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19200" windowHeight="11370" activeTab="1"/>
  </bookViews>
  <sheets>
    <sheet name="Feuil1" sheetId="2" r:id="rId1"/>
    <sheet name="Feuil3" sheetId="3" r:id="rId2"/>
  </sheets>
  <functionGroups builtInGroupCount="17"/>
  <calcPr calcId="14562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5" i="2" l="1"/>
  <c r="I1255" i="3"/>
  <c r="C1255" i="3"/>
  <c r="J1255" i="3"/>
  <c r="H1255" i="3"/>
  <c r="F1255" i="3"/>
  <c r="D1255" i="3"/>
  <c r="E1255" i="3"/>
  <c r="G1255" i="3"/>
  <c r="A1252" i="3" l="1"/>
  <c r="A1251" i="3"/>
  <c r="A1250" i="3"/>
  <c r="A1249" i="3"/>
  <c r="A1248" i="3"/>
  <c r="A1247" i="3"/>
  <c r="A1246" i="3"/>
  <c r="A1245" i="3"/>
  <c r="A1244" i="3"/>
  <c r="A1243" i="3"/>
  <c r="A1242" i="3"/>
  <c r="A1241" i="3"/>
  <c r="A1240" i="3"/>
  <c r="A1239" i="3"/>
  <c r="A1238" i="3"/>
  <c r="A1237" i="3"/>
  <c r="A1236" i="3"/>
  <c r="A1235" i="3"/>
  <c r="A1234" i="3"/>
  <c r="A1233" i="3"/>
  <c r="A1232" i="3"/>
  <c r="A1231" i="3"/>
  <c r="A1230" i="3"/>
  <c r="A1229" i="3"/>
  <c r="A1228" i="3"/>
  <c r="A1227" i="3"/>
  <c r="A1226" i="3"/>
  <c r="A1225" i="3"/>
  <c r="A1224" i="3"/>
  <c r="A1223" i="3"/>
  <c r="A1222" i="3"/>
  <c r="A1221" i="3"/>
  <c r="A1220" i="3"/>
  <c r="A1219" i="3"/>
  <c r="A1218" i="3"/>
  <c r="A1217" i="3"/>
  <c r="A1216" i="3"/>
  <c r="A1215" i="3"/>
  <c r="A1214" i="3"/>
  <c r="A1213" i="3"/>
  <c r="A1212" i="3"/>
  <c r="A1211" i="3"/>
  <c r="A1210" i="3"/>
  <c r="A1209" i="3"/>
  <c r="A1208" i="3"/>
  <c r="A1207" i="3"/>
  <c r="A1206" i="3"/>
  <c r="A1205" i="3"/>
  <c r="A1204" i="3"/>
  <c r="A1203" i="3"/>
  <c r="A1202" i="3"/>
  <c r="A1201" i="3"/>
  <c r="A1200" i="3"/>
  <c r="A1199" i="3"/>
  <c r="A1198" i="3"/>
  <c r="A1197" i="3"/>
  <c r="A1196" i="3"/>
  <c r="A1195" i="3"/>
  <c r="A1194" i="3"/>
  <c r="A1193" i="3"/>
  <c r="A1192" i="3"/>
  <c r="A1191" i="3"/>
  <c r="A1190" i="3"/>
  <c r="A1189" i="3"/>
  <c r="A1188" i="3"/>
  <c r="A1187" i="3"/>
  <c r="A1186" i="3"/>
  <c r="A1185" i="3"/>
  <c r="A1184" i="3"/>
  <c r="A1183" i="3"/>
  <c r="A1182" i="3"/>
  <c r="A1181" i="3"/>
  <c r="A1180" i="3"/>
  <c r="A1179" i="3"/>
  <c r="A1178" i="3"/>
  <c r="A1177" i="3"/>
  <c r="A1176" i="3"/>
  <c r="A1175" i="3"/>
  <c r="A1174" i="3"/>
  <c r="A1173" i="3"/>
  <c r="A1172" i="3"/>
  <c r="A1171" i="3"/>
  <c r="A1170" i="3"/>
  <c r="A1169" i="3"/>
  <c r="A1168" i="3"/>
  <c r="A1167" i="3"/>
  <c r="A1166" i="3"/>
  <c r="A1165" i="3"/>
  <c r="A1164" i="3"/>
  <c r="A1163" i="3"/>
  <c r="A1162" i="3"/>
  <c r="A1161" i="3"/>
  <c r="A1160" i="3"/>
  <c r="A1159" i="3"/>
  <c r="A1158" i="3"/>
  <c r="A1157" i="3"/>
  <c r="A1156" i="3"/>
  <c r="A1155" i="3"/>
  <c r="A1154" i="3"/>
  <c r="A1153" i="3"/>
  <c r="A1152" i="3"/>
  <c r="A1151" i="3"/>
  <c r="A1150" i="3"/>
  <c r="A1149" i="3"/>
  <c r="A1148" i="3"/>
  <c r="A1147" i="3"/>
  <c r="A1146" i="3"/>
  <c r="A1145" i="3"/>
  <c r="A1144" i="3"/>
  <c r="A1143" i="3"/>
  <c r="A1142" i="3"/>
  <c r="A1141" i="3"/>
  <c r="A1140" i="3"/>
  <c r="A1139" i="3"/>
  <c r="A1138" i="3"/>
  <c r="A1137" i="3"/>
  <c r="A1136" i="3"/>
  <c r="A1135" i="3"/>
  <c r="D57" i="2"/>
  <c r="C57" i="2"/>
  <c r="B57" i="2"/>
  <c r="D56" i="2"/>
  <c r="C56" i="2"/>
  <c r="B56" i="2"/>
  <c r="B58" i="2" s="1"/>
  <c r="D50" i="2"/>
  <c r="C50" i="2"/>
  <c r="B50" i="2"/>
  <c r="D49" i="2"/>
  <c r="C49" i="2"/>
  <c r="B49" i="2"/>
  <c r="D58" i="2" l="1"/>
  <c r="C51" i="2"/>
  <c r="B51" i="2"/>
  <c r="C58" i="2"/>
  <c r="D51" i="2"/>
  <c r="D42" i="2" l="1"/>
  <c r="C42" i="2"/>
  <c r="B42" i="2"/>
  <c r="D41" i="2"/>
  <c r="C41" i="2"/>
  <c r="B41" i="2"/>
  <c r="D35" i="2"/>
  <c r="C35" i="2"/>
  <c r="B35" i="2"/>
  <c r="D34" i="2"/>
  <c r="C34" i="2"/>
  <c r="B34" i="2"/>
  <c r="B43" i="2" l="1"/>
  <c r="B36" i="2"/>
  <c r="C43" i="2"/>
  <c r="C36" i="2"/>
  <c r="D36" i="2"/>
  <c r="D43" i="2"/>
  <c r="C25" i="2" l="1"/>
  <c r="D25" i="2"/>
  <c r="C24" i="2"/>
  <c r="C63" i="2" s="1"/>
  <c r="D24" i="2"/>
  <c r="D63" i="2" s="1"/>
  <c r="B24" i="2"/>
  <c r="C16" i="2"/>
  <c r="D16" i="2"/>
  <c r="B16" i="2"/>
  <c r="C15" i="2"/>
  <c r="C62" i="2" s="1"/>
  <c r="D15" i="2"/>
  <c r="D62" i="2" s="1"/>
  <c r="B15" i="2"/>
  <c r="C8" i="2"/>
  <c r="D8" i="2"/>
  <c r="G1104" i="3" s="1"/>
  <c r="E8" i="2"/>
  <c r="B8" i="2"/>
  <c r="C7" i="2"/>
  <c r="D7" i="2"/>
  <c r="E7" i="2"/>
  <c r="B7" i="2"/>
  <c r="E62" i="2" l="1"/>
  <c r="B62" i="2"/>
  <c r="B63" i="2"/>
  <c r="E63" i="2"/>
  <c r="E66" i="2"/>
  <c r="H1213" i="3"/>
  <c r="G1252" i="3"/>
  <c r="G1251" i="3"/>
  <c r="G1250" i="3"/>
  <c r="G1249" i="3"/>
  <c r="G1248" i="3"/>
  <c r="G1247" i="3"/>
  <c r="G1246" i="3"/>
  <c r="G1245" i="3"/>
  <c r="G1244" i="3"/>
  <c r="G1243" i="3"/>
  <c r="G1242" i="3"/>
  <c r="G1241" i="3"/>
  <c r="G1240" i="3"/>
  <c r="G1239" i="3"/>
  <c r="G1238" i="3"/>
  <c r="G1237" i="3"/>
  <c r="G1236" i="3"/>
  <c r="G1235" i="3"/>
  <c r="G1234" i="3"/>
  <c r="G1233" i="3"/>
  <c r="G1232" i="3"/>
  <c r="G1231" i="3"/>
  <c r="G1230" i="3"/>
  <c r="G1229" i="3"/>
  <c r="G1228" i="3"/>
  <c r="G1227" i="3"/>
  <c r="G1226" i="3"/>
  <c r="G1225" i="3"/>
  <c r="G1224" i="3"/>
  <c r="G1223" i="3"/>
  <c r="G1222" i="3"/>
  <c r="G1221" i="3"/>
  <c r="G1220" i="3"/>
  <c r="G1219" i="3"/>
  <c r="G1218" i="3"/>
  <c r="G1217" i="3"/>
  <c r="G1216" i="3"/>
  <c r="G1215" i="3"/>
  <c r="G1214" i="3"/>
  <c r="G1211" i="3"/>
  <c r="G1210" i="3"/>
  <c r="G1209" i="3"/>
  <c r="G1208" i="3"/>
  <c r="G1207" i="3"/>
  <c r="G1206" i="3"/>
  <c r="G1205" i="3"/>
  <c r="G1204" i="3"/>
  <c r="G1203" i="3"/>
  <c r="G1202" i="3"/>
  <c r="G1201" i="3"/>
  <c r="G1200" i="3"/>
  <c r="H1133" i="3"/>
  <c r="H1134" i="3"/>
  <c r="G1134" i="3"/>
  <c r="H1212" i="3"/>
  <c r="H1198" i="3"/>
  <c r="H1196" i="3"/>
  <c r="H1194" i="3"/>
  <c r="H1192" i="3"/>
  <c r="H1190" i="3"/>
  <c r="H1188" i="3"/>
  <c r="H1186" i="3"/>
  <c r="H1184" i="3"/>
  <c r="H1182" i="3"/>
  <c r="H1180" i="3"/>
  <c r="H1178" i="3"/>
  <c r="H1176" i="3"/>
  <c r="H1174" i="3"/>
  <c r="H1172" i="3"/>
  <c r="H1170" i="3"/>
  <c r="H1168" i="3"/>
  <c r="H1166" i="3"/>
  <c r="H1164" i="3"/>
  <c r="H1162" i="3"/>
  <c r="H1160" i="3"/>
  <c r="H1158" i="3"/>
  <c r="H1156" i="3"/>
  <c r="H1154" i="3"/>
  <c r="H1152" i="3"/>
  <c r="H1150" i="3"/>
  <c r="H1148" i="3"/>
  <c r="H1146" i="3"/>
  <c r="H1144" i="3"/>
  <c r="H1142" i="3"/>
  <c r="H1140" i="3"/>
  <c r="H1138" i="3"/>
  <c r="H1136" i="3"/>
  <c r="H1132" i="3"/>
  <c r="H1130" i="3"/>
  <c r="H1128" i="3"/>
  <c r="H1126" i="3"/>
  <c r="H1124" i="3"/>
  <c r="H1122" i="3"/>
  <c r="H1120" i="3"/>
  <c r="H1118" i="3"/>
  <c r="H1116" i="3"/>
  <c r="H1114" i="3"/>
  <c r="H1112" i="3"/>
  <c r="H1110" i="3"/>
  <c r="H1108" i="3"/>
  <c r="H1106" i="3"/>
  <c r="H1104" i="3"/>
  <c r="H1102" i="3"/>
  <c r="H1100" i="3"/>
  <c r="H1098" i="3"/>
  <c r="H1252" i="3"/>
  <c r="H1250" i="3"/>
  <c r="H1248" i="3"/>
  <c r="H1246" i="3"/>
  <c r="H1244" i="3"/>
  <c r="H1242" i="3"/>
  <c r="H1240" i="3"/>
  <c r="H1238" i="3"/>
  <c r="H1236" i="3"/>
  <c r="H1234" i="3"/>
  <c r="H1232" i="3"/>
  <c r="H1230" i="3"/>
  <c r="H1228" i="3"/>
  <c r="H1226" i="3"/>
  <c r="H1224" i="3"/>
  <c r="H1222" i="3"/>
  <c r="H1220" i="3"/>
  <c r="H1218" i="3"/>
  <c r="H1216" i="3"/>
  <c r="H1214" i="3"/>
  <c r="G1212" i="3"/>
  <c r="H1210" i="3"/>
  <c r="H1208" i="3"/>
  <c r="H1206" i="3"/>
  <c r="H1204" i="3"/>
  <c r="H1202" i="3"/>
  <c r="H1200" i="3"/>
  <c r="G1198" i="3"/>
  <c r="G1196" i="3"/>
  <c r="G1194" i="3"/>
  <c r="G1192" i="3"/>
  <c r="G1190" i="3"/>
  <c r="G1188" i="3"/>
  <c r="G1186" i="3"/>
  <c r="G1184" i="3"/>
  <c r="G1182" i="3"/>
  <c r="G1180" i="3"/>
  <c r="G1178" i="3"/>
  <c r="G1176" i="3"/>
  <c r="G1174" i="3"/>
  <c r="G1172" i="3"/>
  <c r="G1170" i="3"/>
  <c r="G1168" i="3"/>
  <c r="G1166" i="3"/>
  <c r="G1164" i="3"/>
  <c r="G1162" i="3"/>
  <c r="G1160" i="3"/>
  <c r="G1158" i="3"/>
  <c r="G1156" i="3"/>
  <c r="G1154" i="3"/>
  <c r="G1152" i="3"/>
  <c r="G1150" i="3"/>
  <c r="G1148" i="3"/>
  <c r="G1146" i="3"/>
  <c r="G1144" i="3"/>
  <c r="G1142" i="3"/>
  <c r="G1140" i="3"/>
  <c r="G1138" i="3"/>
  <c r="G1136" i="3"/>
  <c r="G1132" i="3"/>
  <c r="G1130" i="3"/>
  <c r="G1128" i="3"/>
  <c r="G1126" i="3"/>
  <c r="G1124" i="3"/>
  <c r="G1122" i="3"/>
  <c r="G1120" i="3"/>
  <c r="G1118" i="3"/>
  <c r="G1116" i="3"/>
  <c r="G1114" i="3"/>
  <c r="G1112" i="3"/>
  <c r="G1110" i="3"/>
  <c r="G1108" i="3"/>
  <c r="G1106" i="3"/>
  <c r="G1102" i="3"/>
  <c r="G1100" i="3"/>
  <c r="G1098" i="3"/>
  <c r="H1199" i="3"/>
  <c r="H1197" i="3"/>
  <c r="H1195" i="3"/>
  <c r="H1193" i="3"/>
  <c r="H1191" i="3"/>
  <c r="H1189" i="3"/>
  <c r="H1187" i="3"/>
  <c r="H1185" i="3"/>
  <c r="H1183" i="3"/>
  <c r="H1181" i="3"/>
  <c r="H1179" i="3"/>
  <c r="H1177" i="3"/>
  <c r="H1175" i="3"/>
  <c r="H1173" i="3"/>
  <c r="H1171" i="3"/>
  <c r="H1169" i="3"/>
  <c r="H1167" i="3"/>
  <c r="H1165" i="3"/>
  <c r="H1163" i="3"/>
  <c r="H1161" i="3"/>
  <c r="H1159" i="3"/>
  <c r="H1157" i="3"/>
  <c r="H1155" i="3"/>
  <c r="H1153" i="3"/>
  <c r="H1151" i="3"/>
  <c r="H1149" i="3"/>
  <c r="H1147" i="3"/>
  <c r="H1145" i="3"/>
  <c r="H1143" i="3"/>
  <c r="H1141" i="3"/>
  <c r="H1139" i="3"/>
  <c r="H1137" i="3"/>
  <c r="H1135" i="3"/>
  <c r="H1131" i="3"/>
  <c r="H1129" i="3"/>
  <c r="H1127" i="3"/>
  <c r="H1125" i="3"/>
  <c r="H1123" i="3"/>
  <c r="H1121" i="3"/>
  <c r="H1119" i="3"/>
  <c r="H1117" i="3"/>
  <c r="H1115" i="3"/>
  <c r="H1113" i="3"/>
  <c r="H1111" i="3"/>
  <c r="H1109" i="3"/>
  <c r="H1107" i="3"/>
  <c r="H1105" i="3"/>
  <c r="H1103" i="3"/>
  <c r="H1101" i="3"/>
  <c r="H1099" i="3"/>
  <c r="H1247" i="3"/>
  <c r="H1239" i="3"/>
  <c r="H1231" i="3"/>
  <c r="H1223" i="3"/>
  <c r="H1215" i="3"/>
  <c r="H1207" i="3"/>
  <c r="G1199" i="3"/>
  <c r="G1191" i="3"/>
  <c r="G1183" i="3"/>
  <c r="G1175" i="3"/>
  <c r="G1167" i="3"/>
  <c r="G1159" i="3"/>
  <c r="G1151" i="3"/>
  <c r="G1143" i="3"/>
  <c r="G1135" i="3"/>
  <c r="G1127" i="3"/>
  <c r="G1119" i="3"/>
  <c r="G1111" i="3"/>
  <c r="G1103" i="3"/>
  <c r="H1245" i="3"/>
  <c r="H1237" i="3"/>
  <c r="H1229" i="3"/>
  <c r="H1221" i="3"/>
  <c r="G1213" i="3"/>
  <c r="H1205" i="3"/>
  <c r="G1197" i="3"/>
  <c r="G1189" i="3"/>
  <c r="G1181" i="3"/>
  <c r="G1173" i="3"/>
  <c r="G1165" i="3"/>
  <c r="G1157" i="3"/>
  <c r="G1149" i="3"/>
  <c r="G1141" i="3"/>
  <c r="G1133" i="3"/>
  <c r="G1125" i="3"/>
  <c r="G1117" i="3"/>
  <c r="G1109" i="3"/>
  <c r="G1101" i="3"/>
  <c r="H1251" i="3"/>
  <c r="H1235" i="3"/>
  <c r="H1219" i="3"/>
  <c r="H1203" i="3"/>
  <c r="G1187" i="3"/>
  <c r="G1171" i="3"/>
  <c r="G1155" i="3"/>
  <c r="G1139" i="3"/>
  <c r="G1123" i="3"/>
  <c r="G1107" i="3"/>
  <c r="H1249" i="3"/>
  <c r="H1233" i="3"/>
  <c r="H1217" i="3"/>
  <c r="H1201" i="3"/>
  <c r="G1185" i="3"/>
  <c r="G1169" i="3"/>
  <c r="G1153" i="3"/>
  <c r="G1137" i="3"/>
  <c r="G1121" i="3"/>
  <c r="G1105" i="3"/>
  <c r="H1243" i="3"/>
  <c r="H1227" i="3"/>
  <c r="H1211" i="3"/>
  <c r="G1195" i="3"/>
  <c r="G1179" i="3"/>
  <c r="G1163" i="3"/>
  <c r="G1147" i="3"/>
  <c r="G1131" i="3"/>
  <c r="G1115" i="3"/>
  <c r="G1099" i="3"/>
  <c r="H1241" i="3"/>
  <c r="H1225" i="3"/>
  <c r="H1209" i="3"/>
  <c r="G1193" i="3"/>
  <c r="G1177" i="3"/>
  <c r="G1161" i="3"/>
  <c r="G1145" i="3"/>
  <c r="G1129" i="3"/>
  <c r="G1113" i="3"/>
  <c r="F1252" i="3"/>
  <c r="F1250" i="3"/>
  <c r="F1248" i="3"/>
  <c r="F1246" i="3"/>
  <c r="F1244" i="3"/>
  <c r="F1242" i="3"/>
  <c r="F1240" i="3"/>
  <c r="F1238" i="3"/>
  <c r="F1236" i="3"/>
  <c r="F1234" i="3"/>
  <c r="F1232" i="3"/>
  <c r="F1230" i="3"/>
  <c r="F1228" i="3"/>
  <c r="F1226" i="3"/>
  <c r="F1224" i="3"/>
  <c r="E1252" i="3"/>
  <c r="E1250" i="3"/>
  <c r="E1248" i="3"/>
  <c r="E1246" i="3"/>
  <c r="E1244" i="3"/>
  <c r="E1242" i="3"/>
  <c r="E1240" i="3"/>
  <c r="E1238" i="3"/>
  <c r="E1236" i="3"/>
  <c r="E1234" i="3"/>
  <c r="E1232" i="3"/>
  <c r="E1230" i="3"/>
  <c r="E1228" i="3"/>
  <c r="E1226" i="3"/>
  <c r="E1224" i="3"/>
  <c r="E1222" i="3"/>
  <c r="E1220" i="3"/>
  <c r="E1218" i="3"/>
  <c r="E1216" i="3"/>
  <c r="E1214" i="3"/>
  <c r="E1212" i="3"/>
  <c r="E1210" i="3"/>
  <c r="E1208" i="3"/>
  <c r="E1206" i="3"/>
  <c r="E1204" i="3"/>
  <c r="E1202" i="3"/>
  <c r="E1200" i="3"/>
  <c r="E1198" i="3"/>
  <c r="E1196" i="3"/>
  <c r="E1194" i="3"/>
  <c r="E1192" i="3"/>
  <c r="E1190" i="3"/>
  <c r="E1188" i="3"/>
  <c r="E1186" i="3"/>
  <c r="E1184" i="3"/>
  <c r="E1182" i="3"/>
  <c r="E1180" i="3"/>
  <c r="E1178" i="3"/>
  <c r="E1176" i="3"/>
  <c r="E1174" i="3"/>
  <c r="E1172" i="3"/>
  <c r="E1170" i="3"/>
  <c r="E1168" i="3"/>
  <c r="E1166" i="3"/>
  <c r="E1164" i="3"/>
  <c r="E1162" i="3"/>
  <c r="E1160" i="3"/>
  <c r="E1158" i="3"/>
  <c r="E1156" i="3"/>
  <c r="E1154" i="3"/>
  <c r="E1152" i="3"/>
  <c r="E1150" i="3"/>
  <c r="E1148" i="3"/>
  <c r="E1146" i="3"/>
  <c r="E1144" i="3"/>
  <c r="E1142" i="3"/>
  <c r="E1140" i="3"/>
  <c r="E1138" i="3"/>
  <c r="E1136" i="3"/>
  <c r="E1131" i="3"/>
  <c r="E1133" i="3"/>
  <c r="E1130" i="3"/>
  <c r="E1128" i="3"/>
  <c r="E1126" i="3"/>
  <c r="E1124" i="3"/>
  <c r="E1122" i="3"/>
  <c r="E1120" i="3"/>
  <c r="E1118" i="3"/>
  <c r="E1116" i="3"/>
  <c r="E1114" i="3"/>
  <c r="E1112" i="3"/>
  <c r="E1110" i="3"/>
  <c r="E1108" i="3"/>
  <c r="E1106" i="3"/>
  <c r="E1104" i="3"/>
  <c r="E1102" i="3"/>
  <c r="E1100" i="3"/>
  <c r="E1098" i="3"/>
  <c r="F1249" i="3"/>
  <c r="F1245" i="3"/>
  <c r="F1241" i="3"/>
  <c r="F1237" i="3"/>
  <c r="F1233" i="3"/>
  <c r="F1229" i="3"/>
  <c r="F1225" i="3"/>
  <c r="F1222" i="3"/>
  <c r="F1219" i="3"/>
  <c r="E1217" i="3"/>
  <c r="F1214" i="3"/>
  <c r="F1211" i="3"/>
  <c r="E1209" i="3"/>
  <c r="F1206" i="3"/>
  <c r="F1203" i="3"/>
  <c r="E1201" i="3"/>
  <c r="F1198" i="3"/>
  <c r="F1195" i="3"/>
  <c r="E1193" i="3"/>
  <c r="F1190" i="3"/>
  <c r="F1187" i="3"/>
  <c r="E1185" i="3"/>
  <c r="F1182" i="3"/>
  <c r="F1179" i="3"/>
  <c r="E1177" i="3"/>
  <c r="F1174" i="3"/>
  <c r="F1171" i="3"/>
  <c r="E1169" i="3"/>
  <c r="F1166" i="3"/>
  <c r="F1163" i="3"/>
  <c r="E1161" i="3"/>
  <c r="F1158" i="3"/>
  <c r="F1155" i="3"/>
  <c r="E1153" i="3"/>
  <c r="F1150" i="3"/>
  <c r="F1147" i="3"/>
  <c r="E1145" i="3"/>
  <c r="F1142" i="3"/>
  <c r="F1139" i="3"/>
  <c r="E1137" i="3"/>
  <c r="F1132" i="3"/>
  <c r="E1132" i="3"/>
  <c r="E1129" i="3"/>
  <c r="F1126" i="3"/>
  <c r="F1123" i="3"/>
  <c r="E1121" i="3"/>
  <c r="F1118" i="3"/>
  <c r="F1115" i="3"/>
  <c r="E1113" i="3"/>
  <c r="F1110" i="3"/>
  <c r="F1107" i="3"/>
  <c r="E1105" i="3"/>
  <c r="F1102" i="3"/>
  <c r="F1099" i="3"/>
  <c r="F1135" i="3"/>
  <c r="E1117" i="3"/>
  <c r="E1109" i="3"/>
  <c r="F1103" i="3"/>
  <c r="F1098" i="3"/>
  <c r="E1249" i="3"/>
  <c r="E1245" i="3"/>
  <c r="E1241" i="3"/>
  <c r="E1237" i="3"/>
  <c r="E1233" i="3"/>
  <c r="E1229" i="3"/>
  <c r="E1225" i="3"/>
  <c r="F1221" i="3"/>
  <c r="E1219" i="3"/>
  <c r="F1216" i="3"/>
  <c r="F1213" i="3"/>
  <c r="E1211" i="3"/>
  <c r="F1208" i="3"/>
  <c r="F1205" i="3"/>
  <c r="E1203" i="3"/>
  <c r="F1200" i="3"/>
  <c r="F1197" i="3"/>
  <c r="E1195" i="3"/>
  <c r="F1192" i="3"/>
  <c r="F1189" i="3"/>
  <c r="E1187" i="3"/>
  <c r="F1184" i="3"/>
  <c r="F1181" i="3"/>
  <c r="E1179" i="3"/>
  <c r="F1176" i="3"/>
  <c r="F1173" i="3"/>
  <c r="E1171" i="3"/>
  <c r="F1168" i="3"/>
  <c r="F1165" i="3"/>
  <c r="E1163" i="3"/>
  <c r="F1160" i="3"/>
  <c r="F1157" i="3"/>
  <c r="E1155" i="3"/>
  <c r="F1152" i="3"/>
  <c r="F1149" i="3"/>
  <c r="E1147" i="3"/>
  <c r="F1144" i="3"/>
  <c r="F1141" i="3"/>
  <c r="E1139" i="3"/>
  <c r="F1136" i="3"/>
  <c r="F1134" i="3"/>
  <c r="F1131" i="3"/>
  <c r="F1128" i="3"/>
  <c r="F1125" i="3"/>
  <c r="E1123" i="3"/>
  <c r="F1120" i="3"/>
  <c r="F1117" i="3"/>
  <c r="E1115" i="3"/>
  <c r="F1112" i="3"/>
  <c r="F1109" i="3"/>
  <c r="E1107" i="3"/>
  <c r="F1104" i="3"/>
  <c r="F1101" i="3"/>
  <c r="E1099" i="3"/>
  <c r="F1251" i="3"/>
  <c r="F1247" i="3"/>
  <c r="F1243" i="3"/>
  <c r="F1239" i="3"/>
  <c r="F1235" i="3"/>
  <c r="F1231" i="3"/>
  <c r="F1227" i="3"/>
  <c r="F1223" i="3"/>
  <c r="E1221" i="3"/>
  <c r="F1218" i="3"/>
  <c r="F1215" i="3"/>
  <c r="E1213" i="3"/>
  <c r="F1210" i="3"/>
  <c r="F1207" i="3"/>
  <c r="E1205" i="3"/>
  <c r="F1202" i="3"/>
  <c r="F1199" i="3"/>
  <c r="E1197" i="3"/>
  <c r="F1194" i="3"/>
  <c r="F1191" i="3"/>
  <c r="E1189" i="3"/>
  <c r="F1186" i="3"/>
  <c r="F1183" i="3"/>
  <c r="E1181" i="3"/>
  <c r="F1178" i="3"/>
  <c r="F1175" i="3"/>
  <c r="E1173" i="3"/>
  <c r="F1170" i="3"/>
  <c r="F1167" i="3"/>
  <c r="E1165" i="3"/>
  <c r="F1162" i="3"/>
  <c r="F1159" i="3"/>
  <c r="E1157" i="3"/>
  <c r="F1154" i="3"/>
  <c r="F1151" i="3"/>
  <c r="E1149" i="3"/>
  <c r="F1146" i="3"/>
  <c r="F1143" i="3"/>
  <c r="E1141" i="3"/>
  <c r="F1138" i="3"/>
  <c r="E1134" i="3"/>
  <c r="F1130" i="3"/>
  <c r="F1127" i="3"/>
  <c r="E1125" i="3"/>
  <c r="F1122" i="3"/>
  <c r="F1119" i="3"/>
  <c r="F1114" i="3"/>
  <c r="F1111" i="3"/>
  <c r="F1106" i="3"/>
  <c r="E1101" i="3"/>
  <c r="E1247" i="3"/>
  <c r="E1231" i="3"/>
  <c r="F1217" i="3"/>
  <c r="E1207" i="3"/>
  <c r="F1196" i="3"/>
  <c r="F1185" i="3"/>
  <c r="E1175" i="3"/>
  <c r="F1164" i="3"/>
  <c r="F1153" i="3"/>
  <c r="E1143" i="3"/>
  <c r="F1133" i="3"/>
  <c r="F1121" i="3"/>
  <c r="E1111" i="3"/>
  <c r="F1100" i="3"/>
  <c r="E1243" i="3"/>
  <c r="E1227" i="3"/>
  <c r="E1215" i="3"/>
  <c r="F1204" i="3"/>
  <c r="E1239" i="3"/>
  <c r="F1212" i="3"/>
  <c r="F1193" i="3"/>
  <c r="F1180" i="3"/>
  <c r="E1167" i="3"/>
  <c r="E1151" i="3"/>
  <c r="F1137" i="3"/>
  <c r="F1124" i="3"/>
  <c r="F1108" i="3"/>
  <c r="E1235" i="3"/>
  <c r="F1209" i="3"/>
  <c r="E1191" i="3"/>
  <c r="F1177" i="3"/>
  <c r="F1161" i="3"/>
  <c r="F1148" i="3"/>
  <c r="E1135" i="3"/>
  <c r="E1119" i="3"/>
  <c r="F1105" i="3"/>
  <c r="E1223" i="3"/>
  <c r="F1201" i="3"/>
  <c r="F1188" i="3"/>
  <c r="F1172" i="3"/>
  <c r="E1159" i="3"/>
  <c r="F1145" i="3"/>
  <c r="F1129" i="3"/>
  <c r="F1116" i="3"/>
  <c r="E1103" i="3"/>
  <c r="E1251" i="3"/>
  <c r="F1220" i="3"/>
  <c r="E1199" i="3"/>
  <c r="E1183" i="3"/>
  <c r="F1169" i="3"/>
  <c r="F1156" i="3"/>
  <c r="F1140" i="3"/>
  <c r="E1127" i="3"/>
  <c r="F1113" i="3"/>
  <c r="C1251" i="3"/>
  <c r="C1249" i="3"/>
  <c r="C1247" i="3"/>
  <c r="C1245" i="3"/>
  <c r="C1243" i="3"/>
  <c r="C1241" i="3"/>
  <c r="C1239" i="3"/>
  <c r="C1237" i="3"/>
  <c r="C1235" i="3"/>
  <c r="C1233" i="3"/>
  <c r="C1231" i="3"/>
  <c r="C1229" i="3"/>
  <c r="C1227" i="3"/>
  <c r="C1225" i="3"/>
  <c r="C1223" i="3"/>
  <c r="C1221" i="3"/>
  <c r="C1219" i="3"/>
  <c r="C1217" i="3"/>
  <c r="C1215" i="3"/>
  <c r="C1213" i="3"/>
  <c r="C1210" i="3"/>
  <c r="C1206" i="3"/>
  <c r="C1202" i="3"/>
  <c r="C1198" i="3"/>
  <c r="C1194" i="3"/>
  <c r="C1190" i="3"/>
  <c r="C1186" i="3"/>
  <c r="C1252" i="3"/>
  <c r="D1249" i="3"/>
  <c r="D1246" i="3"/>
  <c r="C1244" i="3"/>
  <c r="D1241" i="3"/>
  <c r="D1238" i="3"/>
  <c r="C1236" i="3"/>
  <c r="D1233" i="3"/>
  <c r="D1230" i="3"/>
  <c r="C1228" i="3"/>
  <c r="D1225" i="3"/>
  <c r="D1222" i="3"/>
  <c r="C1220" i="3"/>
  <c r="D1217" i="3"/>
  <c r="D1214" i="3"/>
  <c r="C1212" i="3"/>
  <c r="C1207" i="3"/>
  <c r="C1201" i="3"/>
  <c r="C1196" i="3"/>
  <c r="C1191" i="3"/>
  <c r="C1185" i="3"/>
  <c r="C1181" i="3"/>
  <c r="C1177" i="3"/>
  <c r="D1209" i="3"/>
  <c r="D1205" i="3"/>
  <c r="D1201" i="3"/>
  <c r="D1197" i="3"/>
  <c r="D1193" i="3"/>
  <c r="D1189" i="3"/>
  <c r="D1185" i="3"/>
  <c r="D1181" i="3"/>
  <c r="D1177" i="3"/>
  <c r="D1174" i="3"/>
  <c r="D1172" i="3"/>
  <c r="D1170" i="3"/>
  <c r="D1168" i="3"/>
  <c r="D1166" i="3"/>
  <c r="D1164" i="3"/>
  <c r="D1162" i="3"/>
  <c r="D1160" i="3"/>
  <c r="D1158" i="3"/>
  <c r="D1156" i="3"/>
  <c r="D1154" i="3"/>
  <c r="D1152" i="3"/>
  <c r="D1150" i="3"/>
  <c r="D1148" i="3"/>
  <c r="D1146" i="3"/>
  <c r="D1144" i="3"/>
  <c r="D1142" i="3"/>
  <c r="D1140" i="3"/>
  <c r="D1138" i="3"/>
  <c r="C1136" i="3"/>
  <c r="C1134" i="3"/>
  <c r="C1101" i="3"/>
  <c r="C1103" i="3"/>
  <c r="C1105" i="3"/>
  <c r="C1107" i="3"/>
  <c r="C1109" i="3"/>
  <c r="C1111" i="3"/>
  <c r="C1113" i="3"/>
  <c r="C1115" i="3"/>
  <c r="C1117" i="3"/>
  <c r="C1119" i="3"/>
  <c r="C1121" i="3"/>
  <c r="C1123" i="3"/>
  <c r="C1125" i="3"/>
  <c r="C1127" i="3"/>
  <c r="C1129" i="3"/>
  <c r="C1131" i="3"/>
  <c r="C1133" i="3"/>
  <c r="C1099" i="3"/>
  <c r="C1248" i="3"/>
  <c r="D1242" i="3"/>
  <c r="D1237" i="3"/>
  <c r="C1232" i="3"/>
  <c r="D1226" i="3"/>
  <c r="D1221" i="3"/>
  <c r="C1216" i="3"/>
  <c r="C1209" i="3"/>
  <c r="C1199" i="3"/>
  <c r="C1188" i="3"/>
  <c r="C1179" i="3"/>
  <c r="D1251" i="3"/>
  <c r="D1248" i="3"/>
  <c r="C1246" i="3"/>
  <c r="D1243" i="3"/>
  <c r="D1240" i="3"/>
  <c r="C1238" i="3"/>
  <c r="D1235" i="3"/>
  <c r="D1232" i="3"/>
  <c r="C1230" i="3"/>
  <c r="D1227" i="3"/>
  <c r="D1224" i="3"/>
  <c r="C1222" i="3"/>
  <c r="D1219" i="3"/>
  <c r="D1216" i="3"/>
  <c r="C1214" i="3"/>
  <c r="C1211" i="3"/>
  <c r="C1205" i="3"/>
  <c r="C1200" i="3"/>
  <c r="C1195" i="3"/>
  <c r="C1189" i="3"/>
  <c r="C1184" i="3"/>
  <c r="C1180" i="3"/>
  <c r="C1176" i="3"/>
  <c r="D1208" i="3"/>
  <c r="D1204" i="3"/>
  <c r="D1200" i="3"/>
  <c r="D1196" i="3"/>
  <c r="D1192" i="3"/>
  <c r="D1188" i="3"/>
  <c r="D1184" i="3"/>
  <c r="D1180" i="3"/>
  <c r="D1176" i="3"/>
  <c r="C1174" i="3"/>
  <c r="C1172" i="3"/>
  <c r="C1170" i="3"/>
  <c r="C1168" i="3"/>
  <c r="C1166" i="3"/>
  <c r="C1164" i="3"/>
  <c r="C1162" i="3"/>
  <c r="C1160" i="3"/>
  <c r="C1158" i="3"/>
  <c r="C1156" i="3"/>
  <c r="C1154" i="3"/>
  <c r="C1152" i="3"/>
  <c r="C1150" i="3"/>
  <c r="C1148" i="3"/>
  <c r="C1146" i="3"/>
  <c r="C1144" i="3"/>
  <c r="C1142" i="3"/>
  <c r="C1140" i="3"/>
  <c r="C1138" i="3"/>
  <c r="D1136" i="3"/>
  <c r="D1134" i="3"/>
  <c r="D1101" i="3"/>
  <c r="D1103" i="3"/>
  <c r="D1105" i="3"/>
  <c r="D1107" i="3"/>
  <c r="D1109" i="3"/>
  <c r="D1111" i="3"/>
  <c r="D1113" i="3"/>
  <c r="D1115" i="3"/>
  <c r="D1117" i="3"/>
  <c r="D1119" i="3"/>
  <c r="D1121" i="3"/>
  <c r="D1123" i="3"/>
  <c r="D1125" i="3"/>
  <c r="D1127" i="3"/>
  <c r="D1129" i="3"/>
  <c r="D1131" i="3"/>
  <c r="D1133" i="3"/>
  <c r="C1098" i="3"/>
  <c r="D1250" i="3"/>
  <c r="D1245" i="3"/>
  <c r="C1240" i="3"/>
  <c r="D1234" i="3"/>
  <c r="D1229" i="3"/>
  <c r="C1224" i="3"/>
  <c r="D1218" i="3"/>
  <c r="D1213" i="3"/>
  <c r="C1204" i="3"/>
  <c r="C1193" i="3"/>
  <c r="C1183" i="3"/>
  <c r="D1244" i="3"/>
  <c r="C1234" i="3"/>
  <c r="D1223" i="3"/>
  <c r="D1212" i="3"/>
  <c r="C1192" i="3"/>
  <c r="D1211" i="3"/>
  <c r="D1203" i="3"/>
  <c r="D1195" i="3"/>
  <c r="D1187" i="3"/>
  <c r="D1179" i="3"/>
  <c r="D1173" i="3"/>
  <c r="D1169" i="3"/>
  <c r="D1165" i="3"/>
  <c r="D1161" i="3"/>
  <c r="D1157" i="3"/>
  <c r="D1153" i="3"/>
  <c r="D1149" i="3"/>
  <c r="D1145" i="3"/>
  <c r="D1141" i="3"/>
  <c r="D1137" i="3"/>
  <c r="C1100" i="3"/>
  <c r="C1104" i="3"/>
  <c r="C1108" i="3"/>
  <c r="C1112" i="3"/>
  <c r="C1116" i="3"/>
  <c r="C1120" i="3"/>
  <c r="C1124" i="3"/>
  <c r="C1128" i="3"/>
  <c r="C1132" i="3"/>
  <c r="C1250" i="3"/>
  <c r="D1236" i="3"/>
  <c r="D1220" i="3"/>
  <c r="C1203" i="3"/>
  <c r="C1178" i="3"/>
  <c r="D1202" i="3"/>
  <c r="D1191" i="3"/>
  <c r="D1182" i="3"/>
  <c r="C1173" i="3"/>
  <c r="D1167" i="3"/>
  <c r="C1163" i="3"/>
  <c r="C1157" i="3"/>
  <c r="D1151" i="3"/>
  <c r="C1147" i="3"/>
  <c r="C1141" i="3"/>
  <c r="D1135" i="3"/>
  <c r="D1102" i="3"/>
  <c r="D1108" i="3"/>
  <c r="C1114" i="3"/>
  <c r="D1118" i="3"/>
  <c r="D1124" i="3"/>
  <c r="C1130" i="3"/>
  <c r="D1098" i="3"/>
  <c r="D1247" i="3"/>
  <c r="D1231" i="3"/>
  <c r="C1218" i="3"/>
  <c r="C1197" i="3"/>
  <c r="D1210" i="3"/>
  <c r="D1199" i="3"/>
  <c r="D1190" i="3"/>
  <c r="D1178" i="3"/>
  <c r="D1171" i="3"/>
  <c r="C1167" i="3"/>
  <c r="C1161" i="3"/>
  <c r="D1155" i="3"/>
  <c r="C1151" i="3"/>
  <c r="C1145" i="3"/>
  <c r="C1135" i="3"/>
  <c r="D1104" i="3"/>
  <c r="C1110" i="3"/>
  <c r="D1114" i="3"/>
  <c r="D1120" i="3"/>
  <c r="C1126" i="3"/>
  <c r="D1130" i="3"/>
  <c r="D1139" i="3"/>
  <c r="C1242" i="3"/>
  <c r="D1228" i="3"/>
  <c r="D1215" i="3"/>
  <c r="C1187" i="3"/>
  <c r="D1207" i="3"/>
  <c r="D1198" i="3"/>
  <c r="D1186" i="3"/>
  <c r="D1175" i="3"/>
  <c r="C1171" i="3"/>
  <c r="C1165" i="3"/>
  <c r="D1159" i="3"/>
  <c r="C1155" i="3"/>
  <c r="C1149" i="3"/>
  <c r="D1143" i="3"/>
  <c r="C1139" i="3"/>
  <c r="D1100" i="3"/>
  <c r="C1106" i="3"/>
  <c r="D1110" i="3"/>
  <c r="D1116" i="3"/>
  <c r="C1122" i="3"/>
  <c r="D1126" i="3"/>
  <c r="D1132" i="3"/>
  <c r="D1252" i="3"/>
  <c r="D1239" i="3"/>
  <c r="C1226" i="3"/>
  <c r="C1208" i="3"/>
  <c r="C1182" i="3"/>
  <c r="D1206" i="3"/>
  <c r="D1194" i="3"/>
  <c r="D1183" i="3"/>
  <c r="C1175" i="3"/>
  <c r="C1169" i="3"/>
  <c r="D1163" i="3"/>
  <c r="C1159" i="3"/>
  <c r="C1153" i="3"/>
  <c r="D1147" i="3"/>
  <c r="C1143" i="3"/>
  <c r="C1137" i="3"/>
  <c r="C1102" i="3"/>
  <c r="D1106" i="3"/>
  <c r="D1112" i="3"/>
  <c r="C1118" i="3"/>
  <c r="D1122" i="3"/>
  <c r="D1128" i="3"/>
  <c r="D1099" i="3"/>
  <c r="E67" i="2"/>
  <c r="E74" i="2"/>
  <c r="E73" i="2"/>
  <c r="J1212" i="3"/>
  <c r="J1199" i="3"/>
  <c r="J1198" i="3"/>
  <c r="J1197" i="3"/>
  <c r="J1196" i="3"/>
  <c r="J1195" i="3"/>
  <c r="J1194" i="3"/>
  <c r="J1193" i="3"/>
  <c r="J1192" i="3"/>
  <c r="J1191" i="3"/>
  <c r="J1190" i="3"/>
  <c r="J1189" i="3"/>
  <c r="J1188" i="3"/>
  <c r="J1187" i="3"/>
  <c r="J1186" i="3"/>
  <c r="J1185" i="3"/>
  <c r="J1184" i="3"/>
  <c r="J1183" i="3"/>
  <c r="J1182" i="3"/>
  <c r="J1181" i="3"/>
  <c r="J1180" i="3"/>
  <c r="J1179" i="3"/>
  <c r="J1178" i="3"/>
  <c r="J1177" i="3"/>
  <c r="J1176" i="3"/>
  <c r="J1175" i="3"/>
  <c r="J1174" i="3"/>
  <c r="J1173" i="3"/>
  <c r="J1172" i="3"/>
  <c r="J1171" i="3"/>
  <c r="J1170" i="3"/>
  <c r="J1169" i="3"/>
  <c r="J1168" i="3"/>
  <c r="J1167" i="3"/>
  <c r="J1166" i="3"/>
  <c r="J1165" i="3"/>
  <c r="J1164" i="3"/>
  <c r="J1163" i="3"/>
  <c r="J1162" i="3"/>
  <c r="J1161" i="3"/>
  <c r="J1160" i="3"/>
  <c r="J1159" i="3"/>
  <c r="J1158" i="3"/>
  <c r="J1157" i="3"/>
  <c r="J1156" i="3"/>
  <c r="J1155" i="3"/>
  <c r="J1154" i="3"/>
  <c r="J1153" i="3"/>
  <c r="J1152" i="3"/>
  <c r="J1151" i="3"/>
  <c r="J1150" i="3"/>
  <c r="J1149" i="3"/>
  <c r="J1148" i="3"/>
  <c r="J1147" i="3"/>
  <c r="J1146" i="3"/>
  <c r="J1145" i="3"/>
  <c r="J1144" i="3"/>
  <c r="J1143" i="3"/>
  <c r="J1142" i="3"/>
  <c r="J1141" i="3"/>
  <c r="J1140" i="3"/>
  <c r="J1139" i="3"/>
  <c r="J1138" i="3"/>
  <c r="J1137" i="3"/>
  <c r="J1136" i="3"/>
  <c r="J1135" i="3"/>
  <c r="J1132" i="3"/>
  <c r="J1131" i="3"/>
  <c r="J1130" i="3"/>
  <c r="J1129" i="3"/>
  <c r="J1128" i="3"/>
  <c r="J1127" i="3"/>
  <c r="J1126" i="3"/>
  <c r="J1125" i="3"/>
  <c r="J1124" i="3"/>
  <c r="J1123" i="3"/>
  <c r="J1122" i="3"/>
  <c r="J1121" i="3"/>
  <c r="J1120" i="3"/>
  <c r="J1119" i="3"/>
  <c r="J1118" i="3"/>
  <c r="J1117" i="3"/>
  <c r="J1116" i="3"/>
  <c r="J1115" i="3"/>
  <c r="J1114" i="3"/>
  <c r="J1113" i="3"/>
  <c r="J1112" i="3"/>
  <c r="J1111" i="3"/>
  <c r="J1110" i="3"/>
  <c r="J1109" i="3"/>
  <c r="J1108" i="3"/>
  <c r="J1107" i="3"/>
  <c r="J1106" i="3"/>
  <c r="J1105" i="3"/>
  <c r="J1104" i="3"/>
  <c r="J1103" i="3"/>
  <c r="J1102" i="3"/>
  <c r="J1101" i="3"/>
  <c r="J1100" i="3"/>
  <c r="J1099" i="3"/>
  <c r="J1098" i="3"/>
  <c r="J1252" i="3"/>
  <c r="J1251" i="3"/>
  <c r="J1250" i="3"/>
  <c r="J1249" i="3"/>
  <c r="J1248" i="3"/>
  <c r="J1247" i="3"/>
  <c r="J1246" i="3"/>
  <c r="J1245" i="3"/>
  <c r="J1244" i="3"/>
  <c r="J1243" i="3"/>
  <c r="J1242" i="3"/>
  <c r="J1241" i="3"/>
  <c r="J1240" i="3"/>
  <c r="J1239" i="3"/>
  <c r="J1238" i="3"/>
  <c r="J1237" i="3"/>
  <c r="J1236" i="3"/>
  <c r="J1235" i="3"/>
  <c r="J1234" i="3"/>
  <c r="J1233" i="3"/>
  <c r="J1232" i="3"/>
  <c r="J1231" i="3"/>
  <c r="J1230" i="3"/>
  <c r="J1229" i="3"/>
  <c r="J1228" i="3"/>
  <c r="J1227" i="3"/>
  <c r="J1226" i="3"/>
  <c r="J1225" i="3"/>
  <c r="J1224" i="3"/>
  <c r="J1223" i="3"/>
  <c r="J1222" i="3"/>
  <c r="J1221" i="3"/>
  <c r="J1220" i="3"/>
  <c r="J1219" i="3"/>
  <c r="J1218" i="3"/>
  <c r="J1217" i="3"/>
  <c r="J1216" i="3"/>
  <c r="J1215" i="3"/>
  <c r="J1214" i="3"/>
  <c r="J1213" i="3"/>
  <c r="I1212" i="3"/>
  <c r="J1211" i="3"/>
  <c r="J1210" i="3"/>
  <c r="J1209" i="3"/>
  <c r="J1208" i="3"/>
  <c r="J1207" i="3"/>
  <c r="J1206" i="3"/>
  <c r="J1205" i="3"/>
  <c r="J1204" i="3"/>
  <c r="J1203" i="3"/>
  <c r="J1202" i="3"/>
  <c r="J1201" i="3"/>
  <c r="J1200" i="3"/>
  <c r="I1199" i="3"/>
  <c r="I1198" i="3"/>
  <c r="I1197" i="3"/>
  <c r="I1196" i="3"/>
  <c r="I1195" i="3"/>
  <c r="I1194" i="3"/>
  <c r="I1193" i="3"/>
  <c r="I1192" i="3"/>
  <c r="I1191" i="3"/>
  <c r="I1190" i="3"/>
  <c r="I1189" i="3"/>
  <c r="I1188" i="3"/>
  <c r="I1187" i="3"/>
  <c r="I1186" i="3"/>
  <c r="I1185" i="3"/>
  <c r="I1184" i="3"/>
  <c r="I1183" i="3"/>
  <c r="I1182" i="3"/>
  <c r="I1181" i="3"/>
  <c r="I1180" i="3"/>
  <c r="I1179" i="3"/>
  <c r="I1178" i="3"/>
  <c r="I1177" i="3"/>
  <c r="I1176" i="3"/>
  <c r="I1175" i="3"/>
  <c r="I1174" i="3"/>
  <c r="I1173" i="3"/>
  <c r="I1172" i="3"/>
  <c r="I1171" i="3"/>
  <c r="I1170" i="3"/>
  <c r="I1169" i="3"/>
  <c r="I1168" i="3"/>
  <c r="I1167" i="3"/>
  <c r="I1166" i="3"/>
  <c r="I1165" i="3"/>
  <c r="I1164" i="3"/>
  <c r="I1163" i="3"/>
  <c r="I1162" i="3"/>
  <c r="I1161" i="3"/>
  <c r="I1160" i="3"/>
  <c r="I1159" i="3"/>
  <c r="I1158" i="3"/>
  <c r="I1157" i="3"/>
  <c r="I1156" i="3"/>
  <c r="I1155" i="3"/>
  <c r="I1154" i="3"/>
  <c r="I1153" i="3"/>
  <c r="I1152" i="3"/>
  <c r="I1151" i="3"/>
  <c r="I1150" i="3"/>
  <c r="I1149" i="3"/>
  <c r="I1148" i="3"/>
  <c r="I1147" i="3"/>
  <c r="I1146" i="3"/>
  <c r="I1145" i="3"/>
  <c r="I1144" i="3"/>
  <c r="I1143" i="3"/>
  <c r="I1142" i="3"/>
  <c r="I1141" i="3"/>
  <c r="I1140" i="3"/>
  <c r="I1139" i="3"/>
  <c r="I1138" i="3"/>
  <c r="I1137" i="3"/>
  <c r="I1136" i="3"/>
  <c r="I1135" i="3"/>
  <c r="J1133" i="3"/>
  <c r="I1132" i="3"/>
  <c r="I1131" i="3"/>
  <c r="I1130" i="3"/>
  <c r="I1129" i="3"/>
  <c r="I1128" i="3"/>
  <c r="I1127" i="3"/>
  <c r="I1126" i="3"/>
  <c r="I1125" i="3"/>
  <c r="I1124" i="3"/>
  <c r="I1123" i="3"/>
  <c r="I1122" i="3"/>
  <c r="I1121" i="3"/>
  <c r="I1120" i="3"/>
  <c r="I1119" i="3"/>
  <c r="I1118" i="3"/>
  <c r="I1117" i="3"/>
  <c r="I1116" i="3"/>
  <c r="I1115" i="3"/>
  <c r="I1114" i="3"/>
  <c r="I1113" i="3"/>
  <c r="I1112" i="3"/>
  <c r="I1111" i="3"/>
  <c r="I1110" i="3"/>
  <c r="I1109" i="3"/>
  <c r="I1108" i="3"/>
  <c r="I1107" i="3"/>
  <c r="I1106" i="3"/>
  <c r="I1105" i="3"/>
  <c r="I1104" i="3"/>
  <c r="I1103" i="3"/>
  <c r="I1102" i="3"/>
  <c r="I1101" i="3"/>
  <c r="I1100" i="3"/>
  <c r="I1099" i="3"/>
  <c r="I1098" i="3"/>
  <c r="I1252" i="3"/>
  <c r="I1250" i="3"/>
  <c r="I1248" i="3"/>
  <c r="I1246" i="3"/>
  <c r="I1244" i="3"/>
  <c r="I1242" i="3"/>
  <c r="I1240" i="3"/>
  <c r="I1238" i="3"/>
  <c r="I1236" i="3"/>
  <c r="I1234" i="3"/>
  <c r="I1232" i="3"/>
  <c r="I1230" i="3"/>
  <c r="I1228" i="3"/>
  <c r="I1226" i="3"/>
  <c r="I1224" i="3"/>
  <c r="I1222" i="3"/>
  <c r="I1220" i="3"/>
  <c r="I1218" i="3"/>
  <c r="I1216" i="3"/>
  <c r="I1214" i="3"/>
  <c r="I1210" i="3"/>
  <c r="I1208" i="3"/>
  <c r="I1206" i="3"/>
  <c r="I1204" i="3"/>
  <c r="I1202" i="3"/>
  <c r="I1200" i="3"/>
  <c r="J1134" i="3"/>
  <c r="I1134" i="3"/>
  <c r="I1251" i="3"/>
  <c r="I1249" i="3"/>
  <c r="I1247" i="3"/>
  <c r="I1245" i="3"/>
  <c r="I1243" i="3"/>
  <c r="I1241" i="3"/>
  <c r="I1239" i="3"/>
  <c r="I1237" i="3"/>
  <c r="I1235" i="3"/>
  <c r="I1233" i="3"/>
  <c r="I1231" i="3"/>
  <c r="I1229" i="3"/>
  <c r="I1227" i="3"/>
  <c r="I1225" i="3"/>
  <c r="I1223" i="3"/>
  <c r="I1221" i="3"/>
  <c r="I1219" i="3"/>
  <c r="I1217" i="3"/>
  <c r="I1215" i="3"/>
  <c r="I1213" i="3"/>
  <c r="I1211" i="3"/>
  <c r="I1209" i="3"/>
  <c r="I1207" i="3"/>
  <c r="I1205" i="3"/>
  <c r="I1203" i="3"/>
  <c r="I1201" i="3"/>
  <c r="I1133" i="3"/>
  <c r="B74" i="2"/>
  <c r="B73" i="2"/>
  <c r="C73" i="2"/>
  <c r="B17" i="2"/>
  <c r="D26" i="2"/>
  <c r="C9" i="2"/>
  <c r="C26" i="2"/>
  <c r="D17" i="2"/>
  <c r="D9" i="2"/>
  <c r="C74" i="2"/>
  <c r="D73" i="2"/>
  <c r="D74" i="2"/>
  <c r="E9" i="2"/>
  <c r="C66" i="2"/>
  <c r="C67" i="2" s="1"/>
  <c r="B26" i="2"/>
  <c r="B66" i="2"/>
  <c r="B67" i="2" s="1"/>
  <c r="D66" i="2"/>
  <c r="D67" i="2" s="1"/>
  <c r="C17" i="2"/>
  <c r="B9" i="2"/>
</calcChain>
</file>

<file path=xl/sharedStrings.xml><?xml version="1.0" encoding="utf-8"?>
<sst xmlns="http://schemas.openxmlformats.org/spreadsheetml/2006/main" count="815" uniqueCount="17">
  <si>
    <t>Zone</t>
  </si>
  <si>
    <t>Angle °</t>
  </si>
  <si>
    <t>X</t>
  </si>
  <si>
    <t>Y</t>
  </si>
  <si>
    <t>0°  +90°</t>
  </si>
  <si>
    <t xml:space="preserve">Ec maxi </t>
  </si>
  <si>
    <t>LC maxi</t>
  </si>
  <si>
    <t xml:space="preserve">sans inclinaison </t>
  </si>
  <si>
    <t xml:space="preserve">                   </t>
  </si>
  <si>
    <t>A</t>
  </si>
  <si>
    <t>B</t>
  </si>
  <si>
    <t>C</t>
  </si>
  <si>
    <t>D</t>
  </si>
  <si>
    <t>SF</t>
  </si>
  <si>
    <t>+90° +180°</t>
  </si>
  <si>
    <t>-180°  -90°</t>
  </si>
  <si>
    <t>-90°  0°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</si>
</sst>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0.0000"/>
    <numFmt numFmtId="166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trike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" xfId="0" applyBorder="1"/>
    <xf numFmtId="0" fontId="0" fillId="0" borderId="2" xfId="0" applyBorder="1"/>
    <xf numFmtId="0" fontId="0" fillId="0" borderId="0" xfId="0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164" fontId="0" fillId="0" borderId="0" xfId="0" applyNumberFormat="1"/>
    <xf numFmtId="0" fontId="0" fillId="0" borderId="5" xfId="0" applyBorder="1" applyAlignment="1">
      <alignment horizontal="center"/>
    </xf>
    <xf numFmtId="0" fontId="0" fillId="0" borderId="0" xfId="0" applyBorder="1" applyAlignment="1"/>
    <xf numFmtId="0" fontId="0" fillId="0" borderId="3" xfId="0" applyBorder="1"/>
    <xf numFmtId="0" fontId="1" fillId="0" borderId="6" xfId="0" applyFont="1" applyBorder="1" applyAlignment="1">
      <alignment horizontal="center"/>
    </xf>
    <xf numFmtId="0" fontId="1" fillId="0" borderId="4" xfId="0" applyFont="1" applyBorder="1" applyAlignment="1">
      <alignment horizontal="left"/>
    </xf>
    <xf numFmtId="0" fontId="1" fillId="0" borderId="6" xfId="0" applyFont="1" applyFill="1" applyBorder="1" applyAlignment="1">
      <alignment horizontal="left"/>
    </xf>
    <xf numFmtId="0" fontId="1" fillId="0" borderId="4" xfId="0" applyFont="1" applyFill="1" applyBorder="1" applyAlignment="1">
      <alignment horizontal="left"/>
    </xf>
    <xf numFmtId="0" fontId="1" fillId="0" borderId="6" xfId="0" applyFont="1" applyBorder="1" applyAlignment="1">
      <alignment horizontal="left"/>
    </xf>
    <xf numFmtId="0" fontId="0" fillId="0" borderId="10" xfId="0" applyBorder="1"/>
    <xf numFmtId="0" fontId="1" fillId="0" borderId="10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2" fontId="0" fillId="0" borderId="0" xfId="0" applyNumberFormat="1" applyFont="1" applyBorder="1" applyAlignment="1">
      <alignment horizontal="center"/>
    </xf>
    <xf numFmtId="2" fontId="0" fillId="0" borderId="5" xfId="0" applyNumberFormat="1" applyFon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2" fontId="0" fillId="0" borderId="5" xfId="0" applyNumberFormat="1" applyBorder="1" applyAlignment="1">
      <alignment horizontal="center"/>
    </xf>
    <xf numFmtId="2" fontId="0" fillId="0" borderId="7" xfId="0" applyNumberFormat="1" applyFont="1" applyFill="1" applyBorder="1" applyAlignment="1">
      <alignment horizontal="center"/>
    </xf>
    <xf numFmtId="2" fontId="0" fillId="0" borderId="8" xfId="0" applyNumberFormat="1" applyFont="1" applyFill="1" applyBorder="1" applyAlignment="1">
      <alignment horizontal="center"/>
    </xf>
    <xf numFmtId="2" fontId="0" fillId="0" borderId="0" xfId="0" applyNumberFormat="1" applyFill="1" applyBorder="1" applyAlignment="1">
      <alignment horizontal="center"/>
    </xf>
    <xf numFmtId="2" fontId="0" fillId="0" borderId="7" xfId="0" applyNumberFormat="1" applyFont="1" applyBorder="1" applyAlignment="1">
      <alignment horizontal="center"/>
    </xf>
    <xf numFmtId="2" fontId="0" fillId="0" borderId="8" xfId="0" applyNumberFormat="1" applyFont="1" applyBorder="1" applyAlignment="1">
      <alignment horizontal="center"/>
    </xf>
    <xf numFmtId="164" fontId="0" fillId="0" borderId="0" xfId="0" applyNumberFormat="1" applyBorder="1"/>
    <xf numFmtId="0" fontId="0" fillId="0" borderId="0" xfId="0" applyFont="1" applyFill="1" applyBorder="1" applyAlignment="1">
      <alignment horizontal="center"/>
    </xf>
    <xf numFmtId="164" fontId="0" fillId="0" borderId="7" xfId="0" applyNumberFormat="1" applyBorder="1"/>
    <xf numFmtId="164" fontId="0" fillId="0" borderId="8" xfId="0" applyNumberFormat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4" xfId="0" applyNumberFormat="1" applyBorder="1"/>
    <xf numFmtId="164" fontId="0" fillId="0" borderId="1" xfId="0" applyNumberFormat="1" applyBorder="1"/>
    <xf numFmtId="164" fontId="0" fillId="0" borderId="3" xfId="0" applyNumberFormat="1" applyBorder="1"/>
    <xf numFmtId="164" fontId="0" fillId="0" borderId="5" xfId="0" applyNumberFormat="1" applyBorder="1"/>
    <xf numFmtId="164" fontId="0" fillId="0" borderId="6" xfId="0" applyNumberFormat="1" applyBorder="1"/>
    <xf numFmtId="2" fontId="0" fillId="0" borderId="3" xfId="0" applyNumberFormat="1" applyFont="1" applyBorder="1" applyAlignment="1">
      <alignment horizontal="center"/>
    </xf>
    <xf numFmtId="165" fontId="0" fillId="0" borderId="8" xfId="0" applyNumberFormat="1" applyBorder="1"/>
    <xf numFmtId="0" fontId="1" fillId="0" borderId="1" xfId="0" applyFon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0" fontId="2" fillId="0" borderId="0" xfId="0" applyFont="1"/>
    <xf numFmtId="16" fontId="0" fillId="0" borderId="0" xfId="0" applyNumberFormat="1"/>
    <xf numFmtId="0" fontId="0" fillId="0" borderId="0" xfId="0" applyFill="1" applyBorder="1"/>
    <xf numFmtId="0" fontId="1" fillId="0" borderId="0" xfId="0" applyFont="1"/>
    <xf numFmtId="0" fontId="1" fillId="0" borderId="0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2" borderId="0" xfId="0" applyFill="1"/>
    <xf numFmtId="0" fontId="0" fillId="2" borderId="0" xfId="0" applyFill="1" applyBorder="1"/>
    <xf numFmtId="164" fontId="0" fillId="0" borderId="0" xfId="0" applyNumberFormat="1" applyFont="1" applyBorder="1" applyAlignment="1">
      <alignment horizontal="center"/>
    </xf>
    <xf numFmtId="2" fontId="0" fillId="0" borderId="2" xfId="0" applyNumberFormat="1" applyFont="1" applyBorder="1" applyAlignment="1">
      <alignment horizontal="center"/>
    </xf>
    <xf numFmtId="16" fontId="0" fillId="0" borderId="4" xfId="0" applyNumberFormat="1" applyBorder="1"/>
    <xf numFmtId="0" fontId="0" fillId="0" borderId="7" xfId="0" applyFill="1" applyBorder="1"/>
    <xf numFmtId="0" fontId="0" fillId="0" borderId="2" xfId="0" applyFill="1" applyBorder="1"/>
    <xf numFmtId="0" fontId="0" fillId="3" borderId="0" xfId="0" applyFill="1"/>
    <xf numFmtId="164" fontId="0" fillId="3" borderId="0" xfId="0" applyNumberFormat="1" applyFill="1" applyBorder="1"/>
    <xf numFmtId="0" fontId="0" fillId="3" borderId="0" xfId="0" applyFill="1" applyBorder="1"/>
    <xf numFmtId="0" fontId="1" fillId="0" borderId="10" xfId="0" applyFont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  <xf numFmtId="0" fontId="0" fillId="0" borderId="0" xfId="0" applyFill="1"/>
    <xf numFmtId="164" fontId="0" fillId="0" borderId="0" xfId="0" applyNumberFormat="1" applyFill="1" applyBorder="1"/>
    <xf numFmtId="0" fontId="0" fillId="4" borderId="11" xfId="0" applyFill="1" applyBorder="1" applyAlignment="1">
      <alignment horizontal="center" vertical="center"/>
    </xf>
    <xf numFmtId="0" fontId="0" fillId="0" borderId="4" xfId="0" applyFill="1" applyBorder="1"/>
    <xf numFmtId="164" fontId="0" fillId="0" borderId="5" xfId="0" applyNumberFormat="1" applyFill="1" applyBorder="1"/>
    <xf numFmtId="0" fontId="0" fillId="0" borderId="5" xfId="0" applyFill="1" applyBorder="1"/>
    <xf numFmtId="0" fontId="1" fillId="0" borderId="1" xfId="0" applyFont="1" applyBorder="1" applyAlignment="1">
      <alignment horizontal="left"/>
    </xf>
    <xf numFmtId="2" fontId="4" fillId="0" borderId="7" xfId="0" applyNumberFormat="1" applyFont="1" applyBorder="1" applyAlignment="1">
      <alignment horizontal="center"/>
    </xf>
    <xf numFmtId="2" fontId="4" fillId="0" borderId="8" xfId="0" applyNumberFormat="1" applyFont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2" fontId="3" fillId="5" borderId="0" xfId="0" applyNumberFormat="1" applyFont="1" applyFill="1" applyBorder="1" applyAlignment="1">
      <alignment horizontal="center"/>
    </xf>
    <xf numFmtId="2" fontId="4" fillId="0" borderId="0" xfId="0" applyNumberFormat="1" applyFont="1" applyBorder="1" applyAlignment="1">
      <alignment horizontal="center"/>
    </xf>
    <xf numFmtId="2" fontId="4" fillId="0" borderId="5" xfId="0" applyNumberFormat="1" applyFont="1" applyBorder="1" applyAlignment="1">
      <alignment horizontal="center"/>
    </xf>
    <xf numFmtId="166" fontId="3" fillId="5" borderId="7" xfId="0" applyNumberFormat="1" applyFont="1" applyFill="1" applyBorder="1" applyAlignment="1">
      <alignment horizontal="center"/>
    </xf>
    <xf numFmtId="2" fontId="3" fillId="5" borderId="7" xfId="0" applyNumberFormat="1" applyFont="1" applyFill="1" applyBorder="1" applyAlignment="1">
      <alignment horizontal="center"/>
    </xf>
    <xf numFmtId="0" fontId="0" fillId="5" borderId="0" xfId="0" applyFill="1"/>
    <xf numFmtId="0" fontId="3" fillId="5" borderId="0" xfId="0" applyFont="1" applyFill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textRotation="90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9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1" fillId="4" borderId="10" xfId="0" applyFont="1" applyFill="1" applyBorder="1" applyAlignment="1">
      <alignment horizontal="center" wrapText="1"/>
    </xf>
    <xf numFmtId="0" fontId="1" fillId="4" borderId="9" xfId="0" applyFont="1" applyFill="1" applyBorder="1" applyAlignment="1">
      <alignment horizontal="center" wrapText="1"/>
    </xf>
  </cellXfs>
  <cellStyles count="1">
    <cellStyle name="Normal" xfId="0" builtinId="0"/>
  </cellStyles>
  <dxfs count="36"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74"/>
  <sheetViews>
    <sheetView zoomScale="115" zoomScaleNormal="115" workbookViewId="0">
      <pane ySplit="1" topLeftCell="A8" activePane="bottomLeft" state="frozen"/>
      <selection pane="bottomLeft" activeCell="G13" sqref="G13"/>
    </sheetView>
  </sheetViews>
  <sheetFormatPr baseColWidth="10" defaultRowHeight="15" x14ac:dyDescent="0.25"/>
  <cols>
    <col min="1" max="1" width="13.5703125" customWidth="1"/>
  </cols>
  <sheetData>
    <row r="1" spans="1:12" ht="15.75" thickBot="1" x14ac:dyDescent="0.3">
      <c r="B1" s="26" t="s">
        <v>9</v>
      </c>
      <c r="C1" s="27" t="s">
        <v>10</v>
      </c>
      <c r="D1" s="27" t="s">
        <v>11</v>
      </c>
      <c r="E1" s="28" t="s">
        <v>12</v>
      </c>
      <c r="F1" s="4"/>
    </row>
    <row r="2" spans="1:12" ht="15.75" thickBot="1" x14ac:dyDescent="0.3">
      <c r="A2" s="25"/>
      <c r="B2" s="102"/>
      <c r="C2" s="102"/>
      <c r="D2" s="102"/>
      <c r="E2" s="103"/>
      <c r="F2" s="18"/>
    </row>
    <row r="3" spans="1:12" x14ac:dyDescent="0.25">
      <c r="A3" s="2"/>
      <c r="B3" s="31">
        <v>1.4</v>
      </c>
      <c r="C3" s="31">
        <v>1.25</v>
      </c>
      <c r="D3" s="31">
        <v>0.9</v>
      </c>
      <c r="E3" s="32">
        <v>1.4</v>
      </c>
      <c r="F3" s="4"/>
      <c r="G3" s="13"/>
      <c r="H3" s="13"/>
      <c r="I3" s="13"/>
      <c r="J3" s="13"/>
      <c r="K3" s="13"/>
      <c r="L3" s="13"/>
    </row>
    <row r="4" spans="1:12" x14ac:dyDescent="0.25">
      <c r="A4" s="21"/>
      <c r="B4" s="34">
        <v>0.1</v>
      </c>
      <c r="C4" s="34">
        <v>0.08</v>
      </c>
      <c r="D4" s="34">
        <v>0.05</v>
      </c>
      <c r="E4" s="35">
        <v>0.1</v>
      </c>
      <c r="F4" s="13"/>
      <c r="G4" s="13"/>
      <c r="H4" s="13"/>
      <c r="I4" s="13"/>
      <c r="J4" s="13"/>
      <c r="K4" s="13"/>
      <c r="L4" s="13"/>
    </row>
    <row r="5" spans="1:12" x14ac:dyDescent="0.25">
      <c r="A5" s="21"/>
      <c r="B5" s="34">
        <v>-0.1</v>
      </c>
      <c r="C5" s="34">
        <v>-0.05</v>
      </c>
      <c r="D5" s="34">
        <v>-0.05</v>
      </c>
      <c r="E5" s="35">
        <v>0</v>
      </c>
      <c r="F5" s="13"/>
      <c r="G5" s="13"/>
      <c r="H5" s="13"/>
      <c r="I5" s="13"/>
      <c r="J5" s="13"/>
      <c r="K5" s="13"/>
      <c r="L5" s="13"/>
    </row>
    <row r="6" spans="1:12" x14ac:dyDescent="0.25">
      <c r="A6" s="21"/>
      <c r="B6" s="36">
        <v>-0.1</v>
      </c>
      <c r="C6" s="36">
        <v>-0.05</v>
      </c>
      <c r="D6" s="36">
        <v>-0.05</v>
      </c>
      <c r="E6" s="37">
        <v>0</v>
      </c>
      <c r="F6" s="13"/>
      <c r="G6" s="13"/>
      <c r="H6" s="13"/>
      <c r="I6" s="13"/>
      <c r="J6" s="13"/>
      <c r="K6" s="13"/>
      <c r="L6" s="13"/>
    </row>
    <row r="7" spans="1:12" x14ac:dyDescent="0.25">
      <c r="A7" s="21"/>
      <c r="B7" s="34">
        <f>B3+B4</f>
        <v>1.5</v>
      </c>
      <c r="C7" s="34">
        <f t="shared" ref="C7:E7" si="0">C3+C4</f>
        <v>1.33</v>
      </c>
      <c r="D7" s="34">
        <f t="shared" si="0"/>
        <v>0.95000000000000007</v>
      </c>
      <c r="E7" s="35">
        <f t="shared" si="0"/>
        <v>1.5</v>
      </c>
      <c r="F7" s="13"/>
      <c r="G7" s="13"/>
      <c r="H7" s="13"/>
      <c r="I7" s="13"/>
      <c r="J7" s="13"/>
      <c r="K7" s="13"/>
      <c r="L7" s="13"/>
    </row>
    <row r="8" spans="1:12" x14ac:dyDescent="0.25">
      <c r="A8" s="21"/>
      <c r="B8" s="34">
        <f>B3+B5</f>
        <v>1.2999999999999998</v>
      </c>
      <c r="C8" s="34">
        <f t="shared" ref="C8:E8" si="1">C3+C5</f>
        <v>1.2</v>
      </c>
      <c r="D8" s="34">
        <f t="shared" si="1"/>
        <v>0.85</v>
      </c>
      <c r="E8" s="35">
        <f t="shared" si="1"/>
        <v>1.4</v>
      </c>
      <c r="F8" s="13"/>
      <c r="G8" s="14"/>
      <c r="H8" s="14"/>
      <c r="I8" s="14"/>
      <c r="J8" s="14"/>
      <c r="K8" s="14"/>
      <c r="L8" s="14"/>
    </row>
    <row r="9" spans="1:12" ht="15.75" thickBot="1" x14ac:dyDescent="0.3">
      <c r="A9" s="22"/>
      <c r="B9" s="38">
        <f>B7-B8</f>
        <v>0.20000000000000018</v>
      </c>
      <c r="C9" s="38">
        <f t="shared" ref="C9:E9" si="2">C7-C8</f>
        <v>0.13000000000000012</v>
      </c>
      <c r="D9" s="38">
        <f t="shared" si="2"/>
        <v>0.10000000000000009</v>
      </c>
      <c r="E9" s="39">
        <f t="shared" si="2"/>
        <v>0.10000000000000009</v>
      </c>
      <c r="F9" s="14"/>
      <c r="G9" s="13"/>
      <c r="H9" s="13"/>
      <c r="I9" s="13"/>
      <c r="J9" s="13"/>
      <c r="K9" s="13"/>
      <c r="L9" s="13"/>
    </row>
    <row r="10" spans="1:12" ht="15.75" thickBot="1" x14ac:dyDescent="0.3">
      <c r="A10" s="102"/>
      <c r="B10" s="102"/>
      <c r="C10" s="102"/>
      <c r="D10" s="102"/>
      <c r="E10" s="102"/>
      <c r="F10" s="18"/>
      <c r="G10" s="14"/>
      <c r="H10" s="14"/>
      <c r="I10" s="14"/>
      <c r="J10" s="14"/>
      <c r="K10" s="14"/>
      <c r="L10" s="14"/>
    </row>
    <row r="11" spans="1:12" x14ac:dyDescent="0.25">
      <c r="A11" s="99"/>
      <c r="B11" s="100"/>
      <c r="C11" s="100"/>
      <c r="D11" s="100"/>
      <c r="E11" s="101"/>
      <c r="F11" s="13"/>
      <c r="G11" s="14"/>
      <c r="H11" s="14"/>
      <c r="I11" s="14"/>
      <c r="J11" s="14"/>
      <c r="K11" s="14"/>
      <c r="L11" s="14"/>
    </row>
    <row r="12" spans="1:12" x14ac:dyDescent="0.25">
      <c r="A12" s="21"/>
      <c r="B12" s="11">
        <v>0.8</v>
      </c>
      <c r="C12" s="11">
        <v>0.63</v>
      </c>
      <c r="D12" s="11">
        <v>0.64</v>
      </c>
      <c r="E12" s="17"/>
      <c r="F12" s="14"/>
      <c r="G12" s="13"/>
      <c r="H12" s="13"/>
      <c r="I12" s="13"/>
      <c r="J12" s="13"/>
      <c r="K12" s="13"/>
      <c r="L12" s="13"/>
    </row>
    <row r="13" spans="1:12" x14ac:dyDescent="0.25">
      <c r="A13" s="23"/>
      <c r="B13" s="40">
        <v>0.04</v>
      </c>
      <c r="C13" s="40">
        <v>0</v>
      </c>
      <c r="D13" s="89">
        <v>1.4999999999999999E-2</v>
      </c>
      <c r="E13" s="37"/>
      <c r="F13" s="14"/>
      <c r="G13" s="13"/>
      <c r="H13" s="13"/>
      <c r="I13" s="13"/>
      <c r="J13" s="13"/>
      <c r="K13" s="13"/>
      <c r="L13" s="13"/>
    </row>
    <row r="14" spans="1:12" x14ac:dyDescent="0.25">
      <c r="A14" s="23"/>
      <c r="B14" s="40">
        <v>-0.03</v>
      </c>
      <c r="C14" s="40">
        <v>-0.03</v>
      </c>
      <c r="D14" s="40">
        <v>-0.01</v>
      </c>
      <c r="E14" s="37"/>
      <c r="F14" s="13"/>
      <c r="G14" s="13"/>
      <c r="H14" s="13"/>
      <c r="I14" s="13"/>
      <c r="J14" s="13"/>
      <c r="K14" s="13"/>
      <c r="L14" s="13"/>
    </row>
    <row r="15" spans="1:12" x14ac:dyDescent="0.25">
      <c r="A15" s="21"/>
      <c r="B15" s="34">
        <f>B12+B13</f>
        <v>0.84000000000000008</v>
      </c>
      <c r="C15" s="34">
        <f t="shared" ref="C15:D15" si="3">C12+C13</f>
        <v>0.63</v>
      </c>
      <c r="D15" s="70">
        <f t="shared" si="3"/>
        <v>0.65500000000000003</v>
      </c>
      <c r="E15" s="35"/>
      <c r="F15" s="13"/>
      <c r="G15" s="13"/>
      <c r="H15" s="13"/>
      <c r="I15" s="13"/>
      <c r="J15" s="13"/>
      <c r="K15" s="13"/>
      <c r="L15" s="13"/>
    </row>
    <row r="16" spans="1:12" x14ac:dyDescent="0.25">
      <c r="A16" s="21"/>
      <c r="B16" s="34">
        <f>B12+B14</f>
        <v>0.77</v>
      </c>
      <c r="C16" s="34">
        <f t="shared" ref="C16:D16" si="4">C12+C14</f>
        <v>0.6</v>
      </c>
      <c r="D16" s="34">
        <f t="shared" si="4"/>
        <v>0.63</v>
      </c>
      <c r="E16" s="35"/>
      <c r="F16" s="13"/>
      <c r="G16" s="13"/>
      <c r="H16" s="13"/>
      <c r="I16" s="13"/>
      <c r="J16" s="13"/>
      <c r="K16" s="13"/>
      <c r="L16" s="13"/>
    </row>
    <row r="17" spans="1:12" x14ac:dyDescent="0.25">
      <c r="A17" s="21"/>
      <c r="B17" s="34">
        <f>B15-B16</f>
        <v>7.0000000000000062E-2</v>
      </c>
      <c r="C17" s="34">
        <f t="shared" ref="C17:D17" si="5">C15-C16</f>
        <v>3.0000000000000027E-2</v>
      </c>
      <c r="D17" s="34">
        <f t="shared" si="5"/>
        <v>2.5000000000000022E-2</v>
      </c>
      <c r="E17" s="35"/>
      <c r="F17" s="13"/>
      <c r="G17" s="13"/>
      <c r="H17" s="13"/>
      <c r="I17" s="13"/>
      <c r="J17" s="13"/>
      <c r="K17" s="13"/>
      <c r="L17" s="13"/>
    </row>
    <row r="18" spans="1:12" x14ac:dyDescent="0.25">
      <c r="A18" s="21"/>
      <c r="B18" s="91" t="s">
        <v>8</v>
      </c>
      <c r="C18" s="91" t="s">
        <v>8</v>
      </c>
      <c r="D18" s="90">
        <v>5.0999999999999996</v>
      </c>
      <c r="E18" s="92" t="s">
        <v>8</v>
      </c>
      <c r="F18" s="13"/>
      <c r="G18" s="13"/>
      <c r="H18" s="13"/>
      <c r="I18" s="13"/>
      <c r="J18" s="13"/>
      <c r="K18" s="13"/>
      <c r="L18" s="13"/>
    </row>
    <row r="19" spans="1:12" ht="15.75" thickBot="1" x14ac:dyDescent="0.3">
      <c r="A19" s="24"/>
      <c r="B19" s="87" t="s">
        <v>8</v>
      </c>
      <c r="C19" s="87" t="s">
        <v>8</v>
      </c>
      <c r="D19" s="94">
        <v>4.9000000000000004</v>
      </c>
      <c r="E19" s="88" t="s">
        <v>8</v>
      </c>
      <c r="F19" s="13"/>
      <c r="G19" s="13"/>
      <c r="H19" s="13"/>
      <c r="I19" s="13"/>
      <c r="J19" s="13"/>
      <c r="K19" s="13"/>
      <c r="L19" s="13"/>
    </row>
    <row r="20" spans="1:12" x14ac:dyDescent="0.25">
      <c r="A20" s="99"/>
      <c r="B20" s="100"/>
      <c r="C20" s="100"/>
      <c r="D20" s="100"/>
      <c r="E20" s="101"/>
      <c r="F20" s="13"/>
      <c r="G20" s="13"/>
      <c r="H20" s="13"/>
      <c r="I20" s="13"/>
      <c r="J20" s="13"/>
      <c r="K20" s="13"/>
      <c r="L20" s="13"/>
    </row>
    <row r="21" spans="1:12" x14ac:dyDescent="0.25">
      <c r="A21" s="21"/>
      <c r="B21" s="29">
        <v>0.8</v>
      </c>
      <c r="C21" s="29">
        <v>1</v>
      </c>
      <c r="D21" s="29">
        <v>0.64</v>
      </c>
      <c r="E21" s="30"/>
      <c r="F21" s="13"/>
      <c r="G21" s="13"/>
      <c r="H21" s="13"/>
      <c r="I21" s="13"/>
      <c r="J21" s="13"/>
      <c r="K21" s="13"/>
      <c r="L21" s="13"/>
    </row>
    <row r="22" spans="1:12" x14ac:dyDescent="0.25">
      <c r="A22" s="21"/>
      <c r="B22" s="44">
        <v>0</v>
      </c>
      <c r="C22" s="29">
        <v>0.01</v>
      </c>
      <c r="D22" s="29">
        <v>1.4999999999999999E-2</v>
      </c>
      <c r="E22" s="30"/>
      <c r="F22" s="13"/>
      <c r="G22" s="13"/>
      <c r="H22" s="13"/>
      <c r="I22" s="13"/>
      <c r="J22" s="13"/>
      <c r="K22" s="13"/>
      <c r="L22" s="13"/>
    </row>
    <row r="23" spans="1:12" x14ac:dyDescent="0.25">
      <c r="A23" s="21"/>
      <c r="B23" s="44">
        <v>-0.1</v>
      </c>
      <c r="C23" s="29">
        <v>-0.01</v>
      </c>
      <c r="D23" s="29">
        <v>-0.01</v>
      </c>
      <c r="E23" s="30"/>
      <c r="F23" s="13"/>
    </row>
    <row r="24" spans="1:12" x14ac:dyDescent="0.25">
      <c r="A24" s="21"/>
      <c r="B24" s="29">
        <f>B21+B22</f>
        <v>0.8</v>
      </c>
      <c r="C24" s="29">
        <f t="shared" ref="C24:D24" si="6">C21+C22</f>
        <v>1.01</v>
      </c>
      <c r="D24" s="29">
        <f t="shared" si="6"/>
        <v>0.65500000000000003</v>
      </c>
      <c r="E24" s="30"/>
      <c r="F24" s="13"/>
    </row>
    <row r="25" spans="1:12" x14ac:dyDescent="0.25">
      <c r="A25" s="21"/>
      <c r="B25" s="34">
        <f>B21+B23</f>
        <v>0.70000000000000007</v>
      </c>
      <c r="C25" s="34">
        <f t="shared" ref="C25:D25" si="7">C21+C23</f>
        <v>0.99</v>
      </c>
      <c r="D25" s="34">
        <f t="shared" si="7"/>
        <v>0.63</v>
      </c>
      <c r="E25" s="35"/>
      <c r="F25" s="4"/>
    </row>
    <row r="26" spans="1:12" x14ac:dyDescent="0.25">
      <c r="A26" s="21"/>
      <c r="B26" s="34">
        <f>B24-B25</f>
        <v>9.9999999999999978E-2</v>
      </c>
      <c r="C26" s="34">
        <f t="shared" ref="C26:D26" si="8">C24-C25</f>
        <v>2.0000000000000018E-2</v>
      </c>
      <c r="D26" s="34">
        <f t="shared" si="8"/>
        <v>2.5000000000000022E-2</v>
      </c>
      <c r="E26" s="35"/>
      <c r="F26" s="4"/>
    </row>
    <row r="27" spans="1:12" x14ac:dyDescent="0.25">
      <c r="A27" s="21"/>
      <c r="B27" s="91" t="s">
        <v>8</v>
      </c>
      <c r="C27" s="91" t="s">
        <v>8</v>
      </c>
      <c r="D27" s="90">
        <v>7.1</v>
      </c>
      <c r="E27" s="92" t="s">
        <v>8</v>
      </c>
      <c r="F27" s="4"/>
    </row>
    <row r="28" spans="1:12" ht="15.75" thickBot="1" x14ac:dyDescent="0.3">
      <c r="A28" s="24"/>
      <c r="B28" s="87" t="s">
        <v>8</v>
      </c>
      <c r="C28" s="87" t="s">
        <v>8</v>
      </c>
      <c r="D28" s="93">
        <v>6.9</v>
      </c>
      <c r="E28" s="88" t="s">
        <v>8</v>
      </c>
      <c r="F28" s="4"/>
    </row>
    <row r="29" spans="1:12" ht="15.75" thickBot="1" x14ac:dyDescent="0.3">
      <c r="A29" s="104"/>
      <c r="B29" s="104"/>
      <c r="C29" s="104"/>
      <c r="D29" s="104"/>
      <c r="E29" s="104"/>
      <c r="F29" s="4"/>
    </row>
    <row r="30" spans="1:12" x14ac:dyDescent="0.25">
      <c r="A30" s="99"/>
      <c r="B30" s="100"/>
      <c r="C30" s="100"/>
      <c r="D30" s="100"/>
      <c r="E30" s="101"/>
      <c r="F30" s="4"/>
    </row>
    <row r="31" spans="1:12" x14ac:dyDescent="0.25">
      <c r="A31" s="21"/>
      <c r="B31" s="11">
        <v>0.5</v>
      </c>
      <c r="C31" s="11">
        <v>0.3</v>
      </c>
      <c r="D31" s="96">
        <v>0.38</v>
      </c>
      <c r="E31" s="17"/>
      <c r="F31" s="4"/>
    </row>
    <row r="32" spans="1:12" x14ac:dyDescent="0.25">
      <c r="A32" s="23"/>
      <c r="B32" s="40">
        <v>0.1</v>
      </c>
      <c r="C32" s="40">
        <v>0.05</v>
      </c>
      <c r="D32" s="90">
        <v>0.05</v>
      </c>
      <c r="E32" s="17"/>
      <c r="F32" s="4"/>
    </row>
    <row r="33" spans="1:6" x14ac:dyDescent="0.25">
      <c r="A33" s="23"/>
      <c r="B33" s="40">
        <v>-0.1</v>
      </c>
      <c r="C33" s="40">
        <v>-0.05</v>
      </c>
      <c r="D33" s="90">
        <v>-0.05</v>
      </c>
      <c r="E33" s="17"/>
      <c r="F33" s="4"/>
    </row>
    <row r="34" spans="1:6" x14ac:dyDescent="0.25">
      <c r="A34" s="21"/>
      <c r="B34" s="34">
        <f>B31+B32</f>
        <v>0.6</v>
      </c>
      <c r="C34" s="34">
        <f t="shared" ref="C34:D34" si="9">C31+C32</f>
        <v>0.35</v>
      </c>
      <c r="D34" s="34">
        <f t="shared" si="9"/>
        <v>0.43</v>
      </c>
      <c r="E34" s="17"/>
      <c r="F34" s="4"/>
    </row>
    <row r="35" spans="1:6" x14ac:dyDescent="0.25">
      <c r="A35" s="21"/>
      <c r="B35" s="34">
        <f>B31+B33</f>
        <v>0.4</v>
      </c>
      <c r="C35" s="34">
        <f t="shared" ref="C35:D35" si="10">C31+C33</f>
        <v>0.25</v>
      </c>
      <c r="D35" s="34">
        <f t="shared" si="10"/>
        <v>0.33</v>
      </c>
      <c r="E35" s="17"/>
      <c r="F35" s="4"/>
    </row>
    <row r="36" spans="1:6" ht="15.75" thickBot="1" x14ac:dyDescent="0.3">
      <c r="A36" s="24"/>
      <c r="B36" s="41">
        <f>B34-B35</f>
        <v>0.19999999999999996</v>
      </c>
      <c r="C36" s="41">
        <f t="shared" ref="C36:D36" si="11">C34-C35</f>
        <v>9.9999999999999978E-2</v>
      </c>
      <c r="D36" s="41">
        <f t="shared" si="11"/>
        <v>9.9999999999999978E-2</v>
      </c>
      <c r="E36" s="42"/>
      <c r="F36" s="4"/>
    </row>
    <row r="37" spans="1:6" x14ac:dyDescent="0.25">
      <c r="A37" s="99"/>
      <c r="B37" s="100"/>
      <c r="C37" s="100"/>
      <c r="D37" s="100"/>
      <c r="E37" s="101"/>
      <c r="F37" s="4"/>
    </row>
    <row r="38" spans="1:6" x14ac:dyDescent="0.25">
      <c r="A38" s="21"/>
      <c r="B38" s="29">
        <v>0.5</v>
      </c>
      <c r="C38" s="29">
        <v>0.5</v>
      </c>
      <c r="D38" s="96">
        <v>0.38</v>
      </c>
      <c r="E38" s="30"/>
      <c r="F38" s="4"/>
    </row>
    <row r="39" spans="1:6" x14ac:dyDescent="0.25">
      <c r="A39" s="21"/>
      <c r="B39" s="44">
        <v>0.1</v>
      </c>
      <c r="C39" s="29">
        <v>0.08</v>
      </c>
      <c r="D39" s="96">
        <v>0.05</v>
      </c>
      <c r="E39" s="30"/>
      <c r="F39" s="4"/>
    </row>
    <row r="40" spans="1:6" x14ac:dyDescent="0.25">
      <c r="A40" s="21"/>
      <c r="B40" s="44">
        <v>-0.1</v>
      </c>
      <c r="C40" s="29">
        <v>-0.08</v>
      </c>
      <c r="D40" s="96">
        <v>-0.05</v>
      </c>
      <c r="E40" s="30"/>
      <c r="F40" s="4"/>
    </row>
    <row r="41" spans="1:6" x14ac:dyDescent="0.25">
      <c r="A41" s="21"/>
      <c r="B41" s="29">
        <f>B38+B39</f>
        <v>0.6</v>
      </c>
      <c r="C41" s="29">
        <f t="shared" ref="C41:D41" si="12">C38+C39</f>
        <v>0.57999999999999996</v>
      </c>
      <c r="D41" s="29">
        <f t="shared" si="12"/>
        <v>0.43</v>
      </c>
      <c r="E41" s="30"/>
      <c r="F41" s="4"/>
    </row>
    <row r="42" spans="1:6" x14ac:dyDescent="0.25">
      <c r="A42" s="21"/>
      <c r="B42" s="34">
        <f>B38+B40</f>
        <v>0.4</v>
      </c>
      <c r="C42" s="34">
        <f t="shared" ref="C42:D42" si="13">C38+C40</f>
        <v>0.42</v>
      </c>
      <c r="D42" s="34">
        <f t="shared" si="13"/>
        <v>0.33</v>
      </c>
      <c r="E42" s="30"/>
      <c r="F42" s="4"/>
    </row>
    <row r="43" spans="1:6" ht="15.75" thickBot="1" x14ac:dyDescent="0.3">
      <c r="A43" s="24"/>
      <c r="B43" s="41">
        <f>B41-B42</f>
        <v>0.19999999999999996</v>
      </c>
      <c r="C43" s="41">
        <f t="shared" ref="C43:D43" si="14">C41-C42</f>
        <v>0.15999999999999998</v>
      </c>
      <c r="D43" s="41">
        <f t="shared" si="14"/>
        <v>9.9999999999999978E-2</v>
      </c>
      <c r="E43" s="42"/>
      <c r="F43" s="4"/>
    </row>
    <row r="44" spans="1:6" ht="15.75" thickBot="1" x14ac:dyDescent="0.3">
      <c r="A44" s="105"/>
      <c r="B44" s="105"/>
      <c r="C44" s="105"/>
      <c r="D44" s="105"/>
      <c r="E44" s="105"/>
      <c r="F44" s="4"/>
    </row>
    <row r="45" spans="1:6" x14ac:dyDescent="0.25">
      <c r="A45" s="99"/>
      <c r="B45" s="100"/>
      <c r="C45" s="100"/>
      <c r="D45" s="100"/>
      <c r="E45" s="101"/>
      <c r="F45" s="98"/>
    </row>
    <row r="46" spans="1:6" x14ac:dyDescent="0.25">
      <c r="A46" s="21"/>
      <c r="B46" s="11">
        <v>0.5</v>
      </c>
      <c r="C46" s="11">
        <v>0.3</v>
      </c>
      <c r="D46" s="11"/>
      <c r="E46" s="17"/>
      <c r="F46" s="98"/>
    </row>
    <row r="47" spans="1:6" x14ac:dyDescent="0.25">
      <c r="A47" s="23"/>
      <c r="B47" s="40">
        <v>0.1</v>
      </c>
      <c r="C47" s="40">
        <v>0.05</v>
      </c>
      <c r="D47" s="40"/>
      <c r="E47" s="17"/>
      <c r="F47" s="98"/>
    </row>
    <row r="48" spans="1:6" x14ac:dyDescent="0.25">
      <c r="A48" s="23"/>
      <c r="B48" s="40">
        <v>-0.1</v>
      </c>
      <c r="C48" s="40">
        <v>-0.05</v>
      </c>
      <c r="D48" s="40"/>
      <c r="E48" s="17"/>
      <c r="F48" s="98"/>
    </row>
    <row r="49" spans="1:6" x14ac:dyDescent="0.25">
      <c r="A49" s="21"/>
      <c r="B49" s="34">
        <f>B46+B47</f>
        <v>0.6</v>
      </c>
      <c r="C49" s="34">
        <f t="shared" ref="C49:D49" si="15">C46+C47</f>
        <v>0.35</v>
      </c>
      <c r="D49" s="34">
        <f t="shared" si="15"/>
        <v>0</v>
      </c>
      <c r="E49" s="17"/>
      <c r="F49" s="98"/>
    </row>
    <row r="50" spans="1:6" x14ac:dyDescent="0.25">
      <c r="A50" s="21"/>
      <c r="B50" s="34">
        <f>B46+B48</f>
        <v>0.4</v>
      </c>
      <c r="C50" s="34">
        <f t="shared" ref="C50:D50" si="16">C46+C48</f>
        <v>0.25</v>
      </c>
      <c r="D50" s="34">
        <f t="shared" si="16"/>
        <v>0</v>
      </c>
      <c r="E50" s="17"/>
      <c r="F50" s="98"/>
    </row>
    <row r="51" spans="1:6" ht="15.75" thickBot="1" x14ac:dyDescent="0.3">
      <c r="A51" s="24"/>
      <c r="B51" s="41">
        <f>B49-B50</f>
        <v>0.19999999999999996</v>
      </c>
      <c r="C51" s="41">
        <f t="shared" ref="C51:D51" si="17">C49-C50</f>
        <v>9.9999999999999978E-2</v>
      </c>
      <c r="D51" s="41">
        <f t="shared" si="17"/>
        <v>0</v>
      </c>
      <c r="E51" s="42"/>
      <c r="F51" s="98"/>
    </row>
    <row r="52" spans="1:6" x14ac:dyDescent="0.25">
      <c r="A52" s="99"/>
      <c r="B52" s="100"/>
      <c r="C52" s="100"/>
      <c r="D52" s="100"/>
      <c r="E52" s="101"/>
      <c r="F52" s="98"/>
    </row>
    <row r="53" spans="1:6" x14ac:dyDescent="0.25">
      <c r="A53" s="21"/>
      <c r="B53" s="29">
        <v>0.5</v>
      </c>
      <c r="C53" s="29">
        <v>0.5</v>
      </c>
      <c r="D53" s="29"/>
      <c r="E53" s="30"/>
      <c r="F53" s="98"/>
    </row>
    <row r="54" spans="1:6" x14ac:dyDescent="0.25">
      <c r="A54" s="21"/>
      <c r="B54" s="44">
        <v>0.1</v>
      </c>
      <c r="C54" s="29">
        <v>0.08</v>
      </c>
      <c r="D54" s="29"/>
      <c r="E54" s="30"/>
      <c r="F54" s="98"/>
    </row>
    <row r="55" spans="1:6" x14ac:dyDescent="0.25">
      <c r="A55" s="21"/>
      <c r="B55" s="44">
        <v>-0.1</v>
      </c>
      <c r="C55" s="29">
        <v>-0.08</v>
      </c>
      <c r="D55" s="29"/>
      <c r="E55" s="30"/>
      <c r="F55" s="98"/>
    </row>
    <row r="56" spans="1:6" x14ac:dyDescent="0.25">
      <c r="A56" s="21"/>
      <c r="B56" s="29">
        <f>B53+B54</f>
        <v>0.6</v>
      </c>
      <c r="C56" s="29">
        <f t="shared" ref="C56:D56" si="18">C53+C54</f>
        <v>0.57999999999999996</v>
      </c>
      <c r="D56" s="29">
        <f t="shared" si="18"/>
        <v>0</v>
      </c>
      <c r="E56" s="30"/>
      <c r="F56" s="98"/>
    </row>
    <row r="57" spans="1:6" x14ac:dyDescent="0.25">
      <c r="A57" s="21"/>
      <c r="B57" s="34">
        <f>B53+B55</f>
        <v>0.4</v>
      </c>
      <c r="C57" s="34">
        <f t="shared" ref="C57:D57" si="19">C53+C55</f>
        <v>0.42</v>
      </c>
      <c r="D57" s="34">
        <f t="shared" si="19"/>
        <v>0</v>
      </c>
      <c r="E57" s="30"/>
      <c r="F57" s="98"/>
    </row>
    <row r="58" spans="1:6" ht="15.75" thickBot="1" x14ac:dyDescent="0.3">
      <c r="A58" s="24"/>
      <c r="B58" s="41">
        <f>B56-B57</f>
        <v>0.19999999999999996</v>
      </c>
      <c r="C58" s="41">
        <f t="shared" ref="C58:D58" si="20">C56-C57</f>
        <v>0.15999999999999998</v>
      </c>
      <c r="D58" s="41">
        <f t="shared" si="20"/>
        <v>0</v>
      </c>
      <c r="E58" s="42"/>
      <c r="F58" s="98"/>
    </row>
    <row r="59" spans="1:6" ht="15.75" thickBot="1" x14ac:dyDescent="0.3">
      <c r="A59" s="97" t="s">
        <v>13</v>
      </c>
      <c r="B59" s="97"/>
      <c r="C59" s="97"/>
      <c r="D59" s="97"/>
      <c r="E59" s="97"/>
      <c r="F59" s="4"/>
    </row>
    <row r="60" spans="1:6" x14ac:dyDescent="0.25">
      <c r="A60" s="86"/>
      <c r="B60" s="71">
        <v>8</v>
      </c>
      <c r="C60" s="71">
        <v>8</v>
      </c>
      <c r="D60" s="71">
        <v>4</v>
      </c>
      <c r="E60" s="55">
        <v>8</v>
      </c>
      <c r="F60" s="4"/>
    </row>
    <row r="61" spans="1:6" x14ac:dyDescent="0.25">
      <c r="A61" s="21"/>
      <c r="B61" s="34">
        <v>2.5</v>
      </c>
      <c r="C61" s="34">
        <v>2.5</v>
      </c>
      <c r="D61" s="34">
        <v>2.5</v>
      </c>
      <c r="E61" s="35">
        <v>1</v>
      </c>
      <c r="F61" s="4"/>
    </row>
    <row r="62" spans="1:6" x14ac:dyDescent="0.25">
      <c r="A62" s="21"/>
      <c r="B62" s="34">
        <f>B15+2*Feuil3!$C$1095</f>
        <v>0.94000000000000006</v>
      </c>
      <c r="C62" s="34">
        <f>C15+2*Feuil3!$C$1095</f>
        <v>0.73</v>
      </c>
      <c r="D62" s="34">
        <f>D15+2*Feuil3!$C$1095</f>
        <v>0.755</v>
      </c>
      <c r="E62" s="35">
        <f>B15+2*Feuil3!$C$1095</f>
        <v>0.94000000000000006</v>
      </c>
      <c r="F62" s="4"/>
    </row>
    <row r="63" spans="1:6" ht="15.75" thickBot="1" x14ac:dyDescent="0.3">
      <c r="A63" s="24"/>
      <c r="B63" s="41">
        <f>B24+2*Feuil3!$C$1095</f>
        <v>0.9</v>
      </c>
      <c r="C63" s="41">
        <f>C24+2*Feuil3!$C$1095</f>
        <v>1.1100000000000001</v>
      </c>
      <c r="D63" s="41">
        <f>D24+2*Feuil3!$C$1095</f>
        <v>0.755</v>
      </c>
      <c r="E63" s="42">
        <f>B24+2*Feuil3!$C$1095</f>
        <v>0.9</v>
      </c>
      <c r="F63" s="4"/>
    </row>
    <row r="64" spans="1:6" x14ac:dyDescent="0.25">
      <c r="A64" s="63"/>
      <c r="B64" s="34"/>
      <c r="C64" s="34"/>
      <c r="D64" s="34"/>
      <c r="E64" s="34"/>
      <c r="F64" s="4"/>
    </row>
    <row r="66" spans="1:5" x14ac:dyDescent="0.25">
      <c r="A66" s="14"/>
      <c r="B66" s="16">
        <f>SQRT((B24/2)^2+(B15/2)^2)</f>
        <v>0.58000000000000007</v>
      </c>
      <c r="C66" s="16">
        <f>SQRT((C24/2)^2+(C15/2)^2)</f>
        <v>0.59518904559811925</v>
      </c>
      <c r="D66" s="16">
        <f>SQRT((D24/2)^2+(D15/2)^2)</f>
        <v>0.46315494167718863</v>
      </c>
      <c r="E66" s="16">
        <f>SQRT((B24/2)^2+(B15/2)^2)</f>
        <v>0.58000000000000007</v>
      </c>
    </row>
    <row r="67" spans="1:5" x14ac:dyDescent="0.25">
      <c r="A67" s="1"/>
      <c r="B67" s="16">
        <f>(B8/2)-B66</f>
        <v>6.999999999999984E-2</v>
      </c>
      <c r="C67" s="16">
        <f>(C8/2)-C66</f>
        <v>4.8109544018807293E-3</v>
      </c>
      <c r="D67" s="16">
        <f>(D8/2)-D66</f>
        <v>-3.8154941677188636E-2</v>
      </c>
      <c r="E67" s="16">
        <f>(E8/2)-E66</f>
        <v>0.11999999999999988</v>
      </c>
    </row>
    <row r="68" spans="1:5" x14ac:dyDescent="0.25">
      <c r="A68" s="1"/>
      <c r="B68" s="16"/>
      <c r="C68" s="16"/>
      <c r="D68" s="16"/>
      <c r="E68" s="16"/>
    </row>
    <row r="69" spans="1:5" ht="16.5" thickBot="1" x14ac:dyDescent="0.3">
      <c r="A69" s="59"/>
      <c r="B69" s="16"/>
      <c r="C69" s="43"/>
      <c r="D69" s="43"/>
      <c r="E69" s="43"/>
    </row>
    <row r="70" spans="1:5" x14ac:dyDescent="0.25">
      <c r="A70" s="57"/>
      <c r="B70" s="58">
        <v>0.17799999999999999</v>
      </c>
      <c r="C70" s="43"/>
      <c r="D70" s="43"/>
      <c r="E70" s="43"/>
    </row>
    <row r="71" spans="1:5" ht="15.75" thickBot="1" x14ac:dyDescent="0.3">
      <c r="A71" s="20"/>
      <c r="B71" s="49">
        <v>0.17</v>
      </c>
      <c r="C71" s="43"/>
      <c r="D71" s="43"/>
      <c r="E71" s="43"/>
    </row>
    <row r="72" spans="1:5" ht="15.75" thickBot="1" x14ac:dyDescent="0.3"/>
    <row r="73" spans="1:5" x14ac:dyDescent="0.25">
      <c r="A73" s="2"/>
      <c r="B73" s="47">
        <f>(B8/2)-B70</f>
        <v>0.47199999999999992</v>
      </c>
      <c r="C73" s="47">
        <f>(C8/2)-B70</f>
        <v>0.42199999999999999</v>
      </c>
      <c r="D73" s="47">
        <f>(D8/2)-B70</f>
        <v>0.247</v>
      </c>
      <c r="E73" s="48">
        <f>(E8/2)-B70</f>
        <v>0.52200000000000002</v>
      </c>
    </row>
    <row r="74" spans="1:5" ht="15.75" thickBot="1" x14ac:dyDescent="0.3">
      <c r="A74" s="20"/>
      <c r="B74" s="33">
        <f>(B8/2)-B71</f>
        <v>0.47999999999999987</v>
      </c>
      <c r="C74" s="33">
        <f>(C8/2)-B71</f>
        <v>0.42999999999999994</v>
      </c>
      <c r="D74" s="33">
        <f>(D8/2)-B71</f>
        <v>0.255</v>
      </c>
      <c r="E74" s="49">
        <f>(E8/2)-B71</f>
        <v>0.52999999999999992</v>
      </c>
    </row>
  </sheetData>
  <mergeCells count="12">
    <mergeCell ref="A59:E59"/>
    <mergeCell ref="F45:F58"/>
    <mergeCell ref="A11:E11"/>
    <mergeCell ref="A20:E20"/>
    <mergeCell ref="B2:E2"/>
    <mergeCell ref="A10:E10"/>
    <mergeCell ref="A29:E29"/>
    <mergeCell ref="A44:E44"/>
    <mergeCell ref="A45:E45"/>
    <mergeCell ref="A52:E52"/>
    <mergeCell ref="A30:E30"/>
    <mergeCell ref="A37:E37"/>
  </mergeCells>
  <conditionalFormatting sqref="B67:E67">
    <cfRule type="expression" dxfId="35" priority="20">
      <formula>B$8&gt;B$66*2</formula>
    </cfRule>
    <cfRule type="expression" dxfId="34" priority="21">
      <formula>B$8&lt;B$66*2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1255"/>
  <sheetViews>
    <sheetView tabSelected="1" zoomScale="70" zoomScaleNormal="70" workbookViewId="0">
      <pane xSplit="2" ySplit="2" topLeftCell="C1237" activePane="bottomRight" state="frozen"/>
      <selection pane="topRight" activeCell="C1" sqref="C1"/>
      <selection pane="bottomLeft" activeCell="A3" sqref="A3"/>
      <selection pane="bottomRight" activeCell="G1259" sqref="G1259"/>
    </sheetView>
  </sheetViews>
  <sheetFormatPr baseColWidth="10" defaultRowHeight="15" x14ac:dyDescent="0.25"/>
  <cols>
    <col min="1" max="1" width="9.140625" customWidth="1"/>
    <col min="2" max="2" width="6.85546875" customWidth="1"/>
    <col min="3" max="3" width="7.5703125" customWidth="1"/>
    <col min="4" max="4" width="8.85546875" customWidth="1"/>
    <col min="5" max="5" width="7.5703125" customWidth="1"/>
    <col min="6" max="6" width="7.7109375" customWidth="1"/>
    <col min="7" max="10" width="9.140625" customWidth="1"/>
    <col min="16" max="16" width="10.7109375" customWidth="1"/>
  </cols>
  <sheetData>
    <row r="1" spans="1:10" x14ac:dyDescent="0.25">
      <c r="A1" s="9"/>
      <c r="B1" s="10"/>
      <c r="C1" s="108" t="s">
        <v>9</v>
      </c>
      <c r="D1" s="109"/>
      <c r="E1" s="110" t="s">
        <v>10</v>
      </c>
      <c r="F1" s="109"/>
      <c r="G1" s="108" t="s">
        <v>11</v>
      </c>
      <c r="H1" s="109"/>
      <c r="I1" s="108" t="s">
        <v>12</v>
      </c>
      <c r="J1" s="109"/>
    </row>
    <row r="2" spans="1:10" x14ac:dyDescent="0.25">
      <c r="A2" s="12" t="s">
        <v>0</v>
      </c>
      <c r="B2" s="13" t="s">
        <v>1</v>
      </c>
      <c r="C2" s="12" t="s">
        <v>2</v>
      </c>
      <c r="D2" s="15" t="s">
        <v>3</v>
      </c>
      <c r="E2" s="13" t="s">
        <v>2</v>
      </c>
      <c r="F2" s="15" t="s">
        <v>3</v>
      </c>
      <c r="G2" s="12" t="s">
        <v>2</v>
      </c>
      <c r="H2" s="15" t="s">
        <v>3</v>
      </c>
      <c r="I2" s="12" t="s">
        <v>2</v>
      </c>
      <c r="J2" s="15" t="s">
        <v>3</v>
      </c>
    </row>
    <row r="3" spans="1:10" x14ac:dyDescent="0.25">
      <c r="A3" s="3">
        <v>1</v>
      </c>
      <c r="B3" s="4">
        <v>-45</v>
      </c>
      <c r="C3" s="50">
        <v>0.28961940777125583</v>
      </c>
      <c r="D3" s="53">
        <v>-0.45961940777125576</v>
      </c>
      <c r="E3" s="43">
        <v>0.25426406871192853</v>
      </c>
      <c r="F3" s="53">
        <v>-0.42426406871192845</v>
      </c>
      <c r="G3" s="50">
        <v>0.1305203820042827</v>
      </c>
      <c r="H3" s="53">
        <v>-0.30052038200428266</v>
      </c>
      <c r="I3" s="50">
        <v>0.32497474683058325</v>
      </c>
      <c r="J3" s="53">
        <v>-0.49497474683058318</v>
      </c>
    </row>
    <row r="4" spans="1:10" x14ac:dyDescent="0.25">
      <c r="A4" s="3">
        <v>1</v>
      </c>
      <c r="B4" s="4">
        <v>-44</v>
      </c>
      <c r="C4" s="50">
        <v>0.29757087022012318</v>
      </c>
      <c r="D4" s="53">
        <v>-0.45152794079834813</v>
      </c>
      <c r="E4" s="43">
        <v>0.2616038802031907</v>
      </c>
      <c r="F4" s="53">
        <v>-0.41679502227539833</v>
      </c>
      <c r="G4" s="50">
        <v>0.13571941514392674</v>
      </c>
      <c r="H4" s="53">
        <v>-0.29522980744507382</v>
      </c>
      <c r="I4" s="50">
        <v>0.33353786023705578</v>
      </c>
      <c r="J4" s="53">
        <v>-0.48626085932129803</v>
      </c>
    </row>
    <row r="5" spans="1:10" x14ac:dyDescent="0.25">
      <c r="A5" s="3">
        <v>1</v>
      </c>
      <c r="B5" s="4">
        <v>-43</v>
      </c>
      <c r="C5" s="50">
        <v>0.30537990605246068</v>
      </c>
      <c r="D5" s="53">
        <v>-0.44329893404062393</v>
      </c>
      <c r="E5" s="43">
        <v>0.26881222097150226</v>
      </c>
      <c r="F5" s="53">
        <v>-0.40919901603749909</v>
      </c>
      <c r="G5" s="50">
        <v>0.14082532318814742</v>
      </c>
      <c r="H5" s="53">
        <v>-0.28984930302656187</v>
      </c>
      <c r="I5" s="50">
        <v>0.34194759113341922</v>
      </c>
      <c r="J5" s="53">
        <v>-0.47739885204374888</v>
      </c>
    </row>
    <row r="6" spans="1:10" x14ac:dyDescent="0.25">
      <c r="A6" s="3">
        <v>1</v>
      </c>
      <c r="B6" s="4">
        <v>-42</v>
      </c>
      <c r="C6" s="50">
        <v>0.31304413656030616</v>
      </c>
      <c r="D6" s="53">
        <v>-0.43493489413325781</v>
      </c>
      <c r="E6" s="43">
        <v>0.27588689528643651</v>
      </c>
      <c r="F6" s="53">
        <v>-0.40147836381531493</v>
      </c>
      <c r="G6" s="50">
        <v>0.14583655082789251</v>
      </c>
      <c r="H6" s="53">
        <v>-0.28438050770251472</v>
      </c>
      <c r="I6" s="50">
        <v>0.35020137783417593</v>
      </c>
      <c r="J6" s="53">
        <v>-0.46839142445120074</v>
      </c>
    </row>
    <row r="7" spans="1:10" x14ac:dyDescent="0.25">
      <c r="A7" s="3">
        <v>1</v>
      </c>
      <c r="B7" s="4">
        <v>-41</v>
      </c>
      <c r="C7" s="50">
        <v>0.32056122714480173</v>
      </c>
      <c r="D7" s="53">
        <v>-0.42643836884382968</v>
      </c>
      <c r="E7" s="43">
        <v>0.28282574813366312</v>
      </c>
      <c r="F7" s="53">
        <v>-0.39363541739430435</v>
      </c>
      <c r="G7" s="50">
        <v>0.15075157159467809</v>
      </c>
      <c r="H7" s="53">
        <v>-0.27882508732096556</v>
      </c>
      <c r="I7" s="50">
        <v>0.35829670615594034</v>
      </c>
      <c r="J7" s="53">
        <v>-0.45924132029335507</v>
      </c>
    </row>
    <row r="8" spans="1:10" x14ac:dyDescent="0.25">
      <c r="A8" s="3">
        <v>1</v>
      </c>
      <c r="B8" s="4">
        <v>-40</v>
      </c>
      <c r="C8" s="50">
        <v>0.32792888802733566</v>
      </c>
      <c r="D8" s="53">
        <v>-0.41781194629625046</v>
      </c>
      <c r="E8" s="43">
        <v>0.28962666587138675</v>
      </c>
      <c r="F8" s="53">
        <v>-0.38567256581192355</v>
      </c>
      <c r="G8" s="50">
        <v>0.15556888832556562</v>
      </c>
      <c r="H8" s="53">
        <v>-0.27318473411677918</v>
      </c>
      <c r="I8" s="50">
        <v>0.36623111018328458</v>
      </c>
      <c r="J8" s="53">
        <v>-0.44995132678057742</v>
      </c>
    </row>
    <row r="9" spans="1:10" x14ac:dyDescent="0.25">
      <c r="A9" s="3">
        <v>1</v>
      </c>
      <c r="B9" s="4">
        <v>-39</v>
      </c>
      <c r="C9" s="50">
        <v>0.33514487494703094</v>
      </c>
      <c r="D9" s="53">
        <v>-0.40905825418239422</v>
      </c>
      <c r="E9" s="43">
        <v>0.2962875768741825</v>
      </c>
      <c r="F9" s="53">
        <v>-0.37759223462990243</v>
      </c>
      <c r="G9" s="50">
        <v>0.16028703361921262</v>
      </c>
      <c r="H9" s="53">
        <v>-0.26746116619618088</v>
      </c>
      <c r="I9" s="50">
        <v>0.37400217301987959</v>
      </c>
      <c r="J9" s="53">
        <v>-0.44052427373488612</v>
      </c>
    </row>
    <row r="10" spans="1:10" x14ac:dyDescent="0.25">
      <c r="A10" s="3">
        <v>1</v>
      </c>
      <c r="B10" s="4">
        <v>-38</v>
      </c>
      <c r="C10" s="50">
        <v>0.34220698984436915</v>
      </c>
      <c r="D10" s="53">
        <v>-0.40017995896167785</v>
      </c>
      <c r="E10" s="43">
        <v>0.30280645216403312</v>
      </c>
      <c r="F10" s="53">
        <v>-0.36939688519539499</v>
      </c>
      <c r="G10" s="50">
        <v>0.16490457028285679</v>
      </c>
      <c r="H10" s="53">
        <v>-0.26165612701340479</v>
      </c>
      <c r="I10" s="50">
        <v>0.38160752752470528</v>
      </c>
      <c r="J10" s="53">
        <v>-0.43096303272796077</v>
      </c>
    </row>
    <row r="11" spans="1:10" x14ac:dyDescent="0.25">
      <c r="A11" s="3">
        <v>1</v>
      </c>
      <c r="B11" s="4">
        <v>-37</v>
      </c>
      <c r="C11" s="50">
        <v>0.34911308153074028</v>
      </c>
      <c r="D11" s="53">
        <v>-0.39117976504883134</v>
      </c>
      <c r="E11" s="43">
        <v>0.30918130602837568</v>
      </c>
      <c r="F11" s="53">
        <v>-0.36108901389122894</v>
      </c>
      <c r="G11" s="50">
        <v>0.16942009177009945</v>
      </c>
      <c r="H11" s="53">
        <v>-0.25577138483962053</v>
      </c>
      <c r="I11" s="50">
        <v>0.38904485703310487</v>
      </c>
      <c r="J11" s="53">
        <v>-0.42127051620643374</v>
      </c>
    </row>
    <row r="12" spans="1:10" x14ac:dyDescent="0.25">
      <c r="A12" s="3">
        <v>1</v>
      </c>
      <c r="B12" s="4">
        <v>-36</v>
      </c>
      <c r="C12" s="50">
        <v>0.35586104634371574</v>
      </c>
      <c r="D12" s="53">
        <v>-0.38206041399010748</v>
      </c>
      <c r="E12" s="43">
        <v>0.31541019662496839</v>
      </c>
      <c r="F12" s="53">
        <v>-0.35267115137548388</v>
      </c>
      <c r="G12" s="50">
        <v>0.17383222260935263</v>
      </c>
      <c r="H12" s="53">
        <v>-0.24980873222430108</v>
      </c>
      <c r="I12" s="50">
        <v>0.39631189606246309</v>
      </c>
      <c r="J12" s="53">
        <v>-0.4114496766047312</v>
      </c>
    </row>
    <row r="13" spans="1:10" x14ac:dyDescent="0.25">
      <c r="A13" s="3">
        <v>1</v>
      </c>
      <c r="B13" s="4">
        <v>-35</v>
      </c>
      <c r="C13" s="50">
        <v>0.36244882878784457</v>
      </c>
      <c r="D13" s="53">
        <v>-0.37282468362817989</v>
      </c>
      <c r="E13" s="43">
        <v>0.32149122657339502</v>
      </c>
      <c r="F13" s="53">
        <v>-0.34414586181062762</v>
      </c>
      <c r="G13" s="50">
        <v>0.1781396188228215</v>
      </c>
      <c r="H13" s="53">
        <v>-0.24376998544919457</v>
      </c>
      <c r="I13" s="50">
        <v>0.40340643100229423</v>
      </c>
      <c r="J13" s="53">
        <v>-0.40150350544573221</v>
      </c>
    </row>
    <row r="14" spans="1:10" x14ac:dyDescent="0.25">
      <c r="A14" s="3">
        <v>1</v>
      </c>
      <c r="B14" s="4">
        <v>-34</v>
      </c>
      <c r="C14" s="50">
        <v>0.36887442216077693</v>
      </c>
      <c r="D14" s="53">
        <v>-0.36347538725598544</v>
      </c>
      <c r="E14" s="43">
        <v>0.32742254353302491</v>
      </c>
      <c r="F14" s="53">
        <v>-0.33551574208244811</v>
      </c>
      <c r="G14" s="50">
        <v>0.18234096833589267</v>
      </c>
      <c r="H14" s="53">
        <v>-0.23765698397506743</v>
      </c>
      <c r="I14" s="50">
        <v>0.41032630078852905</v>
      </c>
      <c r="J14" s="53">
        <v>-0.39143503242952282</v>
      </c>
    </row>
    <row r="15" spans="1:10" x14ac:dyDescent="0.25">
      <c r="A15" s="3">
        <v>1</v>
      </c>
      <c r="B15" s="4">
        <v>-33</v>
      </c>
      <c r="C15" s="50">
        <v>0.37513586916452557</v>
      </c>
      <c r="D15" s="53">
        <v>-0.35401537275976758</v>
      </c>
      <c r="E15" s="43">
        <v>0.33320234076725441</v>
      </c>
      <c r="F15" s="53">
        <v>-0.32678342100901625</v>
      </c>
      <c r="G15" s="50">
        <v>0.18643499137680522</v>
      </c>
      <c r="H15" s="53">
        <v>-0.2314715898813865</v>
      </c>
      <c r="I15" s="50">
        <v>0.41706939756179673</v>
      </c>
      <c r="J15" s="53">
        <v>-0.38124732451051896</v>
      </c>
    </row>
    <row r="16" spans="1:10" x14ac:dyDescent="0.25">
      <c r="A16" s="3">
        <v>1</v>
      </c>
      <c r="B16" s="4">
        <v>-32</v>
      </c>
      <c r="C16" s="50">
        <v>0.38123126250167672</v>
      </c>
      <c r="D16" s="53">
        <v>-0.34444752175158316</v>
      </c>
      <c r="E16" s="43">
        <v>0.33882885769385551</v>
      </c>
      <c r="F16" s="53">
        <v>-0.31795155853992291</v>
      </c>
      <c r="G16" s="50">
        <v>0.19042044086648099</v>
      </c>
      <c r="H16" s="53">
        <v>-0.22521568729911207</v>
      </c>
      <c r="I16" s="50">
        <v>0.42363366730949814</v>
      </c>
      <c r="J16" s="53">
        <v>-0.37094348496324342</v>
      </c>
    </row>
    <row r="17" spans="1:10" x14ac:dyDescent="0.25">
      <c r="A17" s="3">
        <v>1</v>
      </c>
      <c r="B17" s="4">
        <v>-31</v>
      </c>
      <c r="C17" s="50">
        <v>0.38715874545637285</v>
      </c>
      <c r="D17" s="53">
        <v>-0.33477474869153517</v>
      </c>
      <c r="E17" s="43">
        <v>0.34430038042126732</v>
      </c>
      <c r="F17" s="53">
        <v>-0.30902284494603249</v>
      </c>
      <c r="G17" s="50">
        <v>0.19429610279839774</v>
      </c>
      <c r="H17" s="53">
        <v>-0.218891181836773</v>
      </c>
      <c r="I17" s="50">
        <v>0.4300171104914785</v>
      </c>
      <c r="J17" s="53">
        <v>-0.36052665243703791</v>
      </c>
    </row>
    <row r="18" spans="1:10" x14ac:dyDescent="0.25">
      <c r="A18" s="3">
        <v>1</v>
      </c>
      <c r="B18" s="4">
        <v>-30</v>
      </c>
      <c r="C18" s="50">
        <v>0.39291651245988501</v>
      </c>
      <c r="D18" s="53">
        <v>-0.3249999999999999</v>
      </c>
      <c r="E18" s="43">
        <v>0.34961524227066321</v>
      </c>
      <c r="F18" s="53">
        <v>-0.29999999999999993</v>
      </c>
      <c r="G18" s="50">
        <v>0.19806079660838641</v>
      </c>
      <c r="H18" s="53">
        <v>-0.21249999999999997</v>
      </c>
      <c r="I18" s="50">
        <v>0.43621778264910704</v>
      </c>
      <c r="J18" s="53">
        <v>-0.34999999999999992</v>
      </c>
    </row>
    <row r="19" spans="1:10" x14ac:dyDescent="0.25">
      <c r="A19" s="3">
        <v>1</v>
      </c>
      <c r="B19" s="4">
        <v>-29</v>
      </c>
      <c r="C19" s="50">
        <v>0.39850280964060714</v>
      </c>
      <c r="D19" s="53">
        <v>-0.31512625316011905</v>
      </c>
      <c r="E19" s="43">
        <v>0.3547718242836374</v>
      </c>
      <c r="F19" s="53">
        <v>-0.2908857721478022</v>
      </c>
      <c r="G19" s="50">
        <v>0.20171337553424315</v>
      </c>
      <c r="H19" s="53">
        <v>-0.20604408860469325</v>
      </c>
      <c r="I19" s="50">
        <v>0.44223379499757698</v>
      </c>
      <c r="J19" s="53">
        <v>-0.3393667341724359</v>
      </c>
    </row>
    <row r="20" spans="1:10" x14ac:dyDescent="0.25">
      <c r="A20" s="3">
        <v>1</v>
      </c>
      <c r="B20" s="4">
        <v>-28</v>
      </c>
      <c r="C20" s="50">
        <v>0.40391593535830239</v>
      </c>
      <c r="D20" s="53">
        <v>-0.30515651581082898</v>
      </c>
      <c r="E20" s="43">
        <v>0.35976855571535615</v>
      </c>
      <c r="F20" s="53">
        <v>-0.28168293767153446</v>
      </c>
      <c r="G20" s="50">
        <v>0.20525272696504396</v>
      </c>
      <c r="H20" s="53">
        <v>-0.19952541418400357</v>
      </c>
      <c r="I20" s="50">
        <v>0.44806331500124885</v>
      </c>
      <c r="J20" s="53">
        <v>-0.32863009395012355</v>
      </c>
    </row>
    <row r="21" spans="1:10" x14ac:dyDescent="0.25">
      <c r="A21" s="3">
        <v>1</v>
      </c>
      <c r="B21" s="4">
        <v>-27</v>
      </c>
      <c r="C21" s="50">
        <v>0.409154240722439</v>
      </c>
      <c r="D21" s="53">
        <v>-0.29509382483070534</v>
      </c>
      <c r="E21" s="43">
        <v>0.36460391451302065</v>
      </c>
      <c r="F21" s="53">
        <v>-0.27239429984372804</v>
      </c>
      <c r="G21" s="50">
        <v>0.20867777278005631</v>
      </c>
      <c r="H21" s="53">
        <v>-0.19294596238930736</v>
      </c>
      <c r="I21" s="50">
        <v>0.45370456693185746</v>
      </c>
      <c r="J21" s="53">
        <v>-0.3177933498176827</v>
      </c>
    </row>
    <row r="22" spans="1:10" x14ac:dyDescent="0.25">
      <c r="A22" s="3">
        <v>1</v>
      </c>
      <c r="B22" s="4">
        <v>-26</v>
      </c>
      <c r="C22" s="50">
        <v>0.41421613009445846</v>
      </c>
      <c r="D22" s="53">
        <v>-0.28494124541290028</v>
      </c>
      <c r="E22" s="43">
        <v>0.3692764277795002</v>
      </c>
      <c r="F22" s="53">
        <v>-0.26302268807344642</v>
      </c>
      <c r="G22" s="50">
        <v>0.21198746967714596</v>
      </c>
      <c r="H22" s="53">
        <v>-0.18630773738535789</v>
      </c>
      <c r="I22" s="50">
        <v>0.45915583240941682</v>
      </c>
      <c r="J22" s="53">
        <v>-0.30685980275235414</v>
      </c>
    </row>
    <row r="23" spans="1:10" x14ac:dyDescent="0.25">
      <c r="A23" s="3">
        <v>1</v>
      </c>
      <c r="B23" s="4">
        <v>-25</v>
      </c>
      <c r="C23" s="50">
        <v>0.41910006157382229</v>
      </c>
      <c r="D23" s="53">
        <v>-0.27470187013145458</v>
      </c>
      <c r="E23" s="43">
        <v>0.37378467222198986</v>
      </c>
      <c r="F23" s="53">
        <v>-0.25357095704441968</v>
      </c>
      <c r="G23" s="50">
        <v>0.21518080949057619</v>
      </c>
      <c r="H23" s="53">
        <v>-0.17961276123979725</v>
      </c>
      <c r="I23" s="50">
        <v>0.46441545092565484</v>
      </c>
      <c r="J23" s="53">
        <v>-0.2958327832184896</v>
      </c>
    </row>
    <row r="24" spans="1:10" x14ac:dyDescent="0.25">
      <c r="A24" s="3">
        <v>1</v>
      </c>
      <c r="B24" s="4">
        <v>-24</v>
      </c>
      <c r="C24" s="50">
        <v>0.42380454746769047</v>
      </c>
      <c r="D24" s="53">
        <v>-0.2643788179992701</v>
      </c>
      <c r="E24" s="43">
        <v>0.3781272745855605</v>
      </c>
      <c r="F24" s="53">
        <v>-0.24404198584548012</v>
      </c>
      <c r="G24" s="50">
        <v>0.21825681949810535</v>
      </c>
      <c r="H24" s="53">
        <v>-0.17286307330721509</v>
      </c>
      <c r="I24" s="50">
        <v>0.46948182034982056</v>
      </c>
      <c r="J24" s="53">
        <v>-0.28471565015306011</v>
      </c>
    </row>
    <row r="25" spans="1:10" x14ac:dyDescent="0.25">
      <c r="A25" s="3">
        <v>1</v>
      </c>
      <c r="B25" s="4">
        <v>-23</v>
      </c>
      <c r="C25" s="50">
        <v>0.42832815474408614</v>
      </c>
      <c r="D25" s="53">
        <v>-0.25397523351802792</v>
      </c>
      <c r="E25" s="43">
        <v>0.38230291207146416</v>
      </c>
      <c r="F25" s="53">
        <v>-0.23443867709356425</v>
      </c>
      <c r="G25" s="50">
        <v>0.22121456271728715</v>
      </c>
      <c r="H25" s="53">
        <v>-0.16606072960794135</v>
      </c>
      <c r="I25" s="50">
        <v>0.47435339741670823</v>
      </c>
      <c r="J25" s="53">
        <v>-0.27351178994249165</v>
      </c>
    </row>
    <row r="26" spans="1:10" x14ac:dyDescent="0.25">
      <c r="A26" s="3">
        <v>1</v>
      </c>
      <c r="B26" s="4">
        <v>-22</v>
      </c>
      <c r="C26" s="50">
        <v>0.43266950546841165</v>
      </c>
      <c r="D26" s="53">
        <v>-0.24349428572034279</v>
      </c>
      <c r="E26" s="43">
        <v>0.38631031274007244</v>
      </c>
      <c r="F26" s="53">
        <v>-0.22476395604954721</v>
      </c>
      <c r="G26" s="50">
        <v>0.22405313819088465</v>
      </c>
      <c r="H26" s="53">
        <v>-0.15920780220176262</v>
      </c>
      <c r="I26" s="50">
        <v>0.47902869819675109</v>
      </c>
      <c r="J26" s="53">
        <v>-0.26222461539113839</v>
      </c>
    </row>
    <row r="27" spans="1:10" x14ac:dyDescent="0.25">
      <c r="A27" s="3">
        <v>1</v>
      </c>
      <c r="B27" s="4">
        <v>-21</v>
      </c>
      <c r="C27" s="50">
        <v>0.43682727722318104</v>
      </c>
      <c r="D27" s="53">
        <v>-0.23293916720444513</v>
      </c>
      <c r="E27" s="43">
        <v>0.39014825589832103</v>
      </c>
      <c r="F27" s="53">
        <v>-0.21502076972718015</v>
      </c>
      <c r="G27" s="50">
        <v>0.22677168126131073</v>
      </c>
      <c r="H27" s="53">
        <v>-0.15230637855675261</v>
      </c>
      <c r="I27" s="50">
        <v>0.48350629854804117</v>
      </c>
      <c r="J27" s="53">
        <v>-0.25085756468171017</v>
      </c>
    </row>
    <row r="28" spans="1:10" x14ac:dyDescent="0.25">
      <c r="A28" s="3">
        <v>1</v>
      </c>
      <c r="B28" s="4">
        <v>-20</v>
      </c>
      <c r="C28" s="50">
        <v>0.44080020351084037</v>
      </c>
      <c r="D28" s="53">
        <v>-0.22231309316168463</v>
      </c>
      <c r="E28" s="43">
        <v>0.39381557247154497</v>
      </c>
      <c r="F28" s="53">
        <v>-0.20521208599540122</v>
      </c>
      <c r="G28" s="50">
        <v>0.22936936383401105</v>
      </c>
      <c r="H28" s="53">
        <v>-0.14535856091340921</v>
      </c>
      <c r="I28" s="50">
        <v>0.48778483455013577</v>
      </c>
      <c r="J28" s="53">
        <v>-0.23941410032796809</v>
      </c>
    </row>
    <row r="29" spans="1:10" x14ac:dyDescent="0.25">
      <c r="A29" s="3">
        <v>1</v>
      </c>
      <c r="B29" s="4">
        <v>-19</v>
      </c>
      <c r="C29" s="50">
        <v>0.44458707413955578</v>
      </c>
      <c r="D29" s="53">
        <v>-0.21161930039715182</v>
      </c>
      <c r="E29" s="43">
        <v>0.39731114535959</v>
      </c>
      <c r="F29" s="53">
        <v>-0.19534089267429403</v>
      </c>
      <c r="G29" s="50">
        <v>0.23184539462970963</v>
      </c>
      <c r="H29" s="53">
        <v>-0.13836646564429159</v>
      </c>
      <c r="I29" s="50">
        <v>0.49186300291952167</v>
      </c>
      <c r="J29" s="53">
        <v>-0.22789770812000967</v>
      </c>
    </row>
    <row r="30" spans="1:10" x14ac:dyDescent="0.25">
      <c r="A30" s="3">
        <v>1</v>
      </c>
      <c r="B30" s="4">
        <v>-18</v>
      </c>
      <c r="C30" s="50">
        <v>0.44818673559184963</v>
      </c>
      <c r="D30" s="53">
        <v>-0.20086104634371579</v>
      </c>
      <c r="E30" s="43">
        <v>0.40063390977709201</v>
      </c>
      <c r="F30" s="53">
        <v>-0.18541019662496844</v>
      </c>
      <c r="G30" s="50">
        <v>0.23419901942544022</v>
      </c>
      <c r="H30" s="53">
        <v>-0.13133222260935265</v>
      </c>
      <c r="I30" s="50">
        <v>0.49573956140660735</v>
      </c>
      <c r="J30" s="53">
        <v>-0.21631189606246318</v>
      </c>
    </row>
    <row r="31" spans="1:10" x14ac:dyDescent="0.25">
      <c r="A31" s="3">
        <v>1</v>
      </c>
      <c r="B31" s="4">
        <v>-17</v>
      </c>
      <c r="C31" s="50">
        <v>0.45159809137597295</v>
      </c>
      <c r="D31" s="53">
        <v>-0.19004160806977888</v>
      </c>
      <c r="E31" s="43">
        <v>0.40378285357782118</v>
      </c>
      <c r="F31" s="53">
        <v>-0.17542302283364206</v>
      </c>
      <c r="G31" s="50">
        <v>0.23642952128429004</v>
      </c>
      <c r="H31" s="53">
        <v>-0.12425797450716312</v>
      </c>
      <c r="I31" s="50">
        <v>0.49941332917412473</v>
      </c>
      <c r="J31" s="53">
        <v>-0.20466019330591573</v>
      </c>
    </row>
    <row r="32" spans="1:10" x14ac:dyDescent="0.25">
      <c r="A32" s="3">
        <v>1</v>
      </c>
      <c r="B32" s="4">
        <v>-16</v>
      </c>
      <c r="C32" s="50">
        <v>0.45482010235990711</v>
      </c>
      <c r="D32" s="53">
        <v>-0.17916428128104944</v>
      </c>
      <c r="E32" s="43">
        <v>0.40675701756299132</v>
      </c>
      <c r="F32" s="53">
        <v>-0.1653824134901995</v>
      </c>
      <c r="G32" s="50">
        <v>0.23853622077378553</v>
      </c>
      <c r="H32" s="53">
        <v>-0.11714587622222464</v>
      </c>
      <c r="I32" s="50">
        <v>0.50288318715682312</v>
      </c>
      <c r="J32" s="53">
        <v>-0.19294614907189941</v>
      </c>
    </row>
    <row r="33" spans="1:10" x14ac:dyDescent="0.25">
      <c r="A33" s="3">
        <v>1</v>
      </c>
      <c r="B33" s="4">
        <v>-15</v>
      </c>
      <c r="C33" s="50">
        <v>0.45785178708789431</v>
      </c>
      <c r="D33" s="53">
        <v>-0.16823237931663845</v>
      </c>
      <c r="E33" s="43">
        <v>0.40955549577344097</v>
      </c>
      <c r="F33" s="53">
        <v>-0.15529142706151244</v>
      </c>
      <c r="G33" s="50">
        <v>0.24051847617285402</v>
      </c>
      <c r="H33" s="53">
        <v>-0.10999809416857131</v>
      </c>
      <c r="I33" s="50">
        <v>0.50614807840234777</v>
      </c>
      <c r="J33" s="53">
        <v>-0.18117333157176452</v>
      </c>
    </row>
    <row r="34" spans="1:10" x14ac:dyDescent="0.25">
      <c r="A34" s="3">
        <v>1</v>
      </c>
      <c r="B34" s="4">
        <v>-14</v>
      </c>
      <c r="C34" s="50">
        <v>0.46069222207939753</v>
      </c>
      <c r="D34" s="53">
        <v>-0.15724923213978401</v>
      </c>
      <c r="E34" s="43">
        <v>0.41217743576559784</v>
      </c>
      <c r="F34" s="53">
        <v>-0.14515313735980062</v>
      </c>
      <c r="G34" s="50">
        <v>0.24237568366729847</v>
      </c>
      <c r="H34" s="53">
        <v>-0.10281680562985879</v>
      </c>
      <c r="I34" s="50">
        <v>0.50920700839319744</v>
      </c>
      <c r="J34" s="53">
        <v>-0.16934532691976739</v>
      </c>
    </row>
    <row r="35" spans="1:10" x14ac:dyDescent="0.25">
      <c r="A35" s="3">
        <v>1</v>
      </c>
      <c r="B35" s="4">
        <v>-13</v>
      </c>
      <c r="C35" s="50">
        <v>0.46334054211040276</v>
      </c>
      <c r="D35" s="53">
        <v>-0.14621818532351225</v>
      </c>
      <c r="E35" s="43">
        <v>0.41462203887114113</v>
      </c>
      <c r="F35" s="53">
        <v>-0.134970632606319</v>
      </c>
      <c r="G35" s="50">
        <v>0.24410727753372494</v>
      </c>
      <c r="H35" s="53">
        <v>-9.5604198096142623E-2</v>
      </c>
      <c r="I35" s="50">
        <v>0.51205904534966462</v>
      </c>
      <c r="J35" s="53">
        <v>-0.15746573804070549</v>
      </c>
    </row>
    <row r="36" spans="1:10" x14ac:dyDescent="0.25">
      <c r="A36" s="3">
        <v>1</v>
      </c>
      <c r="B36" s="4">
        <v>-12</v>
      </c>
      <c r="C36" s="50">
        <v>0.46579594047697359</v>
      </c>
      <c r="D36" s="53">
        <v>-0.13514259903154355</v>
      </c>
      <c r="E36" s="43">
        <v>0.41688856044028333</v>
      </c>
      <c r="F36" s="53">
        <v>-0.1247470144906556</v>
      </c>
      <c r="G36" s="50">
        <v>0.24571273031186738</v>
      </c>
      <c r="H36" s="53">
        <v>-8.8362468597547719E-2</v>
      </c>
      <c r="I36" s="50">
        <v>0.51470332051366385</v>
      </c>
      <c r="J36" s="53">
        <v>-0.14553818357243153</v>
      </c>
    </row>
    <row r="37" spans="1:10" x14ac:dyDescent="0.25">
      <c r="A37" s="3">
        <v>1</v>
      </c>
      <c r="B37" s="4">
        <v>-11</v>
      </c>
      <c r="C37" s="50">
        <v>0.46805766924098147</v>
      </c>
      <c r="D37" s="53">
        <v>-0.12402584699475411</v>
      </c>
      <c r="E37" s="43">
        <v>0.41897631006859837</v>
      </c>
      <c r="F37" s="53">
        <v>-0.11448539722592688</v>
      </c>
      <c r="G37" s="50">
        <v>0.24719155296525716</v>
      </c>
      <c r="H37" s="53">
        <v>-8.1093823035031543E-2</v>
      </c>
      <c r="I37" s="50">
        <v>0.51713902841336468</v>
      </c>
      <c r="J37" s="53">
        <v>-0.13356629676358137</v>
      </c>
    </row>
    <row r="38" spans="1:10" x14ac:dyDescent="0.25">
      <c r="A38" s="3">
        <v>1</v>
      </c>
      <c r="B38" s="4">
        <v>-10</v>
      </c>
      <c r="C38" s="50">
        <v>0.47012503945793505</v>
      </c>
      <c r="D38" s="53">
        <v>-0.11287131548350469</v>
      </c>
      <c r="E38" s="43">
        <v>0.42088465180732471</v>
      </c>
      <c r="F38" s="53">
        <v>-0.1041889066001582</v>
      </c>
      <c r="G38" s="50">
        <v>0.24854329503018838</v>
      </c>
      <c r="H38" s="53">
        <v>-7.3800475508445387E-2</v>
      </c>
      <c r="I38" s="50">
        <v>0.5193654271085455</v>
      </c>
      <c r="J38" s="53">
        <v>-0.12155372436685122</v>
      </c>
    </row>
    <row r="39" spans="1:10" x14ac:dyDescent="0.25">
      <c r="A39" s="3">
        <v>1</v>
      </c>
      <c r="B39" s="4">
        <v>-9</v>
      </c>
      <c r="C39" s="50">
        <v>0.47199742138683942</v>
      </c>
      <c r="D39" s="53">
        <v>-0.10168240227615005</v>
      </c>
      <c r="E39" s="43">
        <v>0.4226130043570826</v>
      </c>
      <c r="F39" s="53">
        <v>-9.3860679024138513E-2</v>
      </c>
      <c r="G39" s="50">
        <v>0.24976754475293353</v>
      </c>
      <c r="H39" s="53">
        <v>-6.6484647642098119E-2</v>
      </c>
      <c r="I39" s="50">
        <v>0.52138183841659635</v>
      </c>
      <c r="J39" s="53">
        <v>-0.10950412552816161</v>
      </c>
    </row>
    <row r="40" spans="1:10" x14ac:dyDescent="0.25">
      <c r="A40" s="3">
        <v>1</v>
      </c>
      <c r="B40" s="4">
        <v>-8</v>
      </c>
      <c r="C40" s="50">
        <v>0.47367424468202057</v>
      </c>
      <c r="D40" s="53">
        <v>-9.0462515624042519E-2</v>
      </c>
      <c r="E40" s="43">
        <v>0.42416084124494213</v>
      </c>
      <c r="F40" s="53">
        <v>-8.3503860576039257E-2</v>
      </c>
      <c r="G40" s="50">
        <v>0.25086392921516742</v>
      </c>
      <c r="H40" s="53">
        <v>-5.9148567908027812E-2</v>
      </c>
      <c r="I40" s="50">
        <v>0.52318764811909912</v>
      </c>
      <c r="J40" s="53">
        <v>-9.7421170672045795E-2</v>
      </c>
    </row>
    <row r="41" spans="1:10" x14ac:dyDescent="0.25">
      <c r="A41" s="3">
        <v>1</v>
      </c>
      <c r="B41" s="4">
        <v>-7</v>
      </c>
      <c r="C41" s="50">
        <v>0.47515499856685917</v>
      </c>
      <c r="D41" s="53">
        <v>-7.9215073213345852E-2</v>
      </c>
      <c r="E41" s="43">
        <v>0.42552769098479315</v>
      </c>
      <c r="F41" s="53">
        <v>-7.3121606043088483E-2</v>
      </c>
      <c r="G41" s="50">
        <v>0.25183211444756182</v>
      </c>
      <c r="H41" s="53">
        <v>-5.1794470947187678E-2</v>
      </c>
      <c r="I41" s="50">
        <v>0.52478230614892529</v>
      </c>
      <c r="J41" s="53">
        <v>-8.5308540383603235E-2</v>
      </c>
    </row>
    <row r="42" spans="1:10" x14ac:dyDescent="0.25">
      <c r="A42" s="3">
        <v>1</v>
      </c>
      <c r="B42" s="4">
        <v>-6</v>
      </c>
      <c r="C42" s="50">
        <v>0.47643923198937754</v>
      </c>
      <c r="D42" s="53">
        <v>-6.794350112397475E-2</v>
      </c>
      <c r="E42" s="43">
        <v>0.42671313722096393</v>
      </c>
      <c r="F42" s="53">
        <v>-6.2717077960592074E-2</v>
      </c>
      <c r="G42" s="50">
        <v>0.25267180553151614</v>
      </c>
      <c r="H42" s="53">
        <v>-4.4424596888752721E-2</v>
      </c>
      <c r="I42" s="50">
        <v>0.52616532675779126</v>
      </c>
      <c r="J42" s="53">
        <v>-7.3169924287357427E-2</v>
      </c>
    </row>
    <row r="43" spans="1:10" x14ac:dyDescent="0.25">
      <c r="A43" s="3">
        <v>1</v>
      </c>
      <c r="B43" s="4">
        <v>-5</v>
      </c>
      <c r="C43" s="50">
        <v>0.47752655375963449</v>
      </c>
      <c r="D43" s="53">
        <v>-5.6651232785977799E-2</v>
      </c>
      <c r="E43" s="43">
        <v>0.42771681885504731</v>
      </c>
      <c r="F43" s="53">
        <v>-5.2293445648594901E-2</v>
      </c>
      <c r="G43" s="50">
        <v>0.25338274668899186</v>
      </c>
      <c r="H43" s="53">
        <v>-3.7041190667754721E-2</v>
      </c>
      <c r="I43" s="50">
        <v>0.52733628866422178</v>
      </c>
      <c r="J43" s="53">
        <v>-6.1009019923360712E-2</v>
      </c>
    </row>
    <row r="44" spans="1:10" x14ac:dyDescent="0.25">
      <c r="A44" s="3">
        <v>1</v>
      </c>
      <c r="B44" s="4">
        <v>-4</v>
      </c>
      <c r="C44" s="50">
        <v>0.47841663266888557</v>
      </c>
      <c r="D44" s="53">
        <v>-4.534170793368144E-2</v>
      </c>
      <c r="E44" s="43">
        <v>0.42853843015589443</v>
      </c>
      <c r="F44" s="53">
        <v>-4.1853884246475181E-2</v>
      </c>
      <c r="G44" s="50">
        <v>0.25396472136042525</v>
      </c>
      <c r="H44" s="53">
        <v>-2.9646501341253254E-2</v>
      </c>
      <c r="I44" s="50">
        <v>0.52829483518187681</v>
      </c>
      <c r="J44" s="53">
        <v>-4.8829531620887712E-2</v>
      </c>
    </row>
    <row r="45" spans="1:10" x14ac:dyDescent="0.25">
      <c r="A45" s="3">
        <v>1</v>
      </c>
      <c r="B45" s="4">
        <v>-3</v>
      </c>
      <c r="C45" s="50">
        <v>0.47910919759047288</v>
      </c>
      <c r="D45" s="53">
        <v>-3.4018371557913485E-2</v>
      </c>
      <c r="E45" s="43">
        <v>0.42917772085274419</v>
      </c>
      <c r="F45" s="53">
        <v>-3.1401573745766298E-2</v>
      </c>
      <c r="G45" s="50">
        <v>0.25441755227069385</v>
      </c>
      <c r="H45" s="53">
        <v>-2.224278140325113E-2</v>
      </c>
      <c r="I45" s="50">
        <v>0.52904067432820157</v>
      </c>
      <c r="J45" s="53">
        <v>-3.6635169370060679E-2</v>
      </c>
    </row>
    <row r="46" spans="1:10" x14ac:dyDescent="0.25">
      <c r="A46" s="3">
        <v>1</v>
      </c>
      <c r="B46" s="4">
        <v>-2</v>
      </c>
      <c r="C46" s="50">
        <v>0.4796040375624121</v>
      </c>
      <c r="D46" s="53">
        <v>-2.2684672856625628E-2</v>
      </c>
      <c r="E46" s="43">
        <v>0.42963449621145744</v>
      </c>
      <c r="F46" s="53">
        <v>-2.0939698021500582E-2</v>
      </c>
      <c r="G46" s="50">
        <v>0.25474110148311568</v>
      </c>
      <c r="H46" s="53">
        <v>-1.4832286098562911E-2</v>
      </c>
      <c r="I46" s="50">
        <v>0.52957357891336698</v>
      </c>
      <c r="J46" s="53">
        <v>-2.4429647691750676E-2</v>
      </c>
    </row>
    <row r="47" spans="1:10" x14ac:dyDescent="0.25">
      <c r="A47" s="3">
        <v>1</v>
      </c>
      <c r="B47" s="4">
        <v>-1</v>
      </c>
      <c r="C47" s="50">
        <v>0.47990100185165419</v>
      </c>
      <c r="D47" s="53">
        <v>-1.1344064184234282E-2</v>
      </c>
      <c r="E47" s="43">
        <v>0.42990861709383466</v>
      </c>
      <c r="F47" s="53">
        <v>-1.0471443862370106E-2</v>
      </c>
      <c r="G47" s="50">
        <v>0.25493527044146624</v>
      </c>
      <c r="H47" s="53">
        <v>-7.4172727358454921E-3</v>
      </c>
      <c r="I47" s="50">
        <v>0.52989338660947383</v>
      </c>
      <c r="J47" s="53">
        <v>-1.2216684506098457E-2</v>
      </c>
    </row>
    <row r="48" spans="1:10" x14ac:dyDescent="0.25">
      <c r="A48" s="3">
        <v>1</v>
      </c>
      <c r="B48" s="4">
        <v>0</v>
      </c>
      <c r="C48" s="50">
        <v>0.47999999999999987</v>
      </c>
      <c r="D48" s="53">
        <v>0</v>
      </c>
      <c r="E48" s="43">
        <v>0.42999999999999994</v>
      </c>
      <c r="F48" s="53">
        <v>0</v>
      </c>
      <c r="G48" s="50">
        <v>0.255</v>
      </c>
      <c r="H48" s="53">
        <v>0</v>
      </c>
      <c r="I48" s="50">
        <v>0.52999999999999992</v>
      </c>
      <c r="J48" s="53">
        <v>0</v>
      </c>
    </row>
    <row r="49" spans="1:10" x14ac:dyDescent="0.25">
      <c r="A49" s="3">
        <v>1</v>
      </c>
      <c r="B49" s="4">
        <v>1</v>
      </c>
      <c r="C49" s="50">
        <v>0.47990100185165419</v>
      </c>
      <c r="D49" s="53">
        <v>1.1344064184234282E-2</v>
      </c>
      <c r="E49" s="43">
        <v>0.42990861709383466</v>
      </c>
      <c r="F49" s="53">
        <v>1.0471443862370106E-2</v>
      </c>
      <c r="G49" s="50">
        <v>0.25493527044146624</v>
      </c>
      <c r="H49" s="53">
        <v>7.4172727358454921E-3</v>
      </c>
      <c r="I49" s="50">
        <v>0.52989338660947383</v>
      </c>
      <c r="J49" s="53">
        <v>1.2216684506098457E-2</v>
      </c>
    </row>
    <row r="50" spans="1:10" x14ac:dyDescent="0.25">
      <c r="A50" s="3">
        <v>1</v>
      </c>
      <c r="B50" s="4">
        <v>2</v>
      </c>
      <c r="C50" s="50">
        <v>0.4796040375624121</v>
      </c>
      <c r="D50" s="53">
        <v>2.2684672856625628E-2</v>
      </c>
      <c r="E50" s="43">
        <v>0.42963449621145744</v>
      </c>
      <c r="F50" s="53">
        <v>2.0939698021500582E-2</v>
      </c>
      <c r="G50" s="50">
        <v>0.25474110148311568</v>
      </c>
      <c r="H50" s="53">
        <v>1.4832286098562911E-2</v>
      </c>
      <c r="I50" s="50">
        <v>0.52957357891336698</v>
      </c>
      <c r="J50" s="53">
        <v>2.4429647691750676E-2</v>
      </c>
    </row>
    <row r="51" spans="1:10" x14ac:dyDescent="0.25">
      <c r="A51" s="3">
        <v>1</v>
      </c>
      <c r="B51" s="4">
        <v>3</v>
      </c>
      <c r="C51" s="50">
        <v>0.47910919759047288</v>
      </c>
      <c r="D51" s="53">
        <v>3.4018371557913485E-2</v>
      </c>
      <c r="E51" s="43">
        <v>0.42917772085274419</v>
      </c>
      <c r="F51" s="53">
        <v>3.1401573745766298E-2</v>
      </c>
      <c r="G51" s="50">
        <v>0.25441755227069385</v>
      </c>
      <c r="H51" s="53">
        <v>2.224278140325113E-2</v>
      </c>
      <c r="I51" s="50">
        <v>0.52904067432820157</v>
      </c>
      <c r="J51" s="53">
        <v>3.6635169370060679E-2</v>
      </c>
    </row>
    <row r="52" spans="1:10" x14ac:dyDescent="0.25">
      <c r="A52" s="3">
        <v>1</v>
      </c>
      <c r="B52" s="4">
        <v>4</v>
      </c>
      <c r="C52" s="50">
        <v>0.47841663266888557</v>
      </c>
      <c r="D52" s="53">
        <v>4.534170793368144E-2</v>
      </c>
      <c r="E52" s="43">
        <v>0.42853843015589443</v>
      </c>
      <c r="F52" s="53">
        <v>4.1853884246475181E-2</v>
      </c>
      <c r="G52" s="50">
        <v>0.25396472136042525</v>
      </c>
      <c r="H52" s="53">
        <v>2.9646501341253254E-2</v>
      </c>
      <c r="I52" s="50">
        <v>0.52829483518187681</v>
      </c>
      <c r="J52" s="53">
        <v>4.8829531620887712E-2</v>
      </c>
    </row>
    <row r="53" spans="1:10" x14ac:dyDescent="0.25">
      <c r="A53" s="3">
        <v>1</v>
      </c>
      <c r="B53" s="4">
        <v>5</v>
      </c>
      <c r="C53" s="50">
        <v>0.47752655375963449</v>
      </c>
      <c r="D53" s="53">
        <v>5.6651232785977799E-2</v>
      </c>
      <c r="E53" s="43">
        <v>0.42771681885504731</v>
      </c>
      <c r="F53" s="53">
        <v>5.2293445648594901E-2</v>
      </c>
      <c r="G53" s="50">
        <v>0.25338274668899186</v>
      </c>
      <c r="H53" s="53">
        <v>3.7041190667754721E-2</v>
      </c>
      <c r="I53" s="50">
        <v>0.52733628866422178</v>
      </c>
      <c r="J53" s="53">
        <v>6.1009019923360712E-2</v>
      </c>
    </row>
    <row r="54" spans="1:10" x14ac:dyDescent="0.25">
      <c r="A54" s="3">
        <v>1</v>
      </c>
      <c r="B54" s="4">
        <v>6</v>
      </c>
      <c r="C54" s="50">
        <v>0.47643923198937754</v>
      </c>
      <c r="D54" s="53">
        <v>6.794350112397475E-2</v>
      </c>
      <c r="E54" s="43">
        <v>0.42671313722096393</v>
      </c>
      <c r="F54" s="53">
        <v>6.2717077960592074E-2</v>
      </c>
      <c r="G54" s="50">
        <v>0.25267180553151614</v>
      </c>
      <c r="H54" s="53">
        <v>4.4424596888752721E-2</v>
      </c>
      <c r="I54" s="50">
        <v>0.52616532675779126</v>
      </c>
      <c r="J54" s="53">
        <v>7.3169924287357427E-2</v>
      </c>
    </row>
    <row r="55" spans="1:10" x14ac:dyDescent="0.25">
      <c r="A55" s="3">
        <v>1</v>
      </c>
      <c r="B55" s="4">
        <v>7</v>
      </c>
      <c r="C55" s="50">
        <v>0.47515499856685917</v>
      </c>
      <c r="D55" s="53">
        <v>7.9215073213345852E-2</v>
      </c>
      <c r="E55" s="43">
        <v>0.42552769098479315</v>
      </c>
      <c r="F55" s="53">
        <v>7.3121606043088483E-2</v>
      </c>
      <c r="G55" s="50">
        <v>0.25183211444756182</v>
      </c>
      <c r="H55" s="53">
        <v>5.1794470947187678E-2</v>
      </c>
      <c r="I55" s="50">
        <v>0.52478230614892529</v>
      </c>
      <c r="J55" s="53">
        <v>8.5308540383603235E-2</v>
      </c>
    </row>
    <row r="56" spans="1:10" x14ac:dyDescent="0.25">
      <c r="A56" s="3">
        <v>1</v>
      </c>
      <c r="B56" s="4">
        <v>8</v>
      </c>
      <c r="C56" s="50">
        <v>0.47367424468202057</v>
      </c>
      <c r="D56" s="53">
        <v>9.0462515624042519E-2</v>
      </c>
      <c r="E56" s="43">
        <v>0.42416084124494213</v>
      </c>
      <c r="F56" s="53">
        <v>8.3503860576039257E-2</v>
      </c>
      <c r="G56" s="50">
        <v>0.25086392921516742</v>
      </c>
      <c r="H56" s="53">
        <v>5.9148567908027812E-2</v>
      </c>
      <c r="I56" s="50">
        <v>0.52318764811909912</v>
      </c>
      <c r="J56" s="53">
        <v>9.7421170672045795E-2</v>
      </c>
    </row>
    <row r="57" spans="1:10" x14ac:dyDescent="0.25">
      <c r="A57" s="3">
        <v>1</v>
      </c>
      <c r="B57" s="4">
        <v>9</v>
      </c>
      <c r="C57" s="50">
        <v>0.47199742138683942</v>
      </c>
      <c r="D57" s="53">
        <v>0.10168240227615005</v>
      </c>
      <c r="E57" s="43">
        <v>0.4226130043570826</v>
      </c>
      <c r="F57" s="53">
        <v>9.3860679024138513E-2</v>
      </c>
      <c r="G57" s="50">
        <v>0.24976754475293353</v>
      </c>
      <c r="H57" s="53">
        <v>6.6484647642098119E-2</v>
      </c>
      <c r="I57" s="50">
        <v>0.52138183841659635</v>
      </c>
      <c r="J57" s="53">
        <v>0.10950412552816161</v>
      </c>
    </row>
    <row r="58" spans="1:10" x14ac:dyDescent="0.25">
      <c r="A58" s="3">
        <v>1</v>
      </c>
      <c r="B58" s="4">
        <v>10</v>
      </c>
      <c r="C58" s="50">
        <v>0.47012503945793505</v>
      </c>
      <c r="D58" s="53">
        <v>0.11287131548350469</v>
      </c>
      <c r="E58" s="43">
        <v>0.42088465180732471</v>
      </c>
      <c r="F58" s="53">
        <v>0.1041889066001582</v>
      </c>
      <c r="G58" s="50">
        <v>0.24854329503018838</v>
      </c>
      <c r="H58" s="53">
        <v>7.3800475508445387E-2</v>
      </c>
      <c r="I58" s="50">
        <v>0.5193654271085455</v>
      </c>
      <c r="J58" s="53">
        <v>0.12155372436685122</v>
      </c>
    </row>
    <row r="59" spans="1:10" x14ac:dyDescent="0.25">
      <c r="A59" s="3">
        <v>1</v>
      </c>
      <c r="B59" s="4">
        <v>11</v>
      </c>
      <c r="C59" s="50">
        <v>0.46805766924098147</v>
      </c>
      <c r="D59" s="53">
        <v>0.12402584699475411</v>
      </c>
      <c r="E59" s="43">
        <v>0.41897631006859837</v>
      </c>
      <c r="F59" s="53">
        <v>0.11448539722592688</v>
      </c>
      <c r="G59" s="50">
        <v>0.24719155296525716</v>
      </c>
      <c r="H59" s="53">
        <v>8.1093823035031543E-2</v>
      </c>
      <c r="I59" s="50">
        <v>0.51713902841336468</v>
      </c>
      <c r="J59" s="53">
        <v>0.13356629676358137</v>
      </c>
    </row>
    <row r="60" spans="1:10" x14ac:dyDescent="0.25">
      <c r="A60" s="3">
        <v>1</v>
      </c>
      <c r="B60" s="4">
        <v>12</v>
      </c>
      <c r="C60" s="50">
        <v>0.46579594047697359</v>
      </c>
      <c r="D60" s="53">
        <v>0.13514259903154355</v>
      </c>
      <c r="E60" s="43">
        <v>0.41688856044028333</v>
      </c>
      <c r="F60" s="53">
        <v>0.1247470144906556</v>
      </c>
      <c r="G60" s="50">
        <v>0.24571273031186738</v>
      </c>
      <c r="H60" s="53">
        <v>8.8362468597547719E-2</v>
      </c>
      <c r="I60" s="50">
        <v>0.51470332051366385</v>
      </c>
      <c r="J60" s="53">
        <v>0.14553818357243153</v>
      </c>
    </row>
    <row r="61" spans="1:10" x14ac:dyDescent="0.25">
      <c r="A61" s="3">
        <v>1</v>
      </c>
      <c r="B61" s="4">
        <v>13</v>
      </c>
      <c r="C61" s="50">
        <v>0.46334054211040276</v>
      </c>
      <c r="D61" s="53">
        <v>0.14621818532351225</v>
      </c>
      <c r="E61" s="43">
        <v>0.41462203887114113</v>
      </c>
      <c r="F61" s="53">
        <v>0.134970632606319</v>
      </c>
      <c r="G61" s="50">
        <v>0.24410727753372494</v>
      </c>
      <c r="H61" s="53">
        <v>9.5604198096142623E-2</v>
      </c>
      <c r="I61" s="50">
        <v>0.51205904534966462</v>
      </c>
      <c r="J61" s="53">
        <v>0.15746573804070549</v>
      </c>
    </row>
    <row r="62" spans="1:10" x14ac:dyDescent="0.25">
      <c r="A62" s="3">
        <v>1</v>
      </c>
      <c r="B62" s="4">
        <v>14</v>
      </c>
      <c r="C62" s="50">
        <v>0.46069222207939753</v>
      </c>
      <c r="D62" s="53">
        <v>0.15724923213978401</v>
      </c>
      <c r="E62" s="43">
        <v>0.41217743576559784</v>
      </c>
      <c r="F62" s="53">
        <v>0.14515313735980062</v>
      </c>
      <c r="G62" s="50">
        <v>0.24237568366729847</v>
      </c>
      <c r="H62" s="53">
        <v>0.10281680562985879</v>
      </c>
      <c r="I62" s="50">
        <v>0.50920700839319744</v>
      </c>
      <c r="J62" s="53">
        <v>0.16934532691976739</v>
      </c>
    </row>
    <row r="63" spans="1:10" x14ac:dyDescent="0.25">
      <c r="A63" s="3">
        <v>1</v>
      </c>
      <c r="B63" s="4">
        <v>15</v>
      </c>
      <c r="C63" s="50">
        <v>0.45785178708789431</v>
      </c>
      <c r="D63" s="53">
        <v>0.16823237931663845</v>
      </c>
      <c r="E63" s="43">
        <v>0.40955549577344097</v>
      </c>
      <c r="F63" s="53">
        <v>0.15529142706151244</v>
      </c>
      <c r="G63" s="50">
        <v>0.24051847617285402</v>
      </c>
      <c r="H63" s="53">
        <v>0.10999809416857131</v>
      </c>
      <c r="I63" s="50">
        <v>0.50614807840234777</v>
      </c>
      <c r="J63" s="53">
        <v>0.18117333157176452</v>
      </c>
    </row>
    <row r="64" spans="1:10" x14ac:dyDescent="0.25">
      <c r="A64" s="3">
        <v>1</v>
      </c>
      <c r="B64" s="4">
        <v>16</v>
      </c>
      <c r="C64" s="50">
        <v>0.45482010235990711</v>
      </c>
      <c r="D64" s="53">
        <v>0.17916428128104944</v>
      </c>
      <c r="E64" s="43">
        <v>0.40675701756299132</v>
      </c>
      <c r="F64" s="53">
        <v>0.1653824134901995</v>
      </c>
      <c r="G64" s="50">
        <v>0.23853622077378553</v>
      </c>
      <c r="H64" s="53">
        <v>0.11714587622222464</v>
      </c>
      <c r="I64" s="50">
        <v>0.50288318715682312</v>
      </c>
      <c r="J64" s="53">
        <v>0.19294614907189941</v>
      </c>
    </row>
    <row r="65" spans="1:10" x14ac:dyDescent="0.25">
      <c r="A65" s="3">
        <v>1</v>
      </c>
      <c r="B65" s="4">
        <v>17</v>
      </c>
      <c r="C65" s="50">
        <v>0.45159809137597295</v>
      </c>
      <c r="D65" s="53">
        <v>0.19004160806977888</v>
      </c>
      <c r="E65" s="43">
        <v>0.40378285357782118</v>
      </c>
      <c r="F65" s="53">
        <v>0.17542302283364206</v>
      </c>
      <c r="G65" s="50">
        <v>0.23642952128429004</v>
      </c>
      <c r="H65" s="53">
        <v>0.12425797450716312</v>
      </c>
      <c r="I65" s="50">
        <v>0.49941332917412473</v>
      </c>
      <c r="J65" s="53">
        <v>0.20466019330591573</v>
      </c>
    </row>
    <row r="66" spans="1:10" x14ac:dyDescent="0.25">
      <c r="A66" s="3">
        <v>1</v>
      </c>
      <c r="B66" s="4">
        <v>18</v>
      </c>
      <c r="C66" s="50">
        <v>0.44818673559184963</v>
      </c>
      <c r="D66" s="53">
        <v>0.20086104634371579</v>
      </c>
      <c r="E66" s="43">
        <v>0.40063390977709201</v>
      </c>
      <c r="F66" s="53">
        <v>0.18541019662496844</v>
      </c>
      <c r="G66" s="50">
        <v>0.23419901942544022</v>
      </c>
      <c r="H66" s="53">
        <v>0.13133222260935265</v>
      </c>
      <c r="I66" s="50">
        <v>0.49573956140660735</v>
      </c>
      <c r="J66" s="53">
        <v>0.21631189606246318</v>
      </c>
    </row>
    <row r="67" spans="1:10" x14ac:dyDescent="0.25">
      <c r="A67" s="3">
        <v>1</v>
      </c>
      <c r="B67" s="4">
        <v>19</v>
      </c>
      <c r="C67" s="50">
        <v>0.44458707413955578</v>
      </c>
      <c r="D67" s="53">
        <v>0.21161930039715182</v>
      </c>
      <c r="E67" s="43">
        <v>0.39731114535959</v>
      </c>
      <c r="F67" s="53">
        <v>0.19534089267429403</v>
      </c>
      <c r="G67" s="50">
        <v>0.23184539462970963</v>
      </c>
      <c r="H67" s="53">
        <v>0.13836646564429159</v>
      </c>
      <c r="I67" s="50">
        <v>0.49186300291952167</v>
      </c>
      <c r="J67" s="53">
        <v>0.22789770812000967</v>
      </c>
    </row>
    <row r="68" spans="1:10" x14ac:dyDescent="0.25">
      <c r="A68" s="3">
        <v>1</v>
      </c>
      <c r="B68" s="4">
        <v>20</v>
      </c>
      <c r="C68" s="50">
        <v>0.44080020351084037</v>
      </c>
      <c r="D68" s="53">
        <v>0.22231309316168463</v>
      </c>
      <c r="E68" s="43">
        <v>0.39381557247154497</v>
      </c>
      <c r="F68" s="53">
        <v>0.20521208599540122</v>
      </c>
      <c r="G68" s="50">
        <v>0.22936936383401105</v>
      </c>
      <c r="H68" s="53">
        <v>0.14535856091340921</v>
      </c>
      <c r="I68" s="50">
        <v>0.48778483455013577</v>
      </c>
      <c r="J68" s="53">
        <v>0.23941410032796809</v>
      </c>
    </row>
    <row r="69" spans="1:10" x14ac:dyDescent="0.25">
      <c r="A69" s="3">
        <v>1</v>
      </c>
      <c r="B69" s="4">
        <v>21</v>
      </c>
      <c r="C69" s="50">
        <v>0.43682727722318104</v>
      </c>
      <c r="D69" s="53">
        <v>0.23293916720444513</v>
      </c>
      <c r="E69" s="43">
        <v>0.39014825589832103</v>
      </c>
      <c r="F69" s="53">
        <v>0.21502076972718015</v>
      </c>
      <c r="G69" s="50">
        <v>0.22677168126131073</v>
      </c>
      <c r="H69" s="53">
        <v>0.15230637855675261</v>
      </c>
      <c r="I69" s="50">
        <v>0.48350629854804117</v>
      </c>
      <c r="J69" s="53">
        <v>0.25085756468171017</v>
      </c>
    </row>
    <row r="70" spans="1:10" x14ac:dyDescent="0.25">
      <c r="A70" s="3">
        <v>1</v>
      </c>
      <c r="B70" s="4">
        <v>22</v>
      </c>
      <c r="C70" s="50">
        <v>0.43266950546841165</v>
      </c>
      <c r="D70" s="53">
        <v>0.24349428572034279</v>
      </c>
      <c r="E70" s="43">
        <v>0.38631031274007244</v>
      </c>
      <c r="F70" s="53">
        <v>0.22476395604954721</v>
      </c>
      <c r="G70" s="50">
        <v>0.22405313819088465</v>
      </c>
      <c r="H70" s="53">
        <v>0.15920780220176262</v>
      </c>
      <c r="I70" s="50">
        <v>0.47902869819675109</v>
      </c>
      <c r="J70" s="53">
        <v>0.26222461539113839</v>
      </c>
    </row>
    <row r="71" spans="1:10" x14ac:dyDescent="0.25">
      <c r="A71" s="3">
        <v>1</v>
      </c>
      <c r="B71" s="4">
        <v>23</v>
      </c>
      <c r="C71" s="50">
        <v>0.42832815474408614</v>
      </c>
      <c r="D71" s="53">
        <v>0.25397523351802792</v>
      </c>
      <c r="E71" s="43">
        <v>0.38230291207146416</v>
      </c>
      <c r="F71" s="53">
        <v>0.23443867709356425</v>
      </c>
      <c r="G71" s="50">
        <v>0.22121456271728715</v>
      </c>
      <c r="H71" s="53">
        <v>0.16606072960794135</v>
      </c>
      <c r="I71" s="50">
        <v>0.47435339741670823</v>
      </c>
      <c r="J71" s="53">
        <v>0.27351178994249165</v>
      </c>
    </row>
    <row r="72" spans="1:10" x14ac:dyDescent="0.25">
      <c r="A72" s="3">
        <v>1</v>
      </c>
      <c r="B72" s="4">
        <v>24</v>
      </c>
      <c r="C72" s="50">
        <v>0.42380454746769047</v>
      </c>
      <c r="D72" s="53">
        <v>0.2643788179992701</v>
      </c>
      <c r="E72" s="43">
        <v>0.3781272745855605</v>
      </c>
      <c r="F72" s="53">
        <v>0.24404198584548012</v>
      </c>
      <c r="G72" s="50">
        <v>0.21825681949810535</v>
      </c>
      <c r="H72" s="53">
        <v>0.17286307330721509</v>
      </c>
      <c r="I72" s="50">
        <v>0.46948182034982056</v>
      </c>
      <c r="J72" s="53">
        <v>0.28471565015306011</v>
      </c>
    </row>
    <row r="73" spans="1:10" x14ac:dyDescent="0.25">
      <c r="A73" s="3">
        <v>1</v>
      </c>
      <c r="B73" s="4">
        <v>25</v>
      </c>
      <c r="C73" s="50">
        <v>0.41910006157382229</v>
      </c>
      <c r="D73" s="53">
        <v>0.27470187013145458</v>
      </c>
      <c r="E73" s="43">
        <v>0.37378467222198986</v>
      </c>
      <c r="F73" s="53">
        <v>0.25357095704441968</v>
      </c>
      <c r="G73" s="50">
        <v>0.21518080949057619</v>
      </c>
      <c r="H73" s="53">
        <v>0.17961276123979725</v>
      </c>
      <c r="I73" s="50">
        <v>0.46441545092565484</v>
      </c>
      <c r="J73" s="53">
        <v>0.2958327832184896</v>
      </c>
    </row>
    <row r="74" spans="1:10" x14ac:dyDescent="0.25">
      <c r="A74" s="3">
        <v>1</v>
      </c>
      <c r="B74" s="4">
        <v>26</v>
      </c>
      <c r="C74" s="50">
        <v>0.41421613009445846</v>
      </c>
      <c r="D74" s="53">
        <v>0.28494124541290028</v>
      </c>
      <c r="E74" s="43">
        <v>0.3692764277795002</v>
      </c>
      <c r="F74" s="53">
        <v>0.26302268807344642</v>
      </c>
      <c r="G74" s="50">
        <v>0.21198746967714596</v>
      </c>
      <c r="H74" s="53">
        <v>0.18630773738535789</v>
      </c>
      <c r="I74" s="50">
        <v>0.45915583240941682</v>
      </c>
      <c r="J74" s="53">
        <v>0.30685980275235414</v>
      </c>
    </row>
    <row r="75" spans="1:10" x14ac:dyDescent="0.25">
      <c r="A75" s="3">
        <v>1</v>
      </c>
      <c r="B75" s="4">
        <v>27</v>
      </c>
      <c r="C75" s="50">
        <v>0.409154240722439</v>
      </c>
      <c r="D75" s="53">
        <v>0.29509382483070534</v>
      </c>
      <c r="E75" s="43">
        <v>0.36460391451302065</v>
      </c>
      <c r="F75" s="53">
        <v>0.27239429984372804</v>
      </c>
      <c r="G75" s="50">
        <v>0.20867777278005631</v>
      </c>
      <c r="H75" s="53">
        <v>0.19294596238930736</v>
      </c>
      <c r="I75" s="50">
        <v>0.45370456693185746</v>
      </c>
      <c r="J75" s="53">
        <v>0.3177933498176827</v>
      </c>
    </row>
    <row r="76" spans="1:10" x14ac:dyDescent="0.25">
      <c r="A76" s="3">
        <v>1</v>
      </c>
      <c r="B76" s="4">
        <v>28</v>
      </c>
      <c r="C76" s="50">
        <v>0.40391593535830239</v>
      </c>
      <c r="D76" s="53">
        <v>0.30515651581082898</v>
      </c>
      <c r="E76" s="43">
        <v>0.35976855571535615</v>
      </c>
      <c r="F76" s="53">
        <v>0.28168293767153446</v>
      </c>
      <c r="G76" s="50">
        <v>0.20525272696504396</v>
      </c>
      <c r="H76" s="53">
        <v>0.19952541418400357</v>
      </c>
      <c r="I76" s="50">
        <v>0.44806331500124885</v>
      </c>
      <c r="J76" s="53">
        <v>0.32863009395012355</v>
      </c>
    </row>
    <row r="77" spans="1:10" x14ac:dyDescent="0.25">
      <c r="A77" s="3">
        <v>1</v>
      </c>
      <c r="B77" s="4">
        <v>29</v>
      </c>
      <c r="C77" s="50">
        <v>0.39850280964060714</v>
      </c>
      <c r="D77" s="53">
        <v>0.31512625316011905</v>
      </c>
      <c r="E77" s="43">
        <v>0.3547718242836374</v>
      </c>
      <c r="F77" s="53">
        <v>0.2908857721478022</v>
      </c>
      <c r="G77" s="50">
        <v>0.20171337553424315</v>
      </c>
      <c r="H77" s="53">
        <v>0.20604408860469325</v>
      </c>
      <c r="I77" s="50">
        <v>0.44223379499757698</v>
      </c>
      <c r="J77" s="53">
        <v>0.3393667341724359</v>
      </c>
    </row>
    <row r="78" spans="1:10" x14ac:dyDescent="0.25">
      <c r="A78" s="3">
        <v>1</v>
      </c>
      <c r="B78" s="4">
        <v>30</v>
      </c>
      <c r="C78" s="50">
        <v>0.39291651245988501</v>
      </c>
      <c r="D78" s="53">
        <v>0.3249999999999999</v>
      </c>
      <c r="E78" s="43">
        <v>0.34961524227066321</v>
      </c>
      <c r="F78" s="53">
        <v>0.29999999999999993</v>
      </c>
      <c r="G78" s="50">
        <v>0.19806079660838641</v>
      </c>
      <c r="H78" s="53">
        <v>0.21249999999999997</v>
      </c>
      <c r="I78" s="50">
        <v>0.43621778264910704</v>
      </c>
      <c r="J78" s="53">
        <v>0.34999999999999992</v>
      </c>
    </row>
    <row r="79" spans="1:10" x14ac:dyDescent="0.25">
      <c r="A79" s="3">
        <v>1</v>
      </c>
      <c r="B79" s="4">
        <v>31</v>
      </c>
      <c r="C79" s="50">
        <v>0.38715874545637285</v>
      </c>
      <c r="D79" s="53">
        <v>0.33477474869153517</v>
      </c>
      <c r="E79" s="43">
        <v>0.34430038042126732</v>
      </c>
      <c r="F79" s="53">
        <v>0.30902284494603249</v>
      </c>
      <c r="G79" s="50">
        <v>0.19429610279839774</v>
      </c>
      <c r="H79" s="53">
        <v>0.218891181836773</v>
      </c>
      <c r="I79" s="50">
        <v>0.4300171104914785</v>
      </c>
      <c r="J79" s="53">
        <v>0.36052665243703791</v>
      </c>
    </row>
    <row r="80" spans="1:10" x14ac:dyDescent="0.25">
      <c r="A80" s="3">
        <v>1</v>
      </c>
      <c r="B80" s="4">
        <v>32</v>
      </c>
      <c r="C80" s="50">
        <v>0.38123126250167672</v>
      </c>
      <c r="D80" s="53">
        <v>0.34444752175158316</v>
      </c>
      <c r="E80" s="43">
        <v>0.33882885769385551</v>
      </c>
      <c r="F80" s="53">
        <v>0.31795155853992291</v>
      </c>
      <c r="G80" s="50">
        <v>0.19042044086648099</v>
      </c>
      <c r="H80" s="53">
        <v>0.22521568729911207</v>
      </c>
      <c r="I80" s="50">
        <v>0.42363366730949814</v>
      </c>
      <c r="J80" s="53">
        <v>0.37094348496324342</v>
      </c>
    </row>
    <row r="81" spans="1:10" x14ac:dyDescent="0.25">
      <c r="A81" s="3">
        <v>1</v>
      </c>
      <c r="B81" s="4">
        <v>33</v>
      </c>
      <c r="C81" s="50">
        <v>0.37513586916452557</v>
      </c>
      <c r="D81" s="53">
        <v>0.35401537275976758</v>
      </c>
      <c r="E81" s="43">
        <v>0.33320234076725441</v>
      </c>
      <c r="F81" s="53">
        <v>0.32678342100901625</v>
      </c>
      <c r="G81" s="50">
        <v>0.18643499137680522</v>
      </c>
      <c r="H81" s="53">
        <v>0.2314715898813865</v>
      </c>
      <c r="I81" s="50">
        <v>0.41706939756179673</v>
      </c>
      <c r="J81" s="53">
        <v>0.38124732451051896</v>
      </c>
    </row>
    <row r="82" spans="1:10" x14ac:dyDescent="0.25">
      <c r="A82" s="3">
        <v>1</v>
      </c>
      <c r="B82" s="4">
        <v>34</v>
      </c>
      <c r="C82" s="50">
        <v>0.36887442216077693</v>
      </c>
      <c r="D82" s="53">
        <v>0.36347538725598544</v>
      </c>
      <c r="E82" s="43">
        <v>0.32742254353302491</v>
      </c>
      <c r="F82" s="53">
        <v>0.33551574208244811</v>
      </c>
      <c r="G82" s="50">
        <v>0.18234096833589267</v>
      </c>
      <c r="H82" s="53">
        <v>0.23765698397506743</v>
      </c>
      <c r="I82" s="50">
        <v>0.41032630078852905</v>
      </c>
      <c r="J82" s="53">
        <v>0.39143503242952282</v>
      </c>
    </row>
    <row r="83" spans="1:10" x14ac:dyDescent="0.25">
      <c r="A83" s="3">
        <v>1</v>
      </c>
      <c r="B83" s="4">
        <v>35</v>
      </c>
      <c r="C83" s="50">
        <v>0.36244882878784457</v>
      </c>
      <c r="D83" s="53">
        <v>0.37282468362817989</v>
      </c>
      <c r="E83" s="43">
        <v>0.32149122657339502</v>
      </c>
      <c r="F83" s="53">
        <v>0.34414586181062762</v>
      </c>
      <c r="G83" s="50">
        <v>0.1781396188228215</v>
      </c>
      <c r="H83" s="53">
        <v>0.24376998544919457</v>
      </c>
      <c r="I83" s="50">
        <v>0.40340643100229423</v>
      </c>
      <c r="J83" s="53">
        <v>0.40150350544573221</v>
      </c>
    </row>
    <row r="84" spans="1:10" x14ac:dyDescent="0.25">
      <c r="A84" s="3">
        <v>1</v>
      </c>
      <c r="B84" s="4">
        <v>36</v>
      </c>
      <c r="C84" s="50">
        <v>0.35586104634371574</v>
      </c>
      <c r="D84" s="53">
        <v>0.38206041399010748</v>
      </c>
      <c r="E84" s="43">
        <v>0.31541019662496839</v>
      </c>
      <c r="F84" s="53">
        <v>0.35267115137548388</v>
      </c>
      <c r="G84" s="50">
        <v>0.17383222260935263</v>
      </c>
      <c r="H84" s="53">
        <v>0.24980873222430108</v>
      </c>
      <c r="I84" s="50">
        <v>0.39631189606246309</v>
      </c>
      <c r="J84" s="53">
        <v>0.4114496766047312</v>
      </c>
    </row>
    <row r="85" spans="1:10" x14ac:dyDescent="0.25">
      <c r="A85" s="3">
        <v>1</v>
      </c>
      <c r="B85" s="4">
        <v>37</v>
      </c>
      <c r="C85" s="50">
        <v>0.34911308153074028</v>
      </c>
      <c r="D85" s="53">
        <v>0.39117976504883134</v>
      </c>
      <c r="E85" s="43">
        <v>0.30918130602837568</v>
      </c>
      <c r="F85" s="53">
        <v>0.36108901389122894</v>
      </c>
      <c r="G85" s="50">
        <v>0.16942009177009945</v>
      </c>
      <c r="H85" s="53">
        <v>0.25577138483962053</v>
      </c>
      <c r="I85" s="50">
        <v>0.38904485703310487</v>
      </c>
      <c r="J85" s="53">
        <v>0.42127051620643374</v>
      </c>
    </row>
    <row r="86" spans="1:10" x14ac:dyDescent="0.25">
      <c r="A86" s="3">
        <v>1</v>
      </c>
      <c r="B86" s="4">
        <v>38</v>
      </c>
      <c r="C86" s="50">
        <v>0.34220698984436915</v>
      </c>
      <c r="D86" s="53">
        <v>0.40017995896167785</v>
      </c>
      <c r="E86" s="43">
        <v>0.30280645216403312</v>
      </c>
      <c r="F86" s="53">
        <v>0.36939688519539499</v>
      </c>
      <c r="G86" s="50">
        <v>0.16490457028285679</v>
      </c>
      <c r="H86" s="53">
        <v>0.26165612701340479</v>
      </c>
      <c r="I86" s="50">
        <v>0.38160752752470528</v>
      </c>
      <c r="J86" s="53">
        <v>0.43096303272796077</v>
      </c>
    </row>
    <row r="87" spans="1:10" x14ac:dyDescent="0.25">
      <c r="A87" s="3">
        <v>1</v>
      </c>
      <c r="B87" s="4">
        <v>39</v>
      </c>
      <c r="C87" s="50">
        <v>0.33514487494703094</v>
      </c>
      <c r="D87" s="53">
        <v>0.40905825418239422</v>
      </c>
      <c r="E87" s="43">
        <v>0.2962875768741825</v>
      </c>
      <c r="F87" s="53">
        <v>0.37759223462990243</v>
      </c>
      <c r="G87" s="50">
        <v>0.16028703361921262</v>
      </c>
      <c r="H87" s="53">
        <v>0.26746116619618088</v>
      </c>
      <c r="I87" s="50">
        <v>0.37400217301987959</v>
      </c>
      <c r="J87" s="53">
        <v>0.44052427373488612</v>
      </c>
    </row>
    <row r="88" spans="1:10" x14ac:dyDescent="0.25">
      <c r="A88" s="3">
        <v>1</v>
      </c>
      <c r="B88" s="4">
        <v>40</v>
      </c>
      <c r="C88" s="50">
        <v>0.32792888802733566</v>
      </c>
      <c r="D88" s="53">
        <v>0.41781194629625046</v>
      </c>
      <c r="E88" s="43">
        <v>0.28962666587138675</v>
      </c>
      <c r="F88" s="53">
        <v>0.38567256581192355</v>
      </c>
      <c r="G88" s="50">
        <v>0.15556888832556562</v>
      </c>
      <c r="H88" s="53">
        <v>0.27318473411677918</v>
      </c>
      <c r="I88" s="50">
        <v>0.36623111018328458</v>
      </c>
      <c r="J88" s="53">
        <v>0.44995132678057742</v>
      </c>
    </row>
    <row r="89" spans="1:10" x14ac:dyDescent="0.25">
      <c r="A89" s="3">
        <v>1</v>
      </c>
      <c r="B89" s="4">
        <v>41</v>
      </c>
      <c r="C89" s="50">
        <v>0.32056122714480173</v>
      </c>
      <c r="D89" s="53">
        <v>0.42643836884382968</v>
      </c>
      <c r="E89" s="43">
        <v>0.28282574813366312</v>
      </c>
      <c r="F89" s="53">
        <v>0.39363541739430435</v>
      </c>
      <c r="G89" s="50">
        <v>0.15075157159467809</v>
      </c>
      <c r="H89" s="53">
        <v>0.27882508732096556</v>
      </c>
      <c r="I89" s="50">
        <v>0.35829670615594034</v>
      </c>
      <c r="J89" s="53">
        <v>0.45924132029335507</v>
      </c>
    </row>
    <row r="90" spans="1:10" x14ac:dyDescent="0.25">
      <c r="A90" s="3">
        <v>1</v>
      </c>
      <c r="B90" s="4">
        <v>42</v>
      </c>
      <c r="C90" s="50">
        <v>0.31304413656030616</v>
      </c>
      <c r="D90" s="53">
        <v>0.43493489413325781</v>
      </c>
      <c r="E90" s="43">
        <v>0.27588689528643651</v>
      </c>
      <c r="F90" s="53">
        <v>0.40147836381531493</v>
      </c>
      <c r="G90" s="50">
        <v>0.14583655082789251</v>
      </c>
      <c r="H90" s="53">
        <v>0.28438050770251472</v>
      </c>
      <c r="I90" s="50">
        <v>0.35020137783417593</v>
      </c>
      <c r="J90" s="53">
        <v>0.46839142445120074</v>
      </c>
    </row>
    <row r="91" spans="1:10" x14ac:dyDescent="0.25">
      <c r="A91" s="3">
        <v>1</v>
      </c>
      <c r="B91" s="4">
        <v>43</v>
      </c>
      <c r="C91" s="50">
        <v>0.30537990605246068</v>
      </c>
      <c r="D91" s="53">
        <v>0.44329893404062393</v>
      </c>
      <c r="E91" s="43">
        <v>0.26881222097150226</v>
      </c>
      <c r="F91" s="53">
        <v>0.40919901603749909</v>
      </c>
      <c r="G91" s="50">
        <v>0.14082532318814742</v>
      </c>
      <c r="H91" s="53">
        <v>0.28984930302656187</v>
      </c>
      <c r="I91" s="50">
        <v>0.34194759113341922</v>
      </c>
      <c r="J91" s="53">
        <v>0.47739885204374888</v>
      </c>
    </row>
    <row r="92" spans="1:10" x14ac:dyDescent="0.25">
      <c r="A92" s="3">
        <v>1</v>
      </c>
      <c r="B92" s="4">
        <v>44</v>
      </c>
      <c r="C92" s="50">
        <v>0.29757087022012318</v>
      </c>
      <c r="D92" s="53">
        <v>0.45152794079834813</v>
      </c>
      <c r="E92" s="43">
        <v>0.2616038802031907</v>
      </c>
      <c r="F92" s="53">
        <v>0.41679502227539833</v>
      </c>
      <c r="G92" s="50">
        <v>0.13571941514392674</v>
      </c>
      <c r="H92" s="53">
        <v>0.29522980744507382</v>
      </c>
      <c r="I92" s="50">
        <v>0.33353786023705578</v>
      </c>
      <c r="J92" s="53">
        <v>0.48626085932129803</v>
      </c>
    </row>
    <row r="93" spans="1:10" ht="15.75" thickBot="1" x14ac:dyDescent="0.3">
      <c r="A93" s="6">
        <v>1</v>
      </c>
      <c r="B93" s="7">
        <v>45</v>
      </c>
      <c r="C93" s="50">
        <v>0.28961940777125583</v>
      </c>
      <c r="D93" s="46">
        <v>0.45961940777125576</v>
      </c>
      <c r="E93" s="43">
        <v>0.25426406871192853</v>
      </c>
      <c r="F93" s="46">
        <v>0.42426406871192845</v>
      </c>
      <c r="G93" s="50">
        <v>0.1305203820042827</v>
      </c>
      <c r="H93" s="46">
        <v>0.30052038200428266</v>
      </c>
      <c r="I93" s="50">
        <v>0.32497474683058325</v>
      </c>
      <c r="J93" s="56">
        <v>0.49497474683058318</v>
      </c>
    </row>
    <row r="94" spans="1:10" x14ac:dyDescent="0.25">
      <c r="A94" s="9">
        <v>2</v>
      </c>
      <c r="B94" s="10">
        <v>46</v>
      </c>
      <c r="C94" s="51">
        <v>0.45152794079834813</v>
      </c>
      <c r="D94" s="52">
        <v>0.29757087022012307</v>
      </c>
      <c r="E94" s="51">
        <v>0.41679502227539833</v>
      </c>
      <c r="F94" s="52">
        <v>0.26160388020319059</v>
      </c>
      <c r="G94" s="51">
        <v>0.29522980744507382</v>
      </c>
      <c r="H94" s="52">
        <v>0.13571941514392669</v>
      </c>
      <c r="I94" s="51">
        <v>0.48626085932129803</v>
      </c>
      <c r="J94" s="52">
        <v>0.33353786023705567</v>
      </c>
    </row>
    <row r="95" spans="1:10" x14ac:dyDescent="0.25">
      <c r="A95" s="3">
        <v>2</v>
      </c>
      <c r="B95" s="4">
        <v>47</v>
      </c>
      <c r="C95" s="50">
        <v>0.44329893404062393</v>
      </c>
      <c r="D95" s="53">
        <v>0.30537990605246068</v>
      </c>
      <c r="E95" s="50">
        <v>0.40919901603749909</v>
      </c>
      <c r="F95" s="53">
        <v>0.26881222097150226</v>
      </c>
      <c r="G95" s="50">
        <v>0.28984930302656187</v>
      </c>
      <c r="H95" s="53">
        <v>0.14082532318814742</v>
      </c>
      <c r="I95" s="50">
        <v>0.47739885204374888</v>
      </c>
      <c r="J95" s="53">
        <v>0.34194759113341922</v>
      </c>
    </row>
    <row r="96" spans="1:10" x14ac:dyDescent="0.25">
      <c r="A96" s="3">
        <v>2</v>
      </c>
      <c r="B96" s="4">
        <v>48</v>
      </c>
      <c r="C96" s="50">
        <v>0.43493489413325781</v>
      </c>
      <c r="D96" s="53">
        <v>0.31304413656030616</v>
      </c>
      <c r="E96" s="50">
        <v>0.40147836381531493</v>
      </c>
      <c r="F96" s="53">
        <v>0.27588689528643651</v>
      </c>
      <c r="G96" s="50">
        <v>0.28438050770251472</v>
      </c>
      <c r="H96" s="53">
        <v>0.14583655082789251</v>
      </c>
      <c r="I96" s="50">
        <v>0.46839142445120074</v>
      </c>
      <c r="J96" s="53">
        <v>0.35020137783417593</v>
      </c>
    </row>
    <row r="97" spans="1:10" x14ac:dyDescent="0.25">
      <c r="A97" s="3">
        <v>2</v>
      </c>
      <c r="B97" s="4">
        <v>49</v>
      </c>
      <c r="C97" s="50">
        <v>0.42643836884382968</v>
      </c>
      <c r="D97" s="53">
        <v>0.32056122714480173</v>
      </c>
      <c r="E97" s="50">
        <v>0.39363541739430435</v>
      </c>
      <c r="F97" s="53">
        <v>0.28282574813366312</v>
      </c>
      <c r="G97" s="50">
        <v>0.27882508732096556</v>
      </c>
      <c r="H97" s="53">
        <v>0.15075157159467809</v>
      </c>
      <c r="I97" s="50">
        <v>0.45924132029335507</v>
      </c>
      <c r="J97" s="53">
        <v>0.35829670615594034</v>
      </c>
    </row>
    <row r="98" spans="1:10" x14ac:dyDescent="0.25">
      <c r="A98" s="3">
        <v>2</v>
      </c>
      <c r="B98" s="4">
        <v>50</v>
      </c>
      <c r="C98" s="50">
        <v>0.41781194629625051</v>
      </c>
      <c r="D98" s="53">
        <v>0.32792888802733566</v>
      </c>
      <c r="E98" s="50">
        <v>0.38567256581192361</v>
      </c>
      <c r="F98" s="53">
        <v>0.28962666587138675</v>
      </c>
      <c r="G98" s="50">
        <v>0.27318473411677924</v>
      </c>
      <c r="H98" s="53">
        <v>0.15556888832556562</v>
      </c>
      <c r="I98" s="50">
        <v>0.44995132678057753</v>
      </c>
      <c r="J98" s="53">
        <v>0.36623111018328458</v>
      </c>
    </row>
    <row r="99" spans="1:10" x14ac:dyDescent="0.25">
      <c r="A99" s="3">
        <v>2</v>
      </c>
      <c r="B99" s="4">
        <v>51</v>
      </c>
      <c r="C99" s="50">
        <v>0.40905825418239433</v>
      </c>
      <c r="D99" s="53">
        <v>0.33514487494703094</v>
      </c>
      <c r="E99" s="50">
        <v>0.37759223462990249</v>
      </c>
      <c r="F99" s="53">
        <v>0.2962875768741825</v>
      </c>
      <c r="G99" s="50">
        <v>0.26746116619618093</v>
      </c>
      <c r="H99" s="53">
        <v>0.16028703361921262</v>
      </c>
      <c r="I99" s="50">
        <v>0.44052427373488623</v>
      </c>
      <c r="J99" s="53">
        <v>0.37400217301987959</v>
      </c>
    </row>
    <row r="100" spans="1:10" x14ac:dyDescent="0.25">
      <c r="A100" s="3">
        <v>2</v>
      </c>
      <c r="B100" s="4">
        <v>52</v>
      </c>
      <c r="C100" s="50">
        <v>0.40017995896167785</v>
      </c>
      <c r="D100" s="53">
        <v>0.34220698984436915</v>
      </c>
      <c r="E100" s="50">
        <v>0.36939688519539499</v>
      </c>
      <c r="F100" s="53">
        <v>0.30280645216403312</v>
      </c>
      <c r="G100" s="50">
        <v>0.26165612701340479</v>
      </c>
      <c r="H100" s="53">
        <v>0.16490457028285685</v>
      </c>
      <c r="I100" s="50">
        <v>0.43096303272796077</v>
      </c>
      <c r="J100" s="53">
        <v>0.38160752752470528</v>
      </c>
    </row>
    <row r="101" spans="1:10" x14ac:dyDescent="0.25">
      <c r="A101" s="3">
        <v>2</v>
      </c>
      <c r="B101" s="4">
        <v>53</v>
      </c>
      <c r="C101" s="50">
        <v>0.3911797650488314</v>
      </c>
      <c r="D101" s="53">
        <v>0.34911308153074028</v>
      </c>
      <c r="E101" s="50">
        <v>0.36108901389122899</v>
      </c>
      <c r="F101" s="53">
        <v>0.30918130602837568</v>
      </c>
      <c r="G101" s="50">
        <v>0.25577138483962053</v>
      </c>
      <c r="H101" s="53">
        <v>0.16942009177009945</v>
      </c>
      <c r="I101" s="50">
        <v>0.42127051620643385</v>
      </c>
      <c r="J101" s="53">
        <v>0.38904485703310487</v>
      </c>
    </row>
    <row r="102" spans="1:10" x14ac:dyDescent="0.25">
      <c r="A102" s="3">
        <v>2</v>
      </c>
      <c r="B102" s="4">
        <v>54</v>
      </c>
      <c r="C102" s="50">
        <v>0.38206041399010748</v>
      </c>
      <c r="D102" s="53">
        <v>0.35586104634371574</v>
      </c>
      <c r="E102" s="50">
        <v>0.35267115137548388</v>
      </c>
      <c r="F102" s="53">
        <v>0.31541019662496839</v>
      </c>
      <c r="G102" s="50">
        <v>0.24980873222430108</v>
      </c>
      <c r="H102" s="53">
        <v>0.17383222260935263</v>
      </c>
      <c r="I102" s="50">
        <v>0.4114496766047312</v>
      </c>
      <c r="J102" s="53">
        <v>0.39631189606246309</v>
      </c>
    </row>
    <row r="103" spans="1:10" x14ac:dyDescent="0.25">
      <c r="A103" s="3">
        <v>2</v>
      </c>
      <c r="B103" s="4">
        <v>55</v>
      </c>
      <c r="C103" s="50">
        <v>0.37282468362817994</v>
      </c>
      <c r="D103" s="53">
        <v>0.36244882878784457</v>
      </c>
      <c r="E103" s="50">
        <v>0.34414586181062767</v>
      </c>
      <c r="F103" s="53">
        <v>0.32149122657339502</v>
      </c>
      <c r="G103" s="50">
        <v>0.24376998544919462</v>
      </c>
      <c r="H103" s="53">
        <v>0.1781396188228215</v>
      </c>
      <c r="I103" s="50">
        <v>0.40150350544573227</v>
      </c>
      <c r="J103" s="53">
        <v>0.40340643100229423</v>
      </c>
    </row>
    <row r="104" spans="1:10" x14ac:dyDescent="0.25">
      <c r="A104" s="3">
        <v>2</v>
      </c>
      <c r="B104" s="4">
        <v>56</v>
      </c>
      <c r="C104" s="50">
        <v>0.36347538725598538</v>
      </c>
      <c r="D104" s="53">
        <v>0.36887442216077704</v>
      </c>
      <c r="E104" s="50">
        <v>0.33551574208244805</v>
      </c>
      <c r="F104" s="53">
        <v>0.32742254353302502</v>
      </c>
      <c r="G104" s="50">
        <v>0.23765698397506738</v>
      </c>
      <c r="H104" s="53">
        <v>0.18234096833589272</v>
      </c>
      <c r="I104" s="50">
        <v>0.39143503242952271</v>
      </c>
      <c r="J104" s="53">
        <v>0.41032630078852916</v>
      </c>
    </row>
    <row r="105" spans="1:10" x14ac:dyDescent="0.25">
      <c r="A105" s="3">
        <v>2</v>
      </c>
      <c r="B105" s="4">
        <v>57</v>
      </c>
      <c r="C105" s="50">
        <v>0.35401537275976758</v>
      </c>
      <c r="D105" s="53">
        <v>0.37513586916452557</v>
      </c>
      <c r="E105" s="50">
        <v>0.32678342100901625</v>
      </c>
      <c r="F105" s="53">
        <v>0.33320234076725441</v>
      </c>
      <c r="G105" s="50">
        <v>0.2314715898813865</v>
      </c>
      <c r="H105" s="53">
        <v>0.18643499137680522</v>
      </c>
      <c r="I105" s="50">
        <v>0.38124732451051896</v>
      </c>
      <c r="J105" s="53">
        <v>0.41706939756179673</v>
      </c>
    </row>
    <row r="106" spans="1:10" x14ac:dyDescent="0.25">
      <c r="A106" s="3">
        <v>2</v>
      </c>
      <c r="B106" s="4">
        <v>58</v>
      </c>
      <c r="C106" s="50">
        <v>0.34444752175158316</v>
      </c>
      <c r="D106" s="53">
        <v>0.38123126250167672</v>
      </c>
      <c r="E106" s="50">
        <v>0.31795155853992291</v>
      </c>
      <c r="F106" s="53">
        <v>0.33882885769385551</v>
      </c>
      <c r="G106" s="50">
        <v>0.22521568729911207</v>
      </c>
      <c r="H106" s="53">
        <v>0.19042044086648099</v>
      </c>
      <c r="I106" s="50">
        <v>0.37094348496324342</v>
      </c>
      <c r="J106" s="53">
        <v>0.42363366730949814</v>
      </c>
    </row>
    <row r="107" spans="1:10" x14ac:dyDescent="0.25">
      <c r="A107" s="3">
        <v>2</v>
      </c>
      <c r="B107" s="4">
        <v>59</v>
      </c>
      <c r="C107" s="50">
        <v>0.33477474869153517</v>
      </c>
      <c r="D107" s="53">
        <v>0.38715874545637285</v>
      </c>
      <c r="E107" s="50">
        <v>0.30902284494603249</v>
      </c>
      <c r="F107" s="53">
        <v>0.34430038042126732</v>
      </c>
      <c r="G107" s="50">
        <v>0.218891181836773</v>
      </c>
      <c r="H107" s="53">
        <v>0.19429610279839774</v>
      </c>
      <c r="I107" s="50">
        <v>0.36052665243703791</v>
      </c>
      <c r="J107" s="53">
        <v>0.4300171104914785</v>
      </c>
    </row>
    <row r="108" spans="1:10" x14ac:dyDescent="0.25">
      <c r="A108" s="3">
        <v>2</v>
      </c>
      <c r="B108" s="4">
        <v>60</v>
      </c>
      <c r="C108" s="50">
        <v>0.32500000000000001</v>
      </c>
      <c r="D108" s="53">
        <v>0.39291651245988501</v>
      </c>
      <c r="E108" s="50">
        <v>0.30000000000000004</v>
      </c>
      <c r="F108" s="53">
        <v>0.3496152422706631</v>
      </c>
      <c r="G108" s="50">
        <v>0.21250000000000005</v>
      </c>
      <c r="H108" s="53">
        <v>0.19806079660838641</v>
      </c>
      <c r="I108" s="50">
        <v>0.35000000000000003</v>
      </c>
      <c r="J108" s="53">
        <v>0.43621778264910693</v>
      </c>
    </row>
    <row r="109" spans="1:10" x14ac:dyDescent="0.25">
      <c r="A109" s="3">
        <v>2</v>
      </c>
      <c r="B109" s="4">
        <v>61</v>
      </c>
      <c r="C109" s="50">
        <v>0.31512625316011911</v>
      </c>
      <c r="D109" s="53">
        <v>0.39850280964060714</v>
      </c>
      <c r="E109" s="50">
        <v>0.29088577214780226</v>
      </c>
      <c r="F109" s="53">
        <v>0.3547718242836374</v>
      </c>
      <c r="G109" s="50">
        <v>0.20604408860469328</v>
      </c>
      <c r="H109" s="53">
        <v>0.20171337553424315</v>
      </c>
      <c r="I109" s="50">
        <v>0.33936673417243596</v>
      </c>
      <c r="J109" s="53">
        <v>0.44223379499757698</v>
      </c>
    </row>
    <row r="110" spans="1:10" x14ac:dyDescent="0.25">
      <c r="A110" s="3">
        <v>2</v>
      </c>
      <c r="B110" s="4">
        <v>62</v>
      </c>
      <c r="C110" s="50">
        <v>0.30515651581082903</v>
      </c>
      <c r="D110" s="53">
        <v>0.40391593535830239</v>
      </c>
      <c r="E110" s="50">
        <v>0.28168293767153452</v>
      </c>
      <c r="F110" s="53">
        <v>0.35976855571535604</v>
      </c>
      <c r="G110" s="50">
        <v>0.1995254141840036</v>
      </c>
      <c r="H110" s="53">
        <v>0.2052527269650439</v>
      </c>
      <c r="I110" s="50">
        <v>0.3286300939501236</v>
      </c>
      <c r="J110" s="53">
        <v>0.44806331500124874</v>
      </c>
    </row>
    <row r="111" spans="1:10" x14ac:dyDescent="0.25">
      <c r="A111" s="3">
        <v>2</v>
      </c>
      <c r="B111" s="4">
        <v>63</v>
      </c>
      <c r="C111" s="50">
        <v>0.2950938248307054</v>
      </c>
      <c r="D111" s="53">
        <v>0.40915424072243889</v>
      </c>
      <c r="E111" s="50">
        <v>0.27239429984372809</v>
      </c>
      <c r="F111" s="53">
        <v>0.36460391451302065</v>
      </c>
      <c r="G111" s="50">
        <v>0.19294596238930739</v>
      </c>
      <c r="H111" s="53">
        <v>0.20867777278005631</v>
      </c>
      <c r="I111" s="50">
        <v>0.31779334981768276</v>
      </c>
      <c r="J111" s="53">
        <v>0.45370456693185734</v>
      </c>
    </row>
    <row r="112" spans="1:10" x14ac:dyDescent="0.25">
      <c r="A112" s="3">
        <v>2</v>
      </c>
      <c r="B112" s="4">
        <v>64</v>
      </c>
      <c r="C112" s="50">
        <v>0.28494124541290033</v>
      </c>
      <c r="D112" s="53">
        <v>0.41421613009445846</v>
      </c>
      <c r="E112" s="50">
        <v>0.26302268807344648</v>
      </c>
      <c r="F112" s="53">
        <v>0.3692764277795002</v>
      </c>
      <c r="G112" s="50">
        <v>0.18630773738535791</v>
      </c>
      <c r="H112" s="53">
        <v>0.21198746967714596</v>
      </c>
      <c r="I112" s="50">
        <v>0.30685980275235419</v>
      </c>
      <c r="J112" s="53">
        <v>0.45915583240941682</v>
      </c>
    </row>
    <row r="113" spans="1:10" x14ac:dyDescent="0.25">
      <c r="A113" s="3">
        <v>2</v>
      </c>
      <c r="B113" s="4">
        <v>65</v>
      </c>
      <c r="C113" s="50">
        <v>0.27470187013145458</v>
      </c>
      <c r="D113" s="53">
        <v>0.41910006157382229</v>
      </c>
      <c r="E113" s="50">
        <v>0.25357095704441968</v>
      </c>
      <c r="F113" s="53">
        <v>0.37378467222198986</v>
      </c>
      <c r="G113" s="50">
        <v>0.17961276123979725</v>
      </c>
      <c r="H113" s="53">
        <v>0.21518080949057619</v>
      </c>
      <c r="I113" s="50">
        <v>0.2958327832184896</v>
      </c>
      <c r="J113" s="53">
        <v>0.46441545092565484</v>
      </c>
    </row>
    <row r="114" spans="1:10" x14ac:dyDescent="0.25">
      <c r="A114" s="3">
        <v>2</v>
      </c>
      <c r="B114" s="4">
        <v>66</v>
      </c>
      <c r="C114" s="50">
        <v>0.2643788179992701</v>
      </c>
      <c r="D114" s="53">
        <v>0.42380454746769047</v>
      </c>
      <c r="E114" s="50">
        <v>0.24404198584548012</v>
      </c>
      <c r="F114" s="53">
        <v>0.3781272745855605</v>
      </c>
      <c r="G114" s="50">
        <v>0.17286307330721509</v>
      </c>
      <c r="H114" s="53">
        <v>0.21825681949810535</v>
      </c>
      <c r="I114" s="50">
        <v>0.28471565015306011</v>
      </c>
      <c r="J114" s="53">
        <v>0.46948182034982056</v>
      </c>
    </row>
    <row r="115" spans="1:10" x14ac:dyDescent="0.25">
      <c r="A115" s="3">
        <v>2</v>
      </c>
      <c r="B115" s="4">
        <v>67</v>
      </c>
      <c r="C115" s="50">
        <v>0.25397523351802787</v>
      </c>
      <c r="D115" s="53">
        <v>0.42832815474408614</v>
      </c>
      <c r="E115" s="50">
        <v>0.23443867709356422</v>
      </c>
      <c r="F115" s="53">
        <v>0.38230291207146416</v>
      </c>
      <c r="G115" s="50">
        <v>0.16606072960794133</v>
      </c>
      <c r="H115" s="53">
        <v>0.22121456271728715</v>
      </c>
      <c r="I115" s="50">
        <v>0.27351178994249159</v>
      </c>
      <c r="J115" s="53">
        <v>0.47435339741670823</v>
      </c>
    </row>
    <row r="116" spans="1:10" x14ac:dyDescent="0.25">
      <c r="A116" s="3">
        <v>2</v>
      </c>
      <c r="B116" s="4">
        <v>68</v>
      </c>
      <c r="C116" s="50">
        <v>0.24349428572034273</v>
      </c>
      <c r="D116" s="53">
        <v>0.43266950546841165</v>
      </c>
      <c r="E116" s="50">
        <v>0.22476395604954716</v>
      </c>
      <c r="F116" s="53">
        <v>0.38631031274007244</v>
      </c>
      <c r="G116" s="50">
        <v>0.15920780220176259</v>
      </c>
      <c r="H116" s="53">
        <v>0.22405313819088465</v>
      </c>
      <c r="I116" s="50">
        <v>0.26222461539113834</v>
      </c>
      <c r="J116" s="53">
        <v>0.47902869819675109</v>
      </c>
    </row>
    <row r="117" spans="1:10" x14ac:dyDescent="0.25">
      <c r="A117" s="3">
        <v>2</v>
      </c>
      <c r="B117" s="4">
        <v>69</v>
      </c>
      <c r="C117" s="50">
        <v>0.23293916720444521</v>
      </c>
      <c r="D117" s="53">
        <v>0.43682727722318104</v>
      </c>
      <c r="E117" s="50">
        <v>0.21502076972718023</v>
      </c>
      <c r="F117" s="53">
        <v>0.39014825589832103</v>
      </c>
      <c r="G117" s="50">
        <v>0.15230637855675266</v>
      </c>
      <c r="H117" s="53">
        <v>0.22677168126131073</v>
      </c>
      <c r="I117" s="50">
        <v>0.25085756468171028</v>
      </c>
      <c r="J117" s="53">
        <v>0.48350629854804117</v>
      </c>
    </row>
    <row r="118" spans="1:10" x14ac:dyDescent="0.25">
      <c r="A118" s="3">
        <v>2</v>
      </c>
      <c r="B118" s="4">
        <v>70</v>
      </c>
      <c r="C118" s="50">
        <v>0.22231309316168471</v>
      </c>
      <c r="D118" s="53">
        <v>0.44080020351084026</v>
      </c>
      <c r="E118" s="50">
        <v>0.20521208599540128</v>
      </c>
      <c r="F118" s="53">
        <v>0.39381557247154497</v>
      </c>
      <c r="G118" s="50">
        <v>0.14535856091340923</v>
      </c>
      <c r="H118" s="53">
        <v>0.22936936383401099</v>
      </c>
      <c r="I118" s="50">
        <v>0.23941410032796817</v>
      </c>
      <c r="J118" s="53">
        <v>0.48778483455013577</v>
      </c>
    </row>
    <row r="119" spans="1:10" x14ac:dyDescent="0.25">
      <c r="A119" s="3">
        <v>2</v>
      </c>
      <c r="B119" s="4">
        <v>71</v>
      </c>
      <c r="C119" s="50">
        <v>0.21161930039715185</v>
      </c>
      <c r="D119" s="53">
        <v>0.44458707413955578</v>
      </c>
      <c r="E119" s="50">
        <v>0.19534089267429405</v>
      </c>
      <c r="F119" s="53">
        <v>0.39731114535959</v>
      </c>
      <c r="G119" s="50">
        <v>0.13836646564429161</v>
      </c>
      <c r="H119" s="53">
        <v>0.23184539462970957</v>
      </c>
      <c r="I119" s="50">
        <v>0.2278977081200097</v>
      </c>
      <c r="J119" s="53">
        <v>0.49186300291952167</v>
      </c>
    </row>
    <row r="120" spans="1:10" x14ac:dyDescent="0.25">
      <c r="A120" s="3">
        <v>2</v>
      </c>
      <c r="B120" s="4">
        <v>72</v>
      </c>
      <c r="C120" s="50">
        <v>0.20086104634371582</v>
      </c>
      <c r="D120" s="53">
        <v>0.44818673559184963</v>
      </c>
      <c r="E120" s="50">
        <v>0.18541019662496847</v>
      </c>
      <c r="F120" s="53">
        <v>0.40063390977709201</v>
      </c>
      <c r="G120" s="50">
        <v>0.13133222260935265</v>
      </c>
      <c r="H120" s="53">
        <v>0.23419901942544022</v>
      </c>
      <c r="I120" s="50">
        <v>0.2163118960624632</v>
      </c>
      <c r="J120" s="53">
        <v>0.49573956140660735</v>
      </c>
    </row>
    <row r="121" spans="1:10" x14ac:dyDescent="0.25">
      <c r="A121" s="3">
        <v>2</v>
      </c>
      <c r="B121" s="4">
        <v>73</v>
      </c>
      <c r="C121" s="50">
        <v>0.19004160806977888</v>
      </c>
      <c r="D121" s="53">
        <v>0.45159809137597295</v>
      </c>
      <c r="E121" s="50">
        <v>0.17542302283364206</v>
      </c>
      <c r="F121" s="53">
        <v>0.40378285357782118</v>
      </c>
      <c r="G121" s="50">
        <v>0.12425797450716312</v>
      </c>
      <c r="H121" s="53">
        <v>0.23642952128429004</v>
      </c>
      <c r="I121" s="50">
        <v>0.20466019330591573</v>
      </c>
      <c r="J121" s="53">
        <v>0.49941332917412473</v>
      </c>
    </row>
    <row r="122" spans="1:10" x14ac:dyDescent="0.25">
      <c r="A122" s="3">
        <v>2</v>
      </c>
      <c r="B122" s="4">
        <v>74</v>
      </c>
      <c r="C122" s="50">
        <v>0.17916428128104944</v>
      </c>
      <c r="D122" s="53">
        <v>0.45482010235990711</v>
      </c>
      <c r="E122" s="50">
        <v>0.1653824134901995</v>
      </c>
      <c r="F122" s="53">
        <v>0.40675701756299132</v>
      </c>
      <c r="G122" s="50">
        <v>0.11714587622222464</v>
      </c>
      <c r="H122" s="53">
        <v>0.23853622077378553</v>
      </c>
      <c r="I122" s="50">
        <v>0.19294614907189941</v>
      </c>
      <c r="J122" s="53">
        <v>0.50288318715682312</v>
      </c>
    </row>
    <row r="123" spans="1:10" x14ac:dyDescent="0.25">
      <c r="A123" s="3">
        <v>2</v>
      </c>
      <c r="B123" s="4">
        <v>75</v>
      </c>
      <c r="C123" s="50">
        <v>0.16823237931663845</v>
      </c>
      <c r="D123" s="53">
        <v>0.45785178708789431</v>
      </c>
      <c r="E123" s="50">
        <v>0.15529142706151244</v>
      </c>
      <c r="F123" s="53">
        <v>0.40955549577344097</v>
      </c>
      <c r="G123" s="50">
        <v>0.10999809416857131</v>
      </c>
      <c r="H123" s="53">
        <v>0.24051847617285402</v>
      </c>
      <c r="I123" s="50">
        <v>0.18117333157176452</v>
      </c>
      <c r="J123" s="53">
        <v>0.50614807840234777</v>
      </c>
    </row>
    <row r="124" spans="1:10" x14ac:dyDescent="0.25">
      <c r="A124" s="3">
        <v>2</v>
      </c>
      <c r="B124" s="4">
        <v>76</v>
      </c>
      <c r="C124" s="50">
        <v>0.15724923213978398</v>
      </c>
      <c r="D124" s="53">
        <v>0.46069222207939753</v>
      </c>
      <c r="E124" s="50">
        <v>0.14515313735980059</v>
      </c>
      <c r="F124" s="53">
        <v>0.41217743576559784</v>
      </c>
      <c r="G124" s="50">
        <v>0.10281680562985876</v>
      </c>
      <c r="H124" s="53">
        <v>0.24237568366729847</v>
      </c>
      <c r="I124" s="50">
        <v>0.16934532691976736</v>
      </c>
      <c r="J124" s="53">
        <v>0.50920700839319744</v>
      </c>
    </row>
    <row r="125" spans="1:10" x14ac:dyDescent="0.25">
      <c r="A125" s="3">
        <v>2</v>
      </c>
      <c r="B125" s="4">
        <v>77</v>
      </c>
      <c r="C125" s="50">
        <v>0.14621818532351219</v>
      </c>
      <c r="D125" s="53">
        <v>0.46334054211040276</v>
      </c>
      <c r="E125" s="50">
        <v>0.13497063260631895</v>
      </c>
      <c r="F125" s="53">
        <v>0.41462203887114113</v>
      </c>
      <c r="G125" s="50">
        <v>9.5604198096142595E-2</v>
      </c>
      <c r="H125" s="53">
        <v>0.24410727753372494</v>
      </c>
      <c r="I125" s="50">
        <v>0.15746573804070543</v>
      </c>
      <c r="J125" s="53">
        <v>0.51205904534966462</v>
      </c>
    </row>
    <row r="126" spans="1:10" x14ac:dyDescent="0.25">
      <c r="A126" s="3">
        <v>2</v>
      </c>
      <c r="B126" s="4">
        <v>78</v>
      </c>
      <c r="C126" s="50">
        <v>0.13514259903154363</v>
      </c>
      <c r="D126" s="53">
        <v>0.46579594047697348</v>
      </c>
      <c r="E126" s="50">
        <v>0.12474701449065567</v>
      </c>
      <c r="F126" s="53">
        <v>0.41688856044028333</v>
      </c>
      <c r="G126" s="50">
        <v>8.8362468597547761E-2</v>
      </c>
      <c r="H126" s="53">
        <v>0.24571273031186733</v>
      </c>
      <c r="I126" s="50">
        <v>0.14553818357243162</v>
      </c>
      <c r="J126" s="53">
        <v>0.51470332051366385</v>
      </c>
    </row>
    <row r="127" spans="1:10" x14ac:dyDescent="0.25">
      <c r="A127" s="3">
        <v>2</v>
      </c>
      <c r="B127" s="4">
        <v>79</v>
      </c>
      <c r="C127" s="50">
        <v>0.12402584699475418</v>
      </c>
      <c r="D127" s="53">
        <v>0.46805766924098147</v>
      </c>
      <c r="E127" s="50">
        <v>0.11448539722592695</v>
      </c>
      <c r="F127" s="53">
        <v>0.41897631006859837</v>
      </c>
      <c r="G127" s="50">
        <v>8.1093823035031584E-2</v>
      </c>
      <c r="H127" s="53">
        <v>0.24719155296525716</v>
      </c>
      <c r="I127" s="50">
        <v>0.13356629676358142</v>
      </c>
      <c r="J127" s="53">
        <v>0.51713902841336468</v>
      </c>
    </row>
    <row r="128" spans="1:10" x14ac:dyDescent="0.25">
      <c r="A128" s="3">
        <v>2</v>
      </c>
      <c r="B128" s="4">
        <v>80</v>
      </c>
      <c r="C128" s="50">
        <v>0.11287131548350475</v>
      </c>
      <c r="D128" s="53">
        <v>0.47012503945793505</v>
      </c>
      <c r="E128" s="50">
        <v>0.10418890660015824</v>
      </c>
      <c r="F128" s="53">
        <v>0.42088465180732471</v>
      </c>
      <c r="G128" s="50">
        <v>7.3800475508445429E-2</v>
      </c>
      <c r="H128" s="53">
        <v>0.24854329503018838</v>
      </c>
      <c r="I128" s="50">
        <v>0.12155372436685129</v>
      </c>
      <c r="J128" s="53">
        <v>0.5193654271085455</v>
      </c>
    </row>
    <row r="129" spans="1:10" x14ac:dyDescent="0.25">
      <c r="A129" s="3">
        <v>2</v>
      </c>
      <c r="B129" s="4">
        <v>81</v>
      </c>
      <c r="C129" s="50">
        <v>0.10168240227615008</v>
      </c>
      <c r="D129" s="53">
        <v>0.47199742138683942</v>
      </c>
      <c r="E129" s="50">
        <v>9.3860679024138555E-2</v>
      </c>
      <c r="F129" s="53">
        <v>0.4226130043570826</v>
      </c>
      <c r="G129" s="50">
        <v>6.6484647642098146E-2</v>
      </c>
      <c r="H129" s="53">
        <v>0.24976754475293353</v>
      </c>
      <c r="I129" s="50">
        <v>0.10950412552816163</v>
      </c>
      <c r="J129" s="53">
        <v>0.52138183841659635</v>
      </c>
    </row>
    <row r="130" spans="1:10" x14ac:dyDescent="0.25">
      <c r="A130" s="3">
        <v>2</v>
      </c>
      <c r="B130" s="4">
        <v>82</v>
      </c>
      <c r="C130" s="50">
        <v>9.0462515624042547E-2</v>
      </c>
      <c r="D130" s="53">
        <v>0.47367424468202057</v>
      </c>
      <c r="E130" s="50">
        <v>8.3503860576039271E-2</v>
      </c>
      <c r="F130" s="53">
        <v>0.42416084124494213</v>
      </c>
      <c r="G130" s="50">
        <v>5.9148567908027819E-2</v>
      </c>
      <c r="H130" s="53">
        <v>0.25086392921516742</v>
      </c>
      <c r="I130" s="50">
        <v>9.7421170672045823E-2</v>
      </c>
      <c r="J130" s="53">
        <v>0.52318764811909912</v>
      </c>
    </row>
    <row r="131" spans="1:10" x14ac:dyDescent="0.25">
      <c r="A131" s="3">
        <v>2</v>
      </c>
      <c r="B131" s="4">
        <v>83</v>
      </c>
      <c r="C131" s="50">
        <v>7.9215073213345852E-2</v>
      </c>
      <c r="D131" s="53">
        <v>0.47515499856685917</v>
      </c>
      <c r="E131" s="50">
        <v>7.3121606043088497E-2</v>
      </c>
      <c r="F131" s="53">
        <v>0.42552769098479315</v>
      </c>
      <c r="G131" s="50">
        <v>5.1794470947187685E-2</v>
      </c>
      <c r="H131" s="53">
        <v>0.25183211444756182</v>
      </c>
      <c r="I131" s="50">
        <v>8.5308540383603235E-2</v>
      </c>
      <c r="J131" s="53">
        <v>0.52478230614892529</v>
      </c>
    </row>
    <row r="132" spans="1:10" x14ac:dyDescent="0.25">
      <c r="A132" s="3">
        <v>2</v>
      </c>
      <c r="B132" s="4">
        <v>84</v>
      </c>
      <c r="C132" s="50">
        <v>6.7943501123974737E-2</v>
      </c>
      <c r="D132" s="53">
        <v>0.47643923198937754</v>
      </c>
      <c r="E132" s="50">
        <v>6.2717077960592074E-2</v>
      </c>
      <c r="F132" s="53">
        <v>0.42671313722096393</v>
      </c>
      <c r="G132" s="50">
        <v>4.4424596888752721E-2</v>
      </c>
      <c r="H132" s="53">
        <v>0.25267180553151614</v>
      </c>
      <c r="I132" s="50">
        <v>7.3169924287357413E-2</v>
      </c>
      <c r="J132" s="53">
        <v>0.52616532675779126</v>
      </c>
    </row>
    <row r="133" spans="1:10" x14ac:dyDescent="0.25">
      <c r="A133" s="3">
        <v>2</v>
      </c>
      <c r="B133" s="4">
        <v>85</v>
      </c>
      <c r="C133" s="50">
        <v>5.6651232785977779E-2</v>
      </c>
      <c r="D133" s="53">
        <v>0.47752655375963449</v>
      </c>
      <c r="E133" s="50">
        <v>5.229344564859488E-2</v>
      </c>
      <c r="F133" s="53">
        <v>0.42771681885504731</v>
      </c>
      <c r="G133" s="50">
        <v>3.7041190667754707E-2</v>
      </c>
      <c r="H133" s="53">
        <v>0.25338274668899186</v>
      </c>
      <c r="I133" s="50">
        <v>6.1009019923360691E-2</v>
      </c>
      <c r="J133" s="53">
        <v>0.52733628866422178</v>
      </c>
    </row>
    <row r="134" spans="1:10" x14ac:dyDescent="0.25">
      <c r="A134" s="3">
        <v>2</v>
      </c>
      <c r="B134" s="4">
        <v>86</v>
      </c>
      <c r="C134" s="50">
        <v>4.5341707933681398E-2</v>
      </c>
      <c r="D134" s="53">
        <v>0.47841663266888557</v>
      </c>
      <c r="E134" s="50">
        <v>4.185388424647514E-2</v>
      </c>
      <c r="F134" s="53">
        <v>0.42853843015589443</v>
      </c>
      <c r="G134" s="50">
        <v>2.9646501341253222E-2</v>
      </c>
      <c r="H134" s="53">
        <v>0.25396472136042525</v>
      </c>
      <c r="I134" s="50">
        <v>4.8829531620887663E-2</v>
      </c>
      <c r="J134" s="53">
        <v>0.52829483518187681</v>
      </c>
    </row>
    <row r="135" spans="1:10" x14ac:dyDescent="0.25">
      <c r="A135" s="3">
        <v>2</v>
      </c>
      <c r="B135" s="4">
        <v>87</v>
      </c>
      <c r="C135" s="50">
        <v>3.4018371557913575E-2</v>
      </c>
      <c r="D135" s="53">
        <v>0.47910919759047288</v>
      </c>
      <c r="E135" s="50">
        <v>3.1401573745766381E-2</v>
      </c>
      <c r="F135" s="53">
        <v>0.42917772085274419</v>
      </c>
      <c r="G135" s="50">
        <v>2.2242781403251186E-2</v>
      </c>
      <c r="H135" s="53">
        <v>0.25441755227069385</v>
      </c>
      <c r="I135" s="50">
        <v>3.6635169370060776E-2</v>
      </c>
      <c r="J135" s="53">
        <v>0.52904067432820157</v>
      </c>
    </row>
    <row r="136" spans="1:10" x14ac:dyDescent="0.25">
      <c r="A136" s="3">
        <v>2</v>
      </c>
      <c r="B136" s="4">
        <v>88</v>
      </c>
      <c r="C136" s="50">
        <v>2.26846728566257E-2</v>
      </c>
      <c r="D136" s="53">
        <v>0.4796040375624121</v>
      </c>
      <c r="E136" s="50">
        <v>2.0939698021500648E-2</v>
      </c>
      <c r="F136" s="53">
        <v>0.42963449621145744</v>
      </c>
      <c r="G136" s="50">
        <v>1.4832286098562958E-2</v>
      </c>
      <c r="H136" s="53">
        <v>0.25474110148311568</v>
      </c>
      <c r="I136" s="50">
        <v>2.4429647691750756E-2</v>
      </c>
      <c r="J136" s="53">
        <v>0.52957357891336698</v>
      </c>
    </row>
    <row r="137" spans="1:10" x14ac:dyDescent="0.25">
      <c r="A137" s="3">
        <v>2</v>
      </c>
      <c r="B137" s="4">
        <v>89</v>
      </c>
      <c r="C137" s="50">
        <v>1.1344064184234337E-2</v>
      </c>
      <c r="D137" s="53">
        <v>0.47990100185165419</v>
      </c>
      <c r="E137" s="50">
        <v>1.0471443862370158E-2</v>
      </c>
      <c r="F137" s="53">
        <v>0.42990861709383466</v>
      </c>
      <c r="G137" s="50">
        <v>7.4172727358455294E-3</v>
      </c>
      <c r="H137" s="53">
        <v>0.25493527044146624</v>
      </c>
      <c r="I137" s="50">
        <v>1.2216684506098517E-2</v>
      </c>
      <c r="J137" s="53">
        <v>0.52989338660947383</v>
      </c>
    </row>
    <row r="138" spans="1:10" x14ac:dyDescent="0.25">
      <c r="A138" s="3">
        <v>2</v>
      </c>
      <c r="B138" s="4">
        <v>90</v>
      </c>
      <c r="C138" s="50">
        <v>3.9817324784530144E-17</v>
      </c>
      <c r="D138" s="53">
        <v>0.47999999999999987</v>
      </c>
      <c r="E138" s="50">
        <v>3.67544536472586E-17</v>
      </c>
      <c r="F138" s="53">
        <v>0.42999999999999994</v>
      </c>
      <c r="G138" s="50">
        <v>2.6034404666808175E-17</v>
      </c>
      <c r="H138" s="53">
        <v>0.255</v>
      </c>
      <c r="I138" s="50">
        <v>4.28801959218017E-17</v>
      </c>
      <c r="J138" s="53">
        <v>0.52999999999999992</v>
      </c>
    </row>
    <row r="139" spans="1:10" x14ac:dyDescent="0.25">
      <c r="A139" s="3">
        <v>2</v>
      </c>
      <c r="B139" s="4">
        <v>91</v>
      </c>
      <c r="C139" s="50">
        <v>-1.1344064184234259E-2</v>
      </c>
      <c r="D139" s="53">
        <v>0.47990100185165419</v>
      </c>
      <c r="E139" s="50">
        <v>-1.0471443862370085E-2</v>
      </c>
      <c r="F139" s="53">
        <v>0.42990861709383466</v>
      </c>
      <c r="G139" s="50">
        <v>-7.4172727358454774E-3</v>
      </c>
      <c r="H139" s="53">
        <v>0.25493527044146624</v>
      </c>
      <c r="I139" s="50">
        <v>-1.2216684506098432E-2</v>
      </c>
      <c r="J139" s="53">
        <v>0.52989338660947383</v>
      </c>
    </row>
    <row r="140" spans="1:10" x14ac:dyDescent="0.25">
      <c r="A140" s="3">
        <v>2</v>
      </c>
      <c r="B140" s="4">
        <v>92</v>
      </c>
      <c r="C140" s="50">
        <v>-2.2684672856625617E-2</v>
      </c>
      <c r="D140" s="53">
        <v>0.4796040375624121</v>
      </c>
      <c r="E140" s="50">
        <v>-2.0939698021500572E-2</v>
      </c>
      <c r="F140" s="53">
        <v>0.42963449621145744</v>
      </c>
      <c r="G140" s="50">
        <v>-1.4832286098562906E-2</v>
      </c>
      <c r="H140" s="53">
        <v>0.25474110148311568</v>
      </c>
      <c r="I140" s="50">
        <v>-2.4429647691750666E-2</v>
      </c>
      <c r="J140" s="53">
        <v>0.52957357891336698</v>
      </c>
    </row>
    <row r="141" spans="1:10" x14ac:dyDescent="0.25">
      <c r="A141" s="3">
        <v>2</v>
      </c>
      <c r="B141" s="4">
        <v>93</v>
      </c>
      <c r="C141" s="50">
        <v>-3.4018371557913492E-2</v>
      </c>
      <c r="D141" s="53">
        <v>0.47910919759047288</v>
      </c>
      <c r="E141" s="50">
        <v>-3.1401573745766305E-2</v>
      </c>
      <c r="F141" s="53">
        <v>0.42917772085274419</v>
      </c>
      <c r="G141" s="50">
        <v>-2.2242781403251134E-2</v>
      </c>
      <c r="H141" s="53">
        <v>0.25441755227069385</v>
      </c>
      <c r="I141" s="50">
        <v>-3.6635169370060686E-2</v>
      </c>
      <c r="J141" s="53">
        <v>0.52904067432820157</v>
      </c>
    </row>
    <row r="142" spans="1:10" x14ac:dyDescent="0.25">
      <c r="A142" s="3">
        <v>2</v>
      </c>
      <c r="B142" s="4">
        <v>94</v>
      </c>
      <c r="C142" s="50">
        <v>-4.534170793368146E-2</v>
      </c>
      <c r="D142" s="53">
        <v>0.47841663266888557</v>
      </c>
      <c r="E142" s="50">
        <v>-4.1853884246475195E-2</v>
      </c>
      <c r="F142" s="53">
        <v>0.42853843015589443</v>
      </c>
      <c r="G142" s="50">
        <v>-2.9646501341253264E-2</v>
      </c>
      <c r="H142" s="53">
        <v>0.25396472136042525</v>
      </c>
      <c r="I142" s="50">
        <v>-4.8829531620887726E-2</v>
      </c>
      <c r="J142" s="53">
        <v>0.52829483518187681</v>
      </c>
    </row>
    <row r="143" spans="1:10" x14ac:dyDescent="0.25">
      <c r="A143" s="3">
        <v>2</v>
      </c>
      <c r="B143" s="4">
        <v>95</v>
      </c>
      <c r="C143" s="50">
        <v>-5.6651232785977848E-2</v>
      </c>
      <c r="D143" s="53">
        <v>0.47752655375963449</v>
      </c>
      <c r="E143" s="50">
        <v>-5.2293445648594943E-2</v>
      </c>
      <c r="F143" s="53">
        <v>0.42771681885504731</v>
      </c>
      <c r="G143" s="50">
        <v>-3.7041190667754749E-2</v>
      </c>
      <c r="H143" s="53">
        <v>0.25338274668899186</v>
      </c>
      <c r="I143" s="50">
        <v>-6.1009019923360761E-2</v>
      </c>
      <c r="J143" s="53">
        <v>0.52733628866422178</v>
      </c>
    </row>
    <row r="144" spans="1:10" x14ac:dyDescent="0.25">
      <c r="A144" s="3">
        <v>2</v>
      </c>
      <c r="B144" s="4">
        <v>96</v>
      </c>
      <c r="C144" s="50">
        <v>-6.7943501123974806E-2</v>
      </c>
      <c r="D144" s="53">
        <v>0.47643923198937754</v>
      </c>
      <c r="E144" s="50">
        <v>-6.271707796059213E-2</v>
      </c>
      <c r="F144" s="53">
        <v>0.42671313722096393</v>
      </c>
      <c r="G144" s="50">
        <v>-4.4424596888752763E-2</v>
      </c>
      <c r="H144" s="53">
        <v>0.25267180553151614</v>
      </c>
      <c r="I144" s="50">
        <v>-7.3169924287357482E-2</v>
      </c>
      <c r="J144" s="53">
        <v>0.52616532675779126</v>
      </c>
    </row>
    <row r="145" spans="1:10" x14ac:dyDescent="0.25">
      <c r="A145" s="3">
        <v>2</v>
      </c>
      <c r="B145" s="4">
        <v>97</v>
      </c>
      <c r="C145" s="50">
        <v>-7.9215073213345782E-2</v>
      </c>
      <c r="D145" s="53">
        <v>0.47515499856685928</v>
      </c>
      <c r="E145" s="50">
        <v>-7.3121606043088413E-2</v>
      </c>
      <c r="F145" s="53">
        <v>0.42552769098479315</v>
      </c>
      <c r="G145" s="50">
        <v>-5.1794470947187629E-2</v>
      </c>
      <c r="H145" s="53">
        <v>0.25183211444756182</v>
      </c>
      <c r="I145" s="50">
        <v>-8.5308540383603151E-2</v>
      </c>
      <c r="J145" s="53">
        <v>0.5247823061489254</v>
      </c>
    </row>
    <row r="146" spans="1:10" x14ac:dyDescent="0.25">
      <c r="A146" s="3">
        <v>2</v>
      </c>
      <c r="B146" s="4">
        <v>98</v>
      </c>
      <c r="C146" s="50">
        <v>-9.0462515624042464E-2</v>
      </c>
      <c r="D146" s="53">
        <v>0.47367424468202057</v>
      </c>
      <c r="E146" s="50">
        <v>-8.3503860576039216E-2</v>
      </c>
      <c r="F146" s="53">
        <v>0.42416084124494213</v>
      </c>
      <c r="G146" s="50">
        <v>-5.9148567908027777E-2</v>
      </c>
      <c r="H146" s="53">
        <v>0.25086392921516742</v>
      </c>
      <c r="I146" s="50">
        <v>-9.742117067204574E-2</v>
      </c>
      <c r="J146" s="53">
        <v>0.52318764811909912</v>
      </c>
    </row>
    <row r="147" spans="1:10" x14ac:dyDescent="0.25">
      <c r="A147" s="3">
        <v>2</v>
      </c>
      <c r="B147" s="4">
        <v>99</v>
      </c>
      <c r="C147" s="50">
        <v>-0.10168240227615001</v>
      </c>
      <c r="D147" s="53">
        <v>0.47199742138683942</v>
      </c>
      <c r="E147" s="50">
        <v>-9.3860679024138485E-2</v>
      </c>
      <c r="F147" s="53">
        <v>0.4226130043570826</v>
      </c>
      <c r="G147" s="50">
        <v>-6.6484647642098091E-2</v>
      </c>
      <c r="H147" s="53">
        <v>0.24976754475293353</v>
      </c>
      <c r="I147" s="50">
        <v>-0.10950412552816156</v>
      </c>
      <c r="J147" s="53">
        <v>0.52138183841659635</v>
      </c>
    </row>
    <row r="148" spans="1:10" x14ac:dyDescent="0.25">
      <c r="A148" s="3">
        <v>2</v>
      </c>
      <c r="B148" s="4">
        <v>100</v>
      </c>
      <c r="C148" s="50">
        <v>-0.11287131548350468</v>
      </c>
      <c r="D148" s="53">
        <v>0.47012503945793505</v>
      </c>
      <c r="E148" s="50">
        <v>-0.10418890660015818</v>
      </c>
      <c r="F148" s="53">
        <v>0.42088465180732471</v>
      </c>
      <c r="G148" s="50">
        <v>-7.3800475508445373E-2</v>
      </c>
      <c r="H148" s="53">
        <v>0.24854329503018838</v>
      </c>
      <c r="I148" s="50">
        <v>-0.1215537243668512</v>
      </c>
      <c r="J148" s="53">
        <v>0.5193654271085455</v>
      </c>
    </row>
    <row r="149" spans="1:10" x14ac:dyDescent="0.25">
      <c r="A149" s="3">
        <v>2</v>
      </c>
      <c r="B149" s="4">
        <v>101</v>
      </c>
      <c r="C149" s="50">
        <v>-0.12402584699475411</v>
      </c>
      <c r="D149" s="53">
        <v>0.46805766924098147</v>
      </c>
      <c r="E149" s="50">
        <v>-0.11448539722592688</v>
      </c>
      <c r="F149" s="53">
        <v>0.41897631006859837</v>
      </c>
      <c r="G149" s="50">
        <v>-8.1093823035031543E-2</v>
      </c>
      <c r="H149" s="53">
        <v>0.24719155296525716</v>
      </c>
      <c r="I149" s="50">
        <v>-0.13356629676358137</v>
      </c>
      <c r="J149" s="53">
        <v>0.51713902841336468</v>
      </c>
    </row>
    <row r="150" spans="1:10" x14ac:dyDescent="0.25">
      <c r="A150" s="3">
        <v>2</v>
      </c>
      <c r="B150" s="4">
        <v>102</v>
      </c>
      <c r="C150" s="50">
        <v>-0.13514259903154355</v>
      </c>
      <c r="D150" s="53">
        <v>0.46579594047697359</v>
      </c>
      <c r="E150" s="50">
        <v>-0.1247470144906556</v>
      </c>
      <c r="F150" s="53">
        <v>0.41688856044028333</v>
      </c>
      <c r="G150" s="50">
        <v>-8.8362468597547719E-2</v>
      </c>
      <c r="H150" s="53">
        <v>0.24571273031186738</v>
      </c>
      <c r="I150" s="50">
        <v>-0.14553818357243153</v>
      </c>
      <c r="J150" s="53">
        <v>0.51470332051366385</v>
      </c>
    </row>
    <row r="151" spans="1:10" x14ac:dyDescent="0.25">
      <c r="A151" s="3">
        <v>2</v>
      </c>
      <c r="B151" s="4">
        <v>103</v>
      </c>
      <c r="C151" s="50">
        <v>-0.14621818532351225</v>
      </c>
      <c r="D151" s="53">
        <v>0.46334054211040276</v>
      </c>
      <c r="E151" s="50">
        <v>-0.134970632606319</v>
      </c>
      <c r="F151" s="53">
        <v>0.41462203887114113</v>
      </c>
      <c r="G151" s="50">
        <v>-9.5604198096142637E-2</v>
      </c>
      <c r="H151" s="53">
        <v>0.24410727753372494</v>
      </c>
      <c r="I151" s="50">
        <v>-0.15746573804070552</v>
      </c>
      <c r="J151" s="53">
        <v>0.51205904534966462</v>
      </c>
    </row>
    <row r="152" spans="1:10" x14ac:dyDescent="0.25">
      <c r="A152" s="3">
        <v>2</v>
      </c>
      <c r="B152" s="4">
        <v>104</v>
      </c>
      <c r="C152" s="50">
        <v>-0.15724923213978403</v>
      </c>
      <c r="D152" s="53">
        <v>0.46069222207939753</v>
      </c>
      <c r="E152" s="50">
        <v>-0.14515313735980068</v>
      </c>
      <c r="F152" s="53">
        <v>0.41217743576559784</v>
      </c>
      <c r="G152" s="50">
        <v>-0.1028168056298588</v>
      </c>
      <c r="H152" s="53">
        <v>0.24237568366729847</v>
      </c>
      <c r="I152" s="50">
        <v>-0.16934532691976745</v>
      </c>
      <c r="J152" s="53">
        <v>0.50920700839319744</v>
      </c>
    </row>
    <row r="153" spans="1:10" x14ac:dyDescent="0.25">
      <c r="A153" s="3">
        <v>2</v>
      </c>
      <c r="B153" s="4">
        <v>105</v>
      </c>
      <c r="C153" s="50">
        <v>-0.16823237931663854</v>
      </c>
      <c r="D153" s="53">
        <v>0.45785178708789431</v>
      </c>
      <c r="E153" s="50">
        <v>-0.1552914270615125</v>
      </c>
      <c r="F153" s="53">
        <v>0.40955549577344097</v>
      </c>
      <c r="G153" s="50">
        <v>-0.10999809416857136</v>
      </c>
      <c r="H153" s="53">
        <v>0.24051847617285402</v>
      </c>
      <c r="I153" s="50">
        <v>-0.18117333157176457</v>
      </c>
      <c r="J153" s="53">
        <v>0.50614807840234777</v>
      </c>
    </row>
    <row r="154" spans="1:10" x14ac:dyDescent="0.25">
      <c r="A154" s="3">
        <v>2</v>
      </c>
      <c r="B154" s="4">
        <v>106</v>
      </c>
      <c r="C154" s="50">
        <v>-0.17916428128104936</v>
      </c>
      <c r="D154" s="53">
        <v>0.45482010235990711</v>
      </c>
      <c r="E154" s="50">
        <v>-0.16538241349019941</v>
      </c>
      <c r="F154" s="53">
        <v>0.40675701756299132</v>
      </c>
      <c r="G154" s="50">
        <v>-0.1171458762222246</v>
      </c>
      <c r="H154" s="53">
        <v>0.23853622077378553</v>
      </c>
      <c r="I154" s="50">
        <v>-0.19294614907189933</v>
      </c>
      <c r="J154" s="53">
        <v>0.50288318715682312</v>
      </c>
    </row>
    <row r="155" spans="1:10" x14ac:dyDescent="0.25">
      <c r="A155" s="3">
        <v>2</v>
      </c>
      <c r="B155" s="4">
        <v>107</v>
      </c>
      <c r="C155" s="50">
        <v>-0.19004160806977879</v>
      </c>
      <c r="D155" s="53">
        <v>0.45159809137597295</v>
      </c>
      <c r="E155" s="50">
        <v>-0.175423022833642</v>
      </c>
      <c r="F155" s="53">
        <v>0.40378285357782129</v>
      </c>
      <c r="G155" s="50">
        <v>-0.12425797450716308</v>
      </c>
      <c r="H155" s="53">
        <v>0.2364295212842901</v>
      </c>
      <c r="I155" s="50">
        <v>-0.20466019330591564</v>
      </c>
      <c r="J155" s="53">
        <v>0.49941332917412484</v>
      </c>
    </row>
    <row r="156" spans="1:10" x14ac:dyDescent="0.25">
      <c r="A156" s="3">
        <v>2</v>
      </c>
      <c r="B156" s="4">
        <v>108</v>
      </c>
      <c r="C156" s="50">
        <v>-0.20086104634371574</v>
      </c>
      <c r="D156" s="53">
        <v>0.44818673559184974</v>
      </c>
      <c r="E156" s="50">
        <v>-0.18541019662496841</v>
      </c>
      <c r="F156" s="53">
        <v>0.40063390977709212</v>
      </c>
      <c r="G156" s="50">
        <v>-0.13133222260935262</v>
      </c>
      <c r="H156" s="53">
        <v>0.23419901942544027</v>
      </c>
      <c r="I156" s="50">
        <v>-0.21631189606246312</v>
      </c>
      <c r="J156" s="53">
        <v>0.49573956140660747</v>
      </c>
    </row>
    <row r="157" spans="1:10" x14ac:dyDescent="0.25">
      <c r="A157" s="3">
        <v>2</v>
      </c>
      <c r="B157" s="4">
        <v>109</v>
      </c>
      <c r="C157" s="50">
        <v>-0.21161930039715179</v>
      </c>
      <c r="D157" s="53">
        <v>0.44458707413955578</v>
      </c>
      <c r="E157" s="50">
        <v>-0.19534089267429397</v>
      </c>
      <c r="F157" s="53">
        <v>0.39731114535959</v>
      </c>
      <c r="G157" s="50">
        <v>-0.13836646564429156</v>
      </c>
      <c r="H157" s="53">
        <v>0.23184539462970963</v>
      </c>
      <c r="I157" s="50">
        <v>-0.22789770812000965</v>
      </c>
      <c r="J157" s="53">
        <v>0.49186300291952167</v>
      </c>
    </row>
    <row r="158" spans="1:10" x14ac:dyDescent="0.25">
      <c r="A158" s="3">
        <v>2</v>
      </c>
      <c r="B158" s="4">
        <v>110</v>
      </c>
      <c r="C158" s="50">
        <v>-0.22231309316168463</v>
      </c>
      <c r="D158" s="53">
        <v>0.44080020351084037</v>
      </c>
      <c r="E158" s="50">
        <v>-0.20521208599540122</v>
      </c>
      <c r="F158" s="53">
        <v>0.39381557247154497</v>
      </c>
      <c r="G158" s="50">
        <v>-0.14535856091340921</v>
      </c>
      <c r="H158" s="53">
        <v>0.22936936383401105</v>
      </c>
      <c r="I158" s="50">
        <v>-0.23941410032796809</v>
      </c>
      <c r="J158" s="53">
        <v>0.48778483455013577</v>
      </c>
    </row>
    <row r="159" spans="1:10" x14ac:dyDescent="0.25">
      <c r="A159" s="3">
        <v>2</v>
      </c>
      <c r="B159" s="4">
        <v>111</v>
      </c>
      <c r="C159" s="50">
        <v>-0.23293916720444513</v>
      </c>
      <c r="D159" s="53">
        <v>0.43682727722318104</v>
      </c>
      <c r="E159" s="50">
        <v>-0.21502076972718015</v>
      </c>
      <c r="F159" s="53">
        <v>0.39014825589832103</v>
      </c>
      <c r="G159" s="50">
        <v>-0.15230637855675261</v>
      </c>
      <c r="H159" s="53">
        <v>0.22677168126131073</v>
      </c>
      <c r="I159" s="50">
        <v>-0.25085756468171017</v>
      </c>
      <c r="J159" s="53">
        <v>0.48350629854804117</v>
      </c>
    </row>
    <row r="160" spans="1:10" x14ac:dyDescent="0.25">
      <c r="A160" s="3">
        <v>2</v>
      </c>
      <c r="B160" s="4">
        <v>112</v>
      </c>
      <c r="C160" s="50">
        <v>-0.24349428572034282</v>
      </c>
      <c r="D160" s="53">
        <v>0.43266950546841165</v>
      </c>
      <c r="E160" s="50">
        <v>-0.22476395604954724</v>
      </c>
      <c r="F160" s="53">
        <v>0.38631031274007244</v>
      </c>
      <c r="G160" s="50">
        <v>-0.15920780220176262</v>
      </c>
      <c r="H160" s="53">
        <v>0.22405313819088465</v>
      </c>
      <c r="I160" s="50">
        <v>-0.26222461539113845</v>
      </c>
      <c r="J160" s="53">
        <v>0.47902869819675109</v>
      </c>
    </row>
    <row r="161" spans="1:10" x14ac:dyDescent="0.25">
      <c r="A161" s="3">
        <v>2</v>
      </c>
      <c r="B161" s="4">
        <v>113</v>
      </c>
      <c r="C161" s="50">
        <v>-0.25397523351802792</v>
      </c>
      <c r="D161" s="53">
        <v>0.42832815474408603</v>
      </c>
      <c r="E161" s="50">
        <v>-0.23443867709356425</v>
      </c>
      <c r="F161" s="53">
        <v>0.38230291207146405</v>
      </c>
      <c r="G161" s="50">
        <v>-0.16606072960794135</v>
      </c>
      <c r="H161" s="53">
        <v>0.22121456271728709</v>
      </c>
      <c r="I161" s="50">
        <v>-0.27351178994249165</v>
      </c>
      <c r="J161" s="53">
        <v>0.47435339741670812</v>
      </c>
    </row>
    <row r="162" spans="1:10" x14ac:dyDescent="0.25">
      <c r="A162" s="3">
        <v>2</v>
      </c>
      <c r="B162" s="4">
        <v>114</v>
      </c>
      <c r="C162" s="50">
        <v>-0.26437881799927015</v>
      </c>
      <c r="D162" s="53">
        <v>0.42380454746769047</v>
      </c>
      <c r="E162" s="50">
        <v>-0.24404198584548015</v>
      </c>
      <c r="F162" s="53">
        <v>0.3781272745855605</v>
      </c>
      <c r="G162" s="50">
        <v>-0.17286307330721512</v>
      </c>
      <c r="H162" s="53">
        <v>0.21825681949810535</v>
      </c>
      <c r="I162" s="50">
        <v>-0.28471565015306016</v>
      </c>
      <c r="J162" s="53">
        <v>0.46948182034982056</v>
      </c>
    </row>
    <row r="163" spans="1:10" x14ac:dyDescent="0.25">
      <c r="A163" s="3">
        <v>2</v>
      </c>
      <c r="B163" s="4">
        <v>115</v>
      </c>
      <c r="C163" s="50">
        <v>-0.27470187013145453</v>
      </c>
      <c r="D163" s="53">
        <v>0.4191000615738224</v>
      </c>
      <c r="E163" s="50">
        <v>-0.25357095704441956</v>
      </c>
      <c r="F163" s="53">
        <v>0.37378467222198997</v>
      </c>
      <c r="G163" s="50">
        <v>-0.17961276123979722</v>
      </c>
      <c r="H163" s="53">
        <v>0.21518080949057625</v>
      </c>
      <c r="I163" s="50">
        <v>-0.29583278321848949</v>
      </c>
      <c r="J163" s="53">
        <v>0.46441545092565495</v>
      </c>
    </row>
    <row r="164" spans="1:10" x14ac:dyDescent="0.25">
      <c r="A164" s="3">
        <v>2</v>
      </c>
      <c r="B164" s="4">
        <v>116</v>
      </c>
      <c r="C164" s="50">
        <v>-0.28494124541290033</v>
      </c>
      <c r="D164" s="53">
        <v>0.41421613009445835</v>
      </c>
      <c r="E164" s="50">
        <v>-0.26302268807344648</v>
      </c>
      <c r="F164" s="53">
        <v>0.36927642777950009</v>
      </c>
      <c r="G164" s="50">
        <v>-0.18630773738535794</v>
      </c>
      <c r="H164" s="53">
        <v>0.21198746967714591</v>
      </c>
      <c r="I164" s="50">
        <v>-0.30685980275235425</v>
      </c>
      <c r="J164" s="53">
        <v>0.45915583240941682</v>
      </c>
    </row>
    <row r="165" spans="1:10" x14ac:dyDescent="0.25">
      <c r="A165" s="3">
        <v>2</v>
      </c>
      <c r="B165" s="4">
        <v>117</v>
      </c>
      <c r="C165" s="50">
        <v>-0.29509382483070529</v>
      </c>
      <c r="D165" s="53">
        <v>0.409154240722439</v>
      </c>
      <c r="E165" s="50">
        <v>-0.27239429984372798</v>
      </c>
      <c r="F165" s="53">
        <v>0.36460391451302065</v>
      </c>
      <c r="G165" s="50">
        <v>-0.19294596238930734</v>
      </c>
      <c r="H165" s="53">
        <v>0.20867777278005631</v>
      </c>
      <c r="I165" s="50">
        <v>-0.31779334981768265</v>
      </c>
      <c r="J165" s="53">
        <v>0.45370456693185746</v>
      </c>
    </row>
    <row r="166" spans="1:10" x14ac:dyDescent="0.25">
      <c r="A166" s="3">
        <v>2</v>
      </c>
      <c r="B166" s="4">
        <v>118</v>
      </c>
      <c r="C166" s="50">
        <v>-0.30515651581082903</v>
      </c>
      <c r="D166" s="53">
        <v>0.40391593535830239</v>
      </c>
      <c r="E166" s="50">
        <v>-0.28168293767153452</v>
      </c>
      <c r="F166" s="53">
        <v>0.35976855571535604</v>
      </c>
      <c r="G166" s="50">
        <v>-0.19952541418400363</v>
      </c>
      <c r="H166" s="53">
        <v>0.2052527269650439</v>
      </c>
      <c r="I166" s="50">
        <v>-0.3286300939501236</v>
      </c>
      <c r="J166" s="53">
        <v>0.44806331500124874</v>
      </c>
    </row>
    <row r="167" spans="1:10" x14ac:dyDescent="0.25">
      <c r="A167" s="3">
        <v>2</v>
      </c>
      <c r="B167" s="4">
        <v>119</v>
      </c>
      <c r="C167" s="50">
        <v>-0.315126253160119</v>
      </c>
      <c r="D167" s="53">
        <v>0.39850280964060714</v>
      </c>
      <c r="E167" s="50">
        <v>-0.2908857721478022</v>
      </c>
      <c r="F167" s="53">
        <v>0.3547718242836374</v>
      </c>
      <c r="G167" s="50">
        <v>-0.20604408860469323</v>
      </c>
      <c r="H167" s="53">
        <v>0.20171337553424321</v>
      </c>
      <c r="I167" s="50">
        <v>-0.3393667341724359</v>
      </c>
      <c r="J167" s="53">
        <v>0.44223379499757698</v>
      </c>
    </row>
    <row r="168" spans="1:10" x14ac:dyDescent="0.25">
      <c r="A168" s="3">
        <v>2</v>
      </c>
      <c r="B168" s="4">
        <v>120</v>
      </c>
      <c r="C168" s="50">
        <v>-0.32499999999999979</v>
      </c>
      <c r="D168" s="53">
        <v>0.39291651245988501</v>
      </c>
      <c r="E168" s="50">
        <v>-0.29999999999999988</v>
      </c>
      <c r="F168" s="53">
        <v>0.34961524227066321</v>
      </c>
      <c r="G168" s="50">
        <v>-0.21249999999999991</v>
      </c>
      <c r="H168" s="53">
        <v>0.19806079660838641</v>
      </c>
      <c r="I168" s="50">
        <v>-0.34999999999999981</v>
      </c>
      <c r="J168" s="53">
        <v>0.43621778264910704</v>
      </c>
    </row>
    <row r="169" spans="1:10" x14ac:dyDescent="0.25">
      <c r="A169" s="3">
        <v>2</v>
      </c>
      <c r="B169" s="4">
        <v>121</v>
      </c>
      <c r="C169" s="50">
        <v>-0.33477474869153523</v>
      </c>
      <c r="D169" s="53">
        <v>0.38715874545637285</v>
      </c>
      <c r="E169" s="50">
        <v>-0.30902284494603255</v>
      </c>
      <c r="F169" s="53">
        <v>0.34430038042126732</v>
      </c>
      <c r="G169" s="50">
        <v>-0.21889118183677306</v>
      </c>
      <c r="H169" s="53">
        <v>0.19429610279839774</v>
      </c>
      <c r="I169" s="50">
        <v>-0.36052665243703796</v>
      </c>
      <c r="J169" s="53">
        <v>0.4300171104914785</v>
      </c>
    </row>
    <row r="170" spans="1:10" x14ac:dyDescent="0.25">
      <c r="A170" s="3">
        <v>2</v>
      </c>
      <c r="B170" s="4">
        <v>122</v>
      </c>
      <c r="C170" s="50">
        <v>-0.34444752175158305</v>
      </c>
      <c r="D170" s="53">
        <v>0.38123126250167683</v>
      </c>
      <c r="E170" s="50">
        <v>-0.31795155853992285</v>
      </c>
      <c r="F170" s="53">
        <v>0.33882885769385562</v>
      </c>
      <c r="G170" s="50">
        <v>-0.22521568729911204</v>
      </c>
      <c r="H170" s="53">
        <v>0.19042044086648105</v>
      </c>
      <c r="I170" s="50">
        <v>-0.37094348496324331</v>
      </c>
      <c r="J170" s="53">
        <v>0.42363366730949814</v>
      </c>
    </row>
    <row r="171" spans="1:10" x14ac:dyDescent="0.25">
      <c r="A171" s="3">
        <v>2</v>
      </c>
      <c r="B171" s="4">
        <v>123</v>
      </c>
      <c r="C171" s="50">
        <v>-0.35401537275976758</v>
      </c>
      <c r="D171" s="53">
        <v>0.37513586916452546</v>
      </c>
      <c r="E171" s="50">
        <v>-0.32678342100901625</v>
      </c>
      <c r="F171" s="53">
        <v>0.3332023407672543</v>
      </c>
      <c r="G171" s="50">
        <v>-0.2314715898813865</v>
      </c>
      <c r="H171" s="53">
        <v>0.18643499137680516</v>
      </c>
      <c r="I171" s="50">
        <v>-0.38124732451051896</v>
      </c>
      <c r="J171" s="53">
        <v>0.41706939756179673</v>
      </c>
    </row>
    <row r="172" spans="1:10" x14ac:dyDescent="0.25">
      <c r="A172" s="3">
        <v>2</v>
      </c>
      <c r="B172" s="4">
        <v>124</v>
      </c>
      <c r="C172" s="50">
        <v>-0.36347538725598527</v>
      </c>
      <c r="D172" s="53">
        <v>0.36887442216077704</v>
      </c>
      <c r="E172" s="50">
        <v>-0.335515742082448</v>
      </c>
      <c r="F172" s="53">
        <v>0.32742254353302502</v>
      </c>
      <c r="G172" s="50">
        <v>-0.23765698397506732</v>
      </c>
      <c r="H172" s="53">
        <v>0.18234096833589272</v>
      </c>
      <c r="I172" s="50">
        <v>-0.39143503242952266</v>
      </c>
      <c r="J172" s="53">
        <v>0.41032630078852916</v>
      </c>
    </row>
    <row r="173" spans="1:10" x14ac:dyDescent="0.25">
      <c r="A173" s="3">
        <v>2</v>
      </c>
      <c r="B173" s="4">
        <v>125</v>
      </c>
      <c r="C173" s="50">
        <v>-0.37282468362817994</v>
      </c>
      <c r="D173" s="53">
        <v>0.36244882878784446</v>
      </c>
      <c r="E173" s="50">
        <v>-0.34414586181062767</v>
      </c>
      <c r="F173" s="53">
        <v>0.32149122657339502</v>
      </c>
      <c r="G173" s="50">
        <v>-0.24376998544919462</v>
      </c>
      <c r="H173" s="53">
        <v>0.17813961882282145</v>
      </c>
      <c r="I173" s="50">
        <v>-0.40150350544573227</v>
      </c>
      <c r="J173" s="53">
        <v>0.40340643100229412</v>
      </c>
    </row>
    <row r="174" spans="1:10" x14ac:dyDescent="0.25">
      <c r="A174" s="3">
        <v>2</v>
      </c>
      <c r="B174" s="4">
        <v>126</v>
      </c>
      <c r="C174" s="50">
        <v>-0.38206041399010743</v>
      </c>
      <c r="D174" s="53">
        <v>0.35586104634371574</v>
      </c>
      <c r="E174" s="50">
        <v>-0.35267115137548383</v>
      </c>
      <c r="F174" s="53">
        <v>0.31541019662496839</v>
      </c>
      <c r="G174" s="50">
        <v>-0.24980873222430103</v>
      </c>
      <c r="H174" s="53">
        <v>0.17383222260935263</v>
      </c>
      <c r="I174" s="50">
        <v>-0.41144967660473108</v>
      </c>
      <c r="J174" s="53">
        <v>0.39631189606246309</v>
      </c>
    </row>
    <row r="175" spans="1:10" x14ac:dyDescent="0.25">
      <c r="A175" s="3">
        <v>2</v>
      </c>
      <c r="B175" s="4">
        <v>127</v>
      </c>
      <c r="C175" s="50">
        <v>-0.3911797650488314</v>
      </c>
      <c r="D175" s="53">
        <v>0.34911308153074017</v>
      </c>
      <c r="E175" s="50">
        <v>-0.36108901389122899</v>
      </c>
      <c r="F175" s="53">
        <v>0.30918130602837557</v>
      </c>
      <c r="G175" s="50">
        <v>-0.25577138483962053</v>
      </c>
      <c r="H175" s="53">
        <v>0.1694200917700994</v>
      </c>
      <c r="I175" s="50">
        <v>-0.42127051620643385</v>
      </c>
      <c r="J175" s="53">
        <v>0.38904485703310487</v>
      </c>
    </row>
    <row r="176" spans="1:10" x14ac:dyDescent="0.25">
      <c r="A176" s="3">
        <v>2</v>
      </c>
      <c r="B176" s="4">
        <v>128</v>
      </c>
      <c r="C176" s="50">
        <v>-0.40017995896167785</v>
      </c>
      <c r="D176" s="53">
        <v>0.34220698984436915</v>
      </c>
      <c r="E176" s="50">
        <v>-0.36939688519539499</v>
      </c>
      <c r="F176" s="53">
        <v>0.30280645216403312</v>
      </c>
      <c r="G176" s="50">
        <v>-0.26165612701340479</v>
      </c>
      <c r="H176" s="53">
        <v>0.16490457028285685</v>
      </c>
      <c r="I176" s="50">
        <v>-0.43096303272796077</v>
      </c>
      <c r="J176" s="53">
        <v>0.38160752752470528</v>
      </c>
    </row>
    <row r="177" spans="1:10" x14ac:dyDescent="0.25">
      <c r="A177" s="3">
        <v>2</v>
      </c>
      <c r="B177" s="4">
        <v>129</v>
      </c>
      <c r="C177" s="50">
        <v>-0.40905825418239417</v>
      </c>
      <c r="D177" s="53">
        <v>0.33514487494703105</v>
      </c>
      <c r="E177" s="50">
        <v>-0.37759223462990238</v>
      </c>
      <c r="F177" s="53">
        <v>0.29628757687418261</v>
      </c>
      <c r="G177" s="50">
        <v>-0.26746116619618082</v>
      </c>
      <c r="H177" s="53">
        <v>0.16028703361921268</v>
      </c>
      <c r="I177" s="50">
        <v>-0.44052427373488606</v>
      </c>
      <c r="J177" s="53">
        <v>0.37400217301987959</v>
      </c>
    </row>
    <row r="178" spans="1:10" x14ac:dyDescent="0.25">
      <c r="A178" s="3">
        <v>2</v>
      </c>
      <c r="B178" s="4">
        <v>130</v>
      </c>
      <c r="C178" s="50">
        <v>-0.41781194629625051</v>
      </c>
      <c r="D178" s="53">
        <v>0.32792888802733566</v>
      </c>
      <c r="E178" s="50">
        <v>-0.38567256581192361</v>
      </c>
      <c r="F178" s="53">
        <v>0.28962666587138675</v>
      </c>
      <c r="G178" s="50">
        <v>-0.27318473411677924</v>
      </c>
      <c r="H178" s="53">
        <v>0.15556888832556562</v>
      </c>
      <c r="I178" s="50">
        <v>-0.44995132678057753</v>
      </c>
      <c r="J178" s="53">
        <v>0.36623111018328458</v>
      </c>
    </row>
    <row r="179" spans="1:10" x14ac:dyDescent="0.25">
      <c r="A179" s="3">
        <v>2</v>
      </c>
      <c r="B179" s="4">
        <v>131</v>
      </c>
      <c r="C179" s="50">
        <v>-0.42643836884382957</v>
      </c>
      <c r="D179" s="53">
        <v>0.32056122714480184</v>
      </c>
      <c r="E179" s="50">
        <v>-0.3936354173943043</v>
      </c>
      <c r="F179" s="53">
        <v>0.28282574813366324</v>
      </c>
      <c r="G179" s="50">
        <v>-0.27882508732096556</v>
      </c>
      <c r="H179" s="53">
        <v>0.15075157159467814</v>
      </c>
      <c r="I179" s="50">
        <v>-0.45924132029335496</v>
      </c>
      <c r="J179" s="53">
        <v>0.35829670615594045</v>
      </c>
    </row>
    <row r="180" spans="1:10" x14ac:dyDescent="0.25">
      <c r="A180" s="3">
        <v>2</v>
      </c>
      <c r="B180" s="4">
        <v>132</v>
      </c>
      <c r="C180" s="50">
        <v>-0.43493489413325781</v>
      </c>
      <c r="D180" s="53">
        <v>0.31304413656030616</v>
      </c>
      <c r="E180" s="50">
        <v>-0.40147836381531493</v>
      </c>
      <c r="F180" s="53">
        <v>0.27588689528643651</v>
      </c>
      <c r="G180" s="50">
        <v>-0.28438050770251472</v>
      </c>
      <c r="H180" s="53">
        <v>0.14583655082789251</v>
      </c>
      <c r="I180" s="50">
        <v>-0.46839142445120074</v>
      </c>
      <c r="J180" s="53">
        <v>0.35020137783417593</v>
      </c>
    </row>
    <row r="181" spans="1:10" x14ac:dyDescent="0.25">
      <c r="A181" s="3">
        <v>2</v>
      </c>
      <c r="B181" s="4">
        <v>133</v>
      </c>
      <c r="C181" s="50">
        <v>-0.44329893404062387</v>
      </c>
      <c r="D181" s="53">
        <v>0.30537990605246079</v>
      </c>
      <c r="E181" s="50">
        <v>-0.40919901603749903</v>
      </c>
      <c r="F181" s="53">
        <v>0.26881222097150237</v>
      </c>
      <c r="G181" s="50">
        <v>-0.28984930302656181</v>
      </c>
      <c r="H181" s="53">
        <v>0.14082532318814747</v>
      </c>
      <c r="I181" s="50">
        <v>-0.47739885204374882</v>
      </c>
      <c r="J181" s="53">
        <v>0.34194759113341933</v>
      </c>
    </row>
    <row r="182" spans="1:10" x14ac:dyDescent="0.25">
      <c r="A182" s="3">
        <v>2</v>
      </c>
      <c r="B182" s="4">
        <v>134</v>
      </c>
      <c r="C182" s="50">
        <v>-0.45152794079834824</v>
      </c>
      <c r="D182" s="53">
        <v>0.29757087022012307</v>
      </c>
      <c r="E182" s="50">
        <v>-0.41679502227539839</v>
      </c>
      <c r="F182" s="53">
        <v>0.26160388020319059</v>
      </c>
      <c r="G182" s="50">
        <v>-0.29522980744507388</v>
      </c>
      <c r="H182" s="53">
        <v>0.13571941514392669</v>
      </c>
      <c r="I182" s="50">
        <v>-0.48626085932129814</v>
      </c>
      <c r="J182" s="53">
        <v>0.33353786023705567</v>
      </c>
    </row>
    <row r="183" spans="1:10" ht="15.75" thickBot="1" x14ac:dyDescent="0.3">
      <c r="A183" s="6">
        <v>2</v>
      </c>
      <c r="B183" s="7">
        <v>135</v>
      </c>
      <c r="C183" s="54">
        <v>-0.45961940777125576</v>
      </c>
      <c r="D183" s="46">
        <v>0.28961940777125583</v>
      </c>
      <c r="E183" s="45">
        <v>-0.42426406871192845</v>
      </c>
      <c r="F183" s="46">
        <v>0.25426406871192853</v>
      </c>
      <c r="G183" s="54">
        <v>-0.30052038200428266</v>
      </c>
      <c r="H183" s="46">
        <v>0.1305203820042827</v>
      </c>
      <c r="I183" s="54">
        <v>-0.49497474683058318</v>
      </c>
      <c r="J183" s="46">
        <v>0.32497474683058325</v>
      </c>
    </row>
    <row r="184" spans="1:10" x14ac:dyDescent="0.25">
      <c r="A184" s="3">
        <v>3</v>
      </c>
      <c r="B184" s="4">
        <v>136</v>
      </c>
      <c r="C184" s="50">
        <v>-0.28957087022012323</v>
      </c>
      <c r="D184" s="53">
        <v>0.45152794079834807</v>
      </c>
      <c r="E184" s="51">
        <v>-0.25360388020319069</v>
      </c>
      <c r="F184" s="52">
        <v>0.41679502227539827</v>
      </c>
      <c r="G184" s="51">
        <v>-0.12771941514392676</v>
      </c>
      <c r="H184" s="52">
        <v>0.29522980744507377</v>
      </c>
      <c r="I184" s="51">
        <v>-0.32553786023705583</v>
      </c>
      <c r="J184" s="52">
        <v>0.48626085932129798</v>
      </c>
    </row>
    <row r="185" spans="1:10" x14ac:dyDescent="0.25">
      <c r="A185" s="3">
        <v>3</v>
      </c>
      <c r="B185" s="4">
        <v>137</v>
      </c>
      <c r="C185" s="50">
        <v>-0.29737990605246073</v>
      </c>
      <c r="D185" s="53">
        <v>0.44329893404062404</v>
      </c>
      <c r="E185" s="50">
        <v>-0.26081222097150225</v>
      </c>
      <c r="F185" s="53">
        <v>0.40919901603749914</v>
      </c>
      <c r="G185" s="50">
        <v>-0.13282532318814744</v>
      </c>
      <c r="H185" s="53">
        <v>0.28984930302656187</v>
      </c>
      <c r="I185" s="50">
        <v>-0.33394759113341926</v>
      </c>
      <c r="J185" s="53">
        <v>0.47739885204374899</v>
      </c>
    </row>
    <row r="186" spans="1:10" x14ac:dyDescent="0.25">
      <c r="A186" s="3">
        <v>3</v>
      </c>
      <c r="B186" s="4">
        <v>138</v>
      </c>
      <c r="C186" s="50">
        <v>-0.30504413656030605</v>
      </c>
      <c r="D186" s="53">
        <v>0.43493489413325787</v>
      </c>
      <c r="E186" s="50">
        <v>-0.26788689528643639</v>
      </c>
      <c r="F186" s="53">
        <v>0.40147836381531499</v>
      </c>
      <c r="G186" s="50">
        <v>-0.13783655082789248</v>
      </c>
      <c r="H186" s="53">
        <v>0.28438050770251477</v>
      </c>
      <c r="I186" s="50">
        <v>-0.34220137783417576</v>
      </c>
      <c r="J186" s="53">
        <v>0.4683914244512008</v>
      </c>
    </row>
    <row r="187" spans="1:10" x14ac:dyDescent="0.25">
      <c r="A187" s="3">
        <v>3</v>
      </c>
      <c r="B187" s="4">
        <v>139</v>
      </c>
      <c r="C187" s="50">
        <v>-0.31256122714480172</v>
      </c>
      <c r="D187" s="53">
        <v>0.42643836884382968</v>
      </c>
      <c r="E187" s="50">
        <v>-0.27482574813366317</v>
      </c>
      <c r="F187" s="53">
        <v>0.39363541739430435</v>
      </c>
      <c r="G187" s="50">
        <v>-0.14275157159467811</v>
      </c>
      <c r="H187" s="53">
        <v>0.27882508732096556</v>
      </c>
      <c r="I187" s="50">
        <v>-0.35029670615594038</v>
      </c>
      <c r="J187" s="53">
        <v>0.45924132029335507</v>
      </c>
    </row>
    <row r="188" spans="1:10" x14ac:dyDescent="0.25">
      <c r="A188" s="3">
        <v>3</v>
      </c>
      <c r="B188" s="4">
        <v>140</v>
      </c>
      <c r="C188" s="50">
        <v>-0.3199288880273356</v>
      </c>
      <c r="D188" s="53">
        <v>0.41781194629625062</v>
      </c>
      <c r="E188" s="50">
        <v>-0.28162666587138674</v>
      </c>
      <c r="F188" s="53">
        <v>0.38567256581192366</v>
      </c>
      <c r="G188" s="50">
        <v>-0.14756888832556558</v>
      </c>
      <c r="H188" s="53">
        <v>0.27318473411677929</v>
      </c>
      <c r="I188" s="50">
        <v>-0.35823111018328452</v>
      </c>
      <c r="J188" s="53">
        <v>0.44995132678057759</v>
      </c>
    </row>
    <row r="189" spans="1:10" x14ac:dyDescent="0.25">
      <c r="A189" s="3">
        <v>3</v>
      </c>
      <c r="B189" s="4">
        <v>141</v>
      </c>
      <c r="C189" s="50">
        <v>-0.32714487494703098</v>
      </c>
      <c r="D189" s="53">
        <v>0.40905825418239422</v>
      </c>
      <c r="E189" s="50">
        <v>-0.28828757687418255</v>
      </c>
      <c r="F189" s="53">
        <v>0.37759223462990243</v>
      </c>
      <c r="G189" s="50">
        <v>-0.15228703361921264</v>
      </c>
      <c r="H189" s="53">
        <v>0.26746116619618088</v>
      </c>
      <c r="I189" s="50">
        <v>-0.36600217301987964</v>
      </c>
      <c r="J189" s="53">
        <v>0.44052427373488612</v>
      </c>
    </row>
    <row r="190" spans="1:10" x14ac:dyDescent="0.25">
      <c r="A190" s="3">
        <v>3</v>
      </c>
      <c r="B190" s="4">
        <v>142</v>
      </c>
      <c r="C190" s="50">
        <v>-0.3342069898443692</v>
      </c>
      <c r="D190" s="53">
        <v>0.40017995896167791</v>
      </c>
      <c r="E190" s="50">
        <v>-0.29480645216403312</v>
      </c>
      <c r="F190" s="53">
        <v>0.36939688519539504</v>
      </c>
      <c r="G190" s="50">
        <v>-0.15690457028285681</v>
      </c>
      <c r="H190" s="53">
        <v>0.26165612701340479</v>
      </c>
      <c r="I190" s="50">
        <v>-0.37360752752470533</v>
      </c>
      <c r="J190" s="53">
        <v>0.43096303272796088</v>
      </c>
    </row>
    <row r="191" spans="1:10" x14ac:dyDescent="0.25">
      <c r="A191" s="3">
        <v>3</v>
      </c>
      <c r="B191" s="4">
        <v>143</v>
      </c>
      <c r="C191" s="50">
        <v>-0.34111308153074033</v>
      </c>
      <c r="D191" s="53">
        <v>0.39117976504883123</v>
      </c>
      <c r="E191" s="50">
        <v>-0.30118130602837573</v>
      </c>
      <c r="F191" s="53">
        <v>0.36108901389122888</v>
      </c>
      <c r="G191" s="50">
        <v>-0.16142009177009947</v>
      </c>
      <c r="H191" s="53">
        <v>0.25577138483962047</v>
      </c>
      <c r="I191" s="50">
        <v>-0.38104485703310503</v>
      </c>
      <c r="J191" s="53">
        <v>0.42127051620643369</v>
      </c>
    </row>
    <row r="192" spans="1:10" x14ac:dyDescent="0.25">
      <c r="A192" s="3">
        <v>3</v>
      </c>
      <c r="B192" s="4">
        <v>144</v>
      </c>
      <c r="C192" s="50">
        <v>-0.34786104634371567</v>
      </c>
      <c r="D192" s="53">
        <v>0.38206041399010754</v>
      </c>
      <c r="E192" s="50">
        <v>-0.30741019662496838</v>
      </c>
      <c r="F192" s="53">
        <v>0.35267115137548394</v>
      </c>
      <c r="G192" s="50">
        <v>-0.1658322226093526</v>
      </c>
      <c r="H192" s="53">
        <v>0.24980873222430111</v>
      </c>
      <c r="I192" s="50">
        <v>-0.38831189606246314</v>
      </c>
      <c r="J192" s="53">
        <v>0.41144967660473125</v>
      </c>
    </row>
    <row r="193" spans="1:10" x14ac:dyDescent="0.25">
      <c r="A193" s="3">
        <v>3</v>
      </c>
      <c r="B193" s="4">
        <v>145</v>
      </c>
      <c r="C193" s="50">
        <v>-0.35444882878784473</v>
      </c>
      <c r="D193" s="53">
        <v>0.37282468362817983</v>
      </c>
      <c r="E193" s="50">
        <v>-0.31349122657339512</v>
      </c>
      <c r="F193" s="53">
        <v>0.34414586181062756</v>
      </c>
      <c r="G193" s="50">
        <v>-0.17013961882282158</v>
      </c>
      <c r="H193" s="53">
        <v>0.24376998544919451</v>
      </c>
      <c r="I193" s="50">
        <v>-0.39540643100229428</v>
      </c>
      <c r="J193" s="53">
        <v>0.40150350544573216</v>
      </c>
    </row>
    <row r="194" spans="1:10" x14ac:dyDescent="0.25">
      <c r="A194" s="3">
        <v>3</v>
      </c>
      <c r="B194" s="4">
        <v>146</v>
      </c>
      <c r="C194" s="50">
        <v>-0.36087442216077698</v>
      </c>
      <c r="D194" s="53">
        <v>0.36347538725598544</v>
      </c>
      <c r="E194" s="50">
        <v>-0.31942254353302496</v>
      </c>
      <c r="F194" s="53">
        <v>0.33551574208244811</v>
      </c>
      <c r="G194" s="50">
        <v>-0.17434096833589269</v>
      </c>
      <c r="H194" s="53">
        <v>0.23765698397506743</v>
      </c>
      <c r="I194" s="50">
        <v>-0.4023263007885291</v>
      </c>
      <c r="J194" s="53">
        <v>0.39143503242952282</v>
      </c>
    </row>
    <row r="195" spans="1:10" x14ac:dyDescent="0.25">
      <c r="A195" s="3">
        <v>3</v>
      </c>
      <c r="B195" s="4">
        <v>147</v>
      </c>
      <c r="C195" s="50">
        <v>-0.36713586916452551</v>
      </c>
      <c r="D195" s="53">
        <v>0.35401537275976769</v>
      </c>
      <c r="E195" s="50">
        <v>-0.32520234076725435</v>
      </c>
      <c r="F195" s="53">
        <v>0.32678342100901636</v>
      </c>
      <c r="G195" s="50">
        <v>-0.17843499137680519</v>
      </c>
      <c r="H195" s="53">
        <v>0.23147158988138661</v>
      </c>
      <c r="I195" s="50">
        <v>-0.40906939756179678</v>
      </c>
      <c r="J195" s="53">
        <v>0.38124732451051907</v>
      </c>
    </row>
    <row r="196" spans="1:10" x14ac:dyDescent="0.25">
      <c r="A196" s="3">
        <v>3</v>
      </c>
      <c r="B196" s="4">
        <v>148</v>
      </c>
      <c r="C196" s="50">
        <v>-0.37323126250167676</v>
      </c>
      <c r="D196" s="53">
        <v>0.34444752175158316</v>
      </c>
      <c r="E196" s="50">
        <v>-0.33082885769385556</v>
      </c>
      <c r="F196" s="53">
        <v>0.31795155853992291</v>
      </c>
      <c r="G196" s="50">
        <v>-0.18242044086648102</v>
      </c>
      <c r="H196" s="53">
        <v>0.22521568729911207</v>
      </c>
      <c r="I196" s="50">
        <v>-0.41563366730949819</v>
      </c>
      <c r="J196" s="53">
        <v>0.37094348496324342</v>
      </c>
    </row>
    <row r="197" spans="1:10" x14ac:dyDescent="0.25">
      <c r="A197" s="3">
        <v>3</v>
      </c>
      <c r="B197" s="4">
        <v>149</v>
      </c>
      <c r="C197" s="50">
        <v>-0.3791587454563729</v>
      </c>
      <c r="D197" s="53">
        <v>0.33477474869153528</v>
      </c>
      <c r="E197" s="50">
        <v>-0.33630038042126736</v>
      </c>
      <c r="F197" s="53">
        <v>0.3090228449460326</v>
      </c>
      <c r="G197" s="50">
        <v>-0.1862961027983977</v>
      </c>
      <c r="H197" s="53">
        <v>0.21889118183677311</v>
      </c>
      <c r="I197" s="50">
        <v>-0.42201711049147855</v>
      </c>
      <c r="J197" s="53">
        <v>0.36052665243703802</v>
      </c>
    </row>
    <row r="198" spans="1:10" x14ac:dyDescent="0.25">
      <c r="A198" s="3">
        <v>3</v>
      </c>
      <c r="B198" s="4">
        <v>150</v>
      </c>
      <c r="C198" s="50">
        <v>-0.38491651245988506</v>
      </c>
      <c r="D198" s="53">
        <v>0.3249999999999999</v>
      </c>
      <c r="E198" s="50">
        <v>-0.34161524227066326</v>
      </c>
      <c r="F198" s="53">
        <v>0.29999999999999993</v>
      </c>
      <c r="G198" s="50">
        <v>-0.19006079660838643</v>
      </c>
      <c r="H198" s="53">
        <v>0.21249999999999997</v>
      </c>
      <c r="I198" s="50">
        <v>-0.42821778264910709</v>
      </c>
      <c r="J198" s="53">
        <v>0.34999999999999992</v>
      </c>
    </row>
    <row r="199" spans="1:10" x14ac:dyDescent="0.25">
      <c r="A199" s="3">
        <v>3</v>
      </c>
      <c r="B199" s="4">
        <v>151</v>
      </c>
      <c r="C199" s="50">
        <v>-0.39050280964060718</v>
      </c>
      <c r="D199" s="53">
        <v>0.31512625316011911</v>
      </c>
      <c r="E199" s="50">
        <v>-0.34677182428363745</v>
      </c>
      <c r="F199" s="53">
        <v>0.29088577214780231</v>
      </c>
      <c r="G199" s="50">
        <v>-0.19371337553424317</v>
      </c>
      <c r="H199" s="53">
        <v>0.20604408860469328</v>
      </c>
      <c r="I199" s="50">
        <v>-0.43423379499757703</v>
      </c>
      <c r="J199" s="53">
        <v>0.33936673417243601</v>
      </c>
    </row>
    <row r="200" spans="1:10" x14ac:dyDescent="0.25">
      <c r="A200" s="3">
        <v>3</v>
      </c>
      <c r="B200" s="4">
        <v>152</v>
      </c>
      <c r="C200" s="50">
        <v>-0.39591593535830244</v>
      </c>
      <c r="D200" s="53">
        <v>0.30515651581082892</v>
      </c>
      <c r="E200" s="50">
        <v>-0.3517685557153562</v>
      </c>
      <c r="F200" s="53">
        <v>0.28168293767153441</v>
      </c>
      <c r="G200" s="50">
        <v>-0.19725272696504398</v>
      </c>
      <c r="H200" s="53">
        <v>0.19952541418400355</v>
      </c>
      <c r="I200" s="50">
        <v>-0.4400633150012489</v>
      </c>
      <c r="J200" s="53">
        <v>0.32863009395012349</v>
      </c>
    </row>
    <row r="201" spans="1:10" x14ac:dyDescent="0.25">
      <c r="A201" s="3">
        <v>3</v>
      </c>
      <c r="B201" s="4">
        <v>153</v>
      </c>
      <c r="C201" s="50">
        <v>-0.40115424072243894</v>
      </c>
      <c r="D201" s="53">
        <v>0.2950938248307054</v>
      </c>
      <c r="E201" s="50">
        <v>-0.3566039145130207</v>
      </c>
      <c r="F201" s="53">
        <v>0.27239429984372809</v>
      </c>
      <c r="G201" s="50">
        <v>-0.20067777278005633</v>
      </c>
      <c r="H201" s="53">
        <v>0.19294596238930742</v>
      </c>
      <c r="I201" s="50">
        <v>-0.44570456693185739</v>
      </c>
      <c r="J201" s="53">
        <v>0.31779334981768276</v>
      </c>
    </row>
    <row r="202" spans="1:10" x14ac:dyDescent="0.25">
      <c r="A202" s="3">
        <v>3</v>
      </c>
      <c r="B202" s="4">
        <v>154</v>
      </c>
      <c r="C202" s="50">
        <v>-0.40621613009445851</v>
      </c>
      <c r="D202" s="53">
        <v>0.28494124541290022</v>
      </c>
      <c r="E202" s="50">
        <v>-0.36127642777950025</v>
      </c>
      <c r="F202" s="53">
        <v>0.26302268807344636</v>
      </c>
      <c r="G202" s="50">
        <v>-0.20398746967714598</v>
      </c>
      <c r="H202" s="53">
        <v>0.18630773738535786</v>
      </c>
      <c r="I202" s="50">
        <v>-0.45115583240941687</v>
      </c>
      <c r="J202" s="53">
        <v>0.30685980275235408</v>
      </c>
    </row>
    <row r="203" spans="1:10" x14ac:dyDescent="0.25">
      <c r="A203" s="3">
        <v>3</v>
      </c>
      <c r="B203" s="4">
        <v>155</v>
      </c>
      <c r="C203" s="50">
        <v>-0.41110006157382234</v>
      </c>
      <c r="D203" s="53">
        <v>0.27470187013145464</v>
      </c>
      <c r="E203" s="50">
        <v>-0.3657846722219899</v>
      </c>
      <c r="F203" s="53">
        <v>0.25357095704441968</v>
      </c>
      <c r="G203" s="50">
        <v>-0.20718080949057621</v>
      </c>
      <c r="H203" s="53">
        <v>0.17961276123979728</v>
      </c>
      <c r="I203" s="50">
        <v>-0.45641545092565489</v>
      </c>
      <c r="J203" s="53">
        <v>0.2958327832184896</v>
      </c>
    </row>
    <row r="204" spans="1:10" x14ac:dyDescent="0.25">
      <c r="A204" s="3">
        <v>3</v>
      </c>
      <c r="B204" s="4">
        <v>156</v>
      </c>
      <c r="C204" s="50">
        <v>-0.41580454746769041</v>
      </c>
      <c r="D204" s="53">
        <v>0.26437881799927027</v>
      </c>
      <c r="E204" s="50">
        <v>-0.37012727458556044</v>
      </c>
      <c r="F204" s="53">
        <v>0.24404198584548026</v>
      </c>
      <c r="G204" s="50">
        <v>-0.21025681949810532</v>
      </c>
      <c r="H204" s="53">
        <v>0.17286307330721518</v>
      </c>
      <c r="I204" s="50">
        <v>-0.46148182034982049</v>
      </c>
      <c r="J204" s="53">
        <v>0.28471565015306027</v>
      </c>
    </row>
    <row r="205" spans="1:10" x14ac:dyDescent="0.25">
      <c r="A205" s="3">
        <v>3</v>
      </c>
      <c r="B205" s="4">
        <v>157</v>
      </c>
      <c r="C205" s="50">
        <v>-0.42032815474408619</v>
      </c>
      <c r="D205" s="53">
        <v>0.25397523351802792</v>
      </c>
      <c r="E205" s="50">
        <v>-0.37430291207146421</v>
      </c>
      <c r="F205" s="53">
        <v>0.23443867709356425</v>
      </c>
      <c r="G205" s="50">
        <v>-0.21321456271728717</v>
      </c>
      <c r="H205" s="53">
        <v>0.16606072960794135</v>
      </c>
      <c r="I205" s="50">
        <v>-0.46635339741670828</v>
      </c>
      <c r="J205" s="53">
        <v>0.27351178994249165</v>
      </c>
    </row>
    <row r="206" spans="1:10" x14ac:dyDescent="0.25">
      <c r="A206" s="3">
        <v>3</v>
      </c>
      <c r="B206" s="4">
        <v>158</v>
      </c>
      <c r="C206" s="50">
        <v>-0.4246695054684117</v>
      </c>
      <c r="D206" s="53">
        <v>0.24349428572034293</v>
      </c>
      <c r="E206" s="50">
        <v>-0.37831031274007237</v>
      </c>
      <c r="F206" s="53">
        <v>0.22476395604954733</v>
      </c>
      <c r="G206" s="50">
        <v>-0.21605313819088462</v>
      </c>
      <c r="H206" s="53">
        <v>0.1592078022017627</v>
      </c>
      <c r="I206" s="50">
        <v>-0.47102869819675114</v>
      </c>
      <c r="J206" s="53">
        <v>0.26222461539113856</v>
      </c>
    </row>
    <row r="207" spans="1:10" x14ac:dyDescent="0.25">
      <c r="A207" s="3">
        <v>3</v>
      </c>
      <c r="B207" s="4">
        <v>159</v>
      </c>
      <c r="C207" s="50">
        <v>-0.42882727722318109</v>
      </c>
      <c r="D207" s="53">
        <v>0.2329391672044451</v>
      </c>
      <c r="E207" s="50">
        <v>-0.38214825589832108</v>
      </c>
      <c r="F207" s="53">
        <v>0.21502076972718012</v>
      </c>
      <c r="G207" s="50">
        <v>-0.21877168126131075</v>
      </c>
      <c r="H207" s="53">
        <v>0.15230637855675258</v>
      </c>
      <c r="I207" s="50">
        <v>-0.47550629854804122</v>
      </c>
      <c r="J207" s="53">
        <v>0.25085756468171011</v>
      </c>
    </row>
    <row r="208" spans="1:10" x14ac:dyDescent="0.25">
      <c r="A208" s="3">
        <v>3</v>
      </c>
      <c r="B208" s="4">
        <v>160</v>
      </c>
      <c r="C208" s="50">
        <v>-0.43280020351084031</v>
      </c>
      <c r="D208" s="53">
        <v>0.22231309316168474</v>
      </c>
      <c r="E208" s="50">
        <v>-0.38581557247154502</v>
      </c>
      <c r="F208" s="53">
        <v>0.20521208599540133</v>
      </c>
      <c r="G208" s="50">
        <v>-0.22136936383401101</v>
      </c>
      <c r="H208" s="53">
        <v>0.14535856091340926</v>
      </c>
      <c r="I208" s="50">
        <v>-0.47978483455013582</v>
      </c>
      <c r="J208" s="53">
        <v>0.2394141003279682</v>
      </c>
    </row>
    <row r="209" spans="1:10" x14ac:dyDescent="0.25">
      <c r="A209" s="3">
        <v>3</v>
      </c>
      <c r="B209" s="4">
        <v>161</v>
      </c>
      <c r="C209" s="50">
        <v>-0.43658707413955583</v>
      </c>
      <c r="D209" s="53">
        <v>0.21161930039715177</v>
      </c>
      <c r="E209" s="50">
        <v>-0.38931114535959005</v>
      </c>
      <c r="F209" s="53">
        <v>0.19534089267429394</v>
      </c>
      <c r="G209" s="50">
        <v>-0.22384539462970965</v>
      </c>
      <c r="H209" s="53">
        <v>0.13836646564429156</v>
      </c>
      <c r="I209" s="50">
        <v>-0.48386300291952172</v>
      </c>
      <c r="J209" s="53">
        <v>0.22789770812000959</v>
      </c>
    </row>
    <row r="210" spans="1:10" x14ac:dyDescent="0.25">
      <c r="A210" s="3">
        <v>3</v>
      </c>
      <c r="B210" s="4">
        <v>162</v>
      </c>
      <c r="C210" s="50">
        <v>-0.44018673559184968</v>
      </c>
      <c r="D210" s="53">
        <v>0.20086104634371585</v>
      </c>
      <c r="E210" s="50">
        <v>-0.39263390977709206</v>
      </c>
      <c r="F210" s="53">
        <v>0.18541019662496849</v>
      </c>
      <c r="G210" s="50">
        <v>-0.22619901942544024</v>
      </c>
      <c r="H210" s="53">
        <v>0.13133222260935268</v>
      </c>
      <c r="I210" s="50">
        <v>-0.4877395614066074</v>
      </c>
      <c r="J210" s="53">
        <v>0.21631189606246323</v>
      </c>
    </row>
    <row r="211" spans="1:10" x14ac:dyDescent="0.25">
      <c r="A211" s="3">
        <v>3</v>
      </c>
      <c r="B211" s="4">
        <v>163</v>
      </c>
      <c r="C211" s="50">
        <v>-0.443598091375973</v>
      </c>
      <c r="D211" s="53">
        <v>0.19004160806977877</v>
      </c>
      <c r="E211" s="50">
        <v>-0.39578285357782134</v>
      </c>
      <c r="F211" s="53">
        <v>0.17542302283364195</v>
      </c>
      <c r="G211" s="50">
        <v>-0.22842952128429012</v>
      </c>
      <c r="H211" s="53">
        <v>0.12425797450716305</v>
      </c>
      <c r="I211" s="50">
        <v>-0.49141332917412489</v>
      </c>
      <c r="J211" s="53">
        <v>0.20466019330591562</v>
      </c>
    </row>
    <row r="212" spans="1:10" x14ac:dyDescent="0.25">
      <c r="A212" s="3">
        <v>3</v>
      </c>
      <c r="B212" s="4">
        <v>164</v>
      </c>
      <c r="C212" s="50">
        <v>-0.44682010235990716</v>
      </c>
      <c r="D212" s="53">
        <v>0.17916428128104947</v>
      </c>
      <c r="E212" s="50">
        <v>-0.39875701756299137</v>
      </c>
      <c r="F212" s="53">
        <v>0.16538241349019953</v>
      </c>
      <c r="G212" s="50">
        <v>-0.23053622077378555</v>
      </c>
      <c r="H212" s="53">
        <v>0.11714587622222467</v>
      </c>
      <c r="I212" s="50">
        <v>-0.49488318715682317</v>
      </c>
      <c r="J212" s="53">
        <v>0.19294614907189944</v>
      </c>
    </row>
    <row r="213" spans="1:10" x14ac:dyDescent="0.25">
      <c r="A213" s="3">
        <v>3</v>
      </c>
      <c r="B213" s="4">
        <v>165</v>
      </c>
      <c r="C213" s="50">
        <v>-0.44985178708789425</v>
      </c>
      <c r="D213" s="53">
        <v>0.16823237931663865</v>
      </c>
      <c r="E213" s="50">
        <v>-0.40155549577344091</v>
      </c>
      <c r="F213" s="53">
        <v>0.15529142706151261</v>
      </c>
      <c r="G213" s="50">
        <v>-0.23251847617285398</v>
      </c>
      <c r="H213" s="53">
        <v>0.10999809416857143</v>
      </c>
      <c r="I213" s="50">
        <v>-0.4981480784023477</v>
      </c>
      <c r="J213" s="53">
        <v>0.18117333157176471</v>
      </c>
    </row>
    <row r="214" spans="1:10" x14ac:dyDescent="0.25">
      <c r="A214" s="3">
        <v>3</v>
      </c>
      <c r="B214" s="4">
        <v>166</v>
      </c>
      <c r="C214" s="50">
        <v>-0.45269222207939758</v>
      </c>
      <c r="D214" s="53">
        <v>0.15724923213978401</v>
      </c>
      <c r="E214" s="50">
        <v>-0.40417743576559789</v>
      </c>
      <c r="F214" s="53">
        <v>0.14515313735980062</v>
      </c>
      <c r="G214" s="50">
        <v>-0.2343756836672985</v>
      </c>
      <c r="H214" s="53">
        <v>0.10281680562985879</v>
      </c>
      <c r="I214" s="50">
        <v>-0.50120700839319743</v>
      </c>
      <c r="J214" s="53">
        <v>0.16934532691976739</v>
      </c>
    </row>
    <row r="215" spans="1:10" x14ac:dyDescent="0.25">
      <c r="A215" s="3">
        <v>3</v>
      </c>
      <c r="B215" s="4">
        <v>167</v>
      </c>
      <c r="C215" s="50">
        <v>-0.45534054211040281</v>
      </c>
      <c r="D215" s="53">
        <v>0.14621818532351236</v>
      </c>
      <c r="E215" s="50">
        <v>-0.40662203887114107</v>
      </c>
      <c r="F215" s="53">
        <v>0.13497063260631911</v>
      </c>
      <c r="G215" s="50">
        <v>-0.23610727753372496</v>
      </c>
      <c r="H215" s="53">
        <v>9.5604198096142706E-2</v>
      </c>
      <c r="I215" s="50">
        <v>-0.5040590453496645</v>
      </c>
      <c r="J215" s="53">
        <v>0.15746573804070563</v>
      </c>
    </row>
    <row r="216" spans="1:10" x14ac:dyDescent="0.25">
      <c r="A216" s="3">
        <v>3</v>
      </c>
      <c r="B216" s="4">
        <v>168</v>
      </c>
      <c r="C216" s="50">
        <v>-0.45779594047697364</v>
      </c>
      <c r="D216" s="53">
        <v>0.13514259903154355</v>
      </c>
      <c r="E216" s="50">
        <v>-0.40888856044028338</v>
      </c>
      <c r="F216" s="53">
        <v>0.12474701449065559</v>
      </c>
      <c r="G216" s="50">
        <v>-0.2377127303118674</v>
      </c>
      <c r="H216" s="53">
        <v>8.8362468597547705E-2</v>
      </c>
      <c r="I216" s="50">
        <v>-0.50670332051366396</v>
      </c>
      <c r="J216" s="53">
        <v>0.14553818357243151</v>
      </c>
    </row>
    <row r="217" spans="1:10" x14ac:dyDescent="0.25">
      <c r="A217" s="3">
        <v>3</v>
      </c>
      <c r="B217" s="4">
        <v>169</v>
      </c>
      <c r="C217" s="50">
        <v>-0.46005766924098151</v>
      </c>
      <c r="D217" s="53">
        <v>0.12402584699475422</v>
      </c>
      <c r="E217" s="50">
        <v>-0.41097631006859842</v>
      </c>
      <c r="F217" s="53">
        <v>0.11448539722592697</v>
      </c>
      <c r="G217" s="50">
        <v>-0.23919155296525718</v>
      </c>
      <c r="H217" s="53">
        <v>8.1093823035031612E-2</v>
      </c>
      <c r="I217" s="50">
        <v>-0.50913902841336478</v>
      </c>
      <c r="J217" s="53">
        <v>0.13356629676358148</v>
      </c>
    </row>
    <row r="218" spans="1:10" x14ac:dyDescent="0.25">
      <c r="A218" s="3">
        <v>3</v>
      </c>
      <c r="B218" s="4">
        <v>170</v>
      </c>
      <c r="C218" s="50">
        <v>-0.46212503945793509</v>
      </c>
      <c r="D218" s="53">
        <v>0.11287131548350467</v>
      </c>
      <c r="E218" s="50">
        <v>-0.41288465180732475</v>
      </c>
      <c r="F218" s="53">
        <v>0.10418890660015816</v>
      </c>
      <c r="G218" s="50">
        <v>-0.2405432950301884</v>
      </c>
      <c r="H218" s="53">
        <v>7.380047550844536E-2</v>
      </c>
      <c r="I218" s="50">
        <v>-0.51136542710854549</v>
      </c>
      <c r="J218" s="53">
        <v>0.12155372436685119</v>
      </c>
    </row>
    <row r="219" spans="1:10" x14ac:dyDescent="0.25">
      <c r="A219" s="3">
        <v>3</v>
      </c>
      <c r="B219" s="4">
        <v>171</v>
      </c>
      <c r="C219" s="50">
        <v>-0.46399742138683936</v>
      </c>
      <c r="D219" s="53">
        <v>0.10168240227615012</v>
      </c>
      <c r="E219" s="50">
        <v>-0.41461300435708254</v>
      </c>
      <c r="F219" s="53">
        <v>9.3860679024138582E-2</v>
      </c>
      <c r="G219" s="50">
        <v>-0.24176754475293349</v>
      </c>
      <c r="H219" s="53">
        <v>6.648464764209816E-2</v>
      </c>
      <c r="I219" s="50">
        <v>-0.51338183841659624</v>
      </c>
      <c r="J219" s="53">
        <v>0.10950412552816167</v>
      </c>
    </row>
    <row r="220" spans="1:10" x14ac:dyDescent="0.25">
      <c r="A220" s="3">
        <v>3</v>
      </c>
      <c r="B220" s="4">
        <v>172</v>
      </c>
      <c r="C220" s="50">
        <v>-0.46567424468202062</v>
      </c>
      <c r="D220" s="53">
        <v>9.046251562404245E-2</v>
      </c>
      <c r="E220" s="50">
        <v>-0.41616084124494218</v>
      </c>
      <c r="F220" s="53">
        <v>8.3503860576039188E-2</v>
      </c>
      <c r="G220" s="50">
        <v>-0.24286392921516742</v>
      </c>
      <c r="H220" s="53">
        <v>5.9148567908027763E-2</v>
      </c>
      <c r="I220" s="50">
        <v>-0.51518764811909912</v>
      </c>
      <c r="J220" s="53">
        <v>9.7421170672045726E-2</v>
      </c>
    </row>
    <row r="221" spans="1:10" x14ac:dyDescent="0.25">
      <c r="A221" s="3">
        <v>3</v>
      </c>
      <c r="B221" s="4">
        <v>173</v>
      </c>
      <c r="C221" s="50">
        <v>-0.46715499856685921</v>
      </c>
      <c r="D221" s="53">
        <v>7.9215073213345893E-2</v>
      </c>
      <c r="E221" s="50">
        <v>-0.4175276909847932</v>
      </c>
      <c r="F221" s="53">
        <v>7.3121606043088525E-2</v>
      </c>
      <c r="G221" s="50">
        <v>-0.24383211444756187</v>
      </c>
      <c r="H221" s="53">
        <v>5.1794470947187705E-2</v>
      </c>
      <c r="I221" s="50">
        <v>-0.5167823061489254</v>
      </c>
      <c r="J221" s="53">
        <v>8.5308540383603276E-2</v>
      </c>
    </row>
    <row r="222" spans="1:10" x14ac:dyDescent="0.25">
      <c r="A222" s="3">
        <v>3</v>
      </c>
      <c r="B222" s="4">
        <v>174</v>
      </c>
      <c r="C222" s="50">
        <v>-0.46843923198937759</v>
      </c>
      <c r="D222" s="53">
        <v>6.7943501123974917E-2</v>
      </c>
      <c r="E222" s="50">
        <v>-0.41871313722096398</v>
      </c>
      <c r="F222" s="53">
        <v>6.2717077960592241E-2</v>
      </c>
      <c r="G222" s="50">
        <v>-0.24467180553151613</v>
      </c>
      <c r="H222" s="53">
        <v>4.4424596888752839E-2</v>
      </c>
      <c r="I222" s="50">
        <v>-0.51816532675779126</v>
      </c>
      <c r="J222" s="53">
        <v>7.3169924287357607E-2</v>
      </c>
    </row>
    <row r="223" spans="1:10" x14ac:dyDescent="0.25">
      <c r="A223" s="3">
        <v>3</v>
      </c>
      <c r="B223" s="4">
        <v>175</v>
      </c>
      <c r="C223" s="50">
        <v>-0.46952655375963454</v>
      </c>
      <c r="D223" s="53">
        <v>5.665123278597782E-2</v>
      </c>
      <c r="E223" s="50">
        <v>-0.41971681885504736</v>
      </c>
      <c r="F223" s="53">
        <v>5.2293445648594915E-2</v>
      </c>
      <c r="G223" s="50">
        <v>-0.24538274668899185</v>
      </c>
      <c r="H223" s="53">
        <v>3.7041190667754728E-2</v>
      </c>
      <c r="I223" s="50">
        <v>-0.51933628866422188</v>
      </c>
      <c r="J223" s="53">
        <v>6.1009019923360733E-2</v>
      </c>
    </row>
    <row r="224" spans="1:10" x14ac:dyDescent="0.25">
      <c r="A224" s="3">
        <v>3</v>
      </c>
      <c r="B224" s="4">
        <v>176</v>
      </c>
      <c r="C224" s="50">
        <v>-0.47041663266888561</v>
      </c>
      <c r="D224" s="53">
        <v>4.5341707933681585E-2</v>
      </c>
      <c r="E224" s="50">
        <v>-0.42053843015589448</v>
      </c>
      <c r="F224" s="53">
        <v>4.1853884246475313E-2</v>
      </c>
      <c r="G224" s="50">
        <v>-0.2459647213604253</v>
      </c>
      <c r="H224" s="53">
        <v>2.9646501341253347E-2</v>
      </c>
      <c r="I224" s="50">
        <v>-0.5202948351818768</v>
      </c>
      <c r="J224" s="53">
        <v>4.8829531620887864E-2</v>
      </c>
    </row>
    <row r="225" spans="1:10" x14ac:dyDescent="0.25">
      <c r="A225" s="3">
        <v>3</v>
      </c>
      <c r="B225" s="4">
        <v>177</v>
      </c>
      <c r="C225" s="50">
        <v>-0.47110919759047293</v>
      </c>
      <c r="D225" s="53">
        <v>3.4018371557913471E-2</v>
      </c>
      <c r="E225" s="50">
        <v>-0.42117772085274424</v>
      </c>
      <c r="F225" s="53">
        <v>3.1401573745766284E-2</v>
      </c>
      <c r="G225" s="50">
        <v>-0.2464175522706939</v>
      </c>
      <c r="H225" s="53">
        <v>2.2242781403251116E-2</v>
      </c>
      <c r="I225" s="50">
        <v>-0.52104067432820167</v>
      </c>
      <c r="J225" s="53">
        <v>3.6635169370060665E-2</v>
      </c>
    </row>
    <row r="226" spans="1:10" x14ac:dyDescent="0.25">
      <c r="A226" s="3">
        <v>3</v>
      </c>
      <c r="B226" s="4">
        <v>178</v>
      </c>
      <c r="C226" s="50">
        <v>-0.47160403756241215</v>
      </c>
      <c r="D226" s="53">
        <v>2.2684672856625739E-2</v>
      </c>
      <c r="E226" s="50">
        <v>-0.42163449621145749</v>
      </c>
      <c r="F226" s="53">
        <v>2.0939698021500686E-2</v>
      </c>
      <c r="G226" s="50">
        <v>-0.24674110148311568</v>
      </c>
      <c r="H226" s="53">
        <v>1.4832286098562986E-2</v>
      </c>
      <c r="I226" s="50">
        <v>-0.52157357891336709</v>
      </c>
      <c r="J226" s="53">
        <v>2.4429647691750798E-2</v>
      </c>
    </row>
    <row r="227" spans="1:10" x14ac:dyDescent="0.25">
      <c r="A227" s="3">
        <v>3</v>
      </c>
      <c r="B227" s="4">
        <v>179</v>
      </c>
      <c r="C227" s="50">
        <v>-0.47190100185165423</v>
      </c>
      <c r="D227" s="53">
        <v>1.1344064184234233E-2</v>
      </c>
      <c r="E227" s="50">
        <v>-0.4219086170938347</v>
      </c>
      <c r="F227" s="53">
        <v>1.0471443862370063E-2</v>
      </c>
      <c r="G227" s="50">
        <v>-0.24693527044146629</v>
      </c>
      <c r="H227" s="53">
        <v>7.4172727358454609E-3</v>
      </c>
      <c r="I227" s="50">
        <v>-0.52189338660947393</v>
      </c>
      <c r="J227" s="53">
        <v>1.2216684506098406E-2</v>
      </c>
    </row>
    <row r="228" spans="1:10" x14ac:dyDescent="0.25">
      <c r="A228" s="3">
        <v>3</v>
      </c>
      <c r="B228" s="4">
        <v>180</v>
      </c>
      <c r="C228" s="50">
        <v>-0.47199999999999992</v>
      </c>
      <c r="D228" s="53">
        <v>7.9634649569060288E-17</v>
      </c>
      <c r="E228" s="50">
        <v>-0.42199999999999999</v>
      </c>
      <c r="F228" s="53">
        <v>7.3508907294517201E-17</v>
      </c>
      <c r="G228" s="50">
        <v>-0.247</v>
      </c>
      <c r="H228" s="53">
        <v>5.206880933361635E-17</v>
      </c>
      <c r="I228" s="50">
        <v>-0.52200000000000002</v>
      </c>
      <c r="J228" s="53">
        <v>8.5760391843603401E-17</v>
      </c>
    </row>
    <row r="229" spans="1:10" x14ac:dyDescent="0.25">
      <c r="A229" s="3">
        <v>3</v>
      </c>
      <c r="B229" s="4">
        <v>-179</v>
      </c>
      <c r="C229" s="50">
        <v>-0.47190100185165423</v>
      </c>
      <c r="D229" s="53">
        <v>-1.1344064184234233E-2</v>
      </c>
      <c r="E229" s="50">
        <v>-0.4219086170938347</v>
      </c>
      <c r="F229" s="53">
        <v>-1.0471443862370063E-2</v>
      </c>
      <c r="G229" s="50">
        <v>-0.24693527044146629</v>
      </c>
      <c r="H229" s="53">
        <v>-7.4172727358454609E-3</v>
      </c>
      <c r="I229" s="50">
        <v>-0.52189338660947393</v>
      </c>
      <c r="J229" s="53">
        <v>-1.2216684506098406E-2</v>
      </c>
    </row>
    <row r="230" spans="1:10" x14ac:dyDescent="0.25">
      <c r="A230" s="3">
        <v>3</v>
      </c>
      <c r="B230" s="4">
        <v>-178</v>
      </c>
      <c r="C230" s="50">
        <v>-0.47160403756241215</v>
      </c>
      <c r="D230" s="53">
        <v>-2.2684672856625739E-2</v>
      </c>
      <c r="E230" s="50">
        <v>-0.42163449621145749</v>
      </c>
      <c r="F230" s="53">
        <v>-2.0939698021500686E-2</v>
      </c>
      <c r="G230" s="50">
        <v>-0.24674110148311568</v>
      </c>
      <c r="H230" s="53">
        <v>-1.4832286098562986E-2</v>
      </c>
      <c r="I230" s="50">
        <v>-0.52157357891336709</v>
      </c>
      <c r="J230" s="53">
        <v>-2.4429647691750798E-2</v>
      </c>
    </row>
    <row r="231" spans="1:10" x14ac:dyDescent="0.25">
      <c r="A231" s="3">
        <v>3</v>
      </c>
      <c r="B231" s="4">
        <v>-177</v>
      </c>
      <c r="C231" s="50">
        <v>-0.47110919759047293</v>
      </c>
      <c r="D231" s="53">
        <v>-3.4018371557913471E-2</v>
      </c>
      <c r="E231" s="50">
        <v>-0.42117772085274424</v>
      </c>
      <c r="F231" s="53">
        <v>-3.1401573745766284E-2</v>
      </c>
      <c r="G231" s="50">
        <v>-0.2464175522706939</v>
      </c>
      <c r="H231" s="53">
        <v>-2.2242781403251116E-2</v>
      </c>
      <c r="I231" s="50">
        <v>-0.52104067432820167</v>
      </c>
      <c r="J231" s="53">
        <v>-3.6635169370060665E-2</v>
      </c>
    </row>
    <row r="232" spans="1:10" x14ac:dyDescent="0.25">
      <c r="A232" s="3">
        <v>3</v>
      </c>
      <c r="B232" s="4">
        <v>-176</v>
      </c>
      <c r="C232" s="50">
        <v>-0.47041663266888561</v>
      </c>
      <c r="D232" s="53">
        <v>-4.5341707933681585E-2</v>
      </c>
      <c r="E232" s="50">
        <v>-0.42053843015589448</v>
      </c>
      <c r="F232" s="53">
        <v>-4.1853884246475313E-2</v>
      </c>
      <c r="G232" s="50">
        <v>-0.2459647213604253</v>
      </c>
      <c r="H232" s="53">
        <v>-2.9646501341253347E-2</v>
      </c>
      <c r="I232" s="50">
        <v>-0.5202948351818768</v>
      </c>
      <c r="J232" s="53">
        <v>-4.8829531620887864E-2</v>
      </c>
    </row>
    <row r="233" spans="1:10" x14ac:dyDescent="0.25">
      <c r="A233" s="3">
        <v>3</v>
      </c>
      <c r="B233" s="4">
        <v>-175</v>
      </c>
      <c r="C233" s="50">
        <v>-0.46952655375963454</v>
      </c>
      <c r="D233" s="53">
        <v>-5.665123278597782E-2</v>
      </c>
      <c r="E233" s="50">
        <v>-0.41971681885504736</v>
      </c>
      <c r="F233" s="53">
        <v>-5.2293445648594915E-2</v>
      </c>
      <c r="G233" s="50">
        <v>-0.24538274668899185</v>
      </c>
      <c r="H233" s="53">
        <v>-3.7041190667754728E-2</v>
      </c>
      <c r="I233" s="50">
        <v>-0.51933628866422188</v>
      </c>
      <c r="J233" s="53">
        <v>-6.1009019923360733E-2</v>
      </c>
    </row>
    <row r="234" spans="1:10" x14ac:dyDescent="0.25">
      <c r="A234" s="3">
        <v>3</v>
      </c>
      <c r="B234" s="4">
        <v>-174</v>
      </c>
      <c r="C234" s="50">
        <v>-0.46843923198937759</v>
      </c>
      <c r="D234" s="53">
        <v>-6.7943501123974917E-2</v>
      </c>
      <c r="E234" s="50">
        <v>-0.41871313722096398</v>
      </c>
      <c r="F234" s="53">
        <v>-6.2717077960592241E-2</v>
      </c>
      <c r="G234" s="50">
        <v>-0.24467180553151613</v>
      </c>
      <c r="H234" s="53">
        <v>-4.4424596888752839E-2</v>
      </c>
      <c r="I234" s="50">
        <v>-0.51816532675779126</v>
      </c>
      <c r="J234" s="53">
        <v>-7.3169924287357607E-2</v>
      </c>
    </row>
    <row r="235" spans="1:10" x14ac:dyDescent="0.25">
      <c r="A235" s="3">
        <v>3</v>
      </c>
      <c r="B235" s="4">
        <v>-173</v>
      </c>
      <c r="C235" s="50">
        <v>-0.46715499856685921</v>
      </c>
      <c r="D235" s="53">
        <v>-7.9215073213345893E-2</v>
      </c>
      <c r="E235" s="50">
        <v>-0.4175276909847932</v>
      </c>
      <c r="F235" s="53">
        <v>-7.3121606043088525E-2</v>
      </c>
      <c r="G235" s="50">
        <v>-0.24383211444756187</v>
      </c>
      <c r="H235" s="53">
        <v>-5.1794470947187705E-2</v>
      </c>
      <c r="I235" s="50">
        <v>-0.5167823061489254</v>
      </c>
      <c r="J235" s="53">
        <v>-8.5308540383603276E-2</v>
      </c>
    </row>
    <row r="236" spans="1:10" x14ac:dyDescent="0.25">
      <c r="A236" s="3">
        <v>3</v>
      </c>
      <c r="B236" s="4">
        <v>-172</v>
      </c>
      <c r="C236" s="50">
        <v>-0.46567424468202062</v>
      </c>
      <c r="D236" s="53">
        <v>-9.046251562404245E-2</v>
      </c>
      <c r="E236" s="50">
        <v>-0.41616084124494218</v>
      </c>
      <c r="F236" s="53">
        <v>-8.3503860576039188E-2</v>
      </c>
      <c r="G236" s="50">
        <v>-0.24286392921516742</v>
      </c>
      <c r="H236" s="53">
        <v>-5.9148567908027763E-2</v>
      </c>
      <c r="I236" s="50">
        <v>-0.51518764811909912</v>
      </c>
      <c r="J236" s="53">
        <v>-9.7421170672045726E-2</v>
      </c>
    </row>
    <row r="237" spans="1:10" x14ac:dyDescent="0.25">
      <c r="A237" s="3">
        <v>3</v>
      </c>
      <c r="B237" s="4">
        <v>-171</v>
      </c>
      <c r="C237" s="50">
        <v>-0.46399742138683936</v>
      </c>
      <c r="D237" s="53">
        <v>-0.10168240227615012</v>
      </c>
      <c r="E237" s="50">
        <v>-0.41461300435708254</v>
      </c>
      <c r="F237" s="53">
        <v>-9.3860679024138582E-2</v>
      </c>
      <c r="G237" s="50">
        <v>-0.24176754475293349</v>
      </c>
      <c r="H237" s="53">
        <v>-6.648464764209816E-2</v>
      </c>
      <c r="I237" s="50">
        <v>-0.51338183841659624</v>
      </c>
      <c r="J237" s="53">
        <v>-0.10950412552816167</v>
      </c>
    </row>
    <row r="238" spans="1:10" x14ac:dyDescent="0.25">
      <c r="A238" s="3">
        <v>3</v>
      </c>
      <c r="B238" s="4">
        <v>-170</v>
      </c>
      <c r="C238" s="50">
        <v>-0.46212503945793509</v>
      </c>
      <c r="D238" s="53">
        <v>-0.11287131548350467</v>
      </c>
      <c r="E238" s="50">
        <v>-0.41288465180732475</v>
      </c>
      <c r="F238" s="53">
        <v>-0.10418890660015816</v>
      </c>
      <c r="G238" s="50">
        <v>-0.2405432950301884</v>
      </c>
      <c r="H238" s="53">
        <v>-7.380047550844536E-2</v>
      </c>
      <c r="I238" s="50">
        <v>-0.51136542710854549</v>
      </c>
      <c r="J238" s="53">
        <v>-0.12155372436685119</v>
      </c>
    </row>
    <row r="239" spans="1:10" x14ac:dyDescent="0.25">
      <c r="A239" s="3">
        <v>3</v>
      </c>
      <c r="B239" s="4">
        <v>-169</v>
      </c>
      <c r="C239" s="50">
        <v>-0.46005766924098151</v>
      </c>
      <c r="D239" s="53">
        <v>-0.12402584699475422</v>
      </c>
      <c r="E239" s="50">
        <v>-0.41097631006859842</v>
      </c>
      <c r="F239" s="53">
        <v>-0.11448539722592697</v>
      </c>
      <c r="G239" s="50">
        <v>-0.23919155296525718</v>
      </c>
      <c r="H239" s="53">
        <v>-8.1093823035031612E-2</v>
      </c>
      <c r="I239" s="50">
        <v>-0.50913902841336478</v>
      </c>
      <c r="J239" s="53">
        <v>-0.13356629676358148</v>
      </c>
    </row>
    <row r="240" spans="1:10" x14ac:dyDescent="0.25">
      <c r="A240" s="3">
        <v>3</v>
      </c>
      <c r="B240" s="4">
        <v>-168</v>
      </c>
      <c r="C240" s="50">
        <v>-0.45779594047697364</v>
      </c>
      <c r="D240" s="53">
        <v>-0.13514259903154355</v>
      </c>
      <c r="E240" s="50">
        <v>-0.40888856044028338</v>
      </c>
      <c r="F240" s="53">
        <v>-0.12474701449065559</v>
      </c>
      <c r="G240" s="50">
        <v>-0.2377127303118674</v>
      </c>
      <c r="H240" s="53">
        <v>-8.8362468597547705E-2</v>
      </c>
      <c r="I240" s="50">
        <v>-0.50670332051366396</v>
      </c>
      <c r="J240" s="53">
        <v>-0.14553818357243151</v>
      </c>
    </row>
    <row r="241" spans="1:10" x14ac:dyDescent="0.25">
      <c r="A241" s="3">
        <v>3</v>
      </c>
      <c r="B241" s="4">
        <v>-167</v>
      </c>
      <c r="C241" s="50">
        <v>-0.45534054211040281</v>
      </c>
      <c r="D241" s="53">
        <v>-0.14621818532351236</v>
      </c>
      <c r="E241" s="50">
        <v>-0.40662203887114107</v>
      </c>
      <c r="F241" s="53">
        <v>-0.13497063260631911</v>
      </c>
      <c r="G241" s="50">
        <v>-0.23610727753372496</v>
      </c>
      <c r="H241" s="53">
        <v>-9.5604198096142706E-2</v>
      </c>
      <c r="I241" s="50">
        <v>-0.5040590453496645</v>
      </c>
      <c r="J241" s="53">
        <v>-0.15746573804070563</v>
      </c>
    </row>
    <row r="242" spans="1:10" x14ac:dyDescent="0.25">
      <c r="A242" s="3">
        <v>3</v>
      </c>
      <c r="B242" s="4">
        <v>-166</v>
      </c>
      <c r="C242" s="50">
        <v>-0.45269222207939758</v>
      </c>
      <c r="D242" s="53">
        <v>-0.15724923213978401</v>
      </c>
      <c r="E242" s="50">
        <v>-0.40417743576559789</v>
      </c>
      <c r="F242" s="53">
        <v>-0.14515313735980062</v>
      </c>
      <c r="G242" s="50">
        <v>-0.2343756836672985</v>
      </c>
      <c r="H242" s="53">
        <v>-0.10281680562985879</v>
      </c>
      <c r="I242" s="50">
        <v>-0.50120700839319743</v>
      </c>
      <c r="J242" s="53">
        <v>-0.16934532691976739</v>
      </c>
    </row>
    <row r="243" spans="1:10" x14ac:dyDescent="0.25">
      <c r="A243" s="3">
        <v>3</v>
      </c>
      <c r="B243" s="4">
        <v>-165</v>
      </c>
      <c r="C243" s="50">
        <v>-0.44985178708789425</v>
      </c>
      <c r="D243" s="53">
        <v>-0.16823237931663865</v>
      </c>
      <c r="E243" s="50">
        <v>-0.40155549577344091</v>
      </c>
      <c r="F243" s="53">
        <v>-0.15529142706151261</v>
      </c>
      <c r="G243" s="50">
        <v>-0.23251847617285398</v>
      </c>
      <c r="H243" s="53">
        <v>-0.10999809416857143</v>
      </c>
      <c r="I243" s="50">
        <v>-0.4981480784023477</v>
      </c>
      <c r="J243" s="53">
        <v>-0.18117333157176471</v>
      </c>
    </row>
    <row r="244" spans="1:10" x14ac:dyDescent="0.25">
      <c r="A244" s="3">
        <v>3</v>
      </c>
      <c r="B244" s="4">
        <v>-164</v>
      </c>
      <c r="C244" s="50">
        <v>-0.44682010235990716</v>
      </c>
      <c r="D244" s="53">
        <v>-0.17916428128104947</v>
      </c>
      <c r="E244" s="50">
        <v>-0.39875701756299137</v>
      </c>
      <c r="F244" s="53">
        <v>-0.16538241349019953</v>
      </c>
      <c r="G244" s="50">
        <v>-0.23053622077378555</v>
      </c>
      <c r="H244" s="53">
        <v>-0.11714587622222467</v>
      </c>
      <c r="I244" s="50">
        <v>-0.49488318715682317</v>
      </c>
      <c r="J244" s="53">
        <v>-0.19294614907189944</v>
      </c>
    </row>
    <row r="245" spans="1:10" x14ac:dyDescent="0.25">
      <c r="A245" s="3">
        <v>3</v>
      </c>
      <c r="B245" s="4">
        <v>-163</v>
      </c>
      <c r="C245" s="50">
        <v>-0.443598091375973</v>
      </c>
      <c r="D245" s="53">
        <v>-0.19004160806977877</v>
      </c>
      <c r="E245" s="50">
        <v>-0.39578285357782134</v>
      </c>
      <c r="F245" s="53">
        <v>-0.17542302283364195</v>
      </c>
      <c r="G245" s="50">
        <v>-0.22842952128429012</v>
      </c>
      <c r="H245" s="53">
        <v>-0.12425797450716305</v>
      </c>
      <c r="I245" s="50">
        <v>-0.49141332917412489</v>
      </c>
      <c r="J245" s="53">
        <v>-0.20466019330591562</v>
      </c>
    </row>
    <row r="246" spans="1:10" x14ac:dyDescent="0.25">
      <c r="A246" s="3">
        <v>3</v>
      </c>
      <c r="B246" s="4">
        <v>-162</v>
      </c>
      <c r="C246" s="50">
        <v>-0.44018673559184968</v>
      </c>
      <c r="D246" s="53">
        <v>-0.20086104634371585</v>
      </c>
      <c r="E246" s="50">
        <v>-0.39263390977709206</v>
      </c>
      <c r="F246" s="53">
        <v>-0.18541019662496849</v>
      </c>
      <c r="G246" s="50">
        <v>-0.22619901942544024</v>
      </c>
      <c r="H246" s="53">
        <v>-0.13133222260935268</v>
      </c>
      <c r="I246" s="50">
        <v>-0.4877395614066074</v>
      </c>
      <c r="J246" s="53">
        <v>-0.21631189606246323</v>
      </c>
    </row>
    <row r="247" spans="1:10" x14ac:dyDescent="0.25">
      <c r="A247" s="3">
        <v>3</v>
      </c>
      <c r="B247" s="4">
        <v>-161</v>
      </c>
      <c r="C247" s="50">
        <v>-0.43658707413955583</v>
      </c>
      <c r="D247" s="53">
        <v>-0.21161930039715177</v>
      </c>
      <c r="E247" s="50">
        <v>-0.38931114535959005</v>
      </c>
      <c r="F247" s="53">
        <v>-0.19534089267429394</v>
      </c>
      <c r="G247" s="50">
        <v>-0.22384539462970965</v>
      </c>
      <c r="H247" s="53">
        <v>-0.13836646564429156</v>
      </c>
      <c r="I247" s="50">
        <v>-0.48386300291952172</v>
      </c>
      <c r="J247" s="53">
        <v>-0.22789770812000959</v>
      </c>
    </row>
    <row r="248" spans="1:10" x14ac:dyDescent="0.25">
      <c r="A248" s="3">
        <v>3</v>
      </c>
      <c r="B248" s="4">
        <v>-160</v>
      </c>
      <c r="C248" s="50">
        <v>-0.43280020351084031</v>
      </c>
      <c r="D248" s="53">
        <v>-0.22231309316168474</v>
      </c>
      <c r="E248" s="50">
        <v>-0.38581557247154502</v>
      </c>
      <c r="F248" s="53">
        <v>-0.20521208599540133</v>
      </c>
      <c r="G248" s="50">
        <v>-0.22136936383401101</v>
      </c>
      <c r="H248" s="53">
        <v>-0.14535856091340926</v>
      </c>
      <c r="I248" s="50">
        <v>-0.47978483455013582</v>
      </c>
      <c r="J248" s="53">
        <v>-0.2394141003279682</v>
      </c>
    </row>
    <row r="249" spans="1:10" x14ac:dyDescent="0.25">
      <c r="A249" s="3">
        <v>3</v>
      </c>
      <c r="B249" s="4">
        <v>-159</v>
      </c>
      <c r="C249" s="50">
        <v>-0.42882727722318109</v>
      </c>
      <c r="D249" s="53">
        <v>-0.2329391672044451</v>
      </c>
      <c r="E249" s="50">
        <v>-0.38214825589832108</v>
      </c>
      <c r="F249" s="53">
        <v>-0.21502076972718012</v>
      </c>
      <c r="G249" s="50">
        <v>-0.21877168126131075</v>
      </c>
      <c r="H249" s="53">
        <v>-0.15230637855675258</v>
      </c>
      <c r="I249" s="50">
        <v>-0.47550629854804122</v>
      </c>
      <c r="J249" s="53">
        <v>-0.25085756468171011</v>
      </c>
    </row>
    <row r="250" spans="1:10" x14ac:dyDescent="0.25">
      <c r="A250" s="3">
        <v>3</v>
      </c>
      <c r="B250" s="4">
        <v>-158</v>
      </c>
      <c r="C250" s="50">
        <v>-0.4246695054684117</v>
      </c>
      <c r="D250" s="53">
        <v>-0.24349428572034293</v>
      </c>
      <c r="E250" s="50">
        <v>-0.37831031274007237</v>
      </c>
      <c r="F250" s="53">
        <v>-0.22476395604954733</v>
      </c>
      <c r="G250" s="50">
        <v>-0.21605313819088462</v>
      </c>
      <c r="H250" s="53">
        <v>-0.1592078022017627</v>
      </c>
      <c r="I250" s="50">
        <v>-0.47102869819675114</v>
      </c>
      <c r="J250" s="53">
        <v>-0.26222461539113856</v>
      </c>
    </row>
    <row r="251" spans="1:10" x14ac:dyDescent="0.25">
      <c r="A251" s="3">
        <v>3</v>
      </c>
      <c r="B251" s="4">
        <v>-157</v>
      </c>
      <c r="C251" s="50">
        <v>-0.42032815474408619</v>
      </c>
      <c r="D251" s="53">
        <v>-0.25397523351802792</v>
      </c>
      <c r="E251" s="50">
        <v>-0.37430291207146421</v>
      </c>
      <c r="F251" s="53">
        <v>-0.23443867709356425</v>
      </c>
      <c r="G251" s="50">
        <v>-0.21321456271728717</v>
      </c>
      <c r="H251" s="53">
        <v>-0.16606072960794135</v>
      </c>
      <c r="I251" s="50">
        <v>-0.46635339741670828</v>
      </c>
      <c r="J251" s="53">
        <v>-0.27351178994249165</v>
      </c>
    </row>
    <row r="252" spans="1:10" x14ac:dyDescent="0.25">
      <c r="A252" s="3">
        <v>3</v>
      </c>
      <c r="B252" s="4">
        <v>-156</v>
      </c>
      <c r="C252" s="50">
        <v>-0.41580454746769041</v>
      </c>
      <c r="D252" s="53">
        <v>-0.26437881799927027</v>
      </c>
      <c r="E252" s="50">
        <v>-0.37012727458556044</v>
      </c>
      <c r="F252" s="53">
        <v>-0.24404198584548026</v>
      </c>
      <c r="G252" s="50">
        <v>-0.21025681949810532</v>
      </c>
      <c r="H252" s="53">
        <v>-0.17286307330721518</v>
      </c>
      <c r="I252" s="50">
        <v>-0.46148182034982049</v>
      </c>
      <c r="J252" s="53">
        <v>-0.28471565015306027</v>
      </c>
    </row>
    <row r="253" spans="1:10" x14ac:dyDescent="0.25">
      <c r="A253" s="3">
        <v>3</v>
      </c>
      <c r="B253" s="4">
        <v>-155</v>
      </c>
      <c r="C253" s="50">
        <v>-0.41110006157382234</v>
      </c>
      <c r="D253" s="53">
        <v>-0.27470187013145464</v>
      </c>
      <c r="E253" s="50">
        <v>-0.3657846722219899</v>
      </c>
      <c r="F253" s="53">
        <v>-0.25357095704441968</v>
      </c>
      <c r="G253" s="50">
        <v>-0.20718080949057621</v>
      </c>
      <c r="H253" s="53">
        <v>-0.17961276123979728</v>
      </c>
      <c r="I253" s="50">
        <v>-0.45641545092565489</v>
      </c>
      <c r="J253" s="53">
        <v>-0.2958327832184896</v>
      </c>
    </row>
    <row r="254" spans="1:10" x14ac:dyDescent="0.25">
      <c r="A254" s="3">
        <v>3</v>
      </c>
      <c r="B254" s="4">
        <v>-154</v>
      </c>
      <c r="C254" s="50">
        <v>-0.40621613009445851</v>
      </c>
      <c r="D254" s="53">
        <v>-0.28494124541290022</v>
      </c>
      <c r="E254" s="50">
        <v>-0.36127642777950025</v>
      </c>
      <c r="F254" s="53">
        <v>-0.26302268807344636</v>
      </c>
      <c r="G254" s="50">
        <v>-0.20398746967714598</v>
      </c>
      <c r="H254" s="53">
        <v>-0.18630773738535786</v>
      </c>
      <c r="I254" s="50">
        <v>-0.45115583240941687</v>
      </c>
      <c r="J254" s="53">
        <v>-0.30685980275235408</v>
      </c>
    </row>
    <row r="255" spans="1:10" x14ac:dyDescent="0.25">
      <c r="A255" s="3">
        <v>3</v>
      </c>
      <c r="B255" s="4">
        <v>-153</v>
      </c>
      <c r="C255" s="50">
        <v>-0.40115424072243894</v>
      </c>
      <c r="D255" s="53">
        <v>-0.2950938248307054</v>
      </c>
      <c r="E255" s="50">
        <v>-0.3566039145130207</v>
      </c>
      <c r="F255" s="53">
        <v>-0.27239429984372809</v>
      </c>
      <c r="G255" s="50">
        <v>-0.20067777278005633</v>
      </c>
      <c r="H255" s="53">
        <v>-0.19294596238930742</v>
      </c>
      <c r="I255" s="50">
        <v>-0.44570456693185739</v>
      </c>
      <c r="J255" s="53">
        <v>-0.31779334981768276</v>
      </c>
    </row>
    <row r="256" spans="1:10" x14ac:dyDescent="0.25">
      <c r="A256" s="3">
        <v>3</v>
      </c>
      <c r="B256" s="4">
        <v>-152</v>
      </c>
      <c r="C256" s="50">
        <v>-0.39591593535830244</v>
      </c>
      <c r="D256" s="53">
        <v>-0.30515651581082892</v>
      </c>
      <c r="E256" s="50">
        <v>-0.3517685557153562</v>
      </c>
      <c r="F256" s="53">
        <v>-0.28168293767153441</v>
      </c>
      <c r="G256" s="50">
        <v>-0.19725272696504398</v>
      </c>
      <c r="H256" s="53">
        <v>-0.19952541418400355</v>
      </c>
      <c r="I256" s="50">
        <v>-0.4400633150012489</v>
      </c>
      <c r="J256" s="53">
        <v>-0.32863009395012349</v>
      </c>
    </row>
    <row r="257" spans="1:10" x14ac:dyDescent="0.25">
      <c r="A257" s="3">
        <v>3</v>
      </c>
      <c r="B257" s="4">
        <v>-151</v>
      </c>
      <c r="C257" s="50">
        <v>-0.39050280964060718</v>
      </c>
      <c r="D257" s="53">
        <v>-0.31512625316011911</v>
      </c>
      <c r="E257" s="50">
        <v>-0.34677182428363745</v>
      </c>
      <c r="F257" s="53">
        <v>-0.29088577214780231</v>
      </c>
      <c r="G257" s="50">
        <v>-0.19371337553424317</v>
      </c>
      <c r="H257" s="53">
        <v>-0.20604408860469328</v>
      </c>
      <c r="I257" s="50">
        <v>-0.43423379499757703</v>
      </c>
      <c r="J257" s="53">
        <v>-0.33936673417243601</v>
      </c>
    </row>
    <row r="258" spans="1:10" x14ac:dyDescent="0.25">
      <c r="A258" s="3">
        <v>3</v>
      </c>
      <c r="B258" s="4">
        <v>-150</v>
      </c>
      <c r="C258" s="50">
        <v>-0.38491651245988506</v>
      </c>
      <c r="D258" s="53">
        <v>-0.3249999999999999</v>
      </c>
      <c r="E258" s="50">
        <v>-0.34161524227066326</v>
      </c>
      <c r="F258" s="53">
        <v>-0.29999999999999993</v>
      </c>
      <c r="G258" s="50">
        <v>-0.19006079660838643</v>
      </c>
      <c r="H258" s="53">
        <v>-0.21249999999999997</v>
      </c>
      <c r="I258" s="50">
        <v>-0.42821778264910709</v>
      </c>
      <c r="J258" s="53">
        <v>-0.34999999999999992</v>
      </c>
    </row>
    <row r="259" spans="1:10" x14ac:dyDescent="0.25">
      <c r="A259" s="3">
        <v>3</v>
      </c>
      <c r="B259" s="4">
        <v>-149</v>
      </c>
      <c r="C259" s="50">
        <v>-0.3791587454563729</v>
      </c>
      <c r="D259" s="53">
        <v>-0.33477474869153528</v>
      </c>
      <c r="E259" s="50">
        <v>-0.33630038042126736</v>
      </c>
      <c r="F259" s="53">
        <v>-0.3090228449460326</v>
      </c>
      <c r="G259" s="50">
        <v>-0.1862961027983977</v>
      </c>
      <c r="H259" s="53">
        <v>-0.21889118183677311</v>
      </c>
      <c r="I259" s="50">
        <v>-0.42201711049147855</v>
      </c>
      <c r="J259" s="53">
        <v>-0.36052665243703802</v>
      </c>
    </row>
    <row r="260" spans="1:10" x14ac:dyDescent="0.25">
      <c r="A260" s="3">
        <v>3</v>
      </c>
      <c r="B260" s="4">
        <v>-148</v>
      </c>
      <c r="C260" s="50">
        <v>-0.37323126250167676</v>
      </c>
      <c r="D260" s="53">
        <v>-0.34444752175158316</v>
      </c>
      <c r="E260" s="50">
        <v>-0.33082885769385556</v>
      </c>
      <c r="F260" s="53">
        <v>-0.31795155853992291</v>
      </c>
      <c r="G260" s="50">
        <v>-0.18242044086648102</v>
      </c>
      <c r="H260" s="53">
        <v>-0.22521568729911207</v>
      </c>
      <c r="I260" s="50">
        <v>-0.41563366730949819</v>
      </c>
      <c r="J260" s="53">
        <v>-0.37094348496324342</v>
      </c>
    </row>
    <row r="261" spans="1:10" x14ac:dyDescent="0.25">
      <c r="A261" s="3">
        <v>3</v>
      </c>
      <c r="B261" s="4">
        <v>-147</v>
      </c>
      <c r="C261" s="50">
        <v>-0.36713586916452551</v>
      </c>
      <c r="D261" s="53">
        <v>-0.35401537275976769</v>
      </c>
      <c r="E261" s="50">
        <v>-0.32520234076725435</v>
      </c>
      <c r="F261" s="53">
        <v>-0.32678342100901636</v>
      </c>
      <c r="G261" s="50">
        <v>-0.17843499137680519</v>
      </c>
      <c r="H261" s="53">
        <v>-0.23147158988138661</v>
      </c>
      <c r="I261" s="50">
        <v>-0.40906939756179678</v>
      </c>
      <c r="J261" s="53">
        <v>-0.38124732451051907</v>
      </c>
    </row>
    <row r="262" spans="1:10" x14ac:dyDescent="0.25">
      <c r="A262" s="3">
        <v>3</v>
      </c>
      <c r="B262" s="4">
        <v>-146</v>
      </c>
      <c r="C262" s="50">
        <v>-0.36087442216077698</v>
      </c>
      <c r="D262" s="53">
        <v>-0.36347538725598544</v>
      </c>
      <c r="E262" s="50">
        <v>-0.31942254353302496</v>
      </c>
      <c r="F262" s="53">
        <v>-0.33551574208244811</v>
      </c>
      <c r="G262" s="50">
        <v>-0.17434096833589269</v>
      </c>
      <c r="H262" s="53">
        <v>-0.23765698397506743</v>
      </c>
      <c r="I262" s="50">
        <v>-0.4023263007885291</v>
      </c>
      <c r="J262" s="53">
        <v>-0.39143503242952282</v>
      </c>
    </row>
    <row r="263" spans="1:10" x14ac:dyDescent="0.25">
      <c r="A263" s="3">
        <v>3</v>
      </c>
      <c r="B263" s="4">
        <v>-145</v>
      </c>
      <c r="C263" s="50">
        <v>-0.35444882878784473</v>
      </c>
      <c r="D263" s="53">
        <v>-0.37282468362817983</v>
      </c>
      <c r="E263" s="50">
        <v>-0.31349122657339512</v>
      </c>
      <c r="F263" s="53">
        <v>-0.34414586181062756</v>
      </c>
      <c r="G263" s="50">
        <v>-0.17013961882282158</v>
      </c>
      <c r="H263" s="53">
        <v>-0.24376998544919451</v>
      </c>
      <c r="I263" s="50">
        <v>-0.39540643100229428</v>
      </c>
      <c r="J263" s="53">
        <v>-0.40150350544573216</v>
      </c>
    </row>
    <row r="264" spans="1:10" x14ac:dyDescent="0.25">
      <c r="A264" s="3">
        <v>3</v>
      </c>
      <c r="B264" s="4">
        <v>-144</v>
      </c>
      <c r="C264" s="50">
        <v>-0.34786104634371567</v>
      </c>
      <c r="D264" s="53">
        <v>-0.38206041399010754</v>
      </c>
      <c r="E264" s="50">
        <v>-0.30741019662496838</v>
      </c>
      <c r="F264" s="53">
        <v>-0.35267115137548394</v>
      </c>
      <c r="G264" s="50">
        <v>-0.1658322226093526</v>
      </c>
      <c r="H264" s="53">
        <v>-0.24980873222430111</v>
      </c>
      <c r="I264" s="50">
        <v>-0.38831189606246314</v>
      </c>
      <c r="J264" s="53">
        <v>-0.41144967660473125</v>
      </c>
    </row>
    <row r="265" spans="1:10" x14ac:dyDescent="0.25">
      <c r="A265" s="3">
        <v>3</v>
      </c>
      <c r="B265" s="4">
        <v>-143</v>
      </c>
      <c r="C265" s="50">
        <v>-0.34111308153074033</v>
      </c>
      <c r="D265" s="53">
        <v>-0.39117976504883123</v>
      </c>
      <c r="E265" s="50">
        <v>-0.30118130602837573</v>
      </c>
      <c r="F265" s="53">
        <v>-0.36108901389122888</v>
      </c>
      <c r="G265" s="50">
        <v>-0.16142009177009947</v>
      </c>
      <c r="H265" s="53">
        <v>-0.25577138483962047</v>
      </c>
      <c r="I265" s="50">
        <v>-0.38104485703310503</v>
      </c>
      <c r="J265" s="53">
        <v>-0.42127051620643369</v>
      </c>
    </row>
    <row r="266" spans="1:10" x14ac:dyDescent="0.25">
      <c r="A266" s="3">
        <v>3</v>
      </c>
      <c r="B266" s="4">
        <v>-142</v>
      </c>
      <c r="C266" s="50">
        <v>-0.3342069898443692</v>
      </c>
      <c r="D266" s="53">
        <v>-0.40017995896167791</v>
      </c>
      <c r="E266" s="50">
        <v>-0.29480645216403312</v>
      </c>
      <c r="F266" s="53">
        <v>-0.36939688519539504</v>
      </c>
      <c r="G266" s="50">
        <v>-0.15690457028285681</v>
      </c>
      <c r="H266" s="53">
        <v>-0.26165612701340479</v>
      </c>
      <c r="I266" s="50">
        <v>-0.37360752752470533</v>
      </c>
      <c r="J266" s="53">
        <v>-0.43096303272796088</v>
      </c>
    </row>
    <row r="267" spans="1:10" x14ac:dyDescent="0.25">
      <c r="A267" s="3">
        <v>3</v>
      </c>
      <c r="B267" s="4">
        <v>-141</v>
      </c>
      <c r="C267" s="50">
        <v>-0.32714487494703098</v>
      </c>
      <c r="D267" s="53">
        <v>-0.40905825418239422</v>
      </c>
      <c r="E267" s="50">
        <v>-0.28828757687418255</v>
      </c>
      <c r="F267" s="53">
        <v>-0.37759223462990243</v>
      </c>
      <c r="G267" s="50">
        <v>-0.15228703361921264</v>
      </c>
      <c r="H267" s="53">
        <v>-0.26746116619618088</v>
      </c>
      <c r="I267" s="50">
        <v>-0.36600217301987964</v>
      </c>
      <c r="J267" s="53">
        <v>-0.44052427373488612</v>
      </c>
    </row>
    <row r="268" spans="1:10" x14ac:dyDescent="0.25">
      <c r="A268" s="3">
        <v>3</v>
      </c>
      <c r="B268" s="4">
        <v>-140</v>
      </c>
      <c r="C268" s="50">
        <v>-0.3199288880273356</v>
      </c>
      <c r="D268" s="53">
        <v>-0.41781194629625062</v>
      </c>
      <c r="E268" s="50">
        <v>-0.28162666587138674</v>
      </c>
      <c r="F268" s="53">
        <v>-0.38567256581192366</v>
      </c>
      <c r="G268" s="50">
        <v>-0.14756888832556558</v>
      </c>
      <c r="H268" s="53">
        <v>-0.27318473411677929</v>
      </c>
      <c r="I268" s="50">
        <v>-0.35823111018328452</v>
      </c>
      <c r="J268" s="53">
        <v>-0.44995132678057759</v>
      </c>
    </row>
    <row r="269" spans="1:10" x14ac:dyDescent="0.25">
      <c r="A269" s="3">
        <v>3</v>
      </c>
      <c r="B269" s="4">
        <v>-139</v>
      </c>
      <c r="C269" s="50">
        <v>-0.31256122714480172</v>
      </c>
      <c r="D269" s="53">
        <v>-0.42643836884382968</v>
      </c>
      <c r="E269" s="50">
        <v>-0.27482574813366317</v>
      </c>
      <c r="F269" s="53">
        <v>-0.39363541739430435</v>
      </c>
      <c r="G269" s="50">
        <v>-0.14275157159467811</v>
      </c>
      <c r="H269" s="53">
        <v>-0.27882508732096556</v>
      </c>
      <c r="I269" s="50">
        <v>-0.35029670615594038</v>
      </c>
      <c r="J269" s="53">
        <v>-0.45924132029335507</v>
      </c>
    </row>
    <row r="270" spans="1:10" x14ac:dyDescent="0.25">
      <c r="A270" s="3">
        <v>3</v>
      </c>
      <c r="B270" s="4">
        <v>-138</v>
      </c>
      <c r="C270" s="50">
        <v>-0.30504413656030605</v>
      </c>
      <c r="D270" s="53">
        <v>-0.43493489413325787</v>
      </c>
      <c r="E270" s="50">
        <v>-0.26788689528643639</v>
      </c>
      <c r="F270" s="53">
        <v>-0.40147836381531499</v>
      </c>
      <c r="G270" s="50">
        <v>-0.13783655082789248</v>
      </c>
      <c r="H270" s="53">
        <v>-0.28438050770251477</v>
      </c>
      <c r="I270" s="50">
        <v>-0.34220137783417576</v>
      </c>
      <c r="J270" s="53">
        <v>-0.4683914244512008</v>
      </c>
    </row>
    <row r="271" spans="1:10" x14ac:dyDescent="0.25">
      <c r="A271" s="3">
        <v>3</v>
      </c>
      <c r="B271" s="4">
        <v>-137</v>
      </c>
      <c r="C271" s="50">
        <v>-0.29737990605246073</v>
      </c>
      <c r="D271" s="53">
        <v>-0.44329893404062404</v>
      </c>
      <c r="E271" s="50">
        <v>-0.26081222097150225</v>
      </c>
      <c r="F271" s="53">
        <v>-0.40919901603749914</v>
      </c>
      <c r="G271" s="50">
        <v>-0.13282532318814744</v>
      </c>
      <c r="H271" s="53">
        <v>-0.28984930302656187</v>
      </c>
      <c r="I271" s="50">
        <v>-0.33394759113341926</v>
      </c>
      <c r="J271" s="53">
        <v>-0.47739885204374899</v>
      </c>
    </row>
    <row r="272" spans="1:10" x14ac:dyDescent="0.25">
      <c r="A272" s="3">
        <v>3</v>
      </c>
      <c r="B272" s="4">
        <v>-136</v>
      </c>
      <c r="C272" s="50">
        <v>-0.28957087022012323</v>
      </c>
      <c r="D272" s="53">
        <v>-0.45152794079834807</v>
      </c>
      <c r="E272" s="50">
        <v>-0.25360388020319069</v>
      </c>
      <c r="F272" s="53">
        <v>-0.41679502227539827</v>
      </c>
      <c r="G272" s="50">
        <v>-0.12771941514392676</v>
      </c>
      <c r="H272" s="53">
        <v>-0.29522980744507377</v>
      </c>
      <c r="I272" s="50">
        <v>-0.32553786023705583</v>
      </c>
      <c r="J272" s="53">
        <v>-0.48626085932129798</v>
      </c>
    </row>
    <row r="273" spans="1:10" ht="15.75" thickBot="1" x14ac:dyDescent="0.3">
      <c r="A273" s="6">
        <v>3</v>
      </c>
      <c r="B273" s="7">
        <v>-135</v>
      </c>
      <c r="C273" s="54">
        <v>-0.28161940777125577</v>
      </c>
      <c r="D273" s="46">
        <v>-0.45961940777125587</v>
      </c>
      <c r="E273" s="50">
        <v>-0.24626406871192846</v>
      </c>
      <c r="F273" s="53">
        <v>-0.42426406871192851</v>
      </c>
      <c r="G273" s="54">
        <v>-0.12252038200428267</v>
      </c>
      <c r="H273" s="46">
        <v>-0.30052038200428272</v>
      </c>
      <c r="I273" s="54">
        <v>-0.31697474683058319</v>
      </c>
      <c r="J273" s="46">
        <v>-0.49497474683058329</v>
      </c>
    </row>
    <row r="274" spans="1:10" x14ac:dyDescent="0.25">
      <c r="A274" s="9">
        <v>4</v>
      </c>
      <c r="B274" s="10">
        <v>-134</v>
      </c>
      <c r="C274" s="51">
        <v>-0.45152794079834824</v>
      </c>
      <c r="D274" s="52">
        <v>-0.28957087022012312</v>
      </c>
      <c r="E274" s="51">
        <v>-0.41679502227539839</v>
      </c>
      <c r="F274" s="52">
        <v>-0.25360388020319063</v>
      </c>
      <c r="G274" s="51">
        <v>-0.29522980744507388</v>
      </c>
      <c r="H274" s="52">
        <v>-0.12771941514392671</v>
      </c>
      <c r="I274" s="51">
        <v>-0.48626085932129814</v>
      </c>
      <c r="J274" s="52">
        <v>-0.32553786023705572</v>
      </c>
    </row>
    <row r="275" spans="1:10" x14ac:dyDescent="0.25">
      <c r="A275" s="3">
        <v>4</v>
      </c>
      <c r="B275" s="4">
        <v>-133</v>
      </c>
      <c r="C275" s="50">
        <v>-0.44329893404062387</v>
      </c>
      <c r="D275" s="53">
        <v>-0.29737990605246084</v>
      </c>
      <c r="E275" s="50">
        <v>-0.40919901603749903</v>
      </c>
      <c r="F275" s="53">
        <v>-0.26081222097150236</v>
      </c>
      <c r="G275" s="50">
        <v>-0.28984930302656181</v>
      </c>
      <c r="H275" s="53">
        <v>-0.13282532318814749</v>
      </c>
      <c r="I275" s="50">
        <v>-0.47739885204374882</v>
      </c>
      <c r="J275" s="53">
        <v>-0.33394759113341937</v>
      </c>
    </row>
    <row r="276" spans="1:10" x14ac:dyDescent="0.25">
      <c r="A276" s="3">
        <v>4</v>
      </c>
      <c r="B276" s="4">
        <v>-132</v>
      </c>
      <c r="C276" s="50">
        <v>-0.43493489413325781</v>
      </c>
      <c r="D276" s="53">
        <v>-0.30504413656030621</v>
      </c>
      <c r="E276" s="50">
        <v>-0.40147836381531493</v>
      </c>
      <c r="F276" s="53">
        <v>-0.26788689528643655</v>
      </c>
      <c r="G276" s="50">
        <v>-0.28438050770251472</v>
      </c>
      <c r="H276" s="53">
        <v>-0.13783655082789253</v>
      </c>
      <c r="I276" s="50">
        <v>-0.46839142445120074</v>
      </c>
      <c r="J276" s="53">
        <v>-0.34220137783417598</v>
      </c>
    </row>
    <row r="277" spans="1:10" x14ac:dyDescent="0.25">
      <c r="A277" s="3">
        <v>4</v>
      </c>
      <c r="B277" s="4">
        <v>-131</v>
      </c>
      <c r="C277" s="50">
        <v>-0.42643836884382957</v>
      </c>
      <c r="D277" s="53">
        <v>-0.31256122714480183</v>
      </c>
      <c r="E277" s="50">
        <v>-0.3936354173943043</v>
      </c>
      <c r="F277" s="53">
        <v>-0.27482574813366328</v>
      </c>
      <c r="G277" s="50">
        <v>-0.27882508732096556</v>
      </c>
      <c r="H277" s="53">
        <v>-0.14275157159467816</v>
      </c>
      <c r="I277" s="50">
        <v>-0.45924132029335496</v>
      </c>
      <c r="J277" s="53">
        <v>-0.3502967061559405</v>
      </c>
    </row>
    <row r="278" spans="1:10" x14ac:dyDescent="0.25">
      <c r="A278" s="3">
        <v>4</v>
      </c>
      <c r="B278" s="4">
        <v>-130</v>
      </c>
      <c r="C278" s="50">
        <v>-0.41781194629625051</v>
      </c>
      <c r="D278" s="53">
        <v>-0.31992888802733566</v>
      </c>
      <c r="E278" s="50">
        <v>-0.38567256581192361</v>
      </c>
      <c r="F278" s="53">
        <v>-0.28162666587138679</v>
      </c>
      <c r="G278" s="50">
        <v>-0.27318473411677924</v>
      </c>
      <c r="H278" s="53">
        <v>-0.14756888832556564</v>
      </c>
      <c r="I278" s="50">
        <v>-0.44995132678057753</v>
      </c>
      <c r="J278" s="53">
        <v>-0.35823111018328463</v>
      </c>
    </row>
    <row r="279" spans="1:10" x14ac:dyDescent="0.25">
      <c r="A279" s="3">
        <v>4</v>
      </c>
      <c r="B279" s="4">
        <v>-129</v>
      </c>
      <c r="C279" s="50">
        <v>-0.40905825418239417</v>
      </c>
      <c r="D279" s="53">
        <v>-0.32714487494703109</v>
      </c>
      <c r="E279" s="50">
        <v>-0.37759223462990238</v>
      </c>
      <c r="F279" s="53">
        <v>-0.28828757687418261</v>
      </c>
      <c r="G279" s="50">
        <v>-0.26746116619618082</v>
      </c>
      <c r="H279" s="53">
        <v>-0.1522870336192127</v>
      </c>
      <c r="I279" s="50">
        <v>-0.44052427373488606</v>
      </c>
      <c r="J279" s="53">
        <v>-0.36600217301987964</v>
      </c>
    </row>
    <row r="280" spans="1:10" x14ac:dyDescent="0.25">
      <c r="A280" s="3">
        <v>4</v>
      </c>
      <c r="B280" s="4">
        <v>-128</v>
      </c>
      <c r="C280" s="50">
        <v>-0.40017995896167785</v>
      </c>
      <c r="D280" s="53">
        <v>-0.3342069898443692</v>
      </c>
      <c r="E280" s="50">
        <v>-0.36939688519539499</v>
      </c>
      <c r="F280" s="53">
        <v>-0.29480645216403317</v>
      </c>
      <c r="G280" s="50">
        <v>-0.26165612701340479</v>
      </c>
      <c r="H280" s="53">
        <v>-0.15690457028285687</v>
      </c>
      <c r="I280" s="50">
        <v>-0.43096303272796077</v>
      </c>
      <c r="J280" s="53">
        <v>-0.37360752752470533</v>
      </c>
    </row>
    <row r="281" spans="1:10" x14ac:dyDescent="0.25">
      <c r="A281" s="3">
        <v>4</v>
      </c>
      <c r="B281" s="4">
        <v>-127</v>
      </c>
      <c r="C281" s="50">
        <v>-0.3911797650488314</v>
      </c>
      <c r="D281" s="53">
        <v>-0.34111308153074021</v>
      </c>
      <c r="E281" s="50">
        <v>-0.36108901389122899</v>
      </c>
      <c r="F281" s="53">
        <v>-0.30118130602837562</v>
      </c>
      <c r="G281" s="50">
        <v>-0.25577138483962053</v>
      </c>
      <c r="H281" s="53">
        <v>-0.16142009177009942</v>
      </c>
      <c r="I281" s="50">
        <v>-0.42127051620643385</v>
      </c>
      <c r="J281" s="53">
        <v>-0.38104485703310492</v>
      </c>
    </row>
    <row r="282" spans="1:10" x14ac:dyDescent="0.25">
      <c r="A282" s="3">
        <v>4</v>
      </c>
      <c r="B282" s="4">
        <v>-126</v>
      </c>
      <c r="C282" s="50">
        <v>-0.38206041399010743</v>
      </c>
      <c r="D282" s="53">
        <v>-0.34786104634371579</v>
      </c>
      <c r="E282" s="50">
        <v>-0.35267115137548383</v>
      </c>
      <c r="F282" s="53">
        <v>-0.30741019662496843</v>
      </c>
      <c r="G282" s="50">
        <v>-0.24980873222430103</v>
      </c>
      <c r="H282" s="53">
        <v>-0.16583222260935265</v>
      </c>
      <c r="I282" s="50">
        <v>-0.41144967660473108</v>
      </c>
      <c r="J282" s="53">
        <v>-0.38831189606246314</v>
      </c>
    </row>
    <row r="283" spans="1:10" x14ac:dyDescent="0.25">
      <c r="A283" s="3">
        <v>4</v>
      </c>
      <c r="B283" s="4">
        <v>-125</v>
      </c>
      <c r="C283" s="50">
        <v>-0.37282468362817994</v>
      </c>
      <c r="D283" s="53">
        <v>-0.35444882878784451</v>
      </c>
      <c r="E283" s="50">
        <v>-0.34414586181062767</v>
      </c>
      <c r="F283" s="53">
        <v>-0.31349122657339501</v>
      </c>
      <c r="G283" s="50">
        <v>-0.24376998544919462</v>
      </c>
      <c r="H283" s="53">
        <v>-0.17013961882282147</v>
      </c>
      <c r="I283" s="50">
        <v>-0.40150350544573227</v>
      </c>
      <c r="J283" s="53">
        <v>-0.39540643100229417</v>
      </c>
    </row>
    <row r="284" spans="1:10" x14ac:dyDescent="0.25">
      <c r="A284" s="3">
        <v>4</v>
      </c>
      <c r="B284" s="4">
        <v>-124</v>
      </c>
      <c r="C284" s="50">
        <v>-0.36347538725598527</v>
      </c>
      <c r="D284" s="53">
        <v>-0.36087442216077709</v>
      </c>
      <c r="E284" s="50">
        <v>-0.335515742082448</v>
      </c>
      <c r="F284" s="53">
        <v>-0.31942254353302502</v>
      </c>
      <c r="G284" s="50">
        <v>-0.23765698397506732</v>
      </c>
      <c r="H284" s="53">
        <v>-0.17434096833589274</v>
      </c>
      <c r="I284" s="50">
        <v>-0.39143503242952266</v>
      </c>
      <c r="J284" s="53">
        <v>-0.40232630078852921</v>
      </c>
    </row>
    <row r="285" spans="1:10" x14ac:dyDescent="0.25">
      <c r="A285" s="3">
        <v>4</v>
      </c>
      <c r="B285" s="4">
        <v>-123</v>
      </c>
      <c r="C285" s="50">
        <v>-0.35401537275976758</v>
      </c>
      <c r="D285" s="53">
        <v>-0.36713586916452551</v>
      </c>
      <c r="E285" s="50">
        <v>-0.32678342100901625</v>
      </c>
      <c r="F285" s="53">
        <v>-0.32520234076725435</v>
      </c>
      <c r="G285" s="50">
        <v>-0.2314715898813865</v>
      </c>
      <c r="H285" s="53">
        <v>-0.17843499137680519</v>
      </c>
      <c r="I285" s="50">
        <v>-0.38124732451051896</v>
      </c>
      <c r="J285" s="53">
        <v>-0.40906939756179678</v>
      </c>
    </row>
    <row r="286" spans="1:10" x14ac:dyDescent="0.25">
      <c r="A286" s="3">
        <v>4</v>
      </c>
      <c r="B286" s="4">
        <v>-122</v>
      </c>
      <c r="C286" s="50">
        <v>-0.34444752175158305</v>
      </c>
      <c r="D286" s="53">
        <v>-0.37323126250167687</v>
      </c>
      <c r="E286" s="50">
        <v>-0.31795155853992285</v>
      </c>
      <c r="F286" s="53">
        <v>-0.33082885769385567</v>
      </c>
      <c r="G286" s="50">
        <v>-0.22521568729911204</v>
      </c>
      <c r="H286" s="53">
        <v>-0.18242044086648107</v>
      </c>
      <c r="I286" s="50">
        <v>-0.37094348496324331</v>
      </c>
      <c r="J286" s="53">
        <v>-0.41563366730949819</v>
      </c>
    </row>
    <row r="287" spans="1:10" x14ac:dyDescent="0.25">
      <c r="A287" s="3">
        <v>4</v>
      </c>
      <c r="B287" s="4">
        <v>-121</v>
      </c>
      <c r="C287" s="50">
        <v>-0.33477474869153523</v>
      </c>
      <c r="D287" s="53">
        <v>-0.3791587454563729</v>
      </c>
      <c r="E287" s="50">
        <v>-0.30902284494603255</v>
      </c>
      <c r="F287" s="53">
        <v>-0.33630038042126736</v>
      </c>
      <c r="G287" s="50">
        <v>-0.21889118183677306</v>
      </c>
      <c r="H287" s="53">
        <v>-0.18629610279839776</v>
      </c>
      <c r="I287" s="50">
        <v>-0.36052665243703796</v>
      </c>
      <c r="J287" s="53">
        <v>-0.42201711049147855</v>
      </c>
    </row>
    <row r="288" spans="1:10" x14ac:dyDescent="0.25">
      <c r="A288" s="3">
        <v>4</v>
      </c>
      <c r="B288" s="4">
        <v>-120</v>
      </c>
      <c r="C288" s="50">
        <v>-0.32499999999999979</v>
      </c>
      <c r="D288" s="53">
        <v>-0.38491651245988506</v>
      </c>
      <c r="E288" s="50">
        <v>-0.29999999999999988</v>
      </c>
      <c r="F288" s="53">
        <v>-0.34161524227066326</v>
      </c>
      <c r="G288" s="50">
        <v>-0.21249999999999991</v>
      </c>
      <c r="H288" s="53">
        <v>-0.19006079660838643</v>
      </c>
      <c r="I288" s="50">
        <v>-0.34999999999999981</v>
      </c>
      <c r="J288" s="53">
        <v>-0.42821778264910709</v>
      </c>
    </row>
    <row r="289" spans="1:10" x14ac:dyDescent="0.25">
      <c r="A289" s="3">
        <v>4</v>
      </c>
      <c r="B289" s="4">
        <v>-119</v>
      </c>
      <c r="C289" s="50">
        <v>-0.315126253160119</v>
      </c>
      <c r="D289" s="53">
        <v>-0.39050280964060718</v>
      </c>
      <c r="E289" s="50">
        <v>-0.2908857721478022</v>
      </c>
      <c r="F289" s="53">
        <v>-0.34677182428363745</v>
      </c>
      <c r="G289" s="50">
        <v>-0.20604408860469323</v>
      </c>
      <c r="H289" s="53">
        <v>-0.19371337553424323</v>
      </c>
      <c r="I289" s="50">
        <v>-0.3393667341724359</v>
      </c>
      <c r="J289" s="53">
        <v>-0.43423379499757703</v>
      </c>
    </row>
    <row r="290" spans="1:10" x14ac:dyDescent="0.25">
      <c r="A290" s="3">
        <v>4</v>
      </c>
      <c r="B290" s="4">
        <v>-118</v>
      </c>
      <c r="C290" s="50">
        <v>-0.30515651581082903</v>
      </c>
      <c r="D290" s="53">
        <v>-0.39591593535830244</v>
      </c>
      <c r="E290" s="50">
        <v>-0.28168293767153452</v>
      </c>
      <c r="F290" s="53">
        <v>-0.35176855571535609</v>
      </c>
      <c r="G290" s="50">
        <v>-0.19952541418400363</v>
      </c>
      <c r="H290" s="53">
        <v>-0.19725272696504392</v>
      </c>
      <c r="I290" s="50">
        <v>-0.3286300939501236</v>
      </c>
      <c r="J290" s="53">
        <v>-0.44006331500124879</v>
      </c>
    </row>
    <row r="291" spans="1:10" x14ac:dyDescent="0.25">
      <c r="A291" s="3">
        <v>4</v>
      </c>
      <c r="B291" s="4">
        <v>-117</v>
      </c>
      <c r="C291" s="50">
        <v>-0.29509382483070529</v>
      </c>
      <c r="D291" s="53">
        <v>-0.40115424072243905</v>
      </c>
      <c r="E291" s="50">
        <v>-0.27239429984372798</v>
      </c>
      <c r="F291" s="53">
        <v>-0.3566039145130207</v>
      </c>
      <c r="G291" s="50">
        <v>-0.19294596238930734</v>
      </c>
      <c r="H291" s="53">
        <v>-0.20067777278005633</v>
      </c>
      <c r="I291" s="50">
        <v>-0.31779334981768265</v>
      </c>
      <c r="J291" s="53">
        <v>-0.4457045669318575</v>
      </c>
    </row>
    <row r="292" spans="1:10" x14ac:dyDescent="0.25">
      <c r="A292" s="3">
        <v>4</v>
      </c>
      <c r="B292" s="4">
        <v>-116</v>
      </c>
      <c r="C292" s="50">
        <v>-0.28494124541290033</v>
      </c>
      <c r="D292" s="53">
        <v>-0.40621613009445839</v>
      </c>
      <c r="E292" s="50">
        <v>-0.26302268807344648</v>
      </c>
      <c r="F292" s="53">
        <v>-0.36127642777950014</v>
      </c>
      <c r="G292" s="50">
        <v>-0.18630773738535794</v>
      </c>
      <c r="H292" s="53">
        <v>-0.20398746967714593</v>
      </c>
      <c r="I292" s="50">
        <v>-0.30685980275235425</v>
      </c>
      <c r="J292" s="53">
        <v>-0.45115583240941687</v>
      </c>
    </row>
    <row r="293" spans="1:10" x14ac:dyDescent="0.25">
      <c r="A293" s="3">
        <v>4</v>
      </c>
      <c r="B293" s="4">
        <v>-115</v>
      </c>
      <c r="C293" s="50">
        <v>-0.27470187013145453</v>
      </c>
      <c r="D293" s="53">
        <v>-0.41110006157382245</v>
      </c>
      <c r="E293" s="50">
        <v>-0.25357095704441956</v>
      </c>
      <c r="F293" s="53">
        <v>-0.36578467222199001</v>
      </c>
      <c r="G293" s="50">
        <v>-0.17961276123979722</v>
      </c>
      <c r="H293" s="53">
        <v>-0.20718080949057627</v>
      </c>
      <c r="I293" s="50">
        <v>-0.29583278321848949</v>
      </c>
      <c r="J293" s="53">
        <v>-0.456415450925655</v>
      </c>
    </row>
    <row r="294" spans="1:10" x14ac:dyDescent="0.25">
      <c r="A294" s="3">
        <v>4</v>
      </c>
      <c r="B294" s="4">
        <v>-114</v>
      </c>
      <c r="C294" s="50">
        <v>-0.26437881799927015</v>
      </c>
      <c r="D294" s="53">
        <v>-0.41580454746769052</v>
      </c>
      <c r="E294" s="50">
        <v>-0.24404198584548015</v>
      </c>
      <c r="F294" s="53">
        <v>-0.37012727458556055</v>
      </c>
      <c r="G294" s="50">
        <v>-0.17286307330721512</v>
      </c>
      <c r="H294" s="53">
        <v>-0.21025681949810537</v>
      </c>
      <c r="I294" s="50">
        <v>-0.28471565015306016</v>
      </c>
      <c r="J294" s="53">
        <v>-0.4614818203498206</v>
      </c>
    </row>
    <row r="295" spans="1:10" x14ac:dyDescent="0.25">
      <c r="A295" s="3">
        <v>4</v>
      </c>
      <c r="B295" s="4">
        <v>-113</v>
      </c>
      <c r="C295" s="50">
        <v>-0.25397523351802792</v>
      </c>
      <c r="D295" s="53">
        <v>-0.42032815474408608</v>
      </c>
      <c r="E295" s="50">
        <v>-0.23443867709356425</v>
      </c>
      <c r="F295" s="53">
        <v>-0.3743029120714641</v>
      </c>
      <c r="G295" s="50">
        <v>-0.16606072960794135</v>
      </c>
      <c r="H295" s="53">
        <v>-0.21321456271728711</v>
      </c>
      <c r="I295" s="50">
        <v>-0.27351178994249165</v>
      </c>
      <c r="J295" s="53">
        <v>-0.46635339741670817</v>
      </c>
    </row>
    <row r="296" spans="1:10" x14ac:dyDescent="0.25">
      <c r="A296" s="3">
        <v>4</v>
      </c>
      <c r="B296" s="4">
        <v>-112</v>
      </c>
      <c r="C296" s="50">
        <v>-0.24349428572034282</v>
      </c>
      <c r="D296" s="53">
        <v>-0.4246695054684117</v>
      </c>
      <c r="E296" s="50">
        <v>-0.22476395604954724</v>
      </c>
      <c r="F296" s="53">
        <v>-0.37831031274007249</v>
      </c>
      <c r="G296" s="50">
        <v>-0.15920780220176262</v>
      </c>
      <c r="H296" s="53">
        <v>-0.21605313819088467</v>
      </c>
      <c r="I296" s="50">
        <v>-0.26222461539113845</v>
      </c>
      <c r="J296" s="53">
        <v>-0.47102869819675114</v>
      </c>
    </row>
    <row r="297" spans="1:10" x14ac:dyDescent="0.25">
      <c r="A297" s="3">
        <v>4</v>
      </c>
      <c r="B297" s="4">
        <v>-111</v>
      </c>
      <c r="C297" s="50">
        <v>-0.23293916720444513</v>
      </c>
      <c r="D297" s="53">
        <v>-0.42882727722318109</v>
      </c>
      <c r="E297" s="50">
        <v>-0.21502076972718015</v>
      </c>
      <c r="F297" s="53">
        <v>-0.38214825589832108</v>
      </c>
      <c r="G297" s="50">
        <v>-0.15230637855675261</v>
      </c>
      <c r="H297" s="53">
        <v>-0.21877168126131075</v>
      </c>
      <c r="I297" s="50">
        <v>-0.25085756468171017</v>
      </c>
      <c r="J297" s="53">
        <v>-0.47550629854804122</v>
      </c>
    </row>
    <row r="298" spans="1:10" x14ac:dyDescent="0.25">
      <c r="A298" s="3">
        <v>4</v>
      </c>
      <c r="B298" s="4">
        <v>-110</v>
      </c>
      <c r="C298" s="50">
        <v>-0.22231309316168463</v>
      </c>
      <c r="D298" s="53">
        <v>-0.43280020351084042</v>
      </c>
      <c r="E298" s="50">
        <v>-0.20521208599540122</v>
      </c>
      <c r="F298" s="53">
        <v>-0.38581557247154502</v>
      </c>
      <c r="G298" s="50">
        <v>-0.14535856091340921</v>
      </c>
      <c r="H298" s="53">
        <v>-0.22136936383401107</v>
      </c>
      <c r="I298" s="50">
        <v>-0.23941410032796809</v>
      </c>
      <c r="J298" s="53">
        <v>-0.47978483455013582</v>
      </c>
    </row>
    <row r="299" spans="1:10" x14ac:dyDescent="0.25">
      <c r="A299" s="3">
        <v>4</v>
      </c>
      <c r="B299" s="4">
        <v>-109</v>
      </c>
      <c r="C299" s="50">
        <v>-0.21161930039715179</v>
      </c>
      <c r="D299" s="53">
        <v>-0.43658707413955583</v>
      </c>
      <c r="E299" s="50">
        <v>-0.19534089267429397</v>
      </c>
      <c r="F299" s="53">
        <v>-0.38931114535959005</v>
      </c>
      <c r="G299" s="50">
        <v>-0.13836646564429156</v>
      </c>
      <c r="H299" s="53">
        <v>-0.22384539462970965</v>
      </c>
      <c r="I299" s="50">
        <v>-0.22789770812000965</v>
      </c>
      <c r="J299" s="53">
        <v>-0.48386300291952172</v>
      </c>
    </row>
    <row r="300" spans="1:10" x14ac:dyDescent="0.25">
      <c r="A300" s="3">
        <v>4</v>
      </c>
      <c r="B300" s="4">
        <v>-108</v>
      </c>
      <c r="C300" s="50">
        <v>-0.20086104634371574</v>
      </c>
      <c r="D300" s="53">
        <v>-0.44018673559184979</v>
      </c>
      <c r="E300" s="50">
        <v>-0.18541019662496841</v>
      </c>
      <c r="F300" s="53">
        <v>-0.39263390977709217</v>
      </c>
      <c r="G300" s="50">
        <v>-0.13133222260935262</v>
      </c>
      <c r="H300" s="53">
        <v>-0.2261990194254403</v>
      </c>
      <c r="I300" s="50">
        <v>-0.21631189606246312</v>
      </c>
      <c r="J300" s="53">
        <v>-0.48773956140660751</v>
      </c>
    </row>
    <row r="301" spans="1:10" x14ac:dyDescent="0.25">
      <c r="A301" s="3">
        <v>4</v>
      </c>
      <c r="B301" s="4">
        <v>-107</v>
      </c>
      <c r="C301" s="50">
        <v>-0.19004160806977879</v>
      </c>
      <c r="D301" s="53">
        <v>-0.443598091375973</v>
      </c>
      <c r="E301" s="50">
        <v>-0.175423022833642</v>
      </c>
      <c r="F301" s="53">
        <v>-0.39578285357782134</v>
      </c>
      <c r="G301" s="50">
        <v>-0.12425797450716308</v>
      </c>
      <c r="H301" s="53">
        <v>-0.22842952128429012</v>
      </c>
      <c r="I301" s="50">
        <v>-0.20466019330591564</v>
      </c>
      <c r="J301" s="53">
        <v>-0.49141332917412489</v>
      </c>
    </row>
    <row r="302" spans="1:10" x14ac:dyDescent="0.25">
      <c r="A302" s="3">
        <v>4</v>
      </c>
      <c r="B302" s="4">
        <v>-106</v>
      </c>
      <c r="C302" s="50">
        <v>-0.17916428128104936</v>
      </c>
      <c r="D302" s="53">
        <v>-0.44682010235990716</v>
      </c>
      <c r="E302" s="50">
        <v>-0.16538241349019941</v>
      </c>
      <c r="F302" s="53">
        <v>-0.39875701756299137</v>
      </c>
      <c r="G302" s="50">
        <v>-0.1171458762222246</v>
      </c>
      <c r="H302" s="53">
        <v>-0.23053622077378555</v>
      </c>
      <c r="I302" s="50">
        <v>-0.19294614907189933</v>
      </c>
      <c r="J302" s="53">
        <v>-0.49488318715682317</v>
      </c>
    </row>
    <row r="303" spans="1:10" x14ac:dyDescent="0.25">
      <c r="A303" s="3">
        <v>4</v>
      </c>
      <c r="B303" s="4">
        <v>-105</v>
      </c>
      <c r="C303" s="50">
        <v>-0.16823237931663854</v>
      </c>
      <c r="D303" s="53">
        <v>-0.44985178708789436</v>
      </c>
      <c r="E303" s="50">
        <v>-0.1552914270615125</v>
      </c>
      <c r="F303" s="53">
        <v>-0.40155549577344102</v>
      </c>
      <c r="G303" s="50">
        <v>-0.10999809416857136</v>
      </c>
      <c r="H303" s="53">
        <v>-0.23251847617285404</v>
      </c>
      <c r="I303" s="50">
        <v>-0.18117333157176457</v>
      </c>
      <c r="J303" s="53">
        <v>-0.49814807840234782</v>
      </c>
    </row>
    <row r="304" spans="1:10" x14ac:dyDescent="0.25">
      <c r="A304" s="3">
        <v>4</v>
      </c>
      <c r="B304" s="4">
        <v>-104</v>
      </c>
      <c r="C304" s="50">
        <v>-0.15724923213978403</v>
      </c>
      <c r="D304" s="53">
        <v>-0.45269222207939758</v>
      </c>
      <c r="E304" s="50">
        <v>-0.14515313735980068</v>
      </c>
      <c r="F304" s="53">
        <v>-0.40417743576559789</v>
      </c>
      <c r="G304" s="50">
        <v>-0.1028168056298588</v>
      </c>
      <c r="H304" s="53">
        <v>-0.2343756836672985</v>
      </c>
      <c r="I304" s="50">
        <v>-0.16934532691976745</v>
      </c>
      <c r="J304" s="53">
        <v>-0.50120700839319743</v>
      </c>
    </row>
    <row r="305" spans="1:10" x14ac:dyDescent="0.25">
      <c r="A305" s="3">
        <v>4</v>
      </c>
      <c r="B305" s="4">
        <v>-103</v>
      </c>
      <c r="C305" s="50">
        <v>-0.14621818532351225</v>
      </c>
      <c r="D305" s="53">
        <v>-0.45534054211040281</v>
      </c>
      <c r="E305" s="50">
        <v>-0.134970632606319</v>
      </c>
      <c r="F305" s="53">
        <v>-0.40662203887114118</v>
      </c>
      <c r="G305" s="50">
        <v>-9.5604198096142637E-2</v>
      </c>
      <c r="H305" s="53">
        <v>-0.23610727753372496</v>
      </c>
      <c r="I305" s="50">
        <v>-0.15746573804070552</v>
      </c>
      <c r="J305" s="53">
        <v>-0.50405904534966472</v>
      </c>
    </row>
    <row r="306" spans="1:10" x14ac:dyDescent="0.25">
      <c r="A306" s="3">
        <v>4</v>
      </c>
      <c r="B306" s="4">
        <v>-102</v>
      </c>
      <c r="C306" s="50">
        <v>-0.13514259903154355</v>
      </c>
      <c r="D306" s="53">
        <v>-0.45779594047697364</v>
      </c>
      <c r="E306" s="50">
        <v>-0.1247470144906556</v>
      </c>
      <c r="F306" s="53">
        <v>-0.40888856044028338</v>
      </c>
      <c r="G306" s="50">
        <v>-8.8362468597547719E-2</v>
      </c>
      <c r="H306" s="53">
        <v>-0.2377127303118674</v>
      </c>
      <c r="I306" s="50">
        <v>-0.14553818357243153</v>
      </c>
      <c r="J306" s="53">
        <v>-0.50670332051366396</v>
      </c>
    </row>
    <row r="307" spans="1:10" x14ac:dyDescent="0.25">
      <c r="A307" s="3">
        <v>4</v>
      </c>
      <c r="B307" s="4">
        <v>-101</v>
      </c>
      <c r="C307" s="50">
        <v>-0.12402584699475411</v>
      </c>
      <c r="D307" s="53">
        <v>-0.46005766924098151</v>
      </c>
      <c r="E307" s="50">
        <v>-0.11448539722592688</v>
      </c>
      <c r="F307" s="53">
        <v>-0.41097631006859842</v>
      </c>
      <c r="G307" s="50">
        <v>-8.1093823035031543E-2</v>
      </c>
      <c r="H307" s="53">
        <v>-0.23919155296525718</v>
      </c>
      <c r="I307" s="50">
        <v>-0.13356629676358137</v>
      </c>
      <c r="J307" s="53">
        <v>-0.50913902841336478</v>
      </c>
    </row>
    <row r="308" spans="1:10" x14ac:dyDescent="0.25">
      <c r="A308" s="3">
        <v>4</v>
      </c>
      <c r="B308" s="4">
        <v>-100</v>
      </c>
      <c r="C308" s="50">
        <v>-0.11287131548350468</v>
      </c>
      <c r="D308" s="53">
        <v>-0.46212503945793509</v>
      </c>
      <c r="E308" s="50">
        <v>-0.10418890660015818</v>
      </c>
      <c r="F308" s="53">
        <v>-0.41288465180732475</v>
      </c>
      <c r="G308" s="50">
        <v>-7.3800475508445373E-2</v>
      </c>
      <c r="H308" s="53">
        <v>-0.2405432950301884</v>
      </c>
      <c r="I308" s="50">
        <v>-0.1215537243668512</v>
      </c>
      <c r="J308" s="53">
        <v>-0.51136542710854549</v>
      </c>
    </row>
    <row r="309" spans="1:10" x14ac:dyDescent="0.25">
      <c r="A309" s="3">
        <v>4</v>
      </c>
      <c r="B309" s="4">
        <v>-99</v>
      </c>
      <c r="C309" s="50">
        <v>-0.10168240227615001</v>
      </c>
      <c r="D309" s="53">
        <v>-0.46399742138683947</v>
      </c>
      <c r="E309" s="50">
        <v>-9.3860679024138485E-2</v>
      </c>
      <c r="F309" s="53">
        <v>-0.41461300435708265</v>
      </c>
      <c r="G309" s="50">
        <v>-6.6484647642098091E-2</v>
      </c>
      <c r="H309" s="53">
        <v>-0.24176754475293355</v>
      </c>
      <c r="I309" s="50">
        <v>-0.10950412552816156</v>
      </c>
      <c r="J309" s="53">
        <v>-0.51338183841659646</v>
      </c>
    </row>
    <row r="310" spans="1:10" x14ac:dyDescent="0.25">
      <c r="A310" s="3">
        <v>4</v>
      </c>
      <c r="B310" s="4">
        <v>-98</v>
      </c>
      <c r="C310" s="50">
        <v>-9.0462515624042464E-2</v>
      </c>
      <c r="D310" s="53">
        <v>-0.46567424468202062</v>
      </c>
      <c r="E310" s="50">
        <v>-8.3503860576039216E-2</v>
      </c>
      <c r="F310" s="53">
        <v>-0.41616084124494218</v>
      </c>
      <c r="G310" s="50">
        <v>-5.9148567908027777E-2</v>
      </c>
      <c r="H310" s="53">
        <v>-0.24286392921516742</v>
      </c>
      <c r="I310" s="50">
        <v>-9.742117067204574E-2</v>
      </c>
      <c r="J310" s="53">
        <v>-0.51518764811909912</v>
      </c>
    </row>
    <row r="311" spans="1:10" x14ac:dyDescent="0.25">
      <c r="A311" s="3">
        <v>4</v>
      </c>
      <c r="B311" s="4">
        <v>-97</v>
      </c>
      <c r="C311" s="50">
        <v>-7.9215073213345782E-2</v>
      </c>
      <c r="D311" s="53">
        <v>-0.46715499856685933</v>
      </c>
      <c r="E311" s="50">
        <v>-7.3121606043088413E-2</v>
      </c>
      <c r="F311" s="53">
        <v>-0.4175276909847932</v>
      </c>
      <c r="G311" s="50">
        <v>-5.1794470947187629E-2</v>
      </c>
      <c r="H311" s="53">
        <v>-0.24383211444756187</v>
      </c>
      <c r="I311" s="50">
        <v>-8.5308540383603151E-2</v>
      </c>
      <c r="J311" s="53">
        <v>-0.5167823061489254</v>
      </c>
    </row>
    <row r="312" spans="1:10" x14ac:dyDescent="0.25">
      <c r="A312" s="3">
        <v>4</v>
      </c>
      <c r="B312" s="4">
        <v>-96</v>
      </c>
      <c r="C312" s="50">
        <v>-6.7943501123974806E-2</v>
      </c>
      <c r="D312" s="53">
        <v>-0.46843923198937759</v>
      </c>
      <c r="E312" s="50">
        <v>-6.271707796059213E-2</v>
      </c>
      <c r="F312" s="53">
        <v>-0.41871313722096398</v>
      </c>
      <c r="G312" s="50">
        <v>-4.4424596888752763E-2</v>
      </c>
      <c r="H312" s="53">
        <v>-0.24467180553151613</v>
      </c>
      <c r="I312" s="50">
        <v>-7.3169924287357482E-2</v>
      </c>
      <c r="J312" s="53">
        <v>-0.51816532675779126</v>
      </c>
    </row>
    <row r="313" spans="1:10" x14ac:dyDescent="0.25">
      <c r="A313" s="3">
        <v>4</v>
      </c>
      <c r="B313" s="4">
        <v>-95</v>
      </c>
      <c r="C313" s="50">
        <v>-5.6651232785977848E-2</v>
      </c>
      <c r="D313" s="53">
        <v>-0.46952655375963454</v>
      </c>
      <c r="E313" s="50">
        <v>-5.2293445648594943E-2</v>
      </c>
      <c r="F313" s="53">
        <v>-0.41971681885504736</v>
      </c>
      <c r="G313" s="50">
        <v>-3.7041190667754749E-2</v>
      </c>
      <c r="H313" s="53">
        <v>-0.24538274668899185</v>
      </c>
      <c r="I313" s="50">
        <v>-6.1009019923360761E-2</v>
      </c>
      <c r="J313" s="53">
        <v>-0.51933628866422188</v>
      </c>
    </row>
    <row r="314" spans="1:10" x14ac:dyDescent="0.25">
      <c r="A314" s="3">
        <v>4</v>
      </c>
      <c r="B314" s="4">
        <v>-94</v>
      </c>
      <c r="C314" s="50">
        <v>-4.534170793368146E-2</v>
      </c>
      <c r="D314" s="53">
        <v>-0.47041663266888561</v>
      </c>
      <c r="E314" s="50">
        <v>-4.1853884246475195E-2</v>
      </c>
      <c r="F314" s="53">
        <v>-0.42053843015589448</v>
      </c>
      <c r="G314" s="50">
        <v>-2.9646501341253264E-2</v>
      </c>
      <c r="H314" s="53">
        <v>-0.2459647213604253</v>
      </c>
      <c r="I314" s="50">
        <v>-4.8829531620887726E-2</v>
      </c>
      <c r="J314" s="53">
        <v>-0.5202948351818768</v>
      </c>
    </row>
    <row r="315" spans="1:10" x14ac:dyDescent="0.25">
      <c r="A315" s="3">
        <v>4</v>
      </c>
      <c r="B315" s="4">
        <v>-93</v>
      </c>
      <c r="C315" s="50">
        <v>-3.4018371557913492E-2</v>
      </c>
      <c r="D315" s="53">
        <v>-0.47110919759047293</v>
      </c>
      <c r="E315" s="50">
        <v>-3.1401573745766305E-2</v>
      </c>
      <c r="F315" s="53">
        <v>-0.42117772085274424</v>
      </c>
      <c r="G315" s="50">
        <v>-2.2242781403251134E-2</v>
      </c>
      <c r="H315" s="53">
        <v>-0.2464175522706939</v>
      </c>
      <c r="I315" s="50">
        <v>-3.6635169370060686E-2</v>
      </c>
      <c r="J315" s="53">
        <v>-0.52104067432820167</v>
      </c>
    </row>
    <row r="316" spans="1:10" x14ac:dyDescent="0.25">
      <c r="A316" s="3">
        <v>4</v>
      </c>
      <c r="B316" s="4">
        <v>-92</v>
      </c>
      <c r="C316" s="50">
        <v>-2.2684672856625617E-2</v>
      </c>
      <c r="D316" s="53">
        <v>-0.47160403756241215</v>
      </c>
      <c r="E316" s="50">
        <v>-2.0939698021500572E-2</v>
      </c>
      <c r="F316" s="53">
        <v>-0.42163449621145749</v>
      </c>
      <c r="G316" s="50">
        <v>-1.4832286098562906E-2</v>
      </c>
      <c r="H316" s="53">
        <v>-0.24674110148311568</v>
      </c>
      <c r="I316" s="50">
        <v>-2.4429647691750666E-2</v>
      </c>
      <c r="J316" s="53">
        <v>-0.52157357891336709</v>
      </c>
    </row>
    <row r="317" spans="1:10" x14ac:dyDescent="0.25">
      <c r="A317" s="3">
        <v>4</v>
      </c>
      <c r="B317" s="4">
        <v>-91</v>
      </c>
      <c r="C317" s="50">
        <v>-1.1344064184234259E-2</v>
      </c>
      <c r="D317" s="53">
        <v>-0.47190100185165423</v>
      </c>
      <c r="E317" s="50">
        <v>-1.0471443862370085E-2</v>
      </c>
      <c r="F317" s="53">
        <v>-0.4219086170938347</v>
      </c>
      <c r="G317" s="50">
        <v>-7.4172727358454774E-3</v>
      </c>
      <c r="H317" s="53">
        <v>-0.24693527044146629</v>
      </c>
      <c r="I317" s="50">
        <v>-1.2216684506098432E-2</v>
      </c>
      <c r="J317" s="53">
        <v>-0.52189338660947393</v>
      </c>
    </row>
    <row r="318" spans="1:10" x14ac:dyDescent="0.25">
      <c r="A318" s="3">
        <v>4</v>
      </c>
      <c r="B318" s="4">
        <v>-90</v>
      </c>
      <c r="C318" s="50">
        <v>3.9817324784530144E-17</v>
      </c>
      <c r="D318" s="53">
        <v>-0.47199999999999992</v>
      </c>
      <c r="E318" s="50">
        <v>3.67544536472586E-17</v>
      </c>
      <c r="F318" s="53">
        <v>-0.42199999999999999</v>
      </c>
      <c r="G318" s="50">
        <v>2.6034404666808175E-17</v>
      </c>
      <c r="H318" s="53">
        <v>-0.247</v>
      </c>
      <c r="I318" s="50">
        <v>4.28801959218017E-17</v>
      </c>
      <c r="J318" s="53">
        <v>-0.52200000000000002</v>
      </c>
    </row>
    <row r="319" spans="1:10" x14ac:dyDescent="0.25">
      <c r="A319" s="3">
        <v>4</v>
      </c>
      <c r="B319" s="4">
        <v>-89</v>
      </c>
      <c r="C319" s="50">
        <v>1.1344064184234337E-2</v>
      </c>
      <c r="D319" s="53">
        <v>-0.47190100185165423</v>
      </c>
      <c r="E319" s="50">
        <v>1.0471443862370158E-2</v>
      </c>
      <c r="F319" s="53">
        <v>-0.4219086170938347</v>
      </c>
      <c r="G319" s="50">
        <v>7.4172727358455294E-3</v>
      </c>
      <c r="H319" s="53">
        <v>-0.24693527044146629</v>
      </c>
      <c r="I319" s="50">
        <v>1.2216684506098517E-2</v>
      </c>
      <c r="J319" s="53">
        <v>-0.52189338660947393</v>
      </c>
    </row>
    <row r="320" spans="1:10" x14ac:dyDescent="0.25">
      <c r="A320" s="3">
        <v>4</v>
      </c>
      <c r="B320" s="4">
        <v>-88</v>
      </c>
      <c r="C320" s="50">
        <v>2.26846728566257E-2</v>
      </c>
      <c r="D320" s="53">
        <v>-0.47160403756241215</v>
      </c>
      <c r="E320" s="50">
        <v>2.0939698021500648E-2</v>
      </c>
      <c r="F320" s="53">
        <v>-0.42163449621145749</v>
      </c>
      <c r="G320" s="50">
        <v>1.4832286098562958E-2</v>
      </c>
      <c r="H320" s="53">
        <v>-0.24674110148311568</v>
      </c>
      <c r="I320" s="50">
        <v>2.4429647691750756E-2</v>
      </c>
      <c r="J320" s="53">
        <v>-0.52157357891336709</v>
      </c>
    </row>
    <row r="321" spans="1:10" x14ac:dyDescent="0.25">
      <c r="A321" s="3">
        <v>4</v>
      </c>
      <c r="B321" s="4">
        <v>-87</v>
      </c>
      <c r="C321" s="50">
        <v>3.4018371557913575E-2</v>
      </c>
      <c r="D321" s="53">
        <v>-0.47110919759047293</v>
      </c>
      <c r="E321" s="50">
        <v>3.1401573745766381E-2</v>
      </c>
      <c r="F321" s="53">
        <v>-0.42117772085274424</v>
      </c>
      <c r="G321" s="50">
        <v>2.2242781403251186E-2</v>
      </c>
      <c r="H321" s="53">
        <v>-0.2464175522706939</v>
      </c>
      <c r="I321" s="50">
        <v>3.6635169370060776E-2</v>
      </c>
      <c r="J321" s="53">
        <v>-0.52104067432820167</v>
      </c>
    </row>
    <row r="322" spans="1:10" x14ac:dyDescent="0.25">
      <c r="A322" s="3">
        <v>4</v>
      </c>
      <c r="B322" s="4">
        <v>-86</v>
      </c>
      <c r="C322" s="50">
        <v>4.5341707933681398E-2</v>
      </c>
      <c r="D322" s="53">
        <v>-0.47041663266888561</v>
      </c>
      <c r="E322" s="50">
        <v>4.185388424647514E-2</v>
      </c>
      <c r="F322" s="53">
        <v>-0.42053843015589448</v>
      </c>
      <c r="G322" s="50">
        <v>2.9646501341253222E-2</v>
      </c>
      <c r="H322" s="53">
        <v>-0.2459647213604253</v>
      </c>
      <c r="I322" s="50">
        <v>4.8829531620887663E-2</v>
      </c>
      <c r="J322" s="53">
        <v>-0.5202948351818768</v>
      </c>
    </row>
    <row r="323" spans="1:10" x14ac:dyDescent="0.25">
      <c r="A323" s="3">
        <v>4</v>
      </c>
      <c r="B323" s="4">
        <v>-85</v>
      </c>
      <c r="C323" s="50">
        <v>5.6651232785977779E-2</v>
      </c>
      <c r="D323" s="53">
        <v>-0.46952655375963454</v>
      </c>
      <c r="E323" s="50">
        <v>5.229344564859488E-2</v>
      </c>
      <c r="F323" s="53">
        <v>-0.41971681885504736</v>
      </c>
      <c r="G323" s="50">
        <v>3.7041190667754707E-2</v>
      </c>
      <c r="H323" s="53">
        <v>-0.24538274668899185</v>
      </c>
      <c r="I323" s="50">
        <v>6.1009019923360691E-2</v>
      </c>
      <c r="J323" s="53">
        <v>-0.51933628866422188</v>
      </c>
    </row>
    <row r="324" spans="1:10" x14ac:dyDescent="0.25">
      <c r="A324" s="3">
        <v>4</v>
      </c>
      <c r="B324" s="4">
        <v>-84</v>
      </c>
      <c r="C324" s="50">
        <v>6.7943501123974737E-2</v>
      </c>
      <c r="D324" s="53">
        <v>-0.46843923198937759</v>
      </c>
      <c r="E324" s="50">
        <v>6.2717077960592074E-2</v>
      </c>
      <c r="F324" s="53">
        <v>-0.41871313722096398</v>
      </c>
      <c r="G324" s="50">
        <v>4.4424596888752721E-2</v>
      </c>
      <c r="H324" s="53">
        <v>-0.24467180553151613</v>
      </c>
      <c r="I324" s="50">
        <v>7.3169924287357413E-2</v>
      </c>
      <c r="J324" s="53">
        <v>-0.51816532675779126</v>
      </c>
    </row>
    <row r="325" spans="1:10" x14ac:dyDescent="0.25">
      <c r="A325" s="3">
        <v>4</v>
      </c>
      <c r="B325" s="4">
        <v>-83</v>
      </c>
      <c r="C325" s="50">
        <v>7.9215073213345852E-2</v>
      </c>
      <c r="D325" s="53">
        <v>-0.46715499856685921</v>
      </c>
      <c r="E325" s="50">
        <v>7.3121606043088497E-2</v>
      </c>
      <c r="F325" s="53">
        <v>-0.4175276909847932</v>
      </c>
      <c r="G325" s="50">
        <v>5.1794470947187685E-2</v>
      </c>
      <c r="H325" s="53">
        <v>-0.24383211444756187</v>
      </c>
      <c r="I325" s="50">
        <v>8.5308540383603235E-2</v>
      </c>
      <c r="J325" s="53">
        <v>-0.5167823061489254</v>
      </c>
    </row>
    <row r="326" spans="1:10" x14ac:dyDescent="0.25">
      <c r="A326" s="3">
        <v>4</v>
      </c>
      <c r="B326" s="4">
        <v>-82</v>
      </c>
      <c r="C326" s="50">
        <v>9.0462515624042547E-2</v>
      </c>
      <c r="D326" s="53">
        <v>-0.46567424468202062</v>
      </c>
      <c r="E326" s="50">
        <v>8.3503860576039271E-2</v>
      </c>
      <c r="F326" s="53">
        <v>-0.41616084124494218</v>
      </c>
      <c r="G326" s="50">
        <v>5.9148567908027819E-2</v>
      </c>
      <c r="H326" s="53">
        <v>-0.24286392921516742</v>
      </c>
      <c r="I326" s="50">
        <v>9.7421170672045823E-2</v>
      </c>
      <c r="J326" s="53">
        <v>-0.51518764811909912</v>
      </c>
    </row>
    <row r="327" spans="1:10" x14ac:dyDescent="0.25">
      <c r="A327" s="3">
        <v>4</v>
      </c>
      <c r="B327" s="4">
        <v>-81</v>
      </c>
      <c r="C327" s="50">
        <v>0.10168240227615008</v>
      </c>
      <c r="D327" s="53">
        <v>-0.46399742138683947</v>
      </c>
      <c r="E327" s="50">
        <v>9.3860679024138555E-2</v>
      </c>
      <c r="F327" s="53">
        <v>-0.41461300435708265</v>
      </c>
      <c r="G327" s="50">
        <v>6.6484647642098146E-2</v>
      </c>
      <c r="H327" s="53">
        <v>-0.24176754475293355</v>
      </c>
      <c r="I327" s="50">
        <v>0.10950412552816163</v>
      </c>
      <c r="J327" s="53">
        <v>-0.51338183841659646</v>
      </c>
    </row>
    <row r="328" spans="1:10" x14ac:dyDescent="0.25">
      <c r="A328" s="3">
        <v>4</v>
      </c>
      <c r="B328" s="4">
        <v>-80</v>
      </c>
      <c r="C328" s="50">
        <v>0.11287131548350475</v>
      </c>
      <c r="D328" s="53">
        <v>-0.46212503945793509</v>
      </c>
      <c r="E328" s="50">
        <v>0.10418890660015824</v>
      </c>
      <c r="F328" s="53">
        <v>-0.41288465180732475</v>
      </c>
      <c r="G328" s="50">
        <v>7.3800475508445429E-2</v>
      </c>
      <c r="H328" s="53">
        <v>-0.2405432950301884</v>
      </c>
      <c r="I328" s="50">
        <v>0.12155372436685129</v>
      </c>
      <c r="J328" s="53">
        <v>-0.51136542710854549</v>
      </c>
    </row>
    <row r="329" spans="1:10" x14ac:dyDescent="0.25">
      <c r="A329" s="3">
        <v>4</v>
      </c>
      <c r="B329" s="4">
        <v>-79</v>
      </c>
      <c r="C329" s="50">
        <v>0.12402584699475418</v>
      </c>
      <c r="D329" s="53">
        <v>-0.46005766924098151</v>
      </c>
      <c r="E329" s="50">
        <v>0.11448539722592695</v>
      </c>
      <c r="F329" s="53">
        <v>-0.41097631006859842</v>
      </c>
      <c r="G329" s="50">
        <v>8.1093823035031584E-2</v>
      </c>
      <c r="H329" s="53">
        <v>-0.23919155296525718</v>
      </c>
      <c r="I329" s="50">
        <v>0.13356629676358142</v>
      </c>
      <c r="J329" s="53">
        <v>-0.50913902841336478</v>
      </c>
    </row>
    <row r="330" spans="1:10" x14ac:dyDescent="0.25">
      <c r="A330" s="3">
        <v>4</v>
      </c>
      <c r="B330" s="4">
        <v>-78</v>
      </c>
      <c r="C330" s="50">
        <v>0.13514259903154363</v>
      </c>
      <c r="D330" s="53">
        <v>-0.45779594047697353</v>
      </c>
      <c r="E330" s="50">
        <v>0.12474701449065567</v>
      </c>
      <c r="F330" s="53">
        <v>-0.40888856044028338</v>
      </c>
      <c r="G330" s="50">
        <v>8.8362468597547761E-2</v>
      </c>
      <c r="H330" s="53">
        <v>-0.23771273031186735</v>
      </c>
      <c r="I330" s="50">
        <v>0.14553818357243162</v>
      </c>
      <c r="J330" s="53">
        <v>-0.50670332051366396</v>
      </c>
    </row>
    <row r="331" spans="1:10" x14ac:dyDescent="0.25">
      <c r="A331" s="3">
        <v>4</v>
      </c>
      <c r="B331" s="4">
        <v>-77</v>
      </c>
      <c r="C331" s="50">
        <v>0.14621818532351219</v>
      </c>
      <c r="D331" s="53">
        <v>-0.45534054211040281</v>
      </c>
      <c r="E331" s="50">
        <v>0.13497063260631895</v>
      </c>
      <c r="F331" s="53">
        <v>-0.40662203887114118</v>
      </c>
      <c r="G331" s="50">
        <v>9.5604198096142595E-2</v>
      </c>
      <c r="H331" s="53">
        <v>-0.23610727753372496</v>
      </c>
      <c r="I331" s="50">
        <v>0.15746573804070543</v>
      </c>
      <c r="J331" s="53">
        <v>-0.50405904534966472</v>
      </c>
    </row>
    <row r="332" spans="1:10" x14ac:dyDescent="0.25">
      <c r="A332" s="3">
        <v>4</v>
      </c>
      <c r="B332" s="4">
        <v>-76</v>
      </c>
      <c r="C332" s="50">
        <v>0.15724923213978398</v>
      </c>
      <c r="D332" s="53">
        <v>-0.45269222207939758</v>
      </c>
      <c r="E332" s="50">
        <v>0.14515313735980059</v>
      </c>
      <c r="F332" s="53">
        <v>-0.40417743576559789</v>
      </c>
      <c r="G332" s="50">
        <v>0.10281680562985876</v>
      </c>
      <c r="H332" s="53">
        <v>-0.2343756836672985</v>
      </c>
      <c r="I332" s="50">
        <v>0.16934532691976736</v>
      </c>
      <c r="J332" s="53">
        <v>-0.50120700839319743</v>
      </c>
    </row>
    <row r="333" spans="1:10" x14ac:dyDescent="0.25">
      <c r="A333" s="3">
        <v>4</v>
      </c>
      <c r="B333" s="4">
        <v>-75</v>
      </c>
      <c r="C333" s="50">
        <v>0.16823237931663845</v>
      </c>
      <c r="D333" s="53">
        <v>-0.44985178708789436</v>
      </c>
      <c r="E333" s="50">
        <v>0.15529142706151244</v>
      </c>
      <c r="F333" s="53">
        <v>-0.40155549577344102</v>
      </c>
      <c r="G333" s="50">
        <v>0.10999809416857131</v>
      </c>
      <c r="H333" s="53">
        <v>-0.23251847617285404</v>
      </c>
      <c r="I333" s="50">
        <v>0.18117333157176452</v>
      </c>
      <c r="J333" s="53">
        <v>-0.49814807840234782</v>
      </c>
    </row>
    <row r="334" spans="1:10" x14ac:dyDescent="0.25">
      <c r="A334" s="3">
        <v>4</v>
      </c>
      <c r="B334" s="4">
        <v>-74</v>
      </c>
      <c r="C334" s="50">
        <v>0.17916428128104944</v>
      </c>
      <c r="D334" s="53">
        <v>-0.44682010235990716</v>
      </c>
      <c r="E334" s="50">
        <v>0.1653824134901995</v>
      </c>
      <c r="F334" s="53">
        <v>-0.39875701756299137</v>
      </c>
      <c r="G334" s="50">
        <v>0.11714587622222464</v>
      </c>
      <c r="H334" s="53">
        <v>-0.23053622077378555</v>
      </c>
      <c r="I334" s="50">
        <v>0.19294614907189941</v>
      </c>
      <c r="J334" s="53">
        <v>-0.49488318715682317</v>
      </c>
    </row>
    <row r="335" spans="1:10" x14ac:dyDescent="0.25">
      <c r="A335" s="3">
        <v>4</v>
      </c>
      <c r="B335" s="4">
        <v>-73</v>
      </c>
      <c r="C335" s="50">
        <v>0.19004160806977888</v>
      </c>
      <c r="D335" s="53">
        <v>-0.443598091375973</v>
      </c>
      <c r="E335" s="50">
        <v>0.17542302283364206</v>
      </c>
      <c r="F335" s="53">
        <v>-0.39578285357782123</v>
      </c>
      <c r="G335" s="50">
        <v>0.12425797450716312</v>
      </c>
      <c r="H335" s="53">
        <v>-0.22842952128429006</v>
      </c>
      <c r="I335" s="50">
        <v>0.20466019330591573</v>
      </c>
      <c r="J335" s="53">
        <v>-0.49141332917412478</v>
      </c>
    </row>
    <row r="336" spans="1:10" x14ac:dyDescent="0.25">
      <c r="A336" s="3">
        <v>4</v>
      </c>
      <c r="B336" s="4">
        <v>-72</v>
      </c>
      <c r="C336" s="50">
        <v>0.20086104634371582</v>
      </c>
      <c r="D336" s="53">
        <v>-0.44018673559184968</v>
      </c>
      <c r="E336" s="50">
        <v>0.18541019662496847</v>
      </c>
      <c r="F336" s="53">
        <v>-0.39263390977709206</v>
      </c>
      <c r="G336" s="50">
        <v>0.13133222260935265</v>
      </c>
      <c r="H336" s="53">
        <v>-0.22619901942544024</v>
      </c>
      <c r="I336" s="50">
        <v>0.2163118960624632</v>
      </c>
      <c r="J336" s="53">
        <v>-0.4877395614066074</v>
      </c>
    </row>
    <row r="337" spans="1:10" x14ac:dyDescent="0.25">
      <c r="A337" s="3">
        <v>4</v>
      </c>
      <c r="B337" s="4">
        <v>-71</v>
      </c>
      <c r="C337" s="50">
        <v>0.21161930039715185</v>
      </c>
      <c r="D337" s="53">
        <v>-0.43658707413955583</v>
      </c>
      <c r="E337" s="50">
        <v>0.19534089267429405</v>
      </c>
      <c r="F337" s="53">
        <v>-0.38931114535959005</v>
      </c>
      <c r="G337" s="50">
        <v>0.13836646564429161</v>
      </c>
      <c r="H337" s="53">
        <v>-0.22384539462970959</v>
      </c>
      <c r="I337" s="50">
        <v>0.2278977081200097</v>
      </c>
      <c r="J337" s="53">
        <v>-0.48386300291952172</v>
      </c>
    </row>
    <row r="338" spans="1:10" x14ac:dyDescent="0.25">
      <c r="A338" s="3">
        <v>4</v>
      </c>
      <c r="B338" s="4">
        <v>-70</v>
      </c>
      <c r="C338" s="50">
        <v>0.22231309316168471</v>
      </c>
      <c r="D338" s="53">
        <v>-0.43280020351084031</v>
      </c>
      <c r="E338" s="50">
        <v>0.20521208599540128</v>
      </c>
      <c r="F338" s="53">
        <v>-0.38581557247154502</v>
      </c>
      <c r="G338" s="50">
        <v>0.14535856091340923</v>
      </c>
      <c r="H338" s="53">
        <v>-0.22136936383401101</v>
      </c>
      <c r="I338" s="50">
        <v>0.23941410032796817</v>
      </c>
      <c r="J338" s="53">
        <v>-0.47978483455013582</v>
      </c>
    </row>
    <row r="339" spans="1:10" x14ac:dyDescent="0.25">
      <c r="A339" s="3">
        <v>4</v>
      </c>
      <c r="B339" s="4">
        <v>-69</v>
      </c>
      <c r="C339" s="50">
        <v>0.23293916720444521</v>
      </c>
      <c r="D339" s="53">
        <v>-0.42882727722318109</v>
      </c>
      <c r="E339" s="50">
        <v>0.21502076972718023</v>
      </c>
      <c r="F339" s="53">
        <v>-0.38214825589832108</v>
      </c>
      <c r="G339" s="50">
        <v>0.15230637855675266</v>
      </c>
      <c r="H339" s="53">
        <v>-0.21877168126131075</v>
      </c>
      <c r="I339" s="50">
        <v>0.25085756468171028</v>
      </c>
      <c r="J339" s="53">
        <v>-0.47550629854804122</v>
      </c>
    </row>
    <row r="340" spans="1:10" x14ac:dyDescent="0.25">
      <c r="A340" s="3">
        <v>4</v>
      </c>
      <c r="B340" s="4">
        <v>-68</v>
      </c>
      <c r="C340" s="50">
        <v>0.24349428572034273</v>
      </c>
      <c r="D340" s="53">
        <v>-0.4246695054684117</v>
      </c>
      <c r="E340" s="50">
        <v>0.22476395604954716</v>
      </c>
      <c r="F340" s="53">
        <v>-0.37831031274007249</v>
      </c>
      <c r="G340" s="50">
        <v>0.15920780220176259</v>
      </c>
      <c r="H340" s="53">
        <v>-0.21605313819088467</v>
      </c>
      <c r="I340" s="50">
        <v>0.26222461539113834</v>
      </c>
      <c r="J340" s="53">
        <v>-0.47102869819675114</v>
      </c>
    </row>
    <row r="341" spans="1:10" x14ac:dyDescent="0.25">
      <c r="A341" s="3">
        <v>4</v>
      </c>
      <c r="B341" s="4">
        <v>-67</v>
      </c>
      <c r="C341" s="50">
        <v>0.25397523351802787</v>
      </c>
      <c r="D341" s="53">
        <v>-0.42032815474408619</v>
      </c>
      <c r="E341" s="50">
        <v>0.23443867709356422</v>
      </c>
      <c r="F341" s="53">
        <v>-0.37430291207146421</v>
      </c>
      <c r="G341" s="50">
        <v>0.16606072960794133</v>
      </c>
      <c r="H341" s="53">
        <v>-0.21321456271728717</v>
      </c>
      <c r="I341" s="50">
        <v>0.27351178994249159</v>
      </c>
      <c r="J341" s="53">
        <v>-0.46635339741670828</v>
      </c>
    </row>
    <row r="342" spans="1:10" x14ac:dyDescent="0.25">
      <c r="A342" s="3">
        <v>4</v>
      </c>
      <c r="B342" s="4">
        <v>-66</v>
      </c>
      <c r="C342" s="50">
        <v>0.2643788179992701</v>
      </c>
      <c r="D342" s="53">
        <v>-0.41580454746769052</v>
      </c>
      <c r="E342" s="50">
        <v>0.24404198584548012</v>
      </c>
      <c r="F342" s="53">
        <v>-0.37012727458556055</v>
      </c>
      <c r="G342" s="50">
        <v>0.17286307330721509</v>
      </c>
      <c r="H342" s="53">
        <v>-0.21025681949810537</v>
      </c>
      <c r="I342" s="50">
        <v>0.28471565015306011</v>
      </c>
      <c r="J342" s="53">
        <v>-0.4614818203498206</v>
      </c>
    </row>
    <row r="343" spans="1:10" x14ac:dyDescent="0.25">
      <c r="A343" s="3">
        <v>4</v>
      </c>
      <c r="B343" s="4">
        <v>-65</v>
      </c>
      <c r="C343" s="50">
        <v>0.27470187013145458</v>
      </c>
      <c r="D343" s="53">
        <v>-0.41110006157382234</v>
      </c>
      <c r="E343" s="50">
        <v>0.25357095704441968</v>
      </c>
      <c r="F343" s="53">
        <v>-0.3657846722219899</v>
      </c>
      <c r="G343" s="50">
        <v>0.17961276123979725</v>
      </c>
      <c r="H343" s="53">
        <v>-0.20718080949057621</v>
      </c>
      <c r="I343" s="50">
        <v>0.2958327832184896</v>
      </c>
      <c r="J343" s="53">
        <v>-0.45641545092565489</v>
      </c>
    </row>
    <row r="344" spans="1:10" x14ac:dyDescent="0.25">
      <c r="A344" s="3">
        <v>4</v>
      </c>
      <c r="B344" s="4">
        <v>-64</v>
      </c>
      <c r="C344" s="50">
        <v>0.28494124541290033</v>
      </c>
      <c r="D344" s="53">
        <v>-0.40621613009445851</v>
      </c>
      <c r="E344" s="50">
        <v>0.26302268807344648</v>
      </c>
      <c r="F344" s="53">
        <v>-0.36127642777950025</v>
      </c>
      <c r="G344" s="50">
        <v>0.18630773738535791</v>
      </c>
      <c r="H344" s="53">
        <v>-0.20398746967714598</v>
      </c>
      <c r="I344" s="50">
        <v>0.30685980275235419</v>
      </c>
      <c r="J344" s="53">
        <v>-0.45115583240941687</v>
      </c>
    </row>
    <row r="345" spans="1:10" x14ac:dyDescent="0.25">
      <c r="A345" s="3">
        <v>4</v>
      </c>
      <c r="B345" s="4">
        <v>-63</v>
      </c>
      <c r="C345" s="50">
        <v>0.2950938248307054</v>
      </c>
      <c r="D345" s="53">
        <v>-0.40115424072243894</v>
      </c>
      <c r="E345" s="50">
        <v>0.27239429984372809</v>
      </c>
      <c r="F345" s="53">
        <v>-0.3566039145130207</v>
      </c>
      <c r="G345" s="50">
        <v>0.19294596238930739</v>
      </c>
      <c r="H345" s="53">
        <v>-0.20067777278005633</v>
      </c>
      <c r="I345" s="50">
        <v>0.31779334981768276</v>
      </c>
      <c r="J345" s="53">
        <v>-0.44570456693185739</v>
      </c>
    </row>
    <row r="346" spans="1:10" x14ac:dyDescent="0.25">
      <c r="A346" s="3">
        <v>4</v>
      </c>
      <c r="B346" s="4">
        <v>-62</v>
      </c>
      <c r="C346" s="50">
        <v>0.30515651581082903</v>
      </c>
      <c r="D346" s="53">
        <v>-0.39591593535830244</v>
      </c>
      <c r="E346" s="50">
        <v>0.28168293767153452</v>
      </c>
      <c r="F346" s="53">
        <v>-0.35176855571535609</v>
      </c>
      <c r="G346" s="50">
        <v>0.1995254141840036</v>
      </c>
      <c r="H346" s="53">
        <v>-0.19725272696504392</v>
      </c>
      <c r="I346" s="50">
        <v>0.3286300939501236</v>
      </c>
      <c r="J346" s="53">
        <v>-0.44006331500124879</v>
      </c>
    </row>
    <row r="347" spans="1:10" x14ac:dyDescent="0.25">
      <c r="A347" s="3">
        <v>4</v>
      </c>
      <c r="B347" s="4">
        <v>-61</v>
      </c>
      <c r="C347" s="50">
        <v>0.31512625316011911</v>
      </c>
      <c r="D347" s="53">
        <v>-0.39050280964060718</v>
      </c>
      <c r="E347" s="50">
        <v>0.29088577214780226</v>
      </c>
      <c r="F347" s="53">
        <v>-0.34677182428363745</v>
      </c>
      <c r="G347" s="50">
        <v>0.20604408860469328</v>
      </c>
      <c r="H347" s="53">
        <v>-0.19371337553424317</v>
      </c>
      <c r="I347" s="50">
        <v>0.33936673417243596</v>
      </c>
      <c r="J347" s="53">
        <v>-0.43423379499757703</v>
      </c>
    </row>
    <row r="348" spans="1:10" x14ac:dyDescent="0.25">
      <c r="A348" s="3">
        <v>4</v>
      </c>
      <c r="B348" s="4">
        <v>-60</v>
      </c>
      <c r="C348" s="50">
        <v>0.32500000000000001</v>
      </c>
      <c r="D348" s="53">
        <v>-0.38491651245988506</v>
      </c>
      <c r="E348" s="50">
        <v>0.30000000000000004</v>
      </c>
      <c r="F348" s="53">
        <v>-0.34161524227066314</v>
      </c>
      <c r="G348" s="50">
        <v>0.21250000000000005</v>
      </c>
      <c r="H348" s="53">
        <v>-0.19006079660838643</v>
      </c>
      <c r="I348" s="50">
        <v>0.35000000000000003</v>
      </c>
      <c r="J348" s="53">
        <v>-0.42821778264910698</v>
      </c>
    </row>
    <row r="349" spans="1:10" x14ac:dyDescent="0.25">
      <c r="A349" s="3">
        <v>4</v>
      </c>
      <c r="B349" s="4">
        <v>-59</v>
      </c>
      <c r="C349" s="50">
        <v>0.33477474869153517</v>
      </c>
      <c r="D349" s="53">
        <v>-0.3791587454563729</v>
      </c>
      <c r="E349" s="50">
        <v>0.30902284494603249</v>
      </c>
      <c r="F349" s="53">
        <v>-0.33630038042126736</v>
      </c>
      <c r="G349" s="50">
        <v>0.218891181836773</v>
      </c>
      <c r="H349" s="53">
        <v>-0.18629610279839776</v>
      </c>
      <c r="I349" s="50">
        <v>0.36052665243703791</v>
      </c>
      <c r="J349" s="53">
        <v>-0.42201711049147855</v>
      </c>
    </row>
    <row r="350" spans="1:10" x14ac:dyDescent="0.25">
      <c r="A350" s="3">
        <v>4</v>
      </c>
      <c r="B350" s="4">
        <v>-58</v>
      </c>
      <c r="C350" s="50">
        <v>0.34444752175158316</v>
      </c>
      <c r="D350" s="53">
        <v>-0.37323126250167676</v>
      </c>
      <c r="E350" s="50">
        <v>0.31795155853992291</v>
      </c>
      <c r="F350" s="53">
        <v>-0.33082885769385556</v>
      </c>
      <c r="G350" s="50">
        <v>0.22521568729911207</v>
      </c>
      <c r="H350" s="53">
        <v>-0.18242044086648102</v>
      </c>
      <c r="I350" s="50">
        <v>0.37094348496324342</v>
      </c>
      <c r="J350" s="53">
        <v>-0.41563366730949819</v>
      </c>
    </row>
    <row r="351" spans="1:10" x14ac:dyDescent="0.25">
      <c r="A351" s="3">
        <v>4</v>
      </c>
      <c r="B351" s="4">
        <v>-57</v>
      </c>
      <c r="C351" s="50">
        <v>0.35401537275976758</v>
      </c>
      <c r="D351" s="53">
        <v>-0.36713586916452562</v>
      </c>
      <c r="E351" s="50">
        <v>0.32678342100901625</v>
      </c>
      <c r="F351" s="53">
        <v>-0.32520234076725446</v>
      </c>
      <c r="G351" s="50">
        <v>0.2314715898813865</v>
      </c>
      <c r="H351" s="53">
        <v>-0.17843499137680524</v>
      </c>
      <c r="I351" s="50">
        <v>0.38124732451051896</v>
      </c>
      <c r="J351" s="53">
        <v>-0.40906939756179678</v>
      </c>
    </row>
    <row r="352" spans="1:10" x14ac:dyDescent="0.25">
      <c r="A352" s="3">
        <v>4</v>
      </c>
      <c r="B352" s="4">
        <v>-56</v>
      </c>
      <c r="C352" s="50">
        <v>0.36347538725598538</v>
      </c>
      <c r="D352" s="53">
        <v>-0.36087442216077709</v>
      </c>
      <c r="E352" s="50">
        <v>0.33551574208244805</v>
      </c>
      <c r="F352" s="53">
        <v>-0.31942254353302502</v>
      </c>
      <c r="G352" s="50">
        <v>0.23765698397506738</v>
      </c>
      <c r="H352" s="53">
        <v>-0.17434096833589274</v>
      </c>
      <c r="I352" s="50">
        <v>0.39143503242952271</v>
      </c>
      <c r="J352" s="53">
        <v>-0.40232630078852921</v>
      </c>
    </row>
    <row r="353" spans="1:16" x14ac:dyDescent="0.25">
      <c r="A353" s="3">
        <v>4</v>
      </c>
      <c r="B353" s="4">
        <v>-55</v>
      </c>
      <c r="C353" s="50">
        <v>0.37282468362817994</v>
      </c>
      <c r="D353" s="53">
        <v>-0.35444882878784462</v>
      </c>
      <c r="E353" s="50">
        <v>0.34414586181062767</v>
      </c>
      <c r="F353" s="53">
        <v>-0.31349122657339507</v>
      </c>
      <c r="G353" s="50">
        <v>0.24376998544919462</v>
      </c>
      <c r="H353" s="53">
        <v>-0.17013961882282153</v>
      </c>
      <c r="I353" s="50">
        <v>0.40150350544573227</v>
      </c>
      <c r="J353" s="53">
        <v>-0.39540643100229428</v>
      </c>
    </row>
    <row r="354" spans="1:16" x14ac:dyDescent="0.25">
      <c r="A354" s="3">
        <v>4</v>
      </c>
      <c r="B354" s="4">
        <v>-54</v>
      </c>
      <c r="C354" s="50">
        <v>0.38206041399010748</v>
      </c>
      <c r="D354" s="53">
        <v>-0.34786104634371579</v>
      </c>
      <c r="E354" s="50">
        <v>0.35267115137548388</v>
      </c>
      <c r="F354" s="53">
        <v>-0.30741019662496843</v>
      </c>
      <c r="G354" s="50">
        <v>0.24980873222430108</v>
      </c>
      <c r="H354" s="53">
        <v>-0.16583222260935265</v>
      </c>
      <c r="I354" s="50">
        <v>0.4114496766047312</v>
      </c>
      <c r="J354" s="53">
        <v>-0.38831189606246314</v>
      </c>
    </row>
    <row r="355" spans="1:16" x14ac:dyDescent="0.25">
      <c r="A355" s="3">
        <v>4</v>
      </c>
      <c r="B355" s="4">
        <v>-53</v>
      </c>
      <c r="C355" s="50">
        <v>0.3911797650488314</v>
      </c>
      <c r="D355" s="53">
        <v>-0.34111308153074033</v>
      </c>
      <c r="E355" s="50">
        <v>0.36108901389122899</v>
      </c>
      <c r="F355" s="53">
        <v>-0.30118130602837567</v>
      </c>
      <c r="G355" s="50">
        <v>0.25577138483962053</v>
      </c>
      <c r="H355" s="53">
        <v>-0.16142009177009947</v>
      </c>
      <c r="I355" s="50">
        <v>0.42127051620643385</v>
      </c>
      <c r="J355" s="53">
        <v>-0.38104485703310492</v>
      </c>
    </row>
    <row r="356" spans="1:16" x14ac:dyDescent="0.25">
      <c r="A356" s="3">
        <v>4</v>
      </c>
      <c r="B356" s="4">
        <v>-52</v>
      </c>
      <c r="C356" s="50">
        <v>0.40017995896167785</v>
      </c>
      <c r="D356" s="53">
        <v>-0.3342069898443692</v>
      </c>
      <c r="E356" s="50">
        <v>0.36939688519539499</v>
      </c>
      <c r="F356" s="53">
        <v>-0.29480645216403317</v>
      </c>
      <c r="G356" s="50">
        <v>0.26165612701340479</v>
      </c>
      <c r="H356" s="53">
        <v>-0.15690457028285687</v>
      </c>
      <c r="I356" s="50">
        <v>0.43096303272796077</v>
      </c>
      <c r="J356" s="53">
        <v>-0.37360752752470533</v>
      </c>
    </row>
    <row r="357" spans="1:16" x14ac:dyDescent="0.25">
      <c r="A357" s="3">
        <v>4</v>
      </c>
      <c r="B357" s="4">
        <v>-51</v>
      </c>
      <c r="C357" s="50">
        <v>0.40905825418239433</v>
      </c>
      <c r="D357" s="53">
        <v>-0.32714487494703098</v>
      </c>
      <c r="E357" s="50">
        <v>0.37759223462990249</v>
      </c>
      <c r="F357" s="53">
        <v>-0.28828757687418255</v>
      </c>
      <c r="G357" s="50">
        <v>0.26746116619618093</v>
      </c>
      <c r="H357" s="53">
        <v>-0.15228703361921264</v>
      </c>
      <c r="I357" s="50">
        <v>0.44052427373488623</v>
      </c>
      <c r="J357" s="53">
        <v>-0.36600217301987964</v>
      </c>
    </row>
    <row r="358" spans="1:16" x14ac:dyDescent="0.25">
      <c r="A358" s="3">
        <v>4</v>
      </c>
      <c r="B358" s="4">
        <v>-50</v>
      </c>
      <c r="C358" s="50">
        <v>0.41781194629625051</v>
      </c>
      <c r="D358" s="53">
        <v>-0.31992888802733566</v>
      </c>
      <c r="E358" s="50">
        <v>0.38567256581192361</v>
      </c>
      <c r="F358" s="53">
        <v>-0.28162666587138679</v>
      </c>
      <c r="G358" s="50">
        <v>0.27318473411677924</v>
      </c>
      <c r="H358" s="53">
        <v>-0.14756888832556564</v>
      </c>
      <c r="I358" s="50">
        <v>0.44995132678057753</v>
      </c>
      <c r="J358" s="53">
        <v>-0.35823111018328463</v>
      </c>
    </row>
    <row r="359" spans="1:16" x14ac:dyDescent="0.25">
      <c r="A359" s="3">
        <v>4</v>
      </c>
      <c r="B359" s="4">
        <v>-49</v>
      </c>
      <c r="C359" s="50">
        <v>0.42643836884382968</v>
      </c>
      <c r="D359" s="53">
        <v>-0.31256122714480172</v>
      </c>
      <c r="E359" s="50">
        <v>0.39363541739430435</v>
      </c>
      <c r="F359" s="53">
        <v>-0.27482574813366317</v>
      </c>
      <c r="G359" s="50">
        <v>0.27882508732096556</v>
      </c>
      <c r="H359" s="53">
        <v>-0.14275157159467811</v>
      </c>
      <c r="I359" s="50">
        <v>0.45924132029335507</v>
      </c>
      <c r="J359" s="53">
        <v>-0.35029670615594038</v>
      </c>
    </row>
    <row r="360" spans="1:16" x14ac:dyDescent="0.25">
      <c r="A360" s="3">
        <v>4</v>
      </c>
      <c r="B360" s="4">
        <v>-48</v>
      </c>
      <c r="C360" s="50">
        <v>0.43493489413325781</v>
      </c>
      <c r="D360" s="53">
        <v>-0.30504413656030621</v>
      </c>
      <c r="E360" s="50">
        <v>0.40147836381531493</v>
      </c>
      <c r="F360" s="53">
        <v>-0.26788689528643655</v>
      </c>
      <c r="G360" s="50">
        <v>0.28438050770251472</v>
      </c>
      <c r="H360" s="53">
        <v>-0.13783655082789253</v>
      </c>
      <c r="I360" s="50">
        <v>0.46839142445120074</v>
      </c>
      <c r="J360" s="53">
        <v>-0.34220137783417598</v>
      </c>
    </row>
    <row r="361" spans="1:16" x14ac:dyDescent="0.25">
      <c r="A361" s="3">
        <v>4</v>
      </c>
      <c r="B361" s="4">
        <v>-47</v>
      </c>
      <c r="C361" s="50">
        <v>0.44329893404062393</v>
      </c>
      <c r="D361" s="53">
        <v>-0.29737990605246073</v>
      </c>
      <c r="E361" s="50">
        <v>0.40919901603749909</v>
      </c>
      <c r="F361" s="53">
        <v>-0.26081222097150225</v>
      </c>
      <c r="G361" s="50">
        <v>0.28984930302656187</v>
      </c>
      <c r="H361" s="53">
        <v>-0.13282532318814744</v>
      </c>
      <c r="I361" s="50">
        <v>0.47739885204374888</v>
      </c>
      <c r="J361" s="53">
        <v>-0.33394759113341926</v>
      </c>
    </row>
    <row r="362" spans="1:16" ht="15.75" thickBot="1" x14ac:dyDescent="0.3">
      <c r="A362" s="6">
        <v>4</v>
      </c>
      <c r="B362" s="7">
        <v>-46</v>
      </c>
      <c r="C362" s="54">
        <v>0.45152794079834813</v>
      </c>
      <c r="D362" s="46">
        <v>-0.28957087022012312</v>
      </c>
      <c r="E362" s="54">
        <v>0.41679502227539833</v>
      </c>
      <c r="F362" s="46">
        <v>-0.25360388020319063</v>
      </c>
      <c r="G362" s="54">
        <v>0.29522980744507382</v>
      </c>
      <c r="H362" s="46">
        <v>-0.12771941514392671</v>
      </c>
      <c r="I362" s="54">
        <v>0.48626085932129803</v>
      </c>
      <c r="J362" s="46">
        <v>-0.32553786023705572</v>
      </c>
    </row>
    <row r="363" spans="1:16" x14ac:dyDescent="0.25">
      <c r="A363" s="60" t="s">
        <v>4</v>
      </c>
      <c r="B363" s="61">
        <v>0</v>
      </c>
      <c r="C363" s="9">
        <v>0.47999999999999987</v>
      </c>
      <c r="D363" s="19">
        <v>-0.17</v>
      </c>
      <c r="E363" s="9">
        <v>0.42999999999999994</v>
      </c>
      <c r="F363" s="19">
        <v>-0.17</v>
      </c>
      <c r="G363" s="9">
        <v>0.255</v>
      </c>
      <c r="H363" s="19">
        <v>-0.17</v>
      </c>
      <c r="I363" s="9">
        <v>0.52999999999999992</v>
      </c>
      <c r="J363" s="19">
        <v>-0.17</v>
      </c>
    </row>
    <row r="364" spans="1:16" x14ac:dyDescent="0.25">
      <c r="A364" s="60" t="s">
        <v>4</v>
      </c>
      <c r="B364" s="61">
        <v>1</v>
      </c>
      <c r="C364" s="50">
        <v>0.47990100185165419</v>
      </c>
      <c r="D364" s="53">
        <v>-0.15865593581576573</v>
      </c>
      <c r="E364" s="50">
        <v>0.42990861709383466</v>
      </c>
      <c r="F364" s="53">
        <v>-0.1595285561376299</v>
      </c>
      <c r="G364" s="50">
        <v>0.25493527044146624</v>
      </c>
      <c r="H364" s="53">
        <v>-0.16258272726415451</v>
      </c>
      <c r="I364" s="50">
        <v>0.52989338660947383</v>
      </c>
      <c r="J364" s="53">
        <v>-0.15778331549390157</v>
      </c>
    </row>
    <row r="365" spans="1:16" x14ac:dyDescent="0.25">
      <c r="A365" s="60" t="s">
        <v>4</v>
      </c>
      <c r="B365" s="61">
        <v>2</v>
      </c>
      <c r="C365" s="50">
        <v>0.4796040375624121</v>
      </c>
      <c r="D365" s="53">
        <v>-0.14731532714337439</v>
      </c>
      <c r="E365" s="50">
        <v>0.42963449621145744</v>
      </c>
      <c r="F365" s="53">
        <v>-0.14906030197849943</v>
      </c>
      <c r="G365" s="50">
        <v>0.25474110148311568</v>
      </c>
      <c r="H365" s="53">
        <v>-0.1551677139014371</v>
      </c>
      <c r="I365" s="50">
        <v>0.52957357891336698</v>
      </c>
      <c r="J365" s="53">
        <v>-0.14557035230824933</v>
      </c>
    </row>
    <row r="366" spans="1:16" x14ac:dyDescent="0.25">
      <c r="A366" s="60" t="s">
        <v>4</v>
      </c>
      <c r="B366" s="61">
        <v>3</v>
      </c>
      <c r="C366" s="50">
        <v>0.47910919759047288</v>
      </c>
      <c r="D366" s="53">
        <v>-0.13598162844208653</v>
      </c>
      <c r="E366" s="50">
        <v>0.42917772085274419</v>
      </c>
      <c r="F366" s="53">
        <v>-0.13859842625423371</v>
      </c>
      <c r="G366" s="50">
        <v>0.25441755227069385</v>
      </c>
      <c r="H366" s="53">
        <v>-0.1477572185967489</v>
      </c>
      <c r="I366" s="50">
        <v>0.52904067432820157</v>
      </c>
      <c r="J366" s="53">
        <v>-0.13336483062993934</v>
      </c>
    </row>
    <row r="367" spans="1:16" x14ac:dyDescent="0.25">
      <c r="A367" s="60" t="s">
        <v>4</v>
      </c>
      <c r="B367" s="61">
        <v>4</v>
      </c>
      <c r="C367" s="50">
        <v>0.47841663266888557</v>
      </c>
      <c r="D367" s="53">
        <v>-0.12465829206631857</v>
      </c>
      <c r="E367" s="50">
        <v>0.42853843015589443</v>
      </c>
      <c r="F367" s="53">
        <v>-0.12814611575352483</v>
      </c>
      <c r="G367" s="50">
        <v>0.25396472136042525</v>
      </c>
      <c r="H367" s="53">
        <v>-0.14035349865874674</v>
      </c>
      <c r="I367" s="50">
        <v>0.52829483518187681</v>
      </c>
      <c r="J367" s="53">
        <v>-0.1211704683791123</v>
      </c>
      <c r="P367" s="16"/>
    </row>
    <row r="368" spans="1:16" x14ac:dyDescent="0.25">
      <c r="A368" s="60" t="s">
        <v>4</v>
      </c>
      <c r="B368" s="61">
        <v>5</v>
      </c>
      <c r="C368" s="50">
        <v>0.47752655375963449</v>
      </c>
      <c r="D368" s="53">
        <v>-0.11334876721402221</v>
      </c>
      <c r="E368" s="50">
        <v>0.42771681885504731</v>
      </c>
      <c r="F368" s="53">
        <v>-0.11770655435140512</v>
      </c>
      <c r="G368" s="50">
        <v>0.25338274668899186</v>
      </c>
      <c r="H368" s="53">
        <v>-0.1329588093322453</v>
      </c>
      <c r="I368" s="50">
        <v>0.52733628866422178</v>
      </c>
      <c r="J368" s="53">
        <v>-0.10899098007663929</v>
      </c>
      <c r="P368" s="16"/>
    </row>
    <row r="369" spans="1:16" x14ac:dyDescent="0.25">
      <c r="A369" s="60" t="s">
        <v>4</v>
      </c>
      <c r="B369" s="61">
        <v>6</v>
      </c>
      <c r="C369" s="50">
        <v>0.47643923198937754</v>
      </c>
      <c r="D369" s="53">
        <v>-0.10205649887602526</v>
      </c>
      <c r="E369" s="50">
        <v>0.42671313722096393</v>
      </c>
      <c r="F369" s="53">
        <v>-0.10728292203940794</v>
      </c>
      <c r="G369" s="50">
        <v>0.25267180553151614</v>
      </c>
      <c r="H369" s="53">
        <v>-0.12557540311124729</v>
      </c>
      <c r="I369" s="50">
        <v>0.52616532675779126</v>
      </c>
      <c r="J369" s="53">
        <v>-9.6830075712642585E-2</v>
      </c>
      <c r="P369" s="16"/>
    </row>
    <row r="370" spans="1:16" x14ac:dyDescent="0.25">
      <c r="A370" s="60" t="s">
        <v>4</v>
      </c>
      <c r="B370" s="61">
        <v>7</v>
      </c>
      <c r="C370" s="50">
        <v>0.47515499856685917</v>
      </c>
      <c r="D370" s="53">
        <v>-9.078492678665416E-2</v>
      </c>
      <c r="E370" s="50">
        <v>0.42552769098479315</v>
      </c>
      <c r="F370" s="53">
        <v>-9.6878393956911529E-2</v>
      </c>
      <c r="G370" s="50">
        <v>0.25183211444756182</v>
      </c>
      <c r="H370" s="53">
        <v>-0.11820552905281234</v>
      </c>
      <c r="I370" s="50">
        <v>0.52478230614892529</v>
      </c>
      <c r="J370" s="53">
        <v>-8.4691459616396778E-2</v>
      </c>
      <c r="P370" s="16"/>
    </row>
    <row r="371" spans="1:16" x14ac:dyDescent="0.25">
      <c r="A371" s="60" t="s">
        <v>4</v>
      </c>
      <c r="B371" s="61">
        <v>8</v>
      </c>
      <c r="C371" s="50">
        <v>0.47367424468202057</v>
      </c>
      <c r="D371" s="53">
        <v>-7.9537484375957493E-2</v>
      </c>
      <c r="E371" s="50">
        <v>0.42416084124494213</v>
      </c>
      <c r="F371" s="53">
        <v>-8.6496139423960755E-2</v>
      </c>
      <c r="G371" s="50">
        <v>0.25086392921516742</v>
      </c>
      <c r="H371" s="53">
        <v>-0.11085143209197221</v>
      </c>
      <c r="I371" s="50">
        <v>0.52318764811909912</v>
      </c>
      <c r="J371" s="53">
        <v>-7.2578829327954217E-2</v>
      </c>
      <c r="P371" s="16"/>
    </row>
    <row r="372" spans="1:16" x14ac:dyDescent="0.25">
      <c r="A372" s="60" t="s">
        <v>4</v>
      </c>
      <c r="B372" s="61">
        <v>9</v>
      </c>
      <c r="C372" s="50">
        <v>0.47199742138683942</v>
      </c>
      <c r="D372" s="53">
        <v>-6.831759772384996E-2</v>
      </c>
      <c r="E372" s="50">
        <v>0.4226130043570826</v>
      </c>
      <c r="F372" s="53">
        <v>-7.6139320975861499E-2</v>
      </c>
      <c r="G372" s="50">
        <v>0.24976754475293353</v>
      </c>
      <c r="H372" s="53">
        <v>-0.10351535235790189</v>
      </c>
      <c r="I372" s="50">
        <v>0.52138183841659635</v>
      </c>
      <c r="J372" s="53">
        <v>-6.0495874471838407E-2</v>
      </c>
      <c r="P372" s="16"/>
    </row>
    <row r="373" spans="1:16" x14ac:dyDescent="0.25">
      <c r="A373" s="60" t="s">
        <v>4</v>
      </c>
      <c r="B373" s="61">
        <v>10</v>
      </c>
      <c r="C373" s="50">
        <v>0.47012503945793505</v>
      </c>
      <c r="D373" s="53">
        <v>-5.7128684516495318E-2</v>
      </c>
      <c r="E373" s="50">
        <v>0.42088465180732471</v>
      </c>
      <c r="F373" s="53">
        <v>-6.5811093399841814E-2</v>
      </c>
      <c r="G373" s="50">
        <v>0.24854329503018838</v>
      </c>
      <c r="H373" s="53">
        <v>-9.6199524491554625E-2</v>
      </c>
      <c r="I373" s="50">
        <v>0.5193654271085455</v>
      </c>
      <c r="J373" s="53">
        <v>-4.8446275633148794E-2</v>
      </c>
      <c r="P373" s="16"/>
    </row>
    <row r="374" spans="1:16" x14ac:dyDescent="0.25">
      <c r="A374" s="60" t="s">
        <v>4</v>
      </c>
      <c r="B374" s="61">
        <v>11</v>
      </c>
      <c r="C374" s="50">
        <v>0.46805766924098147</v>
      </c>
      <c r="D374" s="53">
        <v>-4.5974153005245905E-2</v>
      </c>
      <c r="E374" s="50">
        <v>0.41897631006859837</v>
      </c>
      <c r="F374" s="53">
        <v>-5.5514602774073135E-2</v>
      </c>
      <c r="G374" s="50">
        <v>0.24719155296525716</v>
      </c>
      <c r="H374" s="53">
        <v>-8.890617696496847E-2</v>
      </c>
      <c r="I374" s="50">
        <v>0.51713902841336468</v>
      </c>
      <c r="J374" s="53">
        <v>-3.6433703236418646E-2</v>
      </c>
      <c r="P374" s="16"/>
    </row>
    <row r="375" spans="1:16" x14ac:dyDescent="0.25">
      <c r="A375" s="60" t="s">
        <v>4</v>
      </c>
      <c r="B375" s="61">
        <v>12</v>
      </c>
      <c r="C375" s="50">
        <v>0.46579594047697359</v>
      </c>
      <c r="D375" s="53">
        <v>-3.4857400968456465E-2</v>
      </c>
      <c r="E375" s="50">
        <v>0.41688856044028333</v>
      </c>
      <c r="F375" s="53">
        <v>-4.5252985509344409E-2</v>
      </c>
      <c r="G375" s="50">
        <v>0.24571273031186738</v>
      </c>
      <c r="H375" s="53">
        <v>-8.1637531402452293E-2</v>
      </c>
      <c r="I375" s="50">
        <v>0.51470332051366385</v>
      </c>
      <c r="J375" s="53">
        <v>-2.4461816427568478E-2</v>
      </c>
      <c r="P375" s="16"/>
    </row>
    <row r="376" spans="1:16" x14ac:dyDescent="0.25">
      <c r="A376" s="60" t="s">
        <v>4</v>
      </c>
      <c r="B376" s="61">
        <v>13</v>
      </c>
      <c r="C376" s="50">
        <v>0.46334054211040276</v>
      </c>
      <c r="D376" s="53">
        <v>-2.3781814676487767E-2</v>
      </c>
      <c r="E376" s="50">
        <v>0.41462203887114113</v>
      </c>
      <c r="F376" s="53">
        <v>-3.502936739368101E-2</v>
      </c>
      <c r="G376" s="50">
        <v>0.24410727753372494</v>
      </c>
      <c r="H376" s="53">
        <v>-7.4395801903857389E-2</v>
      </c>
      <c r="I376" s="50">
        <v>0.51205904534966462</v>
      </c>
      <c r="J376" s="53">
        <v>-1.2534261959294524E-2</v>
      </c>
      <c r="P376" s="16"/>
    </row>
    <row r="377" spans="1:16" x14ac:dyDescent="0.25">
      <c r="A377" s="60" t="s">
        <v>4</v>
      </c>
      <c r="B377" s="61">
        <v>14</v>
      </c>
      <c r="C377" s="50">
        <v>0.46069222207939753</v>
      </c>
      <c r="D377" s="53">
        <v>-1.2750767860216006E-2</v>
      </c>
      <c r="E377" s="50">
        <v>0.41217743576559784</v>
      </c>
      <c r="F377" s="53">
        <v>-2.4846862640199391E-2</v>
      </c>
      <c r="G377" s="50">
        <v>0.24237568366729847</v>
      </c>
      <c r="H377" s="53">
        <v>-6.7183194370141225E-2</v>
      </c>
      <c r="I377" s="50">
        <v>0.50920700839319744</v>
      </c>
      <c r="J377" s="53">
        <v>-6.5467308023262061E-4</v>
      </c>
      <c r="P377" s="16"/>
    </row>
    <row r="378" spans="1:16" x14ac:dyDescent="0.25">
      <c r="A378" s="60" t="s">
        <v>4</v>
      </c>
      <c r="B378" s="61">
        <v>15</v>
      </c>
      <c r="C378" s="50">
        <v>0.45785178708789431</v>
      </c>
      <c r="D378" s="53">
        <v>-1.7676206833615593E-3</v>
      </c>
      <c r="E378" s="50">
        <v>0.40955549577344097</v>
      </c>
      <c r="F378" s="53">
        <v>-1.4708572938487569E-2</v>
      </c>
      <c r="G378" s="50">
        <v>0.24051847617285402</v>
      </c>
      <c r="H378" s="53">
        <v>-6.0001905831428698E-2</v>
      </c>
      <c r="I378" s="50">
        <v>0.50614807840234777</v>
      </c>
      <c r="J378" s="53">
        <v>1.1173331571764505E-2</v>
      </c>
      <c r="P378" s="16"/>
    </row>
    <row r="379" spans="1:16" x14ac:dyDescent="0.25">
      <c r="A379" s="60" t="s">
        <v>4</v>
      </c>
      <c r="B379" s="61">
        <v>16</v>
      </c>
      <c r="C379" s="50">
        <v>0.45482010235990711</v>
      </c>
      <c r="D379" s="53">
        <v>9.1642812810494301E-3</v>
      </c>
      <c r="E379" s="50">
        <v>0.40675701756299132</v>
      </c>
      <c r="F379" s="53">
        <v>-4.6175865098005142E-3</v>
      </c>
      <c r="G379" s="50">
        <v>0.23853622077378553</v>
      </c>
      <c r="H379" s="53">
        <v>-5.2854123777775375E-2</v>
      </c>
      <c r="I379" s="50">
        <v>0.50288318715682312</v>
      </c>
      <c r="J379" s="53">
        <v>2.2946149071899402E-2</v>
      </c>
      <c r="P379" s="16"/>
    </row>
    <row r="380" spans="1:16" x14ac:dyDescent="0.25">
      <c r="A380" s="60" t="s">
        <v>4</v>
      </c>
      <c r="B380" s="61">
        <v>17</v>
      </c>
      <c r="C380" s="50">
        <v>0.45159809137597295</v>
      </c>
      <c r="D380" s="53">
        <v>2.0041608069778866E-2</v>
      </c>
      <c r="E380" s="50">
        <v>0.40378285357782118</v>
      </c>
      <c r="F380" s="53">
        <v>5.4230228336420438E-3</v>
      </c>
      <c r="G380" s="50">
        <v>0.23642952128429004</v>
      </c>
      <c r="H380" s="53">
        <v>-4.5742025492836888E-2</v>
      </c>
      <c r="I380" s="50">
        <v>0.49941332917412473</v>
      </c>
      <c r="J380" s="53">
        <v>3.4660193305915715E-2</v>
      </c>
      <c r="P380" s="16"/>
    </row>
    <row r="381" spans="1:16" x14ac:dyDescent="0.25">
      <c r="A381" s="60" t="s">
        <v>4</v>
      </c>
      <c r="B381" s="61">
        <v>18</v>
      </c>
      <c r="C381" s="50">
        <v>0.44818673559184963</v>
      </c>
      <c r="D381" s="53">
        <v>3.0861046343715781E-2</v>
      </c>
      <c r="E381" s="50">
        <v>0.40063390977709201</v>
      </c>
      <c r="F381" s="53">
        <v>1.5410196624968425E-2</v>
      </c>
      <c r="G381" s="50">
        <v>0.23419901942544022</v>
      </c>
      <c r="H381" s="53">
        <v>-3.8667777390647362E-2</v>
      </c>
      <c r="I381" s="50">
        <v>0.49573956140660735</v>
      </c>
      <c r="J381" s="53">
        <v>4.6311896062463165E-2</v>
      </c>
      <c r="P381" s="16"/>
    </row>
    <row r="382" spans="1:16" x14ac:dyDescent="0.25">
      <c r="A382" s="60" t="s">
        <v>4</v>
      </c>
      <c r="B382" s="61">
        <v>19</v>
      </c>
      <c r="C382" s="50">
        <v>0.44458707413955578</v>
      </c>
      <c r="D382" s="53">
        <v>4.1619300397151809E-2</v>
      </c>
      <c r="E382" s="50">
        <v>0.39731114535959</v>
      </c>
      <c r="F382" s="53">
        <v>2.5340892674294013E-2</v>
      </c>
      <c r="G382" s="50">
        <v>0.23184539462970963</v>
      </c>
      <c r="H382" s="53">
        <v>-3.1633534355708426E-2</v>
      </c>
      <c r="I382" s="50">
        <v>0.49186300291952167</v>
      </c>
      <c r="J382" s="53">
        <v>5.7897708120009661E-2</v>
      </c>
      <c r="P382" s="16"/>
    </row>
    <row r="383" spans="1:16" x14ac:dyDescent="0.25">
      <c r="A383" s="60" t="s">
        <v>4</v>
      </c>
      <c r="B383" s="61">
        <v>20</v>
      </c>
      <c r="C383" s="50">
        <v>0.44080020351084037</v>
      </c>
      <c r="D383" s="53">
        <v>5.2313093161684615E-2</v>
      </c>
      <c r="E383" s="50">
        <v>0.39381557247154497</v>
      </c>
      <c r="F383" s="53">
        <v>3.521208599540121E-2</v>
      </c>
      <c r="G383" s="50">
        <v>0.22936936383401105</v>
      </c>
      <c r="H383" s="53">
        <v>-2.4641439086590805E-2</v>
      </c>
      <c r="I383" s="50">
        <v>0.48778483455013577</v>
      </c>
      <c r="J383" s="53">
        <v>6.9414100327968076E-2</v>
      </c>
      <c r="P383" s="16"/>
    </row>
    <row r="384" spans="1:16" x14ac:dyDescent="0.25">
      <c r="A384" s="60" t="s">
        <v>4</v>
      </c>
      <c r="B384" s="61">
        <v>21</v>
      </c>
      <c r="C384" s="50">
        <v>0.43682727722318104</v>
      </c>
      <c r="D384" s="53">
        <v>6.2939167204445118E-2</v>
      </c>
      <c r="E384" s="50">
        <v>0.39014825589832103</v>
      </c>
      <c r="F384" s="53">
        <v>4.5020769727180138E-2</v>
      </c>
      <c r="G384" s="50">
        <v>0.22677168126131073</v>
      </c>
      <c r="H384" s="53">
        <v>-1.7693621443247404E-2</v>
      </c>
      <c r="I384" s="50">
        <v>0.48350629854804117</v>
      </c>
      <c r="J384" s="53">
        <v>8.0857564681710153E-2</v>
      </c>
      <c r="P384" s="16"/>
    </row>
    <row r="385" spans="1:16" x14ac:dyDescent="0.25">
      <c r="A385" s="60" t="s">
        <v>4</v>
      </c>
      <c r="B385" s="61">
        <v>22</v>
      </c>
      <c r="C385" s="50">
        <v>0.43266950546841165</v>
      </c>
      <c r="D385" s="53">
        <v>7.3494285720342778E-2</v>
      </c>
      <c r="E385" s="50">
        <v>0.38631031274007244</v>
      </c>
      <c r="F385" s="53">
        <v>5.4763956049547202E-2</v>
      </c>
      <c r="G385" s="50">
        <v>0.22405313819088465</v>
      </c>
      <c r="H385" s="53">
        <v>-1.0792197798237396E-2</v>
      </c>
      <c r="I385" s="50">
        <v>0.47902869819675109</v>
      </c>
      <c r="J385" s="53">
        <v>9.2224615391138381E-2</v>
      </c>
      <c r="P385" s="16"/>
    </row>
    <row r="386" spans="1:16" x14ac:dyDescent="0.25">
      <c r="A386" s="60" t="s">
        <v>4</v>
      </c>
      <c r="B386" s="61">
        <v>23</v>
      </c>
      <c r="C386" s="50">
        <v>0.42832815474408614</v>
      </c>
      <c r="D386" s="53">
        <v>8.3975233518027909E-2</v>
      </c>
      <c r="E386" s="50">
        <v>0.38230291207146416</v>
      </c>
      <c r="F386" s="53">
        <v>6.4438677093564239E-2</v>
      </c>
      <c r="G386" s="50">
        <v>0.22121456271728715</v>
      </c>
      <c r="H386" s="53">
        <v>-3.939270392058658E-3</v>
      </c>
      <c r="I386" s="50">
        <v>0.47435339741670823</v>
      </c>
      <c r="J386" s="53">
        <v>0.10351178994249163</v>
      </c>
      <c r="P386" s="16"/>
    </row>
    <row r="387" spans="1:16" x14ac:dyDescent="0.25">
      <c r="A387" s="60" t="s">
        <v>4</v>
      </c>
      <c r="B387" s="61">
        <v>24</v>
      </c>
      <c r="C387" s="50">
        <v>0.42380454746769047</v>
      </c>
      <c r="D387" s="53">
        <v>9.4378817999270087E-2</v>
      </c>
      <c r="E387" s="50">
        <v>0.3781272745855605</v>
      </c>
      <c r="F387" s="53">
        <v>7.4041985845480107E-2</v>
      </c>
      <c r="G387" s="50">
        <v>0.21825681949810535</v>
      </c>
      <c r="H387" s="53">
        <v>2.8630733072150805E-3</v>
      </c>
      <c r="I387" s="50">
        <v>0.46948182034982056</v>
      </c>
      <c r="J387" s="53">
        <v>0.11471565015306009</v>
      </c>
      <c r="P387" s="16"/>
    </row>
    <row r="388" spans="1:16" x14ac:dyDescent="0.25">
      <c r="A388" s="60" t="s">
        <v>4</v>
      </c>
      <c r="B388" s="61">
        <v>25</v>
      </c>
      <c r="C388" s="50">
        <v>0.41910006157382229</v>
      </c>
      <c r="D388" s="53">
        <v>0.10470187013145457</v>
      </c>
      <c r="E388" s="50">
        <v>0.37378467222198986</v>
      </c>
      <c r="F388" s="53">
        <v>8.3570957044419664E-2</v>
      </c>
      <c r="G388" s="50">
        <v>0.21518080949057619</v>
      </c>
      <c r="H388" s="53">
        <v>9.6127612397972351E-3</v>
      </c>
      <c r="I388" s="50">
        <v>0.46441545092565484</v>
      </c>
      <c r="J388" s="53">
        <v>0.12583278321848959</v>
      </c>
      <c r="P388" s="16"/>
    </row>
    <row r="389" spans="1:16" x14ac:dyDescent="0.25">
      <c r="A389" s="60" t="s">
        <v>4</v>
      </c>
      <c r="B389" s="61">
        <v>26</v>
      </c>
      <c r="C389" s="50">
        <v>0.41421613009445846</v>
      </c>
      <c r="D389" s="53">
        <v>0.11494124541290027</v>
      </c>
      <c r="E389" s="50">
        <v>0.3692764277795002</v>
      </c>
      <c r="F389" s="53">
        <v>9.3022688073446408E-2</v>
      </c>
      <c r="G389" s="50">
        <v>0.21198746967714596</v>
      </c>
      <c r="H389" s="53">
        <v>1.6307737385357873E-2</v>
      </c>
      <c r="I389" s="50">
        <v>0.45915583240941682</v>
      </c>
      <c r="J389" s="53">
        <v>0.13685980275235413</v>
      </c>
      <c r="P389" s="16"/>
    </row>
    <row r="390" spans="1:16" x14ac:dyDescent="0.25">
      <c r="A390" s="60" t="s">
        <v>4</v>
      </c>
      <c r="B390" s="61">
        <v>27</v>
      </c>
      <c r="C390" s="50">
        <v>0.409154240722439</v>
      </c>
      <c r="D390" s="53">
        <v>0.12509382483070533</v>
      </c>
      <c r="E390" s="50">
        <v>0.36460391451302065</v>
      </c>
      <c r="F390" s="53">
        <v>0.10239429984372803</v>
      </c>
      <c r="G390" s="50">
        <v>0.20867777278005631</v>
      </c>
      <c r="H390" s="53">
        <v>2.2945962389307351E-2</v>
      </c>
      <c r="I390" s="50">
        <v>0.45370456693185746</v>
      </c>
      <c r="J390" s="53">
        <v>0.14779334981768269</v>
      </c>
      <c r="P390" s="16"/>
    </row>
    <row r="391" spans="1:16" x14ac:dyDescent="0.25">
      <c r="A391" s="60" t="s">
        <v>4</v>
      </c>
      <c r="B391" s="61">
        <v>28</v>
      </c>
      <c r="C391" s="50">
        <v>0.40391593535830239</v>
      </c>
      <c r="D391" s="53">
        <v>0.13515651581082896</v>
      </c>
      <c r="E391" s="50">
        <v>0.35976855571535615</v>
      </c>
      <c r="F391" s="53">
        <v>0.11168293767153445</v>
      </c>
      <c r="G391" s="50">
        <v>0.20525272696504396</v>
      </c>
      <c r="H391" s="53">
        <v>2.9525414184003562E-2</v>
      </c>
      <c r="I391" s="50">
        <v>0.44806331500124885</v>
      </c>
      <c r="J391" s="53">
        <v>0.15863009395012354</v>
      </c>
      <c r="P391" s="16"/>
    </row>
    <row r="392" spans="1:16" x14ac:dyDescent="0.25">
      <c r="A392" s="60" t="s">
        <v>4</v>
      </c>
      <c r="B392" s="61">
        <v>29</v>
      </c>
      <c r="C392" s="50">
        <v>0.39850280964060714</v>
      </c>
      <c r="D392" s="53">
        <v>0.14512625316011904</v>
      </c>
      <c r="E392" s="50">
        <v>0.3547718242836374</v>
      </c>
      <c r="F392" s="53">
        <v>0.12088577214780219</v>
      </c>
      <c r="G392" s="50">
        <v>0.20171337553424315</v>
      </c>
      <c r="H392" s="53">
        <v>3.6044088604693242E-2</v>
      </c>
      <c r="I392" s="50">
        <v>0.44223379499757698</v>
      </c>
      <c r="J392" s="53">
        <v>0.16936673417243589</v>
      </c>
      <c r="P392" s="16"/>
    </row>
    <row r="393" spans="1:16" x14ac:dyDescent="0.25">
      <c r="A393" s="60" t="s">
        <v>4</v>
      </c>
      <c r="B393" s="61">
        <v>30</v>
      </c>
      <c r="C393" s="50">
        <v>0.39291651245988501</v>
      </c>
      <c r="D393" s="53">
        <v>0.15499999999999989</v>
      </c>
      <c r="E393" s="50">
        <v>0.34961524227066321</v>
      </c>
      <c r="F393" s="53">
        <v>0.12999999999999992</v>
      </c>
      <c r="G393" s="50">
        <v>0.19806079660838641</v>
      </c>
      <c r="H393" s="53">
        <v>4.2499999999999954E-2</v>
      </c>
      <c r="I393" s="50">
        <v>0.43621778264910704</v>
      </c>
      <c r="J393" s="53">
        <v>0.17999999999999991</v>
      </c>
      <c r="P393" s="16"/>
    </row>
    <row r="394" spans="1:16" x14ac:dyDescent="0.25">
      <c r="A394" s="60" t="s">
        <v>4</v>
      </c>
      <c r="B394" s="61">
        <v>31</v>
      </c>
      <c r="C394" s="50">
        <v>0.38715874545637285</v>
      </c>
      <c r="D394" s="53">
        <v>0.16477474869153516</v>
      </c>
      <c r="E394" s="50">
        <v>0.34430038042126732</v>
      </c>
      <c r="F394" s="53">
        <v>0.13902284494603248</v>
      </c>
      <c r="G394" s="50">
        <v>0.19429610279839774</v>
      </c>
      <c r="H394" s="53">
        <v>4.889118183677299E-2</v>
      </c>
      <c r="I394" s="50">
        <v>0.4300171104914785</v>
      </c>
      <c r="J394" s="53">
        <v>0.1905266524370379</v>
      </c>
      <c r="P394" s="16"/>
    </row>
    <row r="395" spans="1:16" x14ac:dyDescent="0.25">
      <c r="A395" s="60" t="s">
        <v>4</v>
      </c>
      <c r="B395" s="61">
        <v>32</v>
      </c>
      <c r="C395" s="50">
        <v>0.38123126250167672</v>
      </c>
      <c r="D395" s="53">
        <v>0.17444752175158315</v>
      </c>
      <c r="E395" s="50">
        <v>0.33882885769385551</v>
      </c>
      <c r="F395" s="53">
        <v>0.14795155853992289</v>
      </c>
      <c r="G395" s="50">
        <v>0.19042044086648099</v>
      </c>
      <c r="H395" s="53">
        <v>5.5215687299112054E-2</v>
      </c>
      <c r="I395" s="50">
        <v>0.42363366730949814</v>
      </c>
      <c r="J395" s="53">
        <v>0.20094348496324341</v>
      </c>
      <c r="P395" s="16"/>
    </row>
    <row r="396" spans="1:16" x14ac:dyDescent="0.25">
      <c r="A396" s="60" t="s">
        <v>4</v>
      </c>
      <c r="B396" s="61">
        <v>33</v>
      </c>
      <c r="C396" s="50">
        <v>0.37513586916452557</v>
      </c>
      <c r="D396" s="53">
        <v>0.18401537275976756</v>
      </c>
      <c r="E396" s="50">
        <v>0.33320234076725441</v>
      </c>
      <c r="F396" s="53">
        <v>0.15678342100901624</v>
      </c>
      <c r="G396" s="50">
        <v>0.18643499137680522</v>
      </c>
      <c r="H396" s="53">
        <v>6.1471589881386485E-2</v>
      </c>
      <c r="I396" s="50">
        <v>0.41706939756179673</v>
      </c>
      <c r="J396" s="53">
        <v>0.21124732451051895</v>
      </c>
      <c r="P396" s="16"/>
    </row>
    <row r="397" spans="1:16" x14ac:dyDescent="0.25">
      <c r="A397" s="60" t="s">
        <v>4</v>
      </c>
      <c r="B397" s="61">
        <v>34</v>
      </c>
      <c r="C397" s="50">
        <v>0.36887442216077693</v>
      </c>
      <c r="D397" s="53">
        <v>0.19347538725598543</v>
      </c>
      <c r="E397" s="50">
        <v>0.32742254353302491</v>
      </c>
      <c r="F397" s="53">
        <v>0.1655157420824481</v>
      </c>
      <c r="G397" s="50">
        <v>0.18234096833589267</v>
      </c>
      <c r="H397" s="53">
        <v>6.765698397506742E-2</v>
      </c>
      <c r="I397" s="50">
        <v>0.41032630078852905</v>
      </c>
      <c r="J397" s="53">
        <v>0.22143503242952281</v>
      </c>
      <c r="P397" s="16"/>
    </row>
    <row r="398" spans="1:16" x14ac:dyDescent="0.25">
      <c r="A398" s="60" t="s">
        <v>4</v>
      </c>
      <c r="B398" s="61">
        <v>35</v>
      </c>
      <c r="C398" s="50">
        <v>0.36244882878784457</v>
      </c>
      <c r="D398" s="53">
        <v>0.20282468362817987</v>
      </c>
      <c r="E398" s="50">
        <v>0.32149122657339502</v>
      </c>
      <c r="F398" s="53">
        <v>0.17414586181062761</v>
      </c>
      <c r="G398" s="50">
        <v>0.1781396188228215</v>
      </c>
      <c r="H398" s="53">
        <v>7.3769985449194553E-2</v>
      </c>
      <c r="I398" s="50">
        <v>0.40340643100229423</v>
      </c>
      <c r="J398" s="53">
        <v>0.2315035054457322</v>
      </c>
      <c r="P398" s="16"/>
    </row>
    <row r="399" spans="1:16" x14ac:dyDescent="0.25">
      <c r="A399" s="60" t="s">
        <v>4</v>
      </c>
      <c r="B399" s="61">
        <v>36</v>
      </c>
      <c r="C399" s="50">
        <v>0.35586104634371574</v>
      </c>
      <c r="D399" s="53">
        <v>0.21206041399010747</v>
      </c>
      <c r="E399" s="50">
        <v>0.31541019662496839</v>
      </c>
      <c r="F399" s="53">
        <v>0.18267115137548387</v>
      </c>
      <c r="G399" s="50">
        <v>0.17383222260935263</v>
      </c>
      <c r="H399" s="53">
        <v>7.9808732224301071E-2</v>
      </c>
      <c r="I399" s="50">
        <v>0.39631189606246309</v>
      </c>
      <c r="J399" s="53">
        <v>0.24144967660473118</v>
      </c>
      <c r="P399" s="16"/>
    </row>
    <row r="400" spans="1:16" x14ac:dyDescent="0.25">
      <c r="A400" s="60" t="s">
        <v>4</v>
      </c>
      <c r="B400" s="61">
        <v>37</v>
      </c>
      <c r="C400" s="50">
        <v>0.34911308153074028</v>
      </c>
      <c r="D400" s="53">
        <v>0.22117976504883133</v>
      </c>
      <c r="E400" s="50">
        <v>0.30918130602837568</v>
      </c>
      <c r="F400" s="53">
        <v>0.19108901389122893</v>
      </c>
      <c r="G400" s="50">
        <v>0.16942009177009945</v>
      </c>
      <c r="H400" s="53">
        <v>8.5771384839620518E-2</v>
      </c>
      <c r="I400" s="50">
        <v>0.38904485703310487</v>
      </c>
      <c r="J400" s="53">
        <v>0.2512705162064337</v>
      </c>
      <c r="P400" s="16"/>
    </row>
    <row r="401" spans="1:16" x14ac:dyDescent="0.25">
      <c r="A401" s="60" t="s">
        <v>4</v>
      </c>
      <c r="B401" s="61">
        <v>38</v>
      </c>
      <c r="C401" s="50">
        <v>0.34220698984436915</v>
      </c>
      <c r="D401" s="53">
        <v>0.23017995896167784</v>
      </c>
      <c r="E401" s="50">
        <v>0.30280645216403312</v>
      </c>
      <c r="F401" s="53">
        <v>0.19939688519539497</v>
      </c>
      <c r="G401" s="50">
        <v>0.16490457028285679</v>
      </c>
      <c r="H401" s="53">
        <v>9.1656127013404781E-2</v>
      </c>
      <c r="I401" s="50">
        <v>0.38160752752470528</v>
      </c>
      <c r="J401" s="53">
        <v>0.26096303272796073</v>
      </c>
      <c r="P401" s="16"/>
    </row>
    <row r="402" spans="1:16" x14ac:dyDescent="0.25">
      <c r="A402" s="60" t="s">
        <v>4</v>
      </c>
      <c r="B402" s="61">
        <v>39</v>
      </c>
      <c r="C402" s="50">
        <v>0.33514487494703094</v>
      </c>
      <c r="D402" s="53">
        <v>0.23905825418239421</v>
      </c>
      <c r="E402" s="50">
        <v>0.2962875768741825</v>
      </c>
      <c r="F402" s="53">
        <v>0.20759223462990242</v>
      </c>
      <c r="G402" s="50">
        <v>0.16028703361921262</v>
      </c>
      <c r="H402" s="53">
        <v>9.7461166196180865E-2</v>
      </c>
      <c r="I402" s="50">
        <v>0.37400217301987959</v>
      </c>
      <c r="J402" s="53">
        <v>0.27052427373488608</v>
      </c>
      <c r="P402" s="16"/>
    </row>
    <row r="403" spans="1:16" x14ac:dyDescent="0.25">
      <c r="A403" s="60" t="s">
        <v>4</v>
      </c>
      <c r="B403" s="61">
        <v>40</v>
      </c>
      <c r="C403" s="50">
        <v>0.32792888802733566</v>
      </c>
      <c r="D403" s="53">
        <v>0.24781194629625045</v>
      </c>
      <c r="E403" s="50">
        <v>0.28962666587138675</v>
      </c>
      <c r="F403" s="53">
        <v>0.21567256581192354</v>
      </c>
      <c r="G403" s="50">
        <v>0.15556888832556562</v>
      </c>
      <c r="H403" s="53">
        <v>0.10318473411677917</v>
      </c>
      <c r="I403" s="50">
        <v>0.36623111018328458</v>
      </c>
      <c r="J403" s="53">
        <v>0.27995132678057744</v>
      </c>
      <c r="P403" s="16"/>
    </row>
    <row r="404" spans="1:16" x14ac:dyDescent="0.25">
      <c r="A404" s="60" t="s">
        <v>4</v>
      </c>
      <c r="B404" s="61">
        <v>41</v>
      </c>
      <c r="C404" s="50">
        <v>0.32056122714480173</v>
      </c>
      <c r="D404" s="53">
        <v>0.25643836884382964</v>
      </c>
      <c r="E404" s="50">
        <v>0.28282574813366312</v>
      </c>
      <c r="F404" s="53">
        <v>0.22363541739430434</v>
      </c>
      <c r="G404" s="50">
        <v>0.15075157159467809</v>
      </c>
      <c r="H404" s="53">
        <v>0.10882508732096555</v>
      </c>
      <c r="I404" s="50">
        <v>0.35829670615594034</v>
      </c>
      <c r="J404" s="53">
        <v>0.28924132029335503</v>
      </c>
    </row>
    <row r="405" spans="1:16" x14ac:dyDescent="0.25">
      <c r="A405" s="60" t="s">
        <v>4</v>
      </c>
      <c r="B405" s="61">
        <v>42</v>
      </c>
      <c r="C405" s="50">
        <v>0.31304413656030616</v>
      </c>
      <c r="D405" s="53">
        <v>0.26493489413325777</v>
      </c>
      <c r="E405" s="50">
        <v>0.27588689528643651</v>
      </c>
      <c r="F405" s="53">
        <v>0.23147836381531492</v>
      </c>
      <c r="G405" s="50">
        <v>0.14583655082789251</v>
      </c>
      <c r="H405" s="53">
        <v>0.11438050770251471</v>
      </c>
      <c r="I405" s="50">
        <v>0.35020137783417593</v>
      </c>
      <c r="J405" s="53">
        <v>0.2983914244512007</v>
      </c>
    </row>
    <row r="406" spans="1:16" x14ac:dyDescent="0.25">
      <c r="A406" s="60" t="s">
        <v>4</v>
      </c>
      <c r="B406" s="61">
        <v>43</v>
      </c>
      <c r="C406" s="50">
        <v>0.30537990605246068</v>
      </c>
      <c r="D406" s="53">
        <v>0.27329893404062389</v>
      </c>
      <c r="E406" s="50">
        <v>0.26881222097150226</v>
      </c>
      <c r="F406" s="53">
        <v>0.23919901603749907</v>
      </c>
      <c r="G406" s="50">
        <v>0.14082532318814742</v>
      </c>
      <c r="H406" s="53">
        <v>0.11984930302656185</v>
      </c>
      <c r="I406" s="50">
        <v>0.34194759113341922</v>
      </c>
      <c r="J406" s="53">
        <v>0.30739885204374884</v>
      </c>
    </row>
    <row r="407" spans="1:16" x14ac:dyDescent="0.25">
      <c r="A407" s="60" t="s">
        <v>4</v>
      </c>
      <c r="B407" s="61">
        <v>44</v>
      </c>
      <c r="C407" s="50">
        <v>0.29757087022012318</v>
      </c>
      <c r="D407" s="53">
        <v>0.28152794079834809</v>
      </c>
      <c r="E407" s="50">
        <v>0.2616038802031907</v>
      </c>
      <c r="F407" s="53">
        <v>0.24679502227539832</v>
      </c>
      <c r="G407" s="50">
        <v>0.13571941514392674</v>
      </c>
      <c r="H407" s="53">
        <v>0.12522980744507381</v>
      </c>
      <c r="I407" s="50">
        <v>0.33353786023705578</v>
      </c>
      <c r="J407" s="53">
        <v>0.31626085932129799</v>
      </c>
    </row>
    <row r="408" spans="1:16" x14ac:dyDescent="0.25">
      <c r="A408" s="60" t="s">
        <v>4</v>
      </c>
      <c r="B408" s="61">
        <v>45</v>
      </c>
      <c r="C408" s="50">
        <v>0.28961940777125583</v>
      </c>
      <c r="D408" s="53">
        <v>0.28961940777125572</v>
      </c>
      <c r="E408" s="50">
        <v>0.25426406871192853</v>
      </c>
      <c r="F408" s="53">
        <v>0.25426406871192841</v>
      </c>
      <c r="G408" s="50">
        <v>0.1305203820042827</v>
      </c>
      <c r="H408" s="53">
        <v>0.13052038200428265</v>
      </c>
      <c r="I408" s="50">
        <v>0.32497474683058325</v>
      </c>
      <c r="J408" s="53">
        <v>0.32497474683058314</v>
      </c>
    </row>
    <row r="409" spans="1:16" x14ac:dyDescent="0.25">
      <c r="A409" s="60" t="s">
        <v>4</v>
      </c>
      <c r="B409" s="61">
        <v>46</v>
      </c>
      <c r="C409" s="50">
        <v>0.28152794079834809</v>
      </c>
      <c r="D409" s="53">
        <v>0.29757087022012307</v>
      </c>
      <c r="E409" s="50">
        <v>0.24679502227539832</v>
      </c>
      <c r="F409" s="53">
        <v>0.26160388020319059</v>
      </c>
      <c r="G409" s="50">
        <v>0.12522980744507381</v>
      </c>
      <c r="H409" s="53">
        <v>0.13571941514392669</v>
      </c>
      <c r="I409" s="50">
        <v>0.31626085932129799</v>
      </c>
      <c r="J409" s="53">
        <v>0.33353786023705567</v>
      </c>
    </row>
    <row r="410" spans="1:16" x14ac:dyDescent="0.25">
      <c r="A410" s="60" t="s">
        <v>4</v>
      </c>
      <c r="B410" s="61">
        <v>47</v>
      </c>
      <c r="C410" s="50">
        <v>0.27329893404062389</v>
      </c>
      <c r="D410" s="53">
        <v>0.30537990605246068</v>
      </c>
      <c r="E410" s="50">
        <v>0.23919901603749907</v>
      </c>
      <c r="F410" s="53">
        <v>0.26881222097150226</v>
      </c>
      <c r="G410" s="50">
        <v>0.11984930302656185</v>
      </c>
      <c r="H410" s="53">
        <v>0.14082532318814742</v>
      </c>
      <c r="I410" s="50">
        <v>0.30739885204374884</v>
      </c>
      <c r="J410" s="53">
        <v>0.34194759113341922</v>
      </c>
    </row>
    <row r="411" spans="1:16" x14ac:dyDescent="0.25">
      <c r="A411" s="60" t="s">
        <v>4</v>
      </c>
      <c r="B411" s="61">
        <v>48</v>
      </c>
      <c r="C411" s="50">
        <v>0.26493489413325777</v>
      </c>
      <c r="D411" s="53">
        <v>0.31304413656030616</v>
      </c>
      <c r="E411" s="50">
        <v>0.23147836381531492</v>
      </c>
      <c r="F411" s="53">
        <v>0.27588689528643651</v>
      </c>
      <c r="G411" s="50">
        <v>0.11438050770251471</v>
      </c>
      <c r="H411" s="53">
        <v>0.14583655082789251</v>
      </c>
      <c r="I411" s="50">
        <v>0.2983914244512007</v>
      </c>
      <c r="J411" s="53">
        <v>0.35020137783417593</v>
      </c>
    </row>
    <row r="412" spans="1:16" x14ac:dyDescent="0.25">
      <c r="A412" s="60" t="s">
        <v>4</v>
      </c>
      <c r="B412" s="61">
        <v>49</v>
      </c>
      <c r="C412" s="50">
        <v>0.25643836884382964</v>
      </c>
      <c r="D412" s="53">
        <v>0.32056122714480173</v>
      </c>
      <c r="E412" s="50">
        <v>0.22363541739430434</v>
      </c>
      <c r="F412" s="53">
        <v>0.28282574813366312</v>
      </c>
      <c r="G412" s="50">
        <v>0.10882508732096555</v>
      </c>
      <c r="H412" s="53">
        <v>0.15075157159467809</v>
      </c>
      <c r="I412" s="50">
        <v>0.28924132029335503</v>
      </c>
      <c r="J412" s="53">
        <v>0.35829670615594034</v>
      </c>
    </row>
    <row r="413" spans="1:16" x14ac:dyDescent="0.25">
      <c r="A413" s="60" t="s">
        <v>4</v>
      </c>
      <c r="B413" s="61">
        <v>50</v>
      </c>
      <c r="C413" s="50">
        <v>0.2478119462962505</v>
      </c>
      <c r="D413" s="53">
        <v>0.32792888802733566</v>
      </c>
      <c r="E413" s="50">
        <v>0.21567256581192359</v>
      </c>
      <c r="F413" s="53">
        <v>0.28962666587138675</v>
      </c>
      <c r="G413" s="50">
        <v>0.10318473411677923</v>
      </c>
      <c r="H413" s="53">
        <v>0.15556888832556562</v>
      </c>
      <c r="I413" s="50">
        <v>0.27995132678057755</v>
      </c>
      <c r="J413" s="53">
        <v>0.36623111018328458</v>
      </c>
    </row>
    <row r="414" spans="1:16" x14ac:dyDescent="0.25">
      <c r="A414" s="60" t="s">
        <v>4</v>
      </c>
      <c r="B414" s="61">
        <v>51</v>
      </c>
      <c r="C414" s="50">
        <v>0.23905825418239432</v>
      </c>
      <c r="D414" s="53">
        <v>0.33514487494703094</v>
      </c>
      <c r="E414" s="50">
        <v>0.20759223462990248</v>
      </c>
      <c r="F414" s="53">
        <v>0.2962875768741825</v>
      </c>
      <c r="G414" s="50">
        <v>9.7461166196180921E-2</v>
      </c>
      <c r="H414" s="53">
        <v>0.16028703361921262</v>
      </c>
      <c r="I414" s="50">
        <v>0.27052427373488619</v>
      </c>
      <c r="J414" s="53">
        <v>0.37400217301987959</v>
      </c>
    </row>
    <row r="415" spans="1:16" x14ac:dyDescent="0.25">
      <c r="A415" s="60" t="s">
        <v>4</v>
      </c>
      <c r="B415" s="61">
        <v>52</v>
      </c>
      <c r="C415" s="50">
        <v>0.23017995896167784</v>
      </c>
      <c r="D415" s="53">
        <v>0.34220698984436915</v>
      </c>
      <c r="E415" s="50">
        <v>0.19939688519539497</v>
      </c>
      <c r="F415" s="53">
        <v>0.30280645216403312</v>
      </c>
      <c r="G415" s="50">
        <v>9.1656127013404781E-2</v>
      </c>
      <c r="H415" s="53">
        <v>0.16490457028285685</v>
      </c>
      <c r="I415" s="50">
        <v>0.26096303272796073</v>
      </c>
      <c r="J415" s="53">
        <v>0.38160752752470528</v>
      </c>
    </row>
    <row r="416" spans="1:16" x14ac:dyDescent="0.25">
      <c r="A416" s="60" t="s">
        <v>4</v>
      </c>
      <c r="B416" s="61">
        <v>53</v>
      </c>
      <c r="C416" s="50">
        <v>0.22117976504883138</v>
      </c>
      <c r="D416" s="53">
        <v>0.34911308153074028</v>
      </c>
      <c r="E416" s="50">
        <v>0.19108901389122898</v>
      </c>
      <c r="F416" s="53">
        <v>0.30918130602837568</v>
      </c>
      <c r="G416" s="50">
        <v>8.5771384839620518E-2</v>
      </c>
      <c r="H416" s="53">
        <v>0.16942009177009945</v>
      </c>
      <c r="I416" s="50">
        <v>0.25127051620643381</v>
      </c>
      <c r="J416" s="53">
        <v>0.38904485703310487</v>
      </c>
    </row>
    <row r="417" spans="1:10" x14ac:dyDescent="0.25">
      <c r="A417" s="60" t="s">
        <v>4</v>
      </c>
      <c r="B417" s="61">
        <v>54</v>
      </c>
      <c r="C417" s="50">
        <v>0.21206041399010747</v>
      </c>
      <c r="D417" s="53">
        <v>0.35586104634371574</v>
      </c>
      <c r="E417" s="50">
        <v>0.18267115137548387</v>
      </c>
      <c r="F417" s="53">
        <v>0.31541019662496839</v>
      </c>
      <c r="G417" s="50">
        <v>7.9808732224301071E-2</v>
      </c>
      <c r="H417" s="53">
        <v>0.17383222260935263</v>
      </c>
      <c r="I417" s="50">
        <v>0.24144967660473118</v>
      </c>
      <c r="J417" s="53">
        <v>0.39631189606246309</v>
      </c>
    </row>
    <row r="418" spans="1:10" x14ac:dyDescent="0.25">
      <c r="A418" s="60" t="s">
        <v>4</v>
      </c>
      <c r="B418" s="61">
        <v>55</v>
      </c>
      <c r="C418" s="50">
        <v>0.20282468362817993</v>
      </c>
      <c r="D418" s="53">
        <v>0.36244882878784457</v>
      </c>
      <c r="E418" s="50">
        <v>0.17414586181062766</v>
      </c>
      <c r="F418" s="53">
        <v>0.32149122657339502</v>
      </c>
      <c r="G418" s="50">
        <v>7.3769985449194608E-2</v>
      </c>
      <c r="H418" s="53">
        <v>0.1781396188228215</v>
      </c>
      <c r="I418" s="50">
        <v>0.23150350544573225</v>
      </c>
      <c r="J418" s="53">
        <v>0.40340643100229423</v>
      </c>
    </row>
    <row r="419" spans="1:10" x14ac:dyDescent="0.25">
      <c r="A419" s="60" t="s">
        <v>4</v>
      </c>
      <c r="B419" s="61">
        <v>56</v>
      </c>
      <c r="C419" s="50">
        <v>0.19347538725598537</v>
      </c>
      <c r="D419" s="53">
        <v>0.36887442216077704</v>
      </c>
      <c r="E419" s="50">
        <v>0.16551574208244804</v>
      </c>
      <c r="F419" s="53">
        <v>0.32742254353302502</v>
      </c>
      <c r="G419" s="50">
        <v>6.7656983975067364E-2</v>
      </c>
      <c r="H419" s="53">
        <v>0.18234096833589272</v>
      </c>
      <c r="I419" s="50">
        <v>0.2214350324295227</v>
      </c>
      <c r="J419" s="53">
        <v>0.41032630078852916</v>
      </c>
    </row>
    <row r="420" spans="1:10" x14ac:dyDescent="0.25">
      <c r="A420" s="60" t="s">
        <v>4</v>
      </c>
      <c r="B420" s="61">
        <v>57</v>
      </c>
      <c r="C420" s="50">
        <v>0.18401537275976756</v>
      </c>
      <c r="D420" s="53">
        <v>0.37513586916452557</v>
      </c>
      <c r="E420" s="50">
        <v>0.15678342100901624</v>
      </c>
      <c r="F420" s="53">
        <v>0.33320234076725441</v>
      </c>
      <c r="G420" s="50">
        <v>6.1471589881386485E-2</v>
      </c>
      <c r="H420" s="53">
        <v>0.18643499137680522</v>
      </c>
      <c r="I420" s="50">
        <v>0.21124732451051895</v>
      </c>
      <c r="J420" s="53">
        <v>0.41706939756179673</v>
      </c>
    </row>
    <row r="421" spans="1:10" x14ac:dyDescent="0.25">
      <c r="A421" s="60" t="s">
        <v>4</v>
      </c>
      <c r="B421" s="61">
        <v>58</v>
      </c>
      <c r="C421" s="50">
        <v>0.17444752175158315</v>
      </c>
      <c r="D421" s="53">
        <v>0.38123126250167672</v>
      </c>
      <c r="E421" s="50">
        <v>0.14795155853992289</v>
      </c>
      <c r="F421" s="53">
        <v>0.33882885769385551</v>
      </c>
      <c r="G421" s="50">
        <v>5.5215687299112054E-2</v>
      </c>
      <c r="H421" s="53">
        <v>0.19042044086648099</v>
      </c>
      <c r="I421" s="50">
        <v>0.20094348496324341</v>
      </c>
      <c r="J421" s="53">
        <v>0.42363366730949814</v>
      </c>
    </row>
    <row r="422" spans="1:10" x14ac:dyDescent="0.25">
      <c r="A422" s="60" t="s">
        <v>4</v>
      </c>
      <c r="B422" s="61">
        <v>59</v>
      </c>
      <c r="C422" s="50">
        <v>0.16477474869153516</v>
      </c>
      <c r="D422" s="53">
        <v>0.38715874545637285</v>
      </c>
      <c r="E422" s="50">
        <v>0.13902284494603248</v>
      </c>
      <c r="F422" s="53">
        <v>0.34430038042126732</v>
      </c>
      <c r="G422" s="50">
        <v>4.889118183677299E-2</v>
      </c>
      <c r="H422" s="53">
        <v>0.19429610279839774</v>
      </c>
      <c r="I422" s="50">
        <v>0.1905266524370379</v>
      </c>
      <c r="J422" s="53">
        <v>0.4300171104914785</v>
      </c>
    </row>
    <row r="423" spans="1:10" x14ac:dyDescent="0.25">
      <c r="A423" s="60" t="s">
        <v>4</v>
      </c>
      <c r="B423" s="61">
        <v>60</v>
      </c>
      <c r="C423" s="50">
        <v>0.155</v>
      </c>
      <c r="D423" s="53">
        <v>0.39291651245988501</v>
      </c>
      <c r="E423" s="50">
        <v>0.13000000000000003</v>
      </c>
      <c r="F423" s="53">
        <v>0.3496152422706631</v>
      </c>
      <c r="G423" s="50">
        <v>4.2500000000000038E-2</v>
      </c>
      <c r="H423" s="53">
        <v>0.19806079660838641</v>
      </c>
      <c r="I423" s="50">
        <v>0.18000000000000002</v>
      </c>
      <c r="J423" s="53">
        <v>0.43621778264910693</v>
      </c>
    </row>
    <row r="424" spans="1:10" x14ac:dyDescent="0.25">
      <c r="A424" s="60" t="s">
        <v>4</v>
      </c>
      <c r="B424" s="61">
        <v>61</v>
      </c>
      <c r="C424" s="50">
        <v>0.1451262531601191</v>
      </c>
      <c r="D424" s="53">
        <v>0.39850280964060714</v>
      </c>
      <c r="E424" s="50">
        <v>0.12088577214780225</v>
      </c>
      <c r="F424" s="53">
        <v>0.3547718242836374</v>
      </c>
      <c r="G424" s="50">
        <v>3.604408860469327E-2</v>
      </c>
      <c r="H424" s="53">
        <v>0.20171337553424315</v>
      </c>
      <c r="I424" s="50">
        <v>0.16936673417243595</v>
      </c>
      <c r="J424" s="53">
        <v>0.44223379499757698</v>
      </c>
    </row>
    <row r="425" spans="1:10" x14ac:dyDescent="0.25">
      <c r="A425" s="60" t="s">
        <v>4</v>
      </c>
      <c r="B425" s="61">
        <v>62</v>
      </c>
      <c r="C425" s="50">
        <v>0.13515651581082902</v>
      </c>
      <c r="D425" s="53">
        <v>0.40391593535830239</v>
      </c>
      <c r="E425" s="50">
        <v>0.1116829376715345</v>
      </c>
      <c r="F425" s="53">
        <v>0.35976855571535604</v>
      </c>
      <c r="G425" s="50">
        <v>2.952541418400359E-2</v>
      </c>
      <c r="H425" s="53">
        <v>0.2052527269650439</v>
      </c>
      <c r="I425" s="50">
        <v>0.15863009395012359</v>
      </c>
      <c r="J425" s="53">
        <v>0.44806331500124874</v>
      </c>
    </row>
    <row r="426" spans="1:10" x14ac:dyDescent="0.25">
      <c r="A426" s="60" t="s">
        <v>4</v>
      </c>
      <c r="B426" s="61">
        <v>63</v>
      </c>
      <c r="C426" s="50">
        <v>0.12509382483070539</v>
      </c>
      <c r="D426" s="53">
        <v>0.40915424072243889</v>
      </c>
      <c r="E426" s="50">
        <v>0.10239429984372808</v>
      </c>
      <c r="F426" s="53">
        <v>0.36460391451302065</v>
      </c>
      <c r="G426" s="50">
        <v>2.2945962389307378E-2</v>
      </c>
      <c r="H426" s="53">
        <v>0.20867777278005631</v>
      </c>
      <c r="I426" s="50">
        <v>0.14779334981768275</v>
      </c>
      <c r="J426" s="53">
        <v>0.45370456693185734</v>
      </c>
    </row>
    <row r="427" spans="1:10" x14ac:dyDescent="0.25">
      <c r="A427" s="60" t="s">
        <v>4</v>
      </c>
      <c r="B427" s="61">
        <v>64</v>
      </c>
      <c r="C427" s="50">
        <v>0.11494124541290032</v>
      </c>
      <c r="D427" s="53">
        <v>0.41421613009445846</v>
      </c>
      <c r="E427" s="50">
        <v>9.3022688073446463E-2</v>
      </c>
      <c r="F427" s="53">
        <v>0.3692764277795002</v>
      </c>
      <c r="G427" s="50">
        <v>1.6307737385357901E-2</v>
      </c>
      <c r="H427" s="53">
        <v>0.21198746967714596</v>
      </c>
      <c r="I427" s="50">
        <v>0.13685980275235418</v>
      </c>
      <c r="J427" s="53">
        <v>0.45915583240941682</v>
      </c>
    </row>
    <row r="428" spans="1:10" x14ac:dyDescent="0.25">
      <c r="A428" s="60" t="s">
        <v>4</v>
      </c>
      <c r="B428" s="61">
        <v>65</v>
      </c>
      <c r="C428" s="50">
        <v>0.10470187013145457</v>
      </c>
      <c r="D428" s="53">
        <v>0.41910006157382229</v>
      </c>
      <c r="E428" s="50">
        <v>8.3570957044419664E-2</v>
      </c>
      <c r="F428" s="53">
        <v>0.37378467222198986</v>
      </c>
      <c r="G428" s="50">
        <v>9.6127612397972351E-3</v>
      </c>
      <c r="H428" s="53">
        <v>0.21518080949057619</v>
      </c>
      <c r="I428" s="50">
        <v>0.12583278321848959</v>
      </c>
      <c r="J428" s="53">
        <v>0.46441545092565484</v>
      </c>
    </row>
    <row r="429" spans="1:10" x14ac:dyDescent="0.25">
      <c r="A429" s="60" t="s">
        <v>4</v>
      </c>
      <c r="B429" s="61">
        <v>66</v>
      </c>
      <c r="C429" s="50">
        <v>9.4378817999270087E-2</v>
      </c>
      <c r="D429" s="53">
        <v>0.42380454746769047</v>
      </c>
      <c r="E429" s="50">
        <v>7.4041985845480107E-2</v>
      </c>
      <c r="F429" s="53">
        <v>0.3781272745855605</v>
      </c>
      <c r="G429" s="50">
        <v>2.8630733072150805E-3</v>
      </c>
      <c r="H429" s="53">
        <v>0.21825681949810535</v>
      </c>
      <c r="I429" s="50">
        <v>0.11471565015306009</v>
      </c>
      <c r="J429" s="53">
        <v>0.46948182034982056</v>
      </c>
    </row>
    <row r="430" spans="1:10" x14ac:dyDescent="0.25">
      <c r="A430" s="60" t="s">
        <v>4</v>
      </c>
      <c r="B430" s="61">
        <v>67</v>
      </c>
      <c r="C430" s="50">
        <v>8.3975233518027853E-2</v>
      </c>
      <c r="D430" s="53">
        <v>0.42832815474408614</v>
      </c>
      <c r="E430" s="50">
        <v>6.4438677093564212E-2</v>
      </c>
      <c r="F430" s="53">
        <v>0.38230291207146416</v>
      </c>
      <c r="G430" s="50">
        <v>-3.9392703920586858E-3</v>
      </c>
      <c r="H430" s="53">
        <v>0.22121456271728715</v>
      </c>
      <c r="I430" s="50">
        <v>0.10351178994249158</v>
      </c>
      <c r="J430" s="53">
        <v>0.47435339741670823</v>
      </c>
    </row>
    <row r="431" spans="1:10" x14ac:dyDescent="0.25">
      <c r="A431" s="60" t="s">
        <v>4</v>
      </c>
      <c r="B431" s="61">
        <v>68</v>
      </c>
      <c r="C431" s="50">
        <v>7.3494285720342722E-2</v>
      </c>
      <c r="D431" s="53">
        <v>0.43266950546841165</v>
      </c>
      <c r="E431" s="50">
        <v>5.4763956049547147E-2</v>
      </c>
      <c r="F431" s="53">
        <v>0.38631031274007244</v>
      </c>
      <c r="G431" s="50">
        <v>-1.0792197798237424E-2</v>
      </c>
      <c r="H431" s="53">
        <v>0.22405313819088465</v>
      </c>
      <c r="I431" s="50">
        <v>9.2224615391138326E-2</v>
      </c>
      <c r="J431" s="53">
        <v>0.47902869819675109</v>
      </c>
    </row>
    <row r="432" spans="1:10" x14ac:dyDescent="0.25">
      <c r="A432" s="60" t="s">
        <v>4</v>
      </c>
      <c r="B432" s="61">
        <v>69</v>
      </c>
      <c r="C432" s="50">
        <v>6.2939167204445201E-2</v>
      </c>
      <c r="D432" s="53">
        <v>0.43682727722318104</v>
      </c>
      <c r="E432" s="50">
        <v>4.5020769727180221E-2</v>
      </c>
      <c r="F432" s="53">
        <v>0.39014825589832103</v>
      </c>
      <c r="G432" s="50">
        <v>-1.7693621443247348E-2</v>
      </c>
      <c r="H432" s="53">
        <v>0.22677168126131073</v>
      </c>
      <c r="I432" s="50">
        <v>8.0857564681710264E-2</v>
      </c>
      <c r="J432" s="53">
        <v>0.48350629854804117</v>
      </c>
    </row>
    <row r="433" spans="1:10" x14ac:dyDescent="0.25">
      <c r="A433" s="60" t="s">
        <v>4</v>
      </c>
      <c r="B433" s="61">
        <v>70</v>
      </c>
      <c r="C433" s="50">
        <v>5.2313093161684698E-2</v>
      </c>
      <c r="D433" s="53">
        <v>0.44080020351084026</v>
      </c>
      <c r="E433" s="50">
        <v>3.5212085995401265E-2</v>
      </c>
      <c r="F433" s="53">
        <v>0.39381557247154497</v>
      </c>
      <c r="G433" s="50">
        <v>-2.4641439086590777E-2</v>
      </c>
      <c r="H433" s="53">
        <v>0.22936936383401099</v>
      </c>
      <c r="I433" s="50">
        <v>6.9414100327968159E-2</v>
      </c>
      <c r="J433" s="53">
        <v>0.48778483455013577</v>
      </c>
    </row>
    <row r="434" spans="1:10" x14ac:dyDescent="0.25">
      <c r="A434" s="60" t="s">
        <v>4</v>
      </c>
      <c r="B434" s="61">
        <v>71</v>
      </c>
      <c r="C434" s="50">
        <v>4.1619300397151837E-2</v>
      </c>
      <c r="D434" s="53">
        <v>0.44458707413955578</v>
      </c>
      <c r="E434" s="50">
        <v>2.5340892674294041E-2</v>
      </c>
      <c r="F434" s="53">
        <v>0.39731114535959</v>
      </c>
      <c r="G434" s="50">
        <v>-3.1633534355708398E-2</v>
      </c>
      <c r="H434" s="53">
        <v>0.23184539462970957</v>
      </c>
      <c r="I434" s="50">
        <v>5.7897708120009689E-2</v>
      </c>
      <c r="J434" s="53">
        <v>0.49186300291952167</v>
      </c>
    </row>
    <row r="435" spans="1:10" x14ac:dyDescent="0.25">
      <c r="A435" s="60" t="s">
        <v>4</v>
      </c>
      <c r="B435" s="61">
        <v>72</v>
      </c>
      <c r="C435" s="50">
        <v>3.0861046343715809E-2</v>
      </c>
      <c r="D435" s="53">
        <v>0.44818673559184963</v>
      </c>
      <c r="E435" s="50">
        <v>1.5410196624968453E-2</v>
      </c>
      <c r="F435" s="53">
        <v>0.40063390977709201</v>
      </c>
      <c r="G435" s="50">
        <v>-3.8667777390647362E-2</v>
      </c>
      <c r="H435" s="53">
        <v>0.23419901942544022</v>
      </c>
      <c r="I435" s="50">
        <v>4.6311896062463193E-2</v>
      </c>
      <c r="J435" s="53">
        <v>0.49573956140660735</v>
      </c>
    </row>
    <row r="436" spans="1:10" x14ac:dyDescent="0.25">
      <c r="A436" s="60" t="s">
        <v>4</v>
      </c>
      <c r="B436" s="61">
        <v>73</v>
      </c>
      <c r="C436" s="50">
        <v>2.0041608069778866E-2</v>
      </c>
      <c r="D436" s="53">
        <v>0.45159809137597295</v>
      </c>
      <c r="E436" s="50">
        <v>5.4230228336420438E-3</v>
      </c>
      <c r="F436" s="53">
        <v>0.40378285357782118</v>
      </c>
      <c r="G436" s="50">
        <v>-4.5742025492836888E-2</v>
      </c>
      <c r="H436" s="53">
        <v>0.23642952128429004</v>
      </c>
      <c r="I436" s="50">
        <v>3.4660193305915715E-2</v>
      </c>
      <c r="J436" s="53">
        <v>0.49941332917412473</v>
      </c>
    </row>
    <row r="437" spans="1:10" x14ac:dyDescent="0.25">
      <c r="A437" s="60" t="s">
        <v>4</v>
      </c>
      <c r="B437" s="61">
        <v>74</v>
      </c>
      <c r="C437" s="50">
        <v>9.1642812810494301E-3</v>
      </c>
      <c r="D437" s="53">
        <v>0.45482010235990711</v>
      </c>
      <c r="E437" s="50">
        <v>-4.6175865098005142E-3</v>
      </c>
      <c r="F437" s="53">
        <v>0.40675701756299132</v>
      </c>
      <c r="G437" s="50">
        <v>-5.2854123777775375E-2</v>
      </c>
      <c r="H437" s="53">
        <v>0.23853622077378553</v>
      </c>
      <c r="I437" s="50">
        <v>2.2946149071899402E-2</v>
      </c>
      <c r="J437" s="53">
        <v>0.50288318715682312</v>
      </c>
    </row>
    <row r="438" spans="1:10" x14ac:dyDescent="0.25">
      <c r="A438" s="60" t="s">
        <v>4</v>
      </c>
      <c r="B438" s="61">
        <v>75</v>
      </c>
      <c r="C438" s="50">
        <v>-1.7676206833615593E-3</v>
      </c>
      <c r="D438" s="53">
        <v>0.45785178708789431</v>
      </c>
      <c r="E438" s="50">
        <v>-1.4708572938487569E-2</v>
      </c>
      <c r="F438" s="53">
        <v>0.40955549577344097</v>
      </c>
      <c r="G438" s="50">
        <v>-6.0001905831428698E-2</v>
      </c>
      <c r="H438" s="53">
        <v>0.24051847617285402</v>
      </c>
      <c r="I438" s="50">
        <v>1.1173331571764505E-2</v>
      </c>
      <c r="J438" s="53">
        <v>0.50614807840234777</v>
      </c>
    </row>
    <row r="439" spans="1:10" x14ac:dyDescent="0.25">
      <c r="A439" s="60" t="s">
        <v>4</v>
      </c>
      <c r="B439" s="61">
        <v>76</v>
      </c>
      <c r="C439" s="50">
        <v>-1.2750767860216033E-2</v>
      </c>
      <c r="D439" s="53">
        <v>0.46069222207939753</v>
      </c>
      <c r="E439" s="50">
        <v>-2.4846862640199419E-2</v>
      </c>
      <c r="F439" s="53">
        <v>0.41217743576559784</v>
      </c>
      <c r="G439" s="50">
        <v>-6.7183194370141253E-2</v>
      </c>
      <c r="H439" s="53">
        <v>0.24237568366729847</v>
      </c>
      <c r="I439" s="50">
        <v>-6.5467308023264836E-4</v>
      </c>
      <c r="J439" s="53">
        <v>0.50920700839319744</v>
      </c>
    </row>
    <row r="440" spans="1:10" x14ac:dyDescent="0.25">
      <c r="A440" s="60" t="s">
        <v>4</v>
      </c>
      <c r="B440" s="61">
        <v>77</v>
      </c>
      <c r="C440" s="50">
        <v>-2.3781814676487822E-2</v>
      </c>
      <c r="D440" s="53">
        <v>0.46334054211040276</v>
      </c>
      <c r="E440" s="50">
        <v>-3.5029367393681066E-2</v>
      </c>
      <c r="F440" s="53">
        <v>0.41462203887114113</v>
      </c>
      <c r="G440" s="50">
        <v>-7.4395801903857417E-2</v>
      </c>
      <c r="H440" s="53">
        <v>0.24410727753372494</v>
      </c>
      <c r="I440" s="50">
        <v>-1.2534261959294579E-2</v>
      </c>
      <c r="J440" s="53">
        <v>0.51205904534966462</v>
      </c>
    </row>
    <row r="441" spans="1:10" x14ac:dyDescent="0.25">
      <c r="A441" s="60" t="s">
        <v>4</v>
      </c>
      <c r="B441" s="61">
        <v>78</v>
      </c>
      <c r="C441" s="50">
        <v>-3.4857400968456381E-2</v>
      </c>
      <c r="D441" s="53">
        <v>0.46579594047697348</v>
      </c>
      <c r="E441" s="50">
        <v>-4.525298550934434E-2</v>
      </c>
      <c r="F441" s="53">
        <v>0.41688856044028333</v>
      </c>
      <c r="G441" s="50">
        <v>-8.1637531402452251E-2</v>
      </c>
      <c r="H441" s="53">
        <v>0.24571273031186733</v>
      </c>
      <c r="I441" s="50">
        <v>-2.4461816427568395E-2</v>
      </c>
      <c r="J441" s="53">
        <v>0.51470332051366385</v>
      </c>
    </row>
    <row r="442" spans="1:10" x14ac:dyDescent="0.25">
      <c r="A442" s="60" t="s">
        <v>4</v>
      </c>
      <c r="B442" s="61">
        <v>79</v>
      </c>
      <c r="C442" s="50">
        <v>-4.5974153005245835E-2</v>
      </c>
      <c r="D442" s="53">
        <v>0.46805766924098147</v>
      </c>
      <c r="E442" s="50">
        <v>-5.5514602774073066E-2</v>
      </c>
      <c r="F442" s="53">
        <v>0.41897631006859837</v>
      </c>
      <c r="G442" s="50">
        <v>-8.8906176964968428E-2</v>
      </c>
      <c r="H442" s="53">
        <v>0.24719155296525716</v>
      </c>
      <c r="I442" s="50">
        <v>-3.6433703236418591E-2</v>
      </c>
      <c r="J442" s="53">
        <v>0.51713902841336468</v>
      </c>
    </row>
    <row r="443" spans="1:10" x14ac:dyDescent="0.25">
      <c r="A443" s="60" t="s">
        <v>4</v>
      </c>
      <c r="B443" s="61">
        <v>80</v>
      </c>
      <c r="C443" s="50">
        <v>-5.7128684516495262E-2</v>
      </c>
      <c r="D443" s="53">
        <v>0.47012503945793505</v>
      </c>
      <c r="E443" s="50">
        <v>-6.5811093399841772E-2</v>
      </c>
      <c r="F443" s="53">
        <v>0.42088465180732471</v>
      </c>
      <c r="G443" s="50">
        <v>-9.6199524491554583E-2</v>
      </c>
      <c r="H443" s="53">
        <v>0.24854329503018838</v>
      </c>
      <c r="I443" s="50">
        <v>-4.8446275633148725E-2</v>
      </c>
      <c r="J443" s="53">
        <v>0.5193654271085455</v>
      </c>
    </row>
    <row r="444" spans="1:10" x14ac:dyDescent="0.25">
      <c r="A444" s="60" t="s">
        <v>4</v>
      </c>
      <c r="B444" s="61">
        <v>81</v>
      </c>
      <c r="C444" s="50">
        <v>-6.8317597723849932E-2</v>
      </c>
      <c r="D444" s="53">
        <v>0.47199742138683942</v>
      </c>
      <c r="E444" s="50">
        <v>-7.6139320975861458E-2</v>
      </c>
      <c r="F444" s="53">
        <v>0.4226130043570826</v>
      </c>
      <c r="G444" s="50">
        <v>-0.10351535235790187</v>
      </c>
      <c r="H444" s="53">
        <v>0.24976754475293353</v>
      </c>
      <c r="I444" s="50">
        <v>-6.0495874471838379E-2</v>
      </c>
      <c r="J444" s="53">
        <v>0.52138183841659635</v>
      </c>
    </row>
    <row r="445" spans="1:10" x14ac:dyDescent="0.25">
      <c r="A445" s="60" t="s">
        <v>4</v>
      </c>
      <c r="B445" s="61">
        <v>82</v>
      </c>
      <c r="C445" s="50">
        <v>-7.9537484375957465E-2</v>
      </c>
      <c r="D445" s="53">
        <v>0.47367424468202057</v>
      </c>
      <c r="E445" s="50">
        <v>-8.6496139423960741E-2</v>
      </c>
      <c r="F445" s="53">
        <v>0.42416084124494213</v>
      </c>
      <c r="G445" s="50">
        <v>-0.11085143209197219</v>
      </c>
      <c r="H445" s="53">
        <v>0.25086392921516742</v>
      </c>
      <c r="I445" s="50">
        <v>-7.2578829327954189E-2</v>
      </c>
      <c r="J445" s="53">
        <v>0.52318764811909912</v>
      </c>
    </row>
    <row r="446" spans="1:10" x14ac:dyDescent="0.25">
      <c r="A446" s="60" t="s">
        <v>4</v>
      </c>
      <c r="B446" s="61">
        <v>83</v>
      </c>
      <c r="C446" s="50">
        <v>-9.078492678665416E-2</v>
      </c>
      <c r="D446" s="53">
        <v>0.47515499856685917</v>
      </c>
      <c r="E446" s="50">
        <v>-9.6878393956911515E-2</v>
      </c>
      <c r="F446" s="53">
        <v>0.42552769098479315</v>
      </c>
      <c r="G446" s="50">
        <v>-0.11820552905281233</v>
      </c>
      <c r="H446" s="53">
        <v>0.25183211444756182</v>
      </c>
      <c r="I446" s="50">
        <v>-8.4691459616396778E-2</v>
      </c>
      <c r="J446" s="53">
        <v>0.52478230614892529</v>
      </c>
    </row>
    <row r="447" spans="1:10" x14ac:dyDescent="0.25">
      <c r="A447" s="60" t="s">
        <v>4</v>
      </c>
      <c r="B447" s="61">
        <v>84</v>
      </c>
      <c r="C447" s="50">
        <v>-0.10205649887602528</v>
      </c>
      <c r="D447" s="53">
        <v>0.47643923198937754</v>
      </c>
      <c r="E447" s="50">
        <v>-0.10728292203940794</v>
      </c>
      <c r="F447" s="53">
        <v>0.42671313722096393</v>
      </c>
      <c r="G447" s="50">
        <v>-0.12557540311124729</v>
      </c>
      <c r="H447" s="53">
        <v>0.25267180553151614</v>
      </c>
      <c r="I447" s="50">
        <v>-9.6830075712642599E-2</v>
      </c>
      <c r="J447" s="53">
        <v>0.52616532675779126</v>
      </c>
    </row>
    <row r="448" spans="1:10" x14ac:dyDescent="0.25">
      <c r="A448" s="60" t="s">
        <v>4</v>
      </c>
      <c r="B448" s="61">
        <v>85</v>
      </c>
      <c r="C448" s="50">
        <v>-0.11334876721402223</v>
      </c>
      <c r="D448" s="53">
        <v>0.47752655375963449</v>
      </c>
      <c r="E448" s="50">
        <v>-0.11770655435140513</v>
      </c>
      <c r="F448" s="53">
        <v>0.42771681885504731</v>
      </c>
      <c r="G448" s="50">
        <v>-0.1329588093322453</v>
      </c>
      <c r="H448" s="53">
        <v>0.25338274668899186</v>
      </c>
      <c r="I448" s="50">
        <v>-0.10899098007663932</v>
      </c>
      <c r="J448" s="53">
        <v>0.52733628866422178</v>
      </c>
    </row>
    <row r="449" spans="1:10" x14ac:dyDescent="0.25">
      <c r="A449" s="60" t="s">
        <v>4</v>
      </c>
      <c r="B449" s="61">
        <v>86</v>
      </c>
      <c r="C449" s="50">
        <v>-0.12465829206631862</v>
      </c>
      <c r="D449" s="53">
        <v>0.47841663266888557</v>
      </c>
      <c r="E449" s="50">
        <v>-0.12814611575352486</v>
      </c>
      <c r="F449" s="53">
        <v>0.42853843015589443</v>
      </c>
      <c r="G449" s="50">
        <v>-0.1403534986587468</v>
      </c>
      <c r="H449" s="53">
        <v>0.25396472136042525</v>
      </c>
      <c r="I449" s="50">
        <v>-0.12117046837911236</v>
      </c>
      <c r="J449" s="53">
        <v>0.52829483518187681</v>
      </c>
    </row>
    <row r="450" spans="1:10" x14ac:dyDescent="0.25">
      <c r="A450" s="60" t="s">
        <v>4</v>
      </c>
      <c r="B450" s="61">
        <v>87</v>
      </c>
      <c r="C450" s="50">
        <v>-0.13598162844208644</v>
      </c>
      <c r="D450" s="53">
        <v>0.47910919759047288</v>
      </c>
      <c r="E450" s="50">
        <v>-0.13859842625423363</v>
      </c>
      <c r="F450" s="53">
        <v>0.42917772085274419</v>
      </c>
      <c r="G450" s="50">
        <v>-0.14775721859674884</v>
      </c>
      <c r="H450" s="53">
        <v>0.25441755227069385</v>
      </c>
      <c r="I450" s="50">
        <v>-0.13336483062993923</v>
      </c>
      <c r="J450" s="53">
        <v>0.52904067432820157</v>
      </c>
    </row>
    <row r="451" spans="1:10" x14ac:dyDescent="0.25">
      <c r="A451" s="60" t="s">
        <v>4</v>
      </c>
      <c r="B451" s="61">
        <v>88</v>
      </c>
      <c r="C451" s="50">
        <v>-0.14731532714337431</v>
      </c>
      <c r="D451" s="53">
        <v>0.4796040375624121</v>
      </c>
      <c r="E451" s="50">
        <v>-0.14906030197849937</v>
      </c>
      <c r="F451" s="53">
        <v>0.42963449621145744</v>
      </c>
      <c r="G451" s="50">
        <v>-0.15516771390143705</v>
      </c>
      <c r="H451" s="53">
        <v>0.25474110148311568</v>
      </c>
      <c r="I451" s="50">
        <v>-0.14557035230824925</v>
      </c>
      <c r="J451" s="53">
        <v>0.52957357891336698</v>
      </c>
    </row>
    <row r="452" spans="1:10" x14ac:dyDescent="0.25">
      <c r="A452" s="60" t="s">
        <v>4</v>
      </c>
      <c r="B452" s="61">
        <v>89</v>
      </c>
      <c r="C452" s="50">
        <v>-0.15865593581576568</v>
      </c>
      <c r="D452" s="53">
        <v>0.47990100185165419</v>
      </c>
      <c r="E452" s="50">
        <v>-0.15952855613762984</v>
      </c>
      <c r="F452" s="53">
        <v>0.42990861709383466</v>
      </c>
      <c r="G452" s="50">
        <v>-0.16258272726415449</v>
      </c>
      <c r="H452" s="53">
        <v>0.25493527044146624</v>
      </c>
      <c r="I452" s="50">
        <v>-0.15778331549390148</v>
      </c>
      <c r="J452" s="53">
        <v>0.52989338660947383</v>
      </c>
    </row>
    <row r="453" spans="1:10" ht="15.75" thickBot="1" x14ac:dyDescent="0.3">
      <c r="A453" s="60" t="s">
        <v>4</v>
      </c>
      <c r="B453" s="61">
        <v>90</v>
      </c>
      <c r="C453" s="54">
        <v>-0.16999999999999998</v>
      </c>
      <c r="D453" s="46">
        <v>0.47999999999999987</v>
      </c>
      <c r="E453" s="50">
        <v>-0.16999999999999998</v>
      </c>
      <c r="F453" s="53">
        <v>0.42999999999999994</v>
      </c>
      <c r="G453" s="50">
        <v>-0.16999999999999998</v>
      </c>
      <c r="H453" s="53">
        <v>0.255</v>
      </c>
      <c r="I453" s="50">
        <v>-0.16999999999999996</v>
      </c>
      <c r="J453" s="53">
        <v>0.52999999999999992</v>
      </c>
    </row>
    <row r="454" spans="1:10" x14ac:dyDescent="0.25">
      <c r="A454" t="s">
        <v>14</v>
      </c>
      <c r="B454" s="61">
        <v>90</v>
      </c>
      <c r="C454" s="9">
        <v>0.17800000000000002</v>
      </c>
      <c r="D454" s="19">
        <v>0.47999999999999987</v>
      </c>
      <c r="E454" s="9">
        <v>0.17800000000000002</v>
      </c>
      <c r="F454" s="19">
        <v>0.42999999999999994</v>
      </c>
      <c r="G454" s="9">
        <v>0.17800000000000002</v>
      </c>
      <c r="H454" s="19">
        <v>0.255</v>
      </c>
      <c r="I454" s="9">
        <v>0.17800000000000005</v>
      </c>
      <c r="J454" s="19">
        <v>0.52999999999999992</v>
      </c>
    </row>
    <row r="455" spans="1:10" x14ac:dyDescent="0.25">
      <c r="A455" t="s">
        <v>14</v>
      </c>
      <c r="B455" s="61">
        <v>91</v>
      </c>
      <c r="C455" s="3">
        <v>0.16665593581576574</v>
      </c>
      <c r="D455" s="5">
        <v>0.47990100185165419</v>
      </c>
      <c r="E455" s="50">
        <v>0.1675285561376299</v>
      </c>
      <c r="F455" s="53">
        <v>0.42990861709383466</v>
      </c>
      <c r="G455" s="50">
        <v>0.17058272726415452</v>
      </c>
      <c r="H455" s="53">
        <v>0.25493527044146624</v>
      </c>
      <c r="I455" s="50">
        <v>0.16578331549390157</v>
      </c>
      <c r="J455" s="53">
        <v>0.52989338660947383</v>
      </c>
    </row>
    <row r="456" spans="1:10" x14ac:dyDescent="0.25">
      <c r="A456" t="s">
        <v>14</v>
      </c>
      <c r="B456" s="61">
        <v>92</v>
      </c>
      <c r="C456" s="3">
        <v>0.15531532714337437</v>
      </c>
      <c r="D456" s="5">
        <v>0.4796040375624121</v>
      </c>
      <c r="E456" s="50">
        <v>0.15706030197849941</v>
      </c>
      <c r="F456" s="53">
        <v>0.42963449621145744</v>
      </c>
      <c r="G456" s="50">
        <v>0.16316771390143708</v>
      </c>
      <c r="H456" s="53">
        <v>0.25474110148311568</v>
      </c>
      <c r="I456" s="50">
        <v>0.15357035230824934</v>
      </c>
      <c r="J456" s="53">
        <v>0.52957357891336698</v>
      </c>
    </row>
    <row r="457" spans="1:10" x14ac:dyDescent="0.25">
      <c r="A457" t="s">
        <v>14</v>
      </c>
      <c r="B457" s="61">
        <v>93</v>
      </c>
      <c r="C457" s="3">
        <v>0.14398162844208651</v>
      </c>
      <c r="D457" s="5">
        <v>0.47910919759047288</v>
      </c>
      <c r="E457" s="50">
        <v>0.14659842625423369</v>
      </c>
      <c r="F457" s="53">
        <v>0.42917772085274419</v>
      </c>
      <c r="G457" s="50">
        <v>0.15575721859674885</v>
      </c>
      <c r="H457" s="53">
        <v>0.25441755227069385</v>
      </c>
      <c r="I457" s="50">
        <v>0.14136483062993932</v>
      </c>
      <c r="J457" s="53">
        <v>0.52904067432820157</v>
      </c>
    </row>
    <row r="458" spans="1:10" x14ac:dyDescent="0.25">
      <c r="A458" t="s">
        <v>14</v>
      </c>
      <c r="B458" s="61">
        <v>94</v>
      </c>
      <c r="C458" s="3">
        <v>0.13265829206631852</v>
      </c>
      <c r="D458" s="5">
        <v>0.47841663266888557</v>
      </c>
      <c r="E458" s="50">
        <v>0.13614611575352481</v>
      </c>
      <c r="F458" s="53">
        <v>0.42853843015589443</v>
      </c>
      <c r="G458" s="50">
        <v>0.14835349865874672</v>
      </c>
      <c r="H458" s="53">
        <v>0.25396472136042525</v>
      </c>
      <c r="I458" s="50">
        <v>0.12917046837911228</v>
      </c>
      <c r="J458" s="53">
        <v>0.52829483518187681</v>
      </c>
    </row>
    <row r="459" spans="1:10" x14ac:dyDescent="0.25">
      <c r="A459" t="s">
        <v>14</v>
      </c>
      <c r="B459" s="61">
        <v>95</v>
      </c>
      <c r="C459" s="3">
        <v>0.12134876721402214</v>
      </c>
      <c r="D459" s="5">
        <v>0.47752655375963449</v>
      </c>
      <c r="E459" s="50">
        <v>0.12570655435140504</v>
      </c>
      <c r="F459" s="53">
        <v>0.42771681885504731</v>
      </c>
      <c r="G459" s="50">
        <v>0.14095880933224525</v>
      </c>
      <c r="H459" s="53">
        <v>0.25338274668899186</v>
      </c>
      <c r="I459" s="50">
        <v>0.11699098007663923</v>
      </c>
      <c r="J459" s="53">
        <v>0.52733628866422178</v>
      </c>
    </row>
    <row r="460" spans="1:10" x14ac:dyDescent="0.25">
      <c r="A460" t="s">
        <v>14</v>
      </c>
      <c r="B460" s="61">
        <v>96</v>
      </c>
      <c r="C460" s="3">
        <v>0.11005649887602519</v>
      </c>
      <c r="D460" s="5">
        <v>0.47643923198937754</v>
      </c>
      <c r="E460" s="50">
        <v>0.11528292203940786</v>
      </c>
      <c r="F460" s="53">
        <v>0.42671313722096393</v>
      </c>
      <c r="G460" s="50">
        <v>0.13357540311124722</v>
      </c>
      <c r="H460" s="53">
        <v>0.25267180553151614</v>
      </c>
      <c r="I460" s="50">
        <v>0.10483007571264251</v>
      </c>
      <c r="J460" s="53">
        <v>0.52616532675779126</v>
      </c>
    </row>
    <row r="461" spans="1:10" x14ac:dyDescent="0.25">
      <c r="A461" t="s">
        <v>14</v>
      </c>
      <c r="B461" s="61">
        <v>97</v>
      </c>
      <c r="C461" s="3">
        <v>9.8784926786654209E-2</v>
      </c>
      <c r="D461" s="5">
        <v>0.47515499856685928</v>
      </c>
      <c r="E461" s="50">
        <v>0.10487839395691158</v>
      </c>
      <c r="F461" s="53">
        <v>0.42552769098479315</v>
      </c>
      <c r="G461" s="50">
        <v>0.12620552905281235</v>
      </c>
      <c r="H461" s="53">
        <v>0.25183211444756182</v>
      </c>
      <c r="I461" s="50">
        <v>9.269145961639684E-2</v>
      </c>
      <c r="J461" s="53">
        <v>0.5247823061489254</v>
      </c>
    </row>
    <row r="462" spans="1:10" x14ac:dyDescent="0.25">
      <c r="A462" t="s">
        <v>14</v>
      </c>
      <c r="B462" s="61">
        <v>98</v>
      </c>
      <c r="C462" s="3">
        <v>8.7537484375957528E-2</v>
      </c>
      <c r="D462" s="5">
        <v>0.47367424468202057</v>
      </c>
      <c r="E462" s="50">
        <v>9.4496139423960776E-2</v>
      </c>
      <c r="F462" s="53">
        <v>0.42416084124494213</v>
      </c>
      <c r="G462" s="50">
        <v>0.11885143209197221</v>
      </c>
      <c r="H462" s="53">
        <v>0.25086392921516742</v>
      </c>
      <c r="I462" s="50">
        <v>8.0578829327954252E-2</v>
      </c>
      <c r="J462" s="53">
        <v>0.52318764811909912</v>
      </c>
    </row>
    <row r="463" spans="1:10" x14ac:dyDescent="0.25">
      <c r="A463" t="s">
        <v>14</v>
      </c>
      <c r="B463" s="61">
        <v>99</v>
      </c>
      <c r="C463" s="3">
        <v>7.6317597723849981E-2</v>
      </c>
      <c r="D463" s="5">
        <v>0.47199742138683942</v>
      </c>
      <c r="E463" s="50">
        <v>8.4139320975861506E-2</v>
      </c>
      <c r="F463" s="53">
        <v>0.4226130043570826</v>
      </c>
      <c r="G463" s="50">
        <v>0.1115153523579019</v>
      </c>
      <c r="H463" s="53">
        <v>0.24976754475293353</v>
      </c>
      <c r="I463" s="50">
        <v>6.8495874471838428E-2</v>
      </c>
      <c r="J463" s="53">
        <v>0.52138183841659635</v>
      </c>
    </row>
    <row r="464" spans="1:10" x14ac:dyDescent="0.25">
      <c r="A464" t="s">
        <v>14</v>
      </c>
      <c r="B464" s="61">
        <v>100</v>
      </c>
      <c r="C464" s="3">
        <v>6.5128684516495311E-2</v>
      </c>
      <c r="D464" s="5">
        <v>0.47012503945793505</v>
      </c>
      <c r="E464" s="50">
        <v>7.3811093399841807E-2</v>
      </c>
      <c r="F464" s="53">
        <v>0.42088465180732471</v>
      </c>
      <c r="G464" s="50">
        <v>0.10419952449155462</v>
      </c>
      <c r="H464" s="53">
        <v>0.24854329503018838</v>
      </c>
      <c r="I464" s="50">
        <v>5.6446275633148787E-2</v>
      </c>
      <c r="J464" s="53">
        <v>0.5193654271085455</v>
      </c>
    </row>
    <row r="465" spans="1:10" x14ac:dyDescent="0.25">
      <c r="A465" t="s">
        <v>14</v>
      </c>
      <c r="B465" s="61">
        <v>101</v>
      </c>
      <c r="C465" s="3">
        <v>5.3974153005245884E-2</v>
      </c>
      <c r="D465" s="5">
        <v>0.46805766924098147</v>
      </c>
      <c r="E465" s="50">
        <v>6.3514602774073114E-2</v>
      </c>
      <c r="F465" s="53">
        <v>0.41897631006859837</v>
      </c>
      <c r="G465" s="50">
        <v>9.6906176964968449E-2</v>
      </c>
      <c r="H465" s="53">
        <v>0.24719155296525716</v>
      </c>
      <c r="I465" s="50">
        <v>4.4433703236418626E-2</v>
      </c>
      <c r="J465" s="53">
        <v>0.51713902841336468</v>
      </c>
    </row>
    <row r="466" spans="1:10" x14ac:dyDescent="0.25">
      <c r="A466" t="s">
        <v>14</v>
      </c>
      <c r="B466" s="61">
        <v>102</v>
      </c>
      <c r="C466" s="3">
        <v>4.2857400968456444E-2</v>
      </c>
      <c r="D466" s="5">
        <v>0.46579594047697359</v>
      </c>
      <c r="E466" s="50">
        <v>5.3252985509344389E-2</v>
      </c>
      <c r="F466" s="53">
        <v>0.41688856044028333</v>
      </c>
      <c r="G466" s="50">
        <v>8.9637531402452272E-2</v>
      </c>
      <c r="H466" s="53">
        <v>0.24571273031186738</v>
      </c>
      <c r="I466" s="50">
        <v>3.2461816427568457E-2</v>
      </c>
      <c r="J466" s="53">
        <v>0.51470332051366385</v>
      </c>
    </row>
    <row r="467" spans="1:10" x14ac:dyDescent="0.25">
      <c r="A467" t="s">
        <v>14</v>
      </c>
      <c r="B467" s="61">
        <v>103</v>
      </c>
      <c r="C467" s="3">
        <v>3.1781814676487746E-2</v>
      </c>
      <c r="D467" s="5">
        <v>0.46334054211040276</v>
      </c>
      <c r="E467" s="50">
        <v>4.302936739368099E-2</v>
      </c>
      <c r="F467" s="53">
        <v>0.41462203887114113</v>
      </c>
      <c r="G467" s="50">
        <v>8.2395801903857355E-2</v>
      </c>
      <c r="H467" s="53">
        <v>0.24410727753372494</v>
      </c>
      <c r="I467" s="50">
        <v>2.0534261959294475E-2</v>
      </c>
      <c r="J467" s="53">
        <v>0.51205904534966462</v>
      </c>
    </row>
    <row r="468" spans="1:10" x14ac:dyDescent="0.25">
      <c r="A468" t="s">
        <v>14</v>
      </c>
      <c r="B468" s="61">
        <v>104</v>
      </c>
      <c r="C468" s="3">
        <v>2.0750767860215957E-2</v>
      </c>
      <c r="D468" s="5">
        <v>0.46069222207939753</v>
      </c>
      <c r="E468" s="50">
        <v>3.2846862640199315E-2</v>
      </c>
      <c r="F468" s="53">
        <v>0.41217743576559784</v>
      </c>
      <c r="G468" s="50">
        <v>7.518319437014119E-2</v>
      </c>
      <c r="H468" s="53">
        <v>0.24237568366729847</v>
      </c>
      <c r="I468" s="50">
        <v>8.6546730802325444E-3</v>
      </c>
      <c r="J468" s="53">
        <v>0.50920700839319744</v>
      </c>
    </row>
    <row r="469" spans="1:10" x14ac:dyDescent="0.25">
      <c r="A469" t="s">
        <v>14</v>
      </c>
      <c r="B469" s="61">
        <v>105</v>
      </c>
      <c r="C469" s="3">
        <v>9.7676206833614554E-3</v>
      </c>
      <c r="D469" s="5">
        <v>0.45785178708789431</v>
      </c>
      <c r="E469" s="50">
        <v>2.2708572938487492E-2</v>
      </c>
      <c r="F469" s="53">
        <v>0.40955549577344097</v>
      </c>
      <c r="G469" s="50">
        <v>6.8001905831428636E-2</v>
      </c>
      <c r="H469" s="53">
        <v>0.24051847617285402</v>
      </c>
      <c r="I469" s="50">
        <v>-3.1733315717645816E-3</v>
      </c>
      <c r="J469" s="53">
        <v>0.50614807840234777</v>
      </c>
    </row>
    <row r="470" spans="1:10" x14ac:dyDescent="0.25">
      <c r="A470" t="s">
        <v>14</v>
      </c>
      <c r="B470" s="61">
        <v>106</v>
      </c>
      <c r="C470" s="3">
        <v>-1.1642812810493675E-3</v>
      </c>
      <c r="D470" s="5">
        <v>0.45482010235990711</v>
      </c>
      <c r="E470" s="50">
        <v>1.2617586509800577E-2</v>
      </c>
      <c r="F470" s="53">
        <v>0.40675701756299132</v>
      </c>
      <c r="G470" s="50">
        <v>6.0854123777775396E-2</v>
      </c>
      <c r="H470" s="53">
        <v>0.23853622077378553</v>
      </c>
      <c r="I470" s="50">
        <v>-1.4946149071899339E-2</v>
      </c>
      <c r="J470" s="53">
        <v>0.50288318715682312</v>
      </c>
    </row>
    <row r="471" spans="1:10" x14ac:dyDescent="0.25">
      <c r="A471" t="s">
        <v>14</v>
      </c>
      <c r="B471" s="61">
        <v>107</v>
      </c>
      <c r="C471" s="3">
        <v>-1.2041608069778803E-2</v>
      </c>
      <c r="D471" s="5">
        <v>0.45159809137597295</v>
      </c>
      <c r="E471" s="50">
        <v>2.576977166357991E-3</v>
      </c>
      <c r="F471" s="53">
        <v>0.40378285357782129</v>
      </c>
      <c r="G471" s="50">
        <v>5.3742025492836909E-2</v>
      </c>
      <c r="H471" s="53">
        <v>0.2364295212842901</v>
      </c>
      <c r="I471" s="50">
        <v>-2.6660193305915653E-2</v>
      </c>
      <c r="J471" s="53">
        <v>0.49941332917412484</v>
      </c>
    </row>
    <row r="472" spans="1:10" x14ac:dyDescent="0.25">
      <c r="A472" t="s">
        <v>14</v>
      </c>
      <c r="B472" s="61">
        <v>108</v>
      </c>
      <c r="C472" s="3">
        <v>-2.2861046343715746E-2</v>
      </c>
      <c r="D472" s="5">
        <v>0.44818673559184974</v>
      </c>
      <c r="E472" s="50">
        <v>-7.4101966249684181E-3</v>
      </c>
      <c r="F472" s="53">
        <v>0.40063390977709212</v>
      </c>
      <c r="G472" s="50">
        <v>4.6667777390647369E-2</v>
      </c>
      <c r="H472" s="53">
        <v>0.23419901942544027</v>
      </c>
      <c r="I472" s="50">
        <v>-3.831189606246313E-2</v>
      </c>
      <c r="J472" s="53">
        <v>0.49573956140660747</v>
      </c>
    </row>
    <row r="473" spans="1:10" x14ac:dyDescent="0.25">
      <c r="A473" t="s">
        <v>14</v>
      </c>
      <c r="B473" s="61">
        <v>109</v>
      </c>
      <c r="C473" s="3">
        <v>-3.3619300397151802E-2</v>
      </c>
      <c r="D473" s="5">
        <v>0.44458707413955578</v>
      </c>
      <c r="E473" s="50">
        <v>-1.7340892674293978E-2</v>
      </c>
      <c r="F473" s="53">
        <v>0.39731114535959</v>
      </c>
      <c r="G473" s="50">
        <v>3.9633534355708433E-2</v>
      </c>
      <c r="H473" s="53">
        <v>0.23184539462970963</v>
      </c>
      <c r="I473" s="50">
        <v>-4.9897708120009654E-2</v>
      </c>
      <c r="J473" s="53">
        <v>0.49186300291952167</v>
      </c>
    </row>
    <row r="474" spans="1:10" x14ac:dyDescent="0.25">
      <c r="A474" t="s">
        <v>14</v>
      </c>
      <c r="B474" s="61">
        <v>110</v>
      </c>
      <c r="C474" s="3">
        <v>-4.4313093161684636E-2</v>
      </c>
      <c r="D474" s="5">
        <v>0.44080020351084037</v>
      </c>
      <c r="E474" s="50">
        <v>-2.7212085995401231E-2</v>
      </c>
      <c r="F474" s="53">
        <v>0.39381557247154497</v>
      </c>
      <c r="G474" s="50">
        <v>3.2641439086590784E-2</v>
      </c>
      <c r="H474" s="53">
        <v>0.22936936383401105</v>
      </c>
      <c r="I474" s="50">
        <v>-6.1414100327968096E-2</v>
      </c>
      <c r="J474" s="53">
        <v>0.48778483455013577</v>
      </c>
    </row>
    <row r="475" spans="1:10" x14ac:dyDescent="0.25">
      <c r="A475" t="s">
        <v>14</v>
      </c>
      <c r="B475" s="61">
        <v>111</v>
      </c>
      <c r="C475" s="3">
        <v>-5.4939167204445138E-2</v>
      </c>
      <c r="D475" s="5">
        <v>0.43682727722318104</v>
      </c>
      <c r="E475" s="50">
        <v>-3.7020769727180158E-2</v>
      </c>
      <c r="F475" s="53">
        <v>0.39014825589832103</v>
      </c>
      <c r="G475" s="50">
        <v>2.5693621443247383E-2</v>
      </c>
      <c r="H475" s="53">
        <v>0.22677168126131073</v>
      </c>
      <c r="I475" s="50">
        <v>-7.2857564681710174E-2</v>
      </c>
      <c r="J475" s="53">
        <v>0.48350629854804117</v>
      </c>
    </row>
    <row r="476" spans="1:10" x14ac:dyDescent="0.25">
      <c r="A476" t="s">
        <v>14</v>
      </c>
      <c r="B476" s="61">
        <v>112</v>
      </c>
      <c r="C476" s="3">
        <v>-6.5494285720342826E-2</v>
      </c>
      <c r="D476" s="5">
        <v>0.43266950546841165</v>
      </c>
      <c r="E476" s="50">
        <v>-4.6763956049547251E-2</v>
      </c>
      <c r="F476" s="53">
        <v>0.38631031274007244</v>
      </c>
      <c r="G476" s="50">
        <v>1.8792197798237376E-2</v>
      </c>
      <c r="H476" s="53">
        <v>0.22405313819088465</v>
      </c>
      <c r="I476" s="50">
        <v>-8.4224615391138458E-2</v>
      </c>
      <c r="J476" s="53">
        <v>0.47902869819675109</v>
      </c>
    </row>
    <row r="477" spans="1:10" x14ac:dyDescent="0.25">
      <c r="A477" t="s">
        <v>14</v>
      </c>
      <c r="B477" s="61">
        <v>113</v>
      </c>
      <c r="C477" s="3">
        <v>-7.5975233518027929E-2</v>
      </c>
      <c r="D477" s="5">
        <v>0.42832815474408603</v>
      </c>
      <c r="E477" s="50">
        <v>-5.643867709356426E-2</v>
      </c>
      <c r="F477" s="53">
        <v>0.38230291207146405</v>
      </c>
      <c r="G477" s="50">
        <v>1.1939270392058637E-2</v>
      </c>
      <c r="H477" s="53">
        <v>0.22121456271728709</v>
      </c>
      <c r="I477" s="50">
        <v>-9.5511789942491654E-2</v>
      </c>
      <c r="J477" s="53">
        <v>0.47435339741670812</v>
      </c>
    </row>
    <row r="478" spans="1:10" x14ac:dyDescent="0.25">
      <c r="A478" t="s">
        <v>14</v>
      </c>
      <c r="B478" s="61">
        <v>114</v>
      </c>
      <c r="C478" s="3">
        <v>-8.6378817999270163E-2</v>
      </c>
      <c r="D478" s="5">
        <v>0.42380454746769047</v>
      </c>
      <c r="E478" s="50">
        <v>-6.6041985845480156E-2</v>
      </c>
      <c r="F478" s="53">
        <v>0.3781272745855605</v>
      </c>
      <c r="G478" s="50">
        <v>5.1369266927848711E-3</v>
      </c>
      <c r="H478" s="53">
        <v>0.21825681949810535</v>
      </c>
      <c r="I478" s="50">
        <v>-0.10671565015306017</v>
      </c>
      <c r="J478" s="53">
        <v>0.46948182034982056</v>
      </c>
    </row>
    <row r="479" spans="1:10" x14ac:dyDescent="0.25">
      <c r="A479" t="s">
        <v>14</v>
      </c>
      <c r="B479" s="61">
        <v>115</v>
      </c>
      <c r="C479" s="3">
        <v>-9.6701870131454537E-2</v>
      </c>
      <c r="D479" s="5">
        <v>0.4191000615738224</v>
      </c>
      <c r="E479" s="50">
        <v>-7.5570957044419573E-2</v>
      </c>
      <c r="F479" s="53">
        <v>0.37378467222198997</v>
      </c>
      <c r="G479" s="50">
        <v>-1.612761239797228E-3</v>
      </c>
      <c r="H479" s="53">
        <v>0.21518080949057625</v>
      </c>
      <c r="I479" s="50">
        <v>-0.1178327832184895</v>
      </c>
      <c r="J479" s="53">
        <v>0.46441545092565495</v>
      </c>
    </row>
    <row r="480" spans="1:10" x14ac:dyDescent="0.25">
      <c r="A480" t="s">
        <v>14</v>
      </c>
      <c r="B480" s="61">
        <v>116</v>
      </c>
      <c r="C480" s="3">
        <v>-0.10694124541290034</v>
      </c>
      <c r="D480" s="5">
        <v>0.41421613009445835</v>
      </c>
      <c r="E480" s="50">
        <v>-8.5022688073446484E-2</v>
      </c>
      <c r="F480" s="53">
        <v>0.36927642777950009</v>
      </c>
      <c r="G480" s="50">
        <v>-8.3077373853579495E-3</v>
      </c>
      <c r="H480" s="53">
        <v>0.21198746967714591</v>
      </c>
      <c r="I480" s="50">
        <v>-0.12885980275235426</v>
      </c>
      <c r="J480" s="53">
        <v>0.45915583240941682</v>
      </c>
    </row>
    <row r="481" spans="1:10" x14ac:dyDescent="0.25">
      <c r="A481" t="s">
        <v>14</v>
      </c>
      <c r="B481" s="61">
        <v>117</v>
      </c>
      <c r="C481" s="3">
        <v>-0.1170938248307053</v>
      </c>
      <c r="D481" s="5">
        <v>0.409154240722439</v>
      </c>
      <c r="E481" s="50">
        <v>-9.4394299843727991E-2</v>
      </c>
      <c r="F481" s="53">
        <v>0.36460391451302065</v>
      </c>
      <c r="G481" s="50">
        <v>-1.4945962389307343E-2</v>
      </c>
      <c r="H481" s="53">
        <v>0.20867777278005631</v>
      </c>
      <c r="I481" s="50">
        <v>-0.13979334981768266</v>
      </c>
      <c r="J481" s="53">
        <v>0.45370456693185746</v>
      </c>
    </row>
    <row r="482" spans="1:10" x14ac:dyDescent="0.25">
      <c r="A482" t="s">
        <v>14</v>
      </c>
      <c r="B482" s="61">
        <v>118</v>
      </c>
      <c r="C482" s="3">
        <v>-0.12715651581082904</v>
      </c>
      <c r="D482" s="5">
        <v>0.40391593535830239</v>
      </c>
      <c r="E482" s="50">
        <v>-0.10368293767153453</v>
      </c>
      <c r="F482" s="53">
        <v>0.35976855571535604</v>
      </c>
      <c r="G482" s="50">
        <v>-2.1525414184003638E-2</v>
      </c>
      <c r="H482" s="53">
        <v>0.2052527269650439</v>
      </c>
      <c r="I482" s="50">
        <v>-0.15063009395012361</v>
      </c>
      <c r="J482" s="53">
        <v>0.44806331500124874</v>
      </c>
    </row>
    <row r="483" spans="1:10" x14ac:dyDescent="0.25">
      <c r="A483" t="s">
        <v>14</v>
      </c>
      <c r="B483" s="61">
        <v>119</v>
      </c>
      <c r="C483" s="3">
        <v>-0.137126253160119</v>
      </c>
      <c r="D483" s="5">
        <v>0.39850280964060714</v>
      </c>
      <c r="E483" s="50">
        <v>-0.11288577214780221</v>
      </c>
      <c r="F483" s="53">
        <v>0.3547718242836374</v>
      </c>
      <c r="G483" s="50">
        <v>-2.8044088604693235E-2</v>
      </c>
      <c r="H483" s="53">
        <v>0.20171337553424321</v>
      </c>
      <c r="I483" s="50">
        <v>-0.16136673417243591</v>
      </c>
      <c r="J483" s="53">
        <v>0.44223379499757698</v>
      </c>
    </row>
    <row r="484" spans="1:10" x14ac:dyDescent="0.25">
      <c r="A484" t="s">
        <v>14</v>
      </c>
      <c r="B484" s="61">
        <v>120</v>
      </c>
      <c r="C484" s="3">
        <v>-0.1469999999999998</v>
      </c>
      <c r="D484" s="5">
        <v>0.39291651245988501</v>
      </c>
      <c r="E484" s="50">
        <v>-0.12199999999999989</v>
      </c>
      <c r="F484" s="53">
        <v>0.34961524227066321</v>
      </c>
      <c r="G484" s="50">
        <v>-3.449999999999992E-2</v>
      </c>
      <c r="H484" s="53">
        <v>0.19806079660838641</v>
      </c>
      <c r="I484" s="50">
        <v>-0.17199999999999982</v>
      </c>
      <c r="J484" s="53">
        <v>0.43621778264910704</v>
      </c>
    </row>
    <row r="485" spans="1:10" x14ac:dyDescent="0.25">
      <c r="A485" t="s">
        <v>14</v>
      </c>
      <c r="B485" s="61">
        <v>121</v>
      </c>
      <c r="C485" s="3">
        <v>-0.15677474869153524</v>
      </c>
      <c r="D485" s="5">
        <v>0.38715874545637285</v>
      </c>
      <c r="E485" s="50">
        <v>-0.13102284494603256</v>
      </c>
      <c r="F485" s="53">
        <v>0.34430038042126732</v>
      </c>
      <c r="G485" s="50">
        <v>-4.0891181836773066E-2</v>
      </c>
      <c r="H485" s="53">
        <v>0.19429610279839774</v>
      </c>
      <c r="I485" s="50">
        <v>-0.18252665243703797</v>
      </c>
      <c r="J485" s="53">
        <v>0.4300171104914785</v>
      </c>
    </row>
    <row r="486" spans="1:10" x14ac:dyDescent="0.25">
      <c r="A486" t="s">
        <v>14</v>
      </c>
      <c r="B486" s="61">
        <v>122</v>
      </c>
      <c r="C486" s="3">
        <v>-0.16644752175158306</v>
      </c>
      <c r="D486" s="5">
        <v>0.38123126250167683</v>
      </c>
      <c r="E486" s="50">
        <v>-0.13995155853992286</v>
      </c>
      <c r="F486" s="53">
        <v>0.33882885769385562</v>
      </c>
      <c r="G486" s="50">
        <v>-4.7215687299112047E-2</v>
      </c>
      <c r="H486" s="53">
        <v>0.19042044086648105</v>
      </c>
      <c r="I486" s="50">
        <v>-0.19294348496324332</v>
      </c>
      <c r="J486" s="53">
        <v>0.42363366730949814</v>
      </c>
    </row>
    <row r="487" spans="1:10" x14ac:dyDescent="0.25">
      <c r="A487" t="s">
        <v>14</v>
      </c>
      <c r="B487" s="61">
        <v>123</v>
      </c>
      <c r="C487" s="3">
        <v>-0.17601537275976759</v>
      </c>
      <c r="D487" s="5">
        <v>0.37513586916452546</v>
      </c>
      <c r="E487" s="50">
        <v>-0.14878342100901626</v>
      </c>
      <c r="F487" s="53">
        <v>0.3332023407672543</v>
      </c>
      <c r="G487" s="50">
        <v>-5.3471589881386505E-2</v>
      </c>
      <c r="H487" s="53">
        <v>0.18643499137680516</v>
      </c>
      <c r="I487" s="50">
        <v>-0.20324732451051897</v>
      </c>
      <c r="J487" s="53">
        <v>0.41706939756179673</v>
      </c>
    </row>
    <row r="488" spans="1:10" x14ac:dyDescent="0.25">
      <c r="A488" t="s">
        <v>14</v>
      </c>
      <c r="B488" s="61">
        <v>124</v>
      </c>
      <c r="C488" s="3">
        <v>-0.18547538725598528</v>
      </c>
      <c r="D488" s="5">
        <v>0.36887442216077704</v>
      </c>
      <c r="E488" s="50">
        <v>-0.15751574208244801</v>
      </c>
      <c r="F488" s="53">
        <v>0.32742254353302502</v>
      </c>
      <c r="G488" s="50">
        <v>-5.9656983975067329E-2</v>
      </c>
      <c r="H488" s="53">
        <v>0.18234096833589272</v>
      </c>
      <c r="I488" s="50">
        <v>-0.21343503242952266</v>
      </c>
      <c r="J488" s="53">
        <v>0.41032630078852916</v>
      </c>
    </row>
    <row r="489" spans="1:10" x14ac:dyDescent="0.25">
      <c r="A489" t="s">
        <v>14</v>
      </c>
      <c r="B489" s="61">
        <v>125</v>
      </c>
      <c r="C489" s="3">
        <v>-0.19482468362817995</v>
      </c>
      <c r="D489" s="5">
        <v>0.36244882878784446</v>
      </c>
      <c r="E489" s="50">
        <v>-0.16614586181062768</v>
      </c>
      <c r="F489" s="53">
        <v>0.32149122657339502</v>
      </c>
      <c r="G489" s="50">
        <v>-6.5769985449194629E-2</v>
      </c>
      <c r="H489" s="53">
        <v>0.17813961882282145</v>
      </c>
      <c r="I489" s="50">
        <v>-0.22350350544573228</v>
      </c>
      <c r="J489" s="53">
        <v>0.40340643100229412</v>
      </c>
    </row>
    <row r="490" spans="1:10" x14ac:dyDescent="0.25">
      <c r="A490" t="s">
        <v>14</v>
      </c>
      <c r="B490" s="61">
        <v>126</v>
      </c>
      <c r="C490" s="3">
        <v>-0.20406041399010744</v>
      </c>
      <c r="D490" s="5">
        <v>0.35586104634371574</v>
      </c>
      <c r="E490" s="50">
        <v>-0.17467115137548384</v>
      </c>
      <c r="F490" s="53">
        <v>0.31541019662496839</v>
      </c>
      <c r="G490" s="50">
        <v>-7.1808732224301036E-2</v>
      </c>
      <c r="H490" s="53">
        <v>0.17383222260935263</v>
      </c>
      <c r="I490" s="50">
        <v>-0.23344967660473109</v>
      </c>
      <c r="J490" s="53">
        <v>0.39631189606246309</v>
      </c>
    </row>
    <row r="491" spans="1:10" x14ac:dyDescent="0.25">
      <c r="A491" t="s">
        <v>14</v>
      </c>
      <c r="B491" s="61">
        <v>127</v>
      </c>
      <c r="C491" s="3">
        <v>-0.2131797650488314</v>
      </c>
      <c r="D491" s="5">
        <v>0.34911308153074017</v>
      </c>
      <c r="E491" s="50">
        <v>-0.183089013891229</v>
      </c>
      <c r="F491" s="53">
        <v>0.30918130602837557</v>
      </c>
      <c r="G491" s="50">
        <v>-7.7771384839620539E-2</v>
      </c>
      <c r="H491" s="53">
        <v>0.1694200917700994</v>
      </c>
      <c r="I491" s="50">
        <v>-0.24327051620643386</v>
      </c>
      <c r="J491" s="53">
        <v>0.38904485703310487</v>
      </c>
    </row>
    <row r="492" spans="1:10" x14ac:dyDescent="0.25">
      <c r="A492" t="s">
        <v>14</v>
      </c>
      <c r="B492" s="61">
        <v>128</v>
      </c>
      <c r="C492" s="3">
        <v>-0.22217995896167786</v>
      </c>
      <c r="D492" s="5">
        <v>0.34220698984436915</v>
      </c>
      <c r="E492" s="50">
        <v>-0.19139688519539499</v>
      </c>
      <c r="F492" s="53">
        <v>0.30280645216403312</v>
      </c>
      <c r="G492" s="50">
        <v>-8.3656127013404802E-2</v>
      </c>
      <c r="H492" s="53">
        <v>0.16490457028285685</v>
      </c>
      <c r="I492" s="50">
        <v>-0.25296303272796078</v>
      </c>
      <c r="J492" s="53">
        <v>0.38160752752470528</v>
      </c>
    </row>
    <row r="493" spans="1:10" x14ac:dyDescent="0.25">
      <c r="A493" t="s">
        <v>14</v>
      </c>
      <c r="B493" s="61">
        <v>129</v>
      </c>
      <c r="C493" s="3">
        <v>-0.23105825418239417</v>
      </c>
      <c r="D493" s="5">
        <v>0.33514487494703105</v>
      </c>
      <c r="E493" s="50">
        <v>-0.19959223462990239</v>
      </c>
      <c r="F493" s="53">
        <v>0.29628757687418261</v>
      </c>
      <c r="G493" s="50">
        <v>-8.946116619618083E-2</v>
      </c>
      <c r="H493" s="53">
        <v>0.16028703361921268</v>
      </c>
      <c r="I493" s="50">
        <v>-0.26252427373488607</v>
      </c>
      <c r="J493" s="53">
        <v>0.37400217301987959</v>
      </c>
    </row>
    <row r="494" spans="1:10" x14ac:dyDescent="0.25">
      <c r="A494" t="s">
        <v>14</v>
      </c>
      <c r="B494" s="61">
        <v>130</v>
      </c>
      <c r="C494" s="3">
        <v>-0.23981194629625052</v>
      </c>
      <c r="D494" s="5">
        <v>0.32792888802733566</v>
      </c>
      <c r="E494" s="50">
        <v>-0.20767256581192362</v>
      </c>
      <c r="F494" s="53">
        <v>0.28962666587138675</v>
      </c>
      <c r="G494" s="50">
        <v>-9.5184734116779246E-2</v>
      </c>
      <c r="H494" s="53">
        <v>0.15556888832556562</v>
      </c>
      <c r="I494" s="50">
        <v>-0.27195132678057754</v>
      </c>
      <c r="J494" s="53">
        <v>0.36623111018328458</v>
      </c>
    </row>
    <row r="495" spans="1:10" x14ac:dyDescent="0.25">
      <c r="A495" t="s">
        <v>14</v>
      </c>
      <c r="B495" s="61">
        <v>131</v>
      </c>
      <c r="C495" s="3">
        <v>-0.24843836884382958</v>
      </c>
      <c r="D495" s="5">
        <v>0.32056122714480184</v>
      </c>
      <c r="E495" s="50">
        <v>-0.21563541739430431</v>
      </c>
      <c r="F495" s="53">
        <v>0.28282574813366324</v>
      </c>
      <c r="G495" s="50">
        <v>-0.10082508732096557</v>
      </c>
      <c r="H495" s="53">
        <v>0.15075157159467814</v>
      </c>
      <c r="I495" s="50">
        <v>-0.28124132029335497</v>
      </c>
      <c r="J495" s="53">
        <v>0.35829670615594045</v>
      </c>
    </row>
    <row r="496" spans="1:10" x14ac:dyDescent="0.25">
      <c r="A496" t="s">
        <v>14</v>
      </c>
      <c r="B496" s="61">
        <v>132</v>
      </c>
      <c r="C496" s="3">
        <v>-0.25693489413325782</v>
      </c>
      <c r="D496" s="5">
        <v>0.31304413656030616</v>
      </c>
      <c r="E496" s="50">
        <v>-0.22347836381531494</v>
      </c>
      <c r="F496" s="53">
        <v>0.27588689528643651</v>
      </c>
      <c r="G496" s="50">
        <v>-0.10638050770251473</v>
      </c>
      <c r="H496" s="53">
        <v>0.14583655082789251</v>
      </c>
      <c r="I496" s="50">
        <v>-0.29039142445120075</v>
      </c>
      <c r="J496" s="53">
        <v>0.35020137783417593</v>
      </c>
    </row>
    <row r="497" spans="1:10" x14ac:dyDescent="0.25">
      <c r="A497" t="s">
        <v>14</v>
      </c>
      <c r="B497" s="61">
        <v>133</v>
      </c>
      <c r="C497" s="3">
        <v>-0.26529893404062388</v>
      </c>
      <c r="D497" s="5">
        <v>0.30537990605246079</v>
      </c>
      <c r="E497" s="50">
        <v>-0.23119901603749904</v>
      </c>
      <c r="F497" s="53">
        <v>0.26881222097150237</v>
      </c>
      <c r="G497" s="50">
        <v>-0.11184930302656182</v>
      </c>
      <c r="H497" s="53">
        <v>0.14082532318814747</v>
      </c>
      <c r="I497" s="50">
        <v>-0.29939885204374883</v>
      </c>
      <c r="J497" s="53">
        <v>0.34194759113341933</v>
      </c>
    </row>
    <row r="498" spans="1:10" x14ac:dyDescent="0.25">
      <c r="A498" t="s">
        <v>14</v>
      </c>
      <c r="B498" s="61">
        <v>134</v>
      </c>
      <c r="C498" s="3">
        <v>-0.27352794079834825</v>
      </c>
      <c r="D498" s="5">
        <v>0.29757087022012307</v>
      </c>
      <c r="E498" s="50">
        <v>-0.23879502227539839</v>
      </c>
      <c r="F498" s="53">
        <v>0.26160388020319059</v>
      </c>
      <c r="G498" s="50">
        <v>-0.11722980744507389</v>
      </c>
      <c r="H498" s="53">
        <v>0.13571941514392669</v>
      </c>
      <c r="I498" s="50">
        <v>-0.30826085932129815</v>
      </c>
      <c r="J498" s="53">
        <v>0.33353786023705567</v>
      </c>
    </row>
    <row r="499" spans="1:10" x14ac:dyDescent="0.25">
      <c r="A499" t="s">
        <v>14</v>
      </c>
      <c r="B499" s="61">
        <v>135</v>
      </c>
      <c r="C499" s="3">
        <v>-0.28161940777125577</v>
      </c>
      <c r="D499" s="5">
        <v>0.28961940777125583</v>
      </c>
      <c r="E499" s="50">
        <v>-0.24626406871192846</v>
      </c>
      <c r="F499" s="53">
        <v>0.25426406871192853</v>
      </c>
      <c r="G499" s="50">
        <v>-0.12252038200428267</v>
      </c>
      <c r="H499" s="53">
        <v>0.1305203820042827</v>
      </c>
      <c r="I499" s="50">
        <v>-0.31697474683058319</v>
      </c>
      <c r="J499" s="53">
        <v>0.32497474683058325</v>
      </c>
    </row>
    <row r="500" spans="1:10" x14ac:dyDescent="0.25">
      <c r="A500" t="s">
        <v>14</v>
      </c>
      <c r="B500" s="61">
        <v>136</v>
      </c>
      <c r="C500" s="3">
        <v>-0.28957087022012323</v>
      </c>
      <c r="D500" s="5">
        <v>0.28152794079834809</v>
      </c>
      <c r="E500" s="50">
        <v>-0.25360388020319069</v>
      </c>
      <c r="F500" s="53">
        <v>0.24679502227539826</v>
      </c>
      <c r="G500" s="50">
        <v>-0.12771941514392676</v>
      </c>
      <c r="H500" s="53">
        <v>0.12522980744507375</v>
      </c>
      <c r="I500" s="50">
        <v>-0.32553786023705583</v>
      </c>
      <c r="J500" s="53">
        <v>0.31626085932129799</v>
      </c>
    </row>
    <row r="501" spans="1:10" x14ac:dyDescent="0.25">
      <c r="A501" t="s">
        <v>14</v>
      </c>
      <c r="B501" s="61">
        <v>137</v>
      </c>
      <c r="C501" s="3">
        <v>-0.29737990605246073</v>
      </c>
      <c r="D501" s="5">
        <v>0.273298934040624</v>
      </c>
      <c r="E501" s="50">
        <v>-0.26081222097150225</v>
      </c>
      <c r="F501" s="53">
        <v>0.23919901603749913</v>
      </c>
      <c r="G501" s="50">
        <v>-0.13282532318814744</v>
      </c>
      <c r="H501" s="53">
        <v>0.11984930302656185</v>
      </c>
      <c r="I501" s="50">
        <v>-0.33394759113341926</v>
      </c>
      <c r="J501" s="53">
        <v>0.30739885204374895</v>
      </c>
    </row>
    <row r="502" spans="1:10" x14ac:dyDescent="0.25">
      <c r="A502" t="s">
        <v>14</v>
      </c>
      <c r="B502" s="61">
        <v>138</v>
      </c>
      <c r="C502" s="3">
        <v>-0.30504413656030605</v>
      </c>
      <c r="D502" s="5">
        <v>0.26493489413325788</v>
      </c>
      <c r="E502" s="50">
        <v>-0.26788689528643639</v>
      </c>
      <c r="F502" s="53">
        <v>0.23147836381531497</v>
      </c>
      <c r="G502" s="50">
        <v>-0.13783655082789248</v>
      </c>
      <c r="H502" s="53">
        <v>0.11438050770251476</v>
      </c>
      <c r="I502" s="50">
        <v>-0.34220137783417576</v>
      </c>
      <c r="J502" s="53">
        <v>0.29839142445120082</v>
      </c>
    </row>
    <row r="503" spans="1:10" x14ac:dyDescent="0.25">
      <c r="A503" t="s">
        <v>14</v>
      </c>
      <c r="B503" s="61">
        <v>139</v>
      </c>
      <c r="C503" s="3">
        <v>-0.31256122714480172</v>
      </c>
      <c r="D503" s="5">
        <v>0.25643836884382964</v>
      </c>
      <c r="E503" s="50">
        <v>-0.27482574813366317</v>
      </c>
      <c r="F503" s="53">
        <v>0.22363541739430434</v>
      </c>
      <c r="G503" s="50">
        <v>-0.14275157159467811</v>
      </c>
      <c r="H503" s="53">
        <v>0.10882508732096555</v>
      </c>
      <c r="I503" s="50">
        <v>-0.35029670615594038</v>
      </c>
      <c r="J503" s="53">
        <v>0.28924132029335503</v>
      </c>
    </row>
    <row r="504" spans="1:10" x14ac:dyDescent="0.25">
      <c r="A504" t="s">
        <v>14</v>
      </c>
      <c r="B504" s="61">
        <v>140</v>
      </c>
      <c r="C504" s="3">
        <v>-0.3199288880273356</v>
      </c>
      <c r="D504" s="5">
        <v>0.24781194629625061</v>
      </c>
      <c r="E504" s="50">
        <v>-0.28162666587138674</v>
      </c>
      <c r="F504" s="53">
        <v>0.21567256581192365</v>
      </c>
      <c r="G504" s="50">
        <v>-0.14756888832556558</v>
      </c>
      <c r="H504" s="53">
        <v>0.10318473411677928</v>
      </c>
      <c r="I504" s="50">
        <v>-0.35823111018328452</v>
      </c>
      <c r="J504" s="53">
        <v>0.27995132678057755</v>
      </c>
    </row>
    <row r="505" spans="1:10" x14ac:dyDescent="0.25">
      <c r="A505" t="s">
        <v>14</v>
      </c>
      <c r="B505" s="61">
        <v>141</v>
      </c>
      <c r="C505" s="3">
        <v>-0.32714487494703098</v>
      </c>
      <c r="D505" s="5">
        <v>0.23905825418239421</v>
      </c>
      <c r="E505" s="50">
        <v>-0.28828757687418255</v>
      </c>
      <c r="F505" s="53">
        <v>0.20759223462990242</v>
      </c>
      <c r="G505" s="50">
        <v>-0.15228703361921264</v>
      </c>
      <c r="H505" s="53">
        <v>9.7461166196180865E-2</v>
      </c>
      <c r="I505" s="50">
        <v>-0.36600217301987964</v>
      </c>
      <c r="J505" s="53">
        <v>0.27052427373488608</v>
      </c>
    </row>
    <row r="506" spans="1:10" x14ac:dyDescent="0.25">
      <c r="A506" t="s">
        <v>14</v>
      </c>
      <c r="B506" s="61">
        <v>142</v>
      </c>
      <c r="C506" s="3">
        <v>-0.3342069898443692</v>
      </c>
      <c r="D506" s="5">
        <v>0.23017995896167789</v>
      </c>
      <c r="E506" s="50">
        <v>-0.29480645216403312</v>
      </c>
      <c r="F506" s="53">
        <v>0.19939688519539503</v>
      </c>
      <c r="G506" s="50">
        <v>-0.15690457028285681</v>
      </c>
      <c r="H506" s="53">
        <v>9.1656127013404781E-2</v>
      </c>
      <c r="I506" s="50">
        <v>-0.37360752752470533</v>
      </c>
      <c r="J506" s="53">
        <v>0.26096303272796084</v>
      </c>
    </row>
    <row r="507" spans="1:10" x14ac:dyDescent="0.25">
      <c r="A507" t="s">
        <v>14</v>
      </c>
      <c r="B507" s="61">
        <v>143</v>
      </c>
      <c r="C507" s="3">
        <v>-0.34111308153074033</v>
      </c>
      <c r="D507" s="5">
        <v>0.22117976504883122</v>
      </c>
      <c r="E507" s="50">
        <v>-0.30118130602837573</v>
      </c>
      <c r="F507" s="53">
        <v>0.19108901389122887</v>
      </c>
      <c r="G507" s="50">
        <v>-0.16142009177009947</v>
      </c>
      <c r="H507" s="53">
        <v>8.5771384839620463E-2</v>
      </c>
      <c r="I507" s="50">
        <v>-0.38104485703310503</v>
      </c>
      <c r="J507" s="53">
        <v>0.2512705162064337</v>
      </c>
    </row>
    <row r="508" spans="1:10" x14ac:dyDescent="0.25">
      <c r="A508" t="s">
        <v>14</v>
      </c>
      <c r="B508" s="61">
        <v>144</v>
      </c>
      <c r="C508" s="3">
        <v>-0.34786104634371567</v>
      </c>
      <c r="D508" s="5">
        <v>0.21206041399010753</v>
      </c>
      <c r="E508" s="50">
        <v>-0.30741019662496838</v>
      </c>
      <c r="F508" s="53">
        <v>0.18267115137548393</v>
      </c>
      <c r="G508" s="50">
        <v>-0.1658322226093526</v>
      </c>
      <c r="H508" s="53">
        <v>7.9808732224301099E-2</v>
      </c>
      <c r="I508" s="50">
        <v>-0.38831189606246314</v>
      </c>
      <c r="J508" s="53">
        <v>0.24144967660473124</v>
      </c>
    </row>
    <row r="509" spans="1:10" x14ac:dyDescent="0.25">
      <c r="A509" t="s">
        <v>14</v>
      </c>
      <c r="B509" s="61">
        <v>145</v>
      </c>
      <c r="C509" s="3">
        <v>-0.35444882878784473</v>
      </c>
      <c r="D509" s="5">
        <v>0.20282468362817982</v>
      </c>
      <c r="E509" s="50">
        <v>-0.31349122657339512</v>
      </c>
      <c r="F509" s="53">
        <v>0.17414586181062755</v>
      </c>
      <c r="G509" s="50">
        <v>-0.17013961882282158</v>
      </c>
      <c r="H509" s="53">
        <v>7.3769985449194497E-2</v>
      </c>
      <c r="I509" s="50">
        <v>-0.39540643100229428</v>
      </c>
      <c r="J509" s="53">
        <v>0.23150350544573214</v>
      </c>
    </row>
    <row r="510" spans="1:10" x14ac:dyDescent="0.25">
      <c r="A510" t="s">
        <v>14</v>
      </c>
      <c r="B510" s="61">
        <v>146</v>
      </c>
      <c r="C510" s="3">
        <v>-0.36087442216077698</v>
      </c>
      <c r="D510" s="5">
        <v>0.19347538725598543</v>
      </c>
      <c r="E510" s="50">
        <v>-0.31942254353302496</v>
      </c>
      <c r="F510" s="53">
        <v>0.1655157420824481</v>
      </c>
      <c r="G510" s="50">
        <v>-0.17434096833589269</v>
      </c>
      <c r="H510" s="53">
        <v>6.765698397506742E-2</v>
      </c>
      <c r="I510" s="50">
        <v>-0.4023263007885291</v>
      </c>
      <c r="J510" s="53">
        <v>0.22143503242952281</v>
      </c>
    </row>
    <row r="511" spans="1:10" x14ac:dyDescent="0.25">
      <c r="A511" t="s">
        <v>14</v>
      </c>
      <c r="B511" s="61">
        <v>147</v>
      </c>
      <c r="C511" s="3">
        <v>-0.36713586916452551</v>
      </c>
      <c r="D511" s="5">
        <v>0.18401537275976768</v>
      </c>
      <c r="E511" s="50">
        <v>-0.32520234076725435</v>
      </c>
      <c r="F511" s="53">
        <v>0.15678342100901635</v>
      </c>
      <c r="G511" s="50">
        <v>-0.17843499137680519</v>
      </c>
      <c r="H511" s="53">
        <v>6.1471589881386596E-2</v>
      </c>
      <c r="I511" s="50">
        <v>-0.40906939756179678</v>
      </c>
      <c r="J511" s="53">
        <v>0.21124732451051906</v>
      </c>
    </row>
    <row r="512" spans="1:10" x14ac:dyDescent="0.25">
      <c r="A512" t="s">
        <v>14</v>
      </c>
      <c r="B512" s="61">
        <v>148</v>
      </c>
      <c r="C512" s="3">
        <v>-0.37323126250167676</v>
      </c>
      <c r="D512" s="5">
        <v>0.17444752175158315</v>
      </c>
      <c r="E512" s="50">
        <v>-0.33082885769385556</v>
      </c>
      <c r="F512" s="53">
        <v>0.14795155853992289</v>
      </c>
      <c r="G512" s="50">
        <v>-0.18242044086648102</v>
      </c>
      <c r="H512" s="53">
        <v>5.5215687299112054E-2</v>
      </c>
      <c r="I512" s="50">
        <v>-0.41563366730949819</v>
      </c>
      <c r="J512" s="53">
        <v>0.20094348496324341</v>
      </c>
    </row>
    <row r="513" spans="1:10" x14ac:dyDescent="0.25">
      <c r="A513" t="s">
        <v>14</v>
      </c>
      <c r="B513" s="61">
        <v>149</v>
      </c>
      <c r="C513" s="3">
        <v>-0.3791587454563729</v>
      </c>
      <c r="D513" s="5">
        <v>0.16477474869153527</v>
      </c>
      <c r="E513" s="50">
        <v>-0.33630038042126736</v>
      </c>
      <c r="F513" s="53">
        <v>0.13902284494603259</v>
      </c>
      <c r="G513" s="50">
        <v>-0.1862961027983977</v>
      </c>
      <c r="H513" s="53">
        <v>4.8891181836773101E-2</v>
      </c>
      <c r="I513" s="50">
        <v>-0.42201711049147855</v>
      </c>
      <c r="J513" s="53">
        <v>0.19052665243703801</v>
      </c>
    </row>
    <row r="514" spans="1:10" x14ac:dyDescent="0.25">
      <c r="A514" t="s">
        <v>14</v>
      </c>
      <c r="B514" s="61">
        <v>150</v>
      </c>
      <c r="C514" s="3">
        <v>-0.38491651245988506</v>
      </c>
      <c r="D514" s="5">
        <v>0.15499999999999989</v>
      </c>
      <c r="E514" s="50">
        <v>-0.34161524227066326</v>
      </c>
      <c r="F514" s="53">
        <v>0.12999999999999992</v>
      </c>
      <c r="G514" s="50">
        <v>-0.19006079660838643</v>
      </c>
      <c r="H514" s="53">
        <v>4.2499999999999954E-2</v>
      </c>
      <c r="I514" s="50">
        <v>-0.42821778264910709</v>
      </c>
      <c r="J514" s="53">
        <v>0.17999999999999991</v>
      </c>
    </row>
    <row r="515" spans="1:10" x14ac:dyDescent="0.25">
      <c r="A515" t="s">
        <v>14</v>
      </c>
      <c r="B515" s="61">
        <v>151</v>
      </c>
      <c r="C515" s="3">
        <v>-0.39050280964060718</v>
      </c>
      <c r="D515" s="5">
        <v>0.1451262531601191</v>
      </c>
      <c r="E515" s="50">
        <v>-0.34677182428363745</v>
      </c>
      <c r="F515" s="53">
        <v>0.1208857721478023</v>
      </c>
      <c r="G515" s="50">
        <v>-0.19371337553424317</v>
      </c>
      <c r="H515" s="53">
        <v>3.604408860469327E-2</v>
      </c>
      <c r="I515" s="50">
        <v>-0.43423379499757703</v>
      </c>
      <c r="J515" s="53">
        <v>0.169366734172436</v>
      </c>
    </row>
    <row r="516" spans="1:10" x14ac:dyDescent="0.25">
      <c r="A516" t="s">
        <v>14</v>
      </c>
      <c r="B516" s="61">
        <v>152</v>
      </c>
      <c r="C516" s="3">
        <v>-0.39591593535830244</v>
      </c>
      <c r="D516" s="5">
        <v>0.13515651581082891</v>
      </c>
      <c r="E516" s="50">
        <v>-0.3517685557153562</v>
      </c>
      <c r="F516" s="53">
        <v>0.11168293767153439</v>
      </c>
      <c r="G516" s="50">
        <v>-0.19725272696504398</v>
      </c>
      <c r="H516" s="53">
        <v>2.9525414184003534E-2</v>
      </c>
      <c r="I516" s="50">
        <v>-0.4400633150012489</v>
      </c>
      <c r="J516" s="53">
        <v>0.15863009395012348</v>
      </c>
    </row>
    <row r="517" spans="1:10" x14ac:dyDescent="0.25">
      <c r="A517" t="s">
        <v>14</v>
      </c>
      <c r="B517" s="61">
        <v>153</v>
      </c>
      <c r="C517" s="3">
        <v>-0.40115424072243894</v>
      </c>
      <c r="D517" s="5">
        <v>0.12509382483070539</v>
      </c>
      <c r="E517" s="50">
        <v>-0.3566039145130207</v>
      </c>
      <c r="F517" s="53">
        <v>0.10239429984372808</v>
      </c>
      <c r="G517" s="50">
        <v>-0.20067777278005633</v>
      </c>
      <c r="H517" s="53">
        <v>2.2945962389307406E-2</v>
      </c>
      <c r="I517" s="50">
        <v>-0.44570456693185739</v>
      </c>
      <c r="J517" s="53">
        <v>0.14779334981768275</v>
      </c>
    </row>
    <row r="518" spans="1:10" x14ac:dyDescent="0.25">
      <c r="A518" t="s">
        <v>14</v>
      </c>
      <c r="B518" s="61">
        <v>154</v>
      </c>
      <c r="C518" s="3">
        <v>-0.40621613009445851</v>
      </c>
      <c r="D518" s="5">
        <v>0.11494124541290021</v>
      </c>
      <c r="E518" s="50">
        <v>-0.36127642777950025</v>
      </c>
      <c r="F518" s="53">
        <v>9.3022688073446352E-2</v>
      </c>
      <c r="G518" s="50">
        <v>-0.20398746967714598</v>
      </c>
      <c r="H518" s="53">
        <v>1.6307737385357846E-2</v>
      </c>
      <c r="I518" s="50">
        <v>-0.45115583240941687</v>
      </c>
      <c r="J518" s="53">
        <v>0.13685980275235407</v>
      </c>
    </row>
    <row r="519" spans="1:10" x14ac:dyDescent="0.25">
      <c r="A519" t="s">
        <v>14</v>
      </c>
      <c r="B519" s="61">
        <v>155</v>
      </c>
      <c r="C519" s="3">
        <v>-0.41110006157382234</v>
      </c>
      <c r="D519" s="5">
        <v>0.10470187013145463</v>
      </c>
      <c r="E519" s="50">
        <v>-0.3657846722219899</v>
      </c>
      <c r="F519" s="53">
        <v>8.3570957044419664E-2</v>
      </c>
      <c r="G519" s="50">
        <v>-0.20718080949057621</v>
      </c>
      <c r="H519" s="53">
        <v>9.6127612397972628E-3</v>
      </c>
      <c r="I519" s="50">
        <v>-0.45641545092565489</v>
      </c>
      <c r="J519" s="53">
        <v>0.12583278321848959</v>
      </c>
    </row>
    <row r="520" spans="1:10" x14ac:dyDescent="0.25">
      <c r="A520" t="s">
        <v>14</v>
      </c>
      <c r="B520" s="61">
        <v>156</v>
      </c>
      <c r="C520" s="3">
        <v>-0.41580454746769041</v>
      </c>
      <c r="D520" s="5">
        <v>9.4378817999270254E-2</v>
      </c>
      <c r="E520" s="50">
        <v>-0.37012727458556044</v>
      </c>
      <c r="F520" s="53">
        <v>7.4041985845480246E-2</v>
      </c>
      <c r="G520" s="50">
        <v>-0.21025681949810532</v>
      </c>
      <c r="H520" s="53">
        <v>2.8630733072151637E-3</v>
      </c>
      <c r="I520" s="50">
        <v>-0.46148182034982049</v>
      </c>
      <c r="J520" s="53">
        <v>0.11471565015306026</v>
      </c>
    </row>
    <row r="521" spans="1:10" x14ac:dyDescent="0.25">
      <c r="A521" t="s">
        <v>14</v>
      </c>
      <c r="B521" s="61">
        <v>157</v>
      </c>
      <c r="C521" s="3">
        <v>-0.42032815474408619</v>
      </c>
      <c r="D521" s="5">
        <v>8.3975233518027909E-2</v>
      </c>
      <c r="E521" s="50">
        <v>-0.37430291207146421</v>
      </c>
      <c r="F521" s="53">
        <v>6.4438677093564239E-2</v>
      </c>
      <c r="G521" s="50">
        <v>-0.21321456271728717</v>
      </c>
      <c r="H521" s="53">
        <v>-3.939270392058658E-3</v>
      </c>
      <c r="I521" s="50">
        <v>-0.46635339741670828</v>
      </c>
      <c r="J521" s="53">
        <v>0.10351178994249163</v>
      </c>
    </row>
    <row r="522" spans="1:10" x14ac:dyDescent="0.25">
      <c r="A522" t="s">
        <v>14</v>
      </c>
      <c r="B522" s="61">
        <v>158</v>
      </c>
      <c r="C522" s="3">
        <v>-0.4246695054684117</v>
      </c>
      <c r="D522" s="5">
        <v>7.3494285720342917E-2</v>
      </c>
      <c r="E522" s="50">
        <v>-0.37831031274007237</v>
      </c>
      <c r="F522" s="53">
        <v>5.4763956049547313E-2</v>
      </c>
      <c r="G522" s="50">
        <v>-0.21605313819088462</v>
      </c>
      <c r="H522" s="53">
        <v>-1.0792197798237313E-2</v>
      </c>
      <c r="I522" s="50">
        <v>-0.47102869819675114</v>
      </c>
      <c r="J522" s="53">
        <v>9.2224615391138548E-2</v>
      </c>
    </row>
    <row r="523" spans="1:10" x14ac:dyDescent="0.25">
      <c r="A523" t="s">
        <v>14</v>
      </c>
      <c r="B523" s="61">
        <v>159</v>
      </c>
      <c r="C523" s="3">
        <v>-0.42882727722318109</v>
      </c>
      <c r="D523" s="5">
        <v>6.293916720444509E-2</v>
      </c>
      <c r="E523" s="50">
        <v>-0.38214825589832108</v>
      </c>
      <c r="F523" s="53">
        <v>4.502076972718011E-2</v>
      </c>
      <c r="G523" s="50">
        <v>-0.21877168126131075</v>
      </c>
      <c r="H523" s="53">
        <v>-1.7693621443247431E-2</v>
      </c>
      <c r="I523" s="50">
        <v>-0.47550629854804122</v>
      </c>
      <c r="J523" s="53">
        <v>8.0857564681710098E-2</v>
      </c>
    </row>
    <row r="524" spans="1:10" x14ac:dyDescent="0.25">
      <c r="A524" t="s">
        <v>14</v>
      </c>
      <c r="B524" s="61">
        <v>160</v>
      </c>
      <c r="C524" s="3">
        <v>-0.43280020351084031</v>
      </c>
      <c r="D524" s="5">
        <v>5.2313093161684726E-2</v>
      </c>
      <c r="E524" s="50">
        <v>-0.38581557247154502</v>
      </c>
      <c r="F524" s="53">
        <v>3.5212085995401321E-2</v>
      </c>
      <c r="G524" s="50">
        <v>-0.22136936383401101</v>
      </c>
      <c r="H524" s="53">
        <v>-2.464143908659075E-2</v>
      </c>
      <c r="I524" s="50">
        <v>-0.47978483455013582</v>
      </c>
      <c r="J524" s="53">
        <v>6.9414100327968187E-2</v>
      </c>
    </row>
    <row r="525" spans="1:10" x14ac:dyDescent="0.25">
      <c r="A525" t="s">
        <v>14</v>
      </c>
      <c r="B525" s="61">
        <v>161</v>
      </c>
      <c r="C525" s="3">
        <v>-0.43658707413955583</v>
      </c>
      <c r="D525" s="5">
        <v>4.1619300397151754E-2</v>
      </c>
      <c r="E525" s="50">
        <v>-0.38931114535959005</v>
      </c>
      <c r="F525" s="53">
        <v>2.534089267429393E-2</v>
      </c>
      <c r="G525" s="50">
        <v>-0.22384539462970965</v>
      </c>
      <c r="H525" s="53">
        <v>-3.1633534355708454E-2</v>
      </c>
      <c r="I525" s="50">
        <v>-0.48386300291952172</v>
      </c>
      <c r="J525" s="53">
        <v>5.7897708120009578E-2</v>
      </c>
    </row>
    <row r="526" spans="1:10" x14ac:dyDescent="0.25">
      <c r="A526" t="s">
        <v>14</v>
      </c>
      <c r="B526" s="61">
        <v>162</v>
      </c>
      <c r="C526" s="3">
        <v>-0.44018673559184968</v>
      </c>
      <c r="D526" s="5">
        <v>3.0861046343715837E-2</v>
      </c>
      <c r="E526" s="50">
        <v>-0.39263390977709206</v>
      </c>
      <c r="F526" s="53">
        <v>1.5410196624968481E-2</v>
      </c>
      <c r="G526" s="50">
        <v>-0.22619901942544024</v>
      </c>
      <c r="H526" s="53">
        <v>-3.8667777390647334E-2</v>
      </c>
      <c r="I526" s="50">
        <v>-0.4877395614066074</v>
      </c>
      <c r="J526" s="53">
        <v>4.631189606246322E-2</v>
      </c>
    </row>
    <row r="527" spans="1:10" x14ac:dyDescent="0.25">
      <c r="A527" t="s">
        <v>14</v>
      </c>
      <c r="B527" s="61">
        <v>163</v>
      </c>
      <c r="C527" s="3">
        <v>-0.443598091375973</v>
      </c>
      <c r="D527" s="5">
        <v>2.0041608069778755E-2</v>
      </c>
      <c r="E527" s="50">
        <v>-0.39578285357782134</v>
      </c>
      <c r="F527" s="53">
        <v>5.4230228336419328E-3</v>
      </c>
      <c r="G527" s="50">
        <v>-0.22842952128429012</v>
      </c>
      <c r="H527" s="53">
        <v>-4.5742025492836957E-2</v>
      </c>
      <c r="I527" s="50">
        <v>-0.49141332917412489</v>
      </c>
      <c r="J527" s="53">
        <v>3.4660193305915604E-2</v>
      </c>
    </row>
    <row r="528" spans="1:10" x14ac:dyDescent="0.25">
      <c r="A528" t="s">
        <v>14</v>
      </c>
      <c r="B528" s="61">
        <v>164</v>
      </c>
      <c r="C528" s="3">
        <v>-0.44682010235990716</v>
      </c>
      <c r="D528" s="5">
        <v>9.1642812810494578E-3</v>
      </c>
      <c r="E528" s="50">
        <v>-0.39875701756299137</v>
      </c>
      <c r="F528" s="53">
        <v>-4.6175865098004865E-3</v>
      </c>
      <c r="G528" s="50">
        <v>-0.23053622077378555</v>
      </c>
      <c r="H528" s="53">
        <v>-5.2854123777775347E-2</v>
      </c>
      <c r="I528" s="50">
        <v>-0.49488318715682317</v>
      </c>
      <c r="J528" s="53">
        <v>2.294614907189943E-2</v>
      </c>
    </row>
    <row r="529" spans="1:10" x14ac:dyDescent="0.25">
      <c r="A529" t="s">
        <v>14</v>
      </c>
      <c r="B529" s="61">
        <v>165</v>
      </c>
      <c r="C529" s="3">
        <v>-0.44985178708789425</v>
      </c>
      <c r="D529" s="5">
        <v>-1.767620683361365E-3</v>
      </c>
      <c r="E529" s="50">
        <v>-0.40155549577344091</v>
      </c>
      <c r="F529" s="53">
        <v>-1.4708572938487402E-2</v>
      </c>
      <c r="G529" s="50">
        <v>-0.23251847617285398</v>
      </c>
      <c r="H529" s="53">
        <v>-6.0001905831428587E-2</v>
      </c>
      <c r="I529" s="50">
        <v>-0.4981480784023477</v>
      </c>
      <c r="J529" s="53">
        <v>1.11733315717647E-2</v>
      </c>
    </row>
    <row r="530" spans="1:10" x14ac:dyDescent="0.25">
      <c r="A530" t="s">
        <v>14</v>
      </c>
      <c r="B530" s="61">
        <v>166</v>
      </c>
      <c r="C530" s="3">
        <v>-0.45269222207939758</v>
      </c>
      <c r="D530" s="5">
        <v>-1.2750767860216006E-2</v>
      </c>
      <c r="E530" s="50">
        <v>-0.40417743576559789</v>
      </c>
      <c r="F530" s="53">
        <v>-2.4846862640199391E-2</v>
      </c>
      <c r="G530" s="50">
        <v>-0.2343756836672985</v>
      </c>
      <c r="H530" s="53">
        <v>-6.7183194370141225E-2</v>
      </c>
      <c r="I530" s="50">
        <v>-0.50120700839319743</v>
      </c>
      <c r="J530" s="53">
        <v>-6.5467308023262061E-4</v>
      </c>
    </row>
    <row r="531" spans="1:10" x14ac:dyDescent="0.25">
      <c r="A531" t="s">
        <v>14</v>
      </c>
      <c r="B531" s="61">
        <v>167</v>
      </c>
      <c r="C531" s="3">
        <v>-0.45534054211040281</v>
      </c>
      <c r="D531" s="5">
        <v>-2.3781814676487656E-2</v>
      </c>
      <c r="E531" s="50">
        <v>-0.40662203887114107</v>
      </c>
      <c r="F531" s="53">
        <v>-3.5029367393680899E-2</v>
      </c>
      <c r="G531" s="50">
        <v>-0.23610727753372496</v>
      </c>
      <c r="H531" s="53">
        <v>-7.4395801903857306E-2</v>
      </c>
      <c r="I531" s="50">
        <v>-0.5040590453496645</v>
      </c>
      <c r="J531" s="53">
        <v>-1.2534261959294385E-2</v>
      </c>
    </row>
    <row r="532" spans="1:10" x14ac:dyDescent="0.25">
      <c r="A532" t="s">
        <v>14</v>
      </c>
      <c r="B532" s="61">
        <v>168</v>
      </c>
      <c r="C532" s="3">
        <v>-0.45779594047697364</v>
      </c>
      <c r="D532" s="5">
        <v>-3.4857400968456465E-2</v>
      </c>
      <c r="E532" s="50">
        <v>-0.40888856044028338</v>
      </c>
      <c r="F532" s="53">
        <v>-4.5252985509344423E-2</v>
      </c>
      <c r="G532" s="50">
        <v>-0.2377127303118674</v>
      </c>
      <c r="H532" s="53">
        <v>-8.1637531402452307E-2</v>
      </c>
      <c r="I532" s="50">
        <v>-0.50670332051366396</v>
      </c>
      <c r="J532" s="53">
        <v>-2.4461816427568506E-2</v>
      </c>
    </row>
    <row r="533" spans="1:10" x14ac:dyDescent="0.25">
      <c r="A533" t="s">
        <v>14</v>
      </c>
      <c r="B533" s="61">
        <v>169</v>
      </c>
      <c r="C533" s="3">
        <v>-0.46005766924098151</v>
      </c>
      <c r="D533" s="5">
        <v>-4.5974153005245794E-2</v>
      </c>
      <c r="E533" s="50">
        <v>-0.41097631006859842</v>
      </c>
      <c r="F533" s="53">
        <v>-5.5514602774073038E-2</v>
      </c>
      <c r="G533" s="50">
        <v>-0.23919155296525718</v>
      </c>
      <c r="H533" s="53">
        <v>-8.89061769649684E-2</v>
      </c>
      <c r="I533" s="50">
        <v>-0.50913902841336478</v>
      </c>
      <c r="J533" s="53">
        <v>-3.6433703236418535E-2</v>
      </c>
    </row>
    <row r="534" spans="1:10" x14ac:dyDescent="0.25">
      <c r="A534" t="s">
        <v>14</v>
      </c>
      <c r="B534" s="61">
        <v>170</v>
      </c>
      <c r="C534" s="3">
        <v>-0.46212503945793509</v>
      </c>
      <c r="D534" s="5">
        <v>-5.7128684516495346E-2</v>
      </c>
      <c r="E534" s="50">
        <v>-0.41288465180732475</v>
      </c>
      <c r="F534" s="53">
        <v>-6.5811093399841855E-2</v>
      </c>
      <c r="G534" s="50">
        <v>-0.2405432950301884</v>
      </c>
      <c r="H534" s="53">
        <v>-9.6199524491554653E-2</v>
      </c>
      <c r="I534" s="50">
        <v>-0.51136542710854549</v>
      </c>
      <c r="J534" s="53">
        <v>-4.8446275633148822E-2</v>
      </c>
    </row>
    <row r="535" spans="1:10" x14ac:dyDescent="0.25">
      <c r="A535" t="s">
        <v>14</v>
      </c>
      <c r="B535" s="61">
        <v>171</v>
      </c>
      <c r="C535" s="3">
        <v>-0.46399742138683936</v>
      </c>
      <c r="D535" s="5">
        <v>-6.831759772384989E-2</v>
      </c>
      <c r="E535" s="50">
        <v>-0.41461300435708254</v>
      </c>
      <c r="F535" s="53">
        <v>-7.613932097586143E-2</v>
      </c>
      <c r="G535" s="50">
        <v>-0.24176754475293349</v>
      </c>
      <c r="H535" s="53">
        <v>-0.10351535235790185</v>
      </c>
      <c r="I535" s="50">
        <v>-0.51338183841659624</v>
      </c>
      <c r="J535" s="53">
        <v>-6.0495874471838337E-2</v>
      </c>
    </row>
    <row r="536" spans="1:10" x14ac:dyDescent="0.25">
      <c r="A536" t="s">
        <v>14</v>
      </c>
      <c r="B536" s="61">
        <v>172</v>
      </c>
      <c r="C536" s="3">
        <v>-0.46567424468202062</v>
      </c>
      <c r="D536" s="5">
        <v>-7.9537484375957562E-2</v>
      </c>
      <c r="E536" s="50">
        <v>-0.41616084124494218</v>
      </c>
      <c r="F536" s="53">
        <v>-8.6496139423960824E-2</v>
      </c>
      <c r="G536" s="50">
        <v>-0.24286392921516742</v>
      </c>
      <c r="H536" s="53">
        <v>-0.11085143209197225</v>
      </c>
      <c r="I536" s="50">
        <v>-0.51518764811909912</v>
      </c>
      <c r="J536" s="53">
        <v>-7.2578829327954286E-2</v>
      </c>
    </row>
    <row r="537" spans="1:10" x14ac:dyDescent="0.25">
      <c r="A537" t="s">
        <v>14</v>
      </c>
      <c r="B537" s="61">
        <v>173</v>
      </c>
      <c r="C537" s="3">
        <v>-0.46715499856685921</v>
      </c>
      <c r="D537" s="5">
        <v>-9.0784926786654119E-2</v>
      </c>
      <c r="E537" s="50">
        <v>-0.4175276909847932</v>
      </c>
      <c r="F537" s="53">
        <v>-9.6878393956911488E-2</v>
      </c>
      <c r="G537" s="50">
        <v>-0.24383211444756187</v>
      </c>
      <c r="H537" s="53">
        <v>-0.11820552905281231</v>
      </c>
      <c r="I537" s="50">
        <v>-0.5167823061489254</v>
      </c>
      <c r="J537" s="53">
        <v>-8.4691459616396736E-2</v>
      </c>
    </row>
    <row r="538" spans="1:10" x14ac:dyDescent="0.25">
      <c r="A538" t="s">
        <v>14</v>
      </c>
      <c r="B538" s="61">
        <v>174</v>
      </c>
      <c r="C538" s="3">
        <v>-0.46843923198937759</v>
      </c>
      <c r="D538" s="5">
        <v>-0.1020564988760251</v>
      </c>
      <c r="E538" s="50">
        <v>-0.41871313722096398</v>
      </c>
      <c r="F538" s="53">
        <v>-0.10728292203940777</v>
      </c>
      <c r="G538" s="50">
        <v>-0.24467180553151613</v>
      </c>
      <c r="H538" s="53">
        <v>-0.12557540311124718</v>
      </c>
      <c r="I538" s="50">
        <v>-0.51816532675779126</v>
      </c>
      <c r="J538" s="53">
        <v>-9.6830075712642405E-2</v>
      </c>
    </row>
    <row r="539" spans="1:10" x14ac:dyDescent="0.25">
      <c r="A539" t="s">
        <v>14</v>
      </c>
      <c r="B539" s="61">
        <v>175</v>
      </c>
      <c r="C539" s="3">
        <v>-0.46952655375963454</v>
      </c>
      <c r="D539" s="5">
        <v>-0.11334876721402219</v>
      </c>
      <c r="E539" s="50">
        <v>-0.41971681885504736</v>
      </c>
      <c r="F539" s="53">
        <v>-0.11770655435140509</v>
      </c>
      <c r="G539" s="50">
        <v>-0.24538274668899185</v>
      </c>
      <c r="H539" s="53">
        <v>-0.1329588093322453</v>
      </c>
      <c r="I539" s="50">
        <v>-0.51933628866422188</v>
      </c>
      <c r="J539" s="53">
        <v>-0.10899098007663928</v>
      </c>
    </row>
    <row r="540" spans="1:10" x14ac:dyDescent="0.25">
      <c r="A540" t="s">
        <v>14</v>
      </c>
      <c r="B540" s="61">
        <v>176</v>
      </c>
      <c r="C540" s="3">
        <v>-0.47041663266888561</v>
      </c>
      <c r="D540" s="5">
        <v>-0.12465829206631843</v>
      </c>
      <c r="E540" s="50">
        <v>-0.42053843015589448</v>
      </c>
      <c r="F540" s="53">
        <v>-0.12814611575352469</v>
      </c>
      <c r="G540" s="50">
        <v>-0.2459647213604253</v>
      </c>
      <c r="H540" s="53">
        <v>-0.14035349865874666</v>
      </c>
      <c r="I540" s="50">
        <v>-0.5202948351818768</v>
      </c>
      <c r="J540" s="53">
        <v>-0.12117046837911215</v>
      </c>
    </row>
    <row r="541" spans="1:10" x14ac:dyDescent="0.25">
      <c r="A541" t="s">
        <v>14</v>
      </c>
      <c r="B541" s="61">
        <v>177</v>
      </c>
      <c r="C541" s="3">
        <v>-0.47110919759047293</v>
      </c>
      <c r="D541" s="5">
        <v>-0.13598162844208656</v>
      </c>
      <c r="E541" s="50">
        <v>-0.42117772085274424</v>
      </c>
      <c r="F541" s="53">
        <v>-0.13859842625423374</v>
      </c>
      <c r="G541" s="50">
        <v>-0.2464175522706939</v>
      </c>
      <c r="H541" s="53">
        <v>-0.1477572185967489</v>
      </c>
      <c r="I541" s="50">
        <v>-0.52104067432820167</v>
      </c>
      <c r="J541" s="53">
        <v>-0.13336483062993934</v>
      </c>
    </row>
    <row r="542" spans="1:10" x14ac:dyDescent="0.25">
      <c r="A542" t="s">
        <v>14</v>
      </c>
      <c r="B542" s="61">
        <v>178</v>
      </c>
      <c r="C542" s="3">
        <v>-0.47160403756241215</v>
      </c>
      <c r="D542" s="5">
        <v>-0.14731532714337428</v>
      </c>
      <c r="E542" s="50">
        <v>-0.42163449621145749</v>
      </c>
      <c r="F542" s="53">
        <v>-0.14906030197849932</v>
      </c>
      <c r="G542" s="50">
        <v>-0.24674110148311568</v>
      </c>
      <c r="H542" s="53">
        <v>-0.15516771390143702</v>
      </c>
      <c r="I542" s="50">
        <v>-0.52157357891336709</v>
      </c>
      <c r="J542" s="53">
        <v>-0.14557035230824922</v>
      </c>
    </row>
    <row r="543" spans="1:10" x14ac:dyDescent="0.25">
      <c r="A543" t="s">
        <v>14</v>
      </c>
      <c r="B543" s="61">
        <v>179</v>
      </c>
      <c r="C543" s="3">
        <v>-0.47190100185165423</v>
      </c>
      <c r="D543" s="5">
        <v>-0.15865593581576579</v>
      </c>
      <c r="E543" s="50">
        <v>-0.4219086170938347</v>
      </c>
      <c r="F543" s="53">
        <v>-0.15952855613762995</v>
      </c>
      <c r="G543" s="50">
        <v>-0.24693527044146629</v>
      </c>
      <c r="H543" s="53">
        <v>-0.16258272726415454</v>
      </c>
      <c r="I543" s="50">
        <v>-0.52189338660947393</v>
      </c>
      <c r="J543" s="53">
        <v>-0.15778331549390159</v>
      </c>
    </row>
    <row r="544" spans="1:10" ht="15.75" thickBot="1" x14ac:dyDescent="0.3">
      <c r="A544" t="s">
        <v>14</v>
      </c>
      <c r="B544" s="61">
        <v>180</v>
      </c>
      <c r="C544" s="6">
        <v>-0.47199999999999992</v>
      </c>
      <c r="D544" s="8">
        <v>-0.16999999999999993</v>
      </c>
      <c r="E544" s="50">
        <v>-0.42199999999999999</v>
      </c>
      <c r="F544" s="53">
        <v>-0.16999999999999993</v>
      </c>
      <c r="G544" s="50">
        <v>-0.247</v>
      </c>
      <c r="H544" s="53">
        <v>-0.16999999999999996</v>
      </c>
      <c r="I544" s="50">
        <v>-0.52200000000000002</v>
      </c>
      <c r="J544" s="53">
        <v>-0.16999999999999993</v>
      </c>
    </row>
    <row r="545" spans="1:10" x14ac:dyDescent="0.25">
      <c r="A545" t="s">
        <v>15</v>
      </c>
      <c r="B545" s="61">
        <v>-180</v>
      </c>
      <c r="C545" s="9">
        <v>-0.47199999999999992</v>
      </c>
      <c r="D545" s="19">
        <v>0.17799999999999991</v>
      </c>
      <c r="E545" s="9">
        <v>-0.42199999999999999</v>
      </c>
      <c r="F545" s="19">
        <v>0.17799999999999991</v>
      </c>
      <c r="G545" s="9">
        <v>-0.247</v>
      </c>
      <c r="H545" s="19">
        <v>0.17799999999999994</v>
      </c>
      <c r="I545" s="9">
        <v>-0.52200000000000002</v>
      </c>
      <c r="J545" s="19">
        <v>0.17799999999999991</v>
      </c>
    </row>
    <row r="546" spans="1:10" x14ac:dyDescent="0.25">
      <c r="A546" t="s">
        <v>15</v>
      </c>
      <c r="B546" s="61">
        <v>-179</v>
      </c>
      <c r="C546" s="3">
        <v>-0.47190100185165423</v>
      </c>
      <c r="D546" s="5">
        <v>0.16665593581576577</v>
      </c>
      <c r="E546" s="50">
        <v>-0.4219086170938347</v>
      </c>
      <c r="F546" s="53">
        <v>0.16752855613762993</v>
      </c>
      <c r="G546" s="50">
        <v>-0.24693527044146629</v>
      </c>
      <c r="H546" s="53">
        <v>0.17058272726415452</v>
      </c>
      <c r="I546" s="50">
        <v>-0.52189338660947393</v>
      </c>
      <c r="J546" s="53">
        <v>0.16578331549390157</v>
      </c>
    </row>
    <row r="547" spans="1:10" x14ac:dyDescent="0.25">
      <c r="A547" t="s">
        <v>15</v>
      </c>
      <c r="B547" s="61">
        <v>-178</v>
      </c>
      <c r="C547" s="3">
        <v>-0.47160403756241215</v>
      </c>
      <c r="D547" s="5">
        <v>0.15531532714337426</v>
      </c>
      <c r="E547" s="50">
        <v>-0.42163449621145749</v>
      </c>
      <c r="F547" s="53">
        <v>0.15706030197849929</v>
      </c>
      <c r="G547" s="50">
        <v>-0.24674110148311568</v>
      </c>
      <c r="H547" s="53">
        <v>0.163167713901437</v>
      </c>
      <c r="I547" s="50">
        <v>-0.52157357891336709</v>
      </c>
      <c r="J547" s="53">
        <v>0.1535703523082492</v>
      </c>
    </row>
    <row r="548" spans="1:10" x14ac:dyDescent="0.25">
      <c r="A548" t="s">
        <v>15</v>
      </c>
      <c r="B548" s="61">
        <v>-177</v>
      </c>
      <c r="C548" s="3">
        <v>-0.47110919759047293</v>
      </c>
      <c r="D548" s="5">
        <v>0.14398162844208651</v>
      </c>
      <c r="E548" s="50">
        <v>-0.42117772085274424</v>
      </c>
      <c r="F548" s="53">
        <v>0.14659842625423369</v>
      </c>
      <c r="G548" s="50">
        <v>-0.2464175522706939</v>
      </c>
      <c r="H548" s="53">
        <v>0.15575721859674888</v>
      </c>
      <c r="I548" s="50">
        <v>-0.52104067432820167</v>
      </c>
      <c r="J548" s="53">
        <v>0.14136483062993932</v>
      </c>
    </row>
    <row r="549" spans="1:10" x14ac:dyDescent="0.25">
      <c r="A549" t="s">
        <v>15</v>
      </c>
      <c r="B549" s="61">
        <v>-176</v>
      </c>
      <c r="C549" s="3">
        <v>-0.47041663266888561</v>
      </c>
      <c r="D549" s="5">
        <v>0.13265829206631841</v>
      </c>
      <c r="E549" s="50">
        <v>-0.42053843015589448</v>
      </c>
      <c r="F549" s="53">
        <v>0.13614611575352467</v>
      </c>
      <c r="G549" s="50">
        <v>-0.2459647213604253</v>
      </c>
      <c r="H549" s="53">
        <v>0.14835349865874664</v>
      </c>
      <c r="I549" s="50">
        <v>-0.5202948351818768</v>
      </c>
      <c r="J549" s="53">
        <v>0.12917046837911211</v>
      </c>
    </row>
    <row r="550" spans="1:10" x14ac:dyDescent="0.25">
      <c r="A550" t="s">
        <v>15</v>
      </c>
      <c r="B550" s="61">
        <v>-175</v>
      </c>
      <c r="C550" s="3">
        <v>-0.46952655375963454</v>
      </c>
      <c r="D550" s="5">
        <v>0.12134876721402217</v>
      </c>
      <c r="E550" s="50">
        <v>-0.41971681885504736</v>
      </c>
      <c r="F550" s="53">
        <v>0.12570655435140507</v>
      </c>
      <c r="G550" s="50">
        <v>-0.24538274668899185</v>
      </c>
      <c r="H550" s="53">
        <v>0.14095880933224525</v>
      </c>
      <c r="I550" s="50">
        <v>-0.51933628866422188</v>
      </c>
      <c r="J550" s="53">
        <v>0.11699098007663926</v>
      </c>
    </row>
    <row r="551" spans="1:10" x14ac:dyDescent="0.25">
      <c r="A551" t="s">
        <v>15</v>
      </c>
      <c r="B551" s="61">
        <v>-174</v>
      </c>
      <c r="C551" s="3">
        <v>-0.46843923198937759</v>
      </c>
      <c r="D551" s="5">
        <v>0.11005649887602507</v>
      </c>
      <c r="E551" s="50">
        <v>-0.41871313722096398</v>
      </c>
      <c r="F551" s="53">
        <v>0.11528292203940775</v>
      </c>
      <c r="G551" s="50">
        <v>-0.24467180553151613</v>
      </c>
      <c r="H551" s="53">
        <v>0.13357540311124716</v>
      </c>
      <c r="I551" s="50">
        <v>-0.51816532675779126</v>
      </c>
      <c r="J551" s="53">
        <v>0.10483007571264238</v>
      </c>
    </row>
    <row r="552" spans="1:10" x14ac:dyDescent="0.25">
      <c r="A552" t="s">
        <v>15</v>
      </c>
      <c r="B552" s="61">
        <v>-173</v>
      </c>
      <c r="C552" s="3">
        <v>-0.46715499856685921</v>
      </c>
      <c r="D552" s="5">
        <v>9.8784926786654098E-2</v>
      </c>
      <c r="E552" s="50">
        <v>-0.4175276909847932</v>
      </c>
      <c r="F552" s="53">
        <v>0.10487839395691147</v>
      </c>
      <c r="G552" s="50">
        <v>-0.24383211444756187</v>
      </c>
      <c r="H552" s="53">
        <v>0.12620552905281229</v>
      </c>
      <c r="I552" s="50">
        <v>-0.5167823061489254</v>
      </c>
      <c r="J552" s="53">
        <v>9.2691459616396715E-2</v>
      </c>
    </row>
    <row r="553" spans="1:10" x14ac:dyDescent="0.25">
      <c r="A553" t="s">
        <v>15</v>
      </c>
      <c r="B553" s="61">
        <v>-172</v>
      </c>
      <c r="C553" s="3">
        <v>-0.46567424468202062</v>
      </c>
      <c r="D553" s="5">
        <v>8.7537484375957542E-2</v>
      </c>
      <c r="E553" s="50">
        <v>-0.41616084124494218</v>
      </c>
      <c r="F553" s="53">
        <v>9.4496139423960804E-2</v>
      </c>
      <c r="G553" s="50">
        <v>-0.24286392921516742</v>
      </c>
      <c r="H553" s="53">
        <v>0.11885143209197223</v>
      </c>
      <c r="I553" s="50">
        <v>-0.51518764811909912</v>
      </c>
      <c r="J553" s="53">
        <v>8.0578829327954266E-2</v>
      </c>
    </row>
    <row r="554" spans="1:10" x14ac:dyDescent="0.25">
      <c r="A554" t="s">
        <v>15</v>
      </c>
      <c r="B554" s="61">
        <v>-171</v>
      </c>
      <c r="C554" s="3">
        <v>-0.46399742138683936</v>
      </c>
      <c r="D554" s="5">
        <v>7.631759772384987E-2</v>
      </c>
      <c r="E554" s="50">
        <v>-0.41461300435708254</v>
      </c>
      <c r="F554" s="53">
        <v>8.4139320975861409E-2</v>
      </c>
      <c r="G554" s="50">
        <v>-0.24176754475293349</v>
      </c>
      <c r="H554" s="53">
        <v>0.11151535235790183</v>
      </c>
      <c r="I554" s="50">
        <v>-0.51338183841659624</v>
      </c>
      <c r="J554" s="53">
        <v>6.8495874471838317E-2</v>
      </c>
    </row>
    <row r="555" spans="1:10" x14ac:dyDescent="0.25">
      <c r="A555" t="s">
        <v>15</v>
      </c>
      <c r="B555" s="61">
        <v>-170</v>
      </c>
      <c r="C555" s="3">
        <v>-0.46212503945793509</v>
      </c>
      <c r="D555" s="5">
        <v>6.5128684516495325E-2</v>
      </c>
      <c r="E555" s="50">
        <v>-0.41288465180732475</v>
      </c>
      <c r="F555" s="53">
        <v>7.3811093399841834E-2</v>
      </c>
      <c r="G555" s="50">
        <v>-0.2405432950301884</v>
      </c>
      <c r="H555" s="53">
        <v>0.10419952449155463</v>
      </c>
      <c r="I555" s="50">
        <v>-0.51136542710854549</v>
      </c>
      <c r="J555" s="53">
        <v>5.6446275633148801E-2</v>
      </c>
    </row>
    <row r="556" spans="1:10" x14ac:dyDescent="0.25">
      <c r="A556" t="s">
        <v>15</v>
      </c>
      <c r="B556" s="61">
        <v>-169</v>
      </c>
      <c r="C556" s="3">
        <v>-0.46005766924098151</v>
      </c>
      <c r="D556" s="5">
        <v>5.3974153005245773E-2</v>
      </c>
      <c r="E556" s="50">
        <v>-0.41097631006859842</v>
      </c>
      <c r="F556" s="53">
        <v>6.3514602774073017E-2</v>
      </c>
      <c r="G556" s="50">
        <v>-0.23919155296525718</v>
      </c>
      <c r="H556" s="53">
        <v>9.690617696496838E-2</v>
      </c>
      <c r="I556" s="50">
        <v>-0.50913902841336478</v>
      </c>
      <c r="J556" s="53">
        <v>4.4433703236418515E-2</v>
      </c>
    </row>
    <row r="557" spans="1:10" x14ac:dyDescent="0.25">
      <c r="A557" t="s">
        <v>15</v>
      </c>
      <c r="B557" s="61">
        <v>-168</v>
      </c>
      <c r="C557" s="3">
        <v>-0.45779594047697364</v>
      </c>
      <c r="D557" s="5">
        <v>4.2857400968456444E-2</v>
      </c>
      <c r="E557" s="50">
        <v>-0.40888856044028338</v>
      </c>
      <c r="F557" s="53">
        <v>5.3252985509344403E-2</v>
      </c>
      <c r="G557" s="50">
        <v>-0.2377127303118674</v>
      </c>
      <c r="H557" s="53">
        <v>8.9637531402452286E-2</v>
      </c>
      <c r="I557" s="50">
        <v>-0.50670332051366396</v>
      </c>
      <c r="J557" s="53">
        <v>3.2461816427568485E-2</v>
      </c>
    </row>
    <row r="558" spans="1:10" x14ac:dyDescent="0.25">
      <c r="A558" t="s">
        <v>15</v>
      </c>
      <c r="B558" s="61">
        <v>-167</v>
      </c>
      <c r="C558" s="3">
        <v>-0.45534054211040281</v>
      </c>
      <c r="D558" s="5">
        <v>3.1781814676487635E-2</v>
      </c>
      <c r="E558" s="50">
        <v>-0.40662203887114107</v>
      </c>
      <c r="F558" s="53">
        <v>4.3029367393680878E-2</v>
      </c>
      <c r="G558" s="50">
        <v>-0.23610727753372496</v>
      </c>
      <c r="H558" s="53">
        <v>8.2395801903857285E-2</v>
      </c>
      <c r="I558" s="50">
        <v>-0.5040590453496645</v>
      </c>
      <c r="J558" s="53">
        <v>2.0534261959294364E-2</v>
      </c>
    </row>
    <row r="559" spans="1:10" x14ac:dyDescent="0.25">
      <c r="A559" t="s">
        <v>15</v>
      </c>
      <c r="B559" s="61">
        <v>-166</v>
      </c>
      <c r="C559" s="3">
        <v>-0.45269222207939758</v>
      </c>
      <c r="D559" s="5">
        <v>2.0750767860215985E-2</v>
      </c>
      <c r="E559" s="50">
        <v>-0.40417743576559789</v>
      </c>
      <c r="F559" s="53">
        <v>3.284686264019937E-2</v>
      </c>
      <c r="G559" s="50">
        <v>-0.2343756836672985</v>
      </c>
      <c r="H559" s="53">
        <v>7.5183194370141204E-2</v>
      </c>
      <c r="I559" s="50">
        <v>-0.50120700839319743</v>
      </c>
      <c r="J559" s="53">
        <v>8.6546730802326E-3</v>
      </c>
    </row>
    <row r="560" spans="1:10" x14ac:dyDescent="0.25">
      <c r="A560" t="s">
        <v>15</v>
      </c>
      <c r="B560" s="61">
        <v>-165</v>
      </c>
      <c r="C560" s="3">
        <v>-0.44985178708789425</v>
      </c>
      <c r="D560" s="5">
        <v>9.7676206833613444E-3</v>
      </c>
      <c r="E560" s="50">
        <v>-0.40155549577344091</v>
      </c>
      <c r="F560" s="53">
        <v>2.2708572938487381E-2</v>
      </c>
      <c r="G560" s="50">
        <v>-0.23251847617285398</v>
      </c>
      <c r="H560" s="53">
        <v>6.8001905831428566E-2</v>
      </c>
      <c r="I560" s="50">
        <v>-0.4981480784023477</v>
      </c>
      <c r="J560" s="53">
        <v>-3.1733315717647204E-3</v>
      </c>
    </row>
    <row r="561" spans="1:10" x14ac:dyDescent="0.25">
      <c r="A561" t="s">
        <v>15</v>
      </c>
      <c r="B561" s="61">
        <v>-164</v>
      </c>
      <c r="C561" s="3">
        <v>-0.44682010235990716</v>
      </c>
      <c r="D561" s="5">
        <v>-1.1642812810494785E-3</v>
      </c>
      <c r="E561" s="50">
        <v>-0.39875701756299137</v>
      </c>
      <c r="F561" s="53">
        <v>1.2617586509800466E-2</v>
      </c>
      <c r="G561" s="50">
        <v>-0.23053622077378555</v>
      </c>
      <c r="H561" s="53">
        <v>6.0854123777775326E-2</v>
      </c>
      <c r="I561" s="50">
        <v>-0.49488318715682317</v>
      </c>
      <c r="J561" s="53">
        <v>-1.4946149071899451E-2</v>
      </c>
    </row>
    <row r="562" spans="1:10" x14ac:dyDescent="0.25">
      <c r="A562" t="s">
        <v>15</v>
      </c>
      <c r="B562" s="61">
        <v>-163</v>
      </c>
      <c r="C562" s="3">
        <v>-0.443598091375973</v>
      </c>
      <c r="D562" s="5">
        <v>-1.2041608069778775E-2</v>
      </c>
      <c r="E562" s="50">
        <v>-0.39578285357782134</v>
      </c>
      <c r="F562" s="53">
        <v>2.5769771663580465E-3</v>
      </c>
      <c r="G562" s="50">
        <v>-0.22842952128429012</v>
      </c>
      <c r="H562" s="53">
        <v>5.3742025492836937E-2</v>
      </c>
      <c r="I562" s="50">
        <v>-0.49141332917412489</v>
      </c>
      <c r="J562" s="53">
        <v>-2.6660193305915625E-2</v>
      </c>
    </row>
    <row r="563" spans="1:10" x14ac:dyDescent="0.25">
      <c r="A563" t="s">
        <v>15</v>
      </c>
      <c r="B563" s="61">
        <v>-162</v>
      </c>
      <c r="C563" s="3">
        <v>-0.44018673559184968</v>
      </c>
      <c r="D563" s="5">
        <v>-2.2861046343715857E-2</v>
      </c>
      <c r="E563" s="50">
        <v>-0.39263390977709206</v>
      </c>
      <c r="F563" s="53">
        <v>-7.4101966249685014E-3</v>
      </c>
      <c r="G563" s="50">
        <v>-0.22619901942544024</v>
      </c>
      <c r="H563" s="53">
        <v>4.6667777390647314E-2</v>
      </c>
      <c r="I563" s="50">
        <v>-0.4877395614066074</v>
      </c>
      <c r="J563" s="53">
        <v>-3.8311896062463241E-2</v>
      </c>
    </row>
    <row r="564" spans="1:10" x14ac:dyDescent="0.25">
      <c r="A564" t="s">
        <v>15</v>
      </c>
      <c r="B564" s="61">
        <v>-161</v>
      </c>
      <c r="C564" s="3">
        <v>-0.43658707413955583</v>
      </c>
      <c r="D564" s="5">
        <v>-3.3619300397151775E-2</v>
      </c>
      <c r="E564" s="50">
        <v>-0.38931114535959005</v>
      </c>
      <c r="F564" s="53">
        <v>-1.7340892674293951E-2</v>
      </c>
      <c r="G564" s="50">
        <v>-0.22384539462970965</v>
      </c>
      <c r="H564" s="53">
        <v>3.9633534355708433E-2</v>
      </c>
      <c r="I564" s="50">
        <v>-0.48386300291952172</v>
      </c>
      <c r="J564" s="53">
        <v>-4.9897708120009598E-2</v>
      </c>
    </row>
    <row r="565" spans="1:10" x14ac:dyDescent="0.25">
      <c r="A565" t="s">
        <v>15</v>
      </c>
      <c r="B565" s="61">
        <v>-160</v>
      </c>
      <c r="C565" s="3">
        <v>-0.43280020351084031</v>
      </c>
      <c r="D565" s="5">
        <v>-4.4313093161684747E-2</v>
      </c>
      <c r="E565" s="50">
        <v>-0.38581557247154502</v>
      </c>
      <c r="F565" s="53">
        <v>-2.7212085995401342E-2</v>
      </c>
      <c r="G565" s="50">
        <v>-0.22136936383401101</v>
      </c>
      <c r="H565" s="53">
        <v>3.2641439086590729E-2</v>
      </c>
      <c r="I565" s="50">
        <v>-0.47978483455013582</v>
      </c>
      <c r="J565" s="53">
        <v>-6.1414100327968207E-2</v>
      </c>
    </row>
    <row r="566" spans="1:10" x14ac:dyDescent="0.25">
      <c r="A566" t="s">
        <v>15</v>
      </c>
      <c r="B566" s="61">
        <v>-159</v>
      </c>
      <c r="C566" s="3">
        <v>-0.42882727722318109</v>
      </c>
      <c r="D566" s="5">
        <v>-5.4939167204445111E-2</v>
      </c>
      <c r="E566" s="50">
        <v>-0.38214825589832108</v>
      </c>
      <c r="F566" s="53">
        <v>-3.7020769727180131E-2</v>
      </c>
      <c r="G566" s="50">
        <v>-0.21877168126131075</v>
      </c>
      <c r="H566" s="53">
        <v>2.5693621443247411E-2</v>
      </c>
      <c r="I566" s="50">
        <v>-0.47550629854804122</v>
      </c>
      <c r="J566" s="53">
        <v>-7.2857564681710119E-2</v>
      </c>
    </row>
    <row r="567" spans="1:10" x14ac:dyDescent="0.25">
      <c r="A567" t="s">
        <v>15</v>
      </c>
      <c r="B567" s="61">
        <v>-158</v>
      </c>
      <c r="C567" s="3">
        <v>-0.4246695054684117</v>
      </c>
      <c r="D567" s="5">
        <v>-6.5494285720342937E-2</v>
      </c>
      <c r="E567" s="50">
        <v>-0.37831031274007237</v>
      </c>
      <c r="F567" s="53">
        <v>-4.6763956049547334E-2</v>
      </c>
      <c r="G567" s="50">
        <v>-0.21605313819088462</v>
      </c>
      <c r="H567" s="53">
        <v>1.8792197798237292E-2</v>
      </c>
      <c r="I567" s="50">
        <v>-0.47102869819675114</v>
      </c>
      <c r="J567" s="53">
        <v>-8.4224615391138569E-2</v>
      </c>
    </row>
    <row r="568" spans="1:10" x14ac:dyDescent="0.25">
      <c r="A568" t="s">
        <v>15</v>
      </c>
      <c r="B568" s="61">
        <v>-157</v>
      </c>
      <c r="C568" s="3">
        <v>-0.42032815474408619</v>
      </c>
      <c r="D568" s="5">
        <v>-7.5975233518027929E-2</v>
      </c>
      <c r="E568" s="50">
        <v>-0.37430291207146421</v>
      </c>
      <c r="F568" s="53">
        <v>-5.643867709356426E-2</v>
      </c>
      <c r="G568" s="50">
        <v>-0.21321456271728717</v>
      </c>
      <c r="H568" s="53">
        <v>1.1939270392058637E-2</v>
      </c>
      <c r="I568" s="50">
        <v>-0.46635339741670828</v>
      </c>
      <c r="J568" s="53">
        <v>-9.5511789942491654E-2</v>
      </c>
    </row>
    <row r="569" spans="1:10" x14ac:dyDescent="0.25">
      <c r="A569" t="s">
        <v>15</v>
      </c>
      <c r="B569" s="61">
        <v>-156</v>
      </c>
      <c r="C569" s="3">
        <v>-0.41580454746769041</v>
      </c>
      <c r="D569" s="5">
        <v>-8.6378817999270274E-2</v>
      </c>
      <c r="E569" s="50">
        <v>-0.37012727458556044</v>
      </c>
      <c r="F569" s="53">
        <v>-6.6041985845480267E-2</v>
      </c>
      <c r="G569" s="50">
        <v>-0.21025681949810532</v>
      </c>
      <c r="H569" s="53">
        <v>5.1369266927848156E-3</v>
      </c>
      <c r="I569" s="50">
        <v>-0.46148182034982049</v>
      </c>
      <c r="J569" s="53">
        <v>-0.10671565015306028</v>
      </c>
    </row>
    <row r="570" spans="1:10" x14ac:dyDescent="0.25">
      <c r="A570" t="s">
        <v>15</v>
      </c>
      <c r="B570" s="61">
        <v>-155</v>
      </c>
      <c r="C570" s="3">
        <v>-0.41110006157382234</v>
      </c>
      <c r="D570" s="5">
        <v>-9.6701870131454648E-2</v>
      </c>
      <c r="E570" s="50">
        <v>-0.3657846722219899</v>
      </c>
      <c r="F570" s="53">
        <v>-7.5570957044419684E-2</v>
      </c>
      <c r="G570" s="50">
        <v>-0.20718080949057621</v>
      </c>
      <c r="H570" s="53">
        <v>-1.6127612397972835E-3</v>
      </c>
      <c r="I570" s="50">
        <v>-0.45641545092565489</v>
      </c>
      <c r="J570" s="53">
        <v>-0.11783278321848961</v>
      </c>
    </row>
    <row r="571" spans="1:10" x14ac:dyDescent="0.25">
      <c r="A571" t="s">
        <v>15</v>
      </c>
      <c r="B571" s="61">
        <v>-154</v>
      </c>
      <c r="C571" s="3">
        <v>-0.40621613009445851</v>
      </c>
      <c r="D571" s="5">
        <v>-0.10694124541290023</v>
      </c>
      <c r="E571" s="50">
        <v>-0.36127642777950025</v>
      </c>
      <c r="F571" s="53">
        <v>-8.5022688073446373E-2</v>
      </c>
      <c r="G571" s="50">
        <v>-0.20398746967714598</v>
      </c>
      <c r="H571" s="53">
        <v>-8.3077373853578662E-3</v>
      </c>
      <c r="I571" s="50">
        <v>-0.45115583240941687</v>
      </c>
      <c r="J571" s="53">
        <v>-0.12885980275235409</v>
      </c>
    </row>
    <row r="572" spans="1:10" x14ac:dyDescent="0.25">
      <c r="A572" t="s">
        <v>15</v>
      </c>
      <c r="B572" s="61">
        <v>-153</v>
      </c>
      <c r="C572" s="3">
        <v>-0.40115424072243894</v>
      </c>
      <c r="D572" s="5">
        <v>-0.11709382483070541</v>
      </c>
      <c r="E572" s="50">
        <v>-0.3566039145130207</v>
      </c>
      <c r="F572" s="53">
        <v>-9.4394299843728102E-2</v>
      </c>
      <c r="G572" s="50">
        <v>-0.20067777278005633</v>
      </c>
      <c r="H572" s="53">
        <v>-1.4945962389307427E-2</v>
      </c>
      <c r="I572" s="50">
        <v>-0.44570456693185739</v>
      </c>
      <c r="J572" s="53">
        <v>-0.13979334981768277</v>
      </c>
    </row>
    <row r="573" spans="1:10" x14ac:dyDescent="0.25">
      <c r="A573" t="s">
        <v>15</v>
      </c>
      <c r="B573" s="61">
        <v>-152</v>
      </c>
      <c r="C573" s="3">
        <v>-0.39591593535830244</v>
      </c>
      <c r="D573" s="5">
        <v>-0.12715651581082893</v>
      </c>
      <c r="E573" s="50">
        <v>-0.3517685557153562</v>
      </c>
      <c r="F573" s="53">
        <v>-0.10368293767153441</v>
      </c>
      <c r="G573" s="50">
        <v>-0.19725272696504398</v>
      </c>
      <c r="H573" s="53">
        <v>-2.1525414184003555E-2</v>
      </c>
      <c r="I573" s="50">
        <v>-0.4400633150012489</v>
      </c>
      <c r="J573" s="53">
        <v>-0.1506300939501235</v>
      </c>
    </row>
    <row r="574" spans="1:10" x14ac:dyDescent="0.25">
      <c r="A574" t="s">
        <v>15</v>
      </c>
      <c r="B574" s="61">
        <v>-151</v>
      </c>
      <c r="C574" s="3">
        <v>-0.39050280964060718</v>
      </c>
      <c r="D574" s="5">
        <v>-0.13712625316011912</v>
      </c>
      <c r="E574" s="50">
        <v>-0.34677182428363745</v>
      </c>
      <c r="F574" s="53">
        <v>-0.11288577214780232</v>
      </c>
      <c r="G574" s="50">
        <v>-0.19371337553424317</v>
      </c>
      <c r="H574" s="53">
        <v>-2.804408860469329E-2</v>
      </c>
      <c r="I574" s="50">
        <v>-0.43423379499757703</v>
      </c>
      <c r="J574" s="53">
        <v>-0.16136673417243602</v>
      </c>
    </row>
    <row r="575" spans="1:10" x14ac:dyDescent="0.25">
      <c r="A575" t="s">
        <v>15</v>
      </c>
      <c r="B575" s="61">
        <v>-150</v>
      </c>
      <c r="C575" s="3">
        <v>-0.38491651245988506</v>
      </c>
      <c r="D575" s="5">
        <v>-0.14699999999999991</v>
      </c>
      <c r="E575" s="50">
        <v>-0.34161524227066326</v>
      </c>
      <c r="F575" s="53">
        <v>-0.12199999999999994</v>
      </c>
      <c r="G575" s="50">
        <v>-0.19006079660838643</v>
      </c>
      <c r="H575" s="53">
        <v>-3.4499999999999975E-2</v>
      </c>
      <c r="I575" s="50">
        <v>-0.42821778264910709</v>
      </c>
      <c r="J575" s="53">
        <v>-0.17199999999999993</v>
      </c>
    </row>
    <row r="576" spans="1:10" x14ac:dyDescent="0.25">
      <c r="A576" t="s">
        <v>15</v>
      </c>
      <c r="B576" s="61">
        <v>-149</v>
      </c>
      <c r="C576" s="3">
        <v>-0.3791587454563729</v>
      </c>
      <c r="D576" s="5">
        <v>-0.15677474869153529</v>
      </c>
      <c r="E576" s="50">
        <v>-0.33630038042126736</v>
      </c>
      <c r="F576" s="53">
        <v>-0.13102284494603261</v>
      </c>
      <c r="G576" s="50">
        <v>-0.1862961027983977</v>
      </c>
      <c r="H576" s="53">
        <v>-4.0891181836773122E-2</v>
      </c>
      <c r="I576" s="50">
        <v>-0.42201711049147855</v>
      </c>
      <c r="J576" s="53">
        <v>-0.18252665243703803</v>
      </c>
    </row>
    <row r="577" spans="1:10" x14ac:dyDescent="0.25">
      <c r="A577" t="s">
        <v>15</v>
      </c>
      <c r="B577" s="61">
        <v>-148</v>
      </c>
      <c r="C577" s="3">
        <v>-0.37323126250167676</v>
      </c>
      <c r="D577" s="5">
        <v>-0.16644752175158317</v>
      </c>
      <c r="E577" s="50">
        <v>-0.33082885769385556</v>
      </c>
      <c r="F577" s="53">
        <v>-0.13995155853992292</v>
      </c>
      <c r="G577" s="50">
        <v>-0.18242044086648102</v>
      </c>
      <c r="H577" s="53">
        <v>-4.7215687299112075E-2</v>
      </c>
      <c r="I577" s="50">
        <v>-0.41563366730949819</v>
      </c>
      <c r="J577" s="53">
        <v>-0.19294348496324343</v>
      </c>
    </row>
    <row r="578" spans="1:10" x14ac:dyDescent="0.25">
      <c r="A578" t="s">
        <v>15</v>
      </c>
      <c r="B578" s="61">
        <v>-147</v>
      </c>
      <c r="C578" s="3">
        <v>-0.36713586916452551</v>
      </c>
      <c r="D578" s="5">
        <v>-0.1760153727597677</v>
      </c>
      <c r="E578" s="50">
        <v>-0.32520234076725435</v>
      </c>
      <c r="F578" s="53">
        <v>-0.14878342100901637</v>
      </c>
      <c r="G578" s="50">
        <v>-0.17843499137680519</v>
      </c>
      <c r="H578" s="53">
        <v>-5.3471589881386616E-2</v>
      </c>
      <c r="I578" s="50">
        <v>-0.40906939756179678</v>
      </c>
      <c r="J578" s="53">
        <v>-0.20324732451051908</v>
      </c>
    </row>
    <row r="579" spans="1:10" x14ac:dyDescent="0.25">
      <c r="A579" t="s">
        <v>15</v>
      </c>
      <c r="B579" s="61">
        <v>-146</v>
      </c>
      <c r="C579" s="3">
        <v>-0.36087442216077698</v>
      </c>
      <c r="D579" s="5">
        <v>-0.18547538725598545</v>
      </c>
      <c r="E579" s="50">
        <v>-0.31942254353302496</v>
      </c>
      <c r="F579" s="53">
        <v>-0.15751574208244812</v>
      </c>
      <c r="G579" s="50">
        <v>-0.17434096833589269</v>
      </c>
      <c r="H579" s="53">
        <v>-5.965698397506744E-2</v>
      </c>
      <c r="I579" s="50">
        <v>-0.4023263007885291</v>
      </c>
      <c r="J579" s="53">
        <v>-0.21343503242952283</v>
      </c>
    </row>
    <row r="580" spans="1:10" x14ac:dyDescent="0.25">
      <c r="A580" t="s">
        <v>15</v>
      </c>
      <c r="B580" s="61">
        <v>-145</v>
      </c>
      <c r="C580" s="3">
        <v>-0.35444882878784473</v>
      </c>
      <c r="D580" s="5">
        <v>-0.19482468362817984</v>
      </c>
      <c r="E580" s="50">
        <v>-0.31349122657339512</v>
      </c>
      <c r="F580" s="53">
        <v>-0.16614586181062757</v>
      </c>
      <c r="G580" s="50">
        <v>-0.17013961882282158</v>
      </c>
      <c r="H580" s="53">
        <v>-6.5769985449194518E-2</v>
      </c>
      <c r="I580" s="50">
        <v>-0.39540643100229428</v>
      </c>
      <c r="J580" s="53">
        <v>-0.22350350544573216</v>
      </c>
    </row>
    <row r="581" spans="1:10" x14ac:dyDescent="0.25">
      <c r="A581" t="s">
        <v>15</v>
      </c>
      <c r="B581" s="61">
        <v>-144</v>
      </c>
      <c r="C581" s="3">
        <v>-0.34786104634371567</v>
      </c>
      <c r="D581" s="5">
        <v>-0.20406041399010755</v>
      </c>
      <c r="E581" s="50">
        <v>-0.30741019662496838</v>
      </c>
      <c r="F581" s="53">
        <v>-0.17467115137548395</v>
      </c>
      <c r="G581" s="50">
        <v>-0.1658322226093526</v>
      </c>
      <c r="H581" s="53">
        <v>-7.1808732224301119E-2</v>
      </c>
      <c r="I581" s="50">
        <v>-0.38831189606246314</v>
      </c>
      <c r="J581" s="53">
        <v>-0.23344967660473126</v>
      </c>
    </row>
    <row r="582" spans="1:10" x14ac:dyDescent="0.25">
      <c r="A582" t="s">
        <v>15</v>
      </c>
      <c r="B582" s="61">
        <v>-143</v>
      </c>
      <c r="C582" s="3">
        <v>-0.34111308153074033</v>
      </c>
      <c r="D582" s="5">
        <v>-0.21317976504883124</v>
      </c>
      <c r="E582" s="50">
        <v>-0.30118130602837573</v>
      </c>
      <c r="F582" s="53">
        <v>-0.18308901389122889</v>
      </c>
      <c r="G582" s="50">
        <v>-0.16142009177009947</v>
      </c>
      <c r="H582" s="53">
        <v>-7.7771384839620483E-2</v>
      </c>
      <c r="I582" s="50">
        <v>-0.38104485703310503</v>
      </c>
      <c r="J582" s="53">
        <v>-0.2432705162064337</v>
      </c>
    </row>
    <row r="583" spans="1:10" x14ac:dyDescent="0.25">
      <c r="A583" t="s">
        <v>15</v>
      </c>
      <c r="B583" s="61">
        <v>-142</v>
      </c>
      <c r="C583" s="3">
        <v>-0.3342069898443692</v>
      </c>
      <c r="D583" s="5">
        <v>-0.22217995896167791</v>
      </c>
      <c r="E583" s="50">
        <v>-0.29480645216403312</v>
      </c>
      <c r="F583" s="53">
        <v>-0.19139688519539505</v>
      </c>
      <c r="G583" s="50">
        <v>-0.15690457028285681</v>
      </c>
      <c r="H583" s="53">
        <v>-8.3656127013404802E-2</v>
      </c>
      <c r="I583" s="50">
        <v>-0.37360752752470533</v>
      </c>
      <c r="J583" s="53">
        <v>-0.25296303272796089</v>
      </c>
    </row>
    <row r="584" spans="1:10" x14ac:dyDescent="0.25">
      <c r="A584" t="s">
        <v>15</v>
      </c>
      <c r="B584" s="61">
        <v>-141</v>
      </c>
      <c r="C584" s="3">
        <v>-0.32714487494703098</v>
      </c>
      <c r="D584" s="5">
        <v>-0.23105825418239423</v>
      </c>
      <c r="E584" s="50">
        <v>-0.28828757687418255</v>
      </c>
      <c r="F584" s="53">
        <v>-0.19959223462990244</v>
      </c>
      <c r="G584" s="50">
        <v>-0.15228703361921264</v>
      </c>
      <c r="H584" s="53">
        <v>-8.9461166196180886E-2</v>
      </c>
      <c r="I584" s="50">
        <v>-0.36600217301987964</v>
      </c>
      <c r="J584" s="53">
        <v>-0.26252427373488613</v>
      </c>
    </row>
    <row r="585" spans="1:10" x14ac:dyDescent="0.25">
      <c r="A585" t="s">
        <v>15</v>
      </c>
      <c r="B585" s="61">
        <v>-140</v>
      </c>
      <c r="C585" s="3">
        <v>-0.3199288880273356</v>
      </c>
      <c r="D585" s="5">
        <v>-0.23981194629625063</v>
      </c>
      <c r="E585" s="50">
        <v>-0.28162666587138674</v>
      </c>
      <c r="F585" s="53">
        <v>-0.20767256581192367</v>
      </c>
      <c r="G585" s="50">
        <v>-0.14756888832556558</v>
      </c>
      <c r="H585" s="53">
        <v>-9.5184734116779302E-2</v>
      </c>
      <c r="I585" s="50">
        <v>-0.35823111018328452</v>
      </c>
      <c r="J585" s="53">
        <v>-0.2719513267805776</v>
      </c>
    </row>
    <row r="586" spans="1:10" x14ac:dyDescent="0.25">
      <c r="A586" t="s">
        <v>15</v>
      </c>
      <c r="B586" s="61">
        <v>-139</v>
      </c>
      <c r="C586" s="3">
        <v>-0.31256122714480172</v>
      </c>
      <c r="D586" s="5">
        <v>-0.24843836884382969</v>
      </c>
      <c r="E586" s="50">
        <v>-0.27482574813366317</v>
      </c>
      <c r="F586" s="53">
        <v>-0.21563541739430436</v>
      </c>
      <c r="G586" s="50">
        <v>-0.14275157159467811</v>
      </c>
      <c r="H586" s="53">
        <v>-0.10082508732096557</v>
      </c>
      <c r="I586" s="50">
        <v>-0.35029670615594038</v>
      </c>
      <c r="J586" s="53">
        <v>-0.28124132029335508</v>
      </c>
    </row>
    <row r="587" spans="1:10" x14ac:dyDescent="0.25">
      <c r="A587" t="s">
        <v>15</v>
      </c>
      <c r="B587" s="61">
        <v>-138</v>
      </c>
      <c r="C587" s="3">
        <v>-0.30504413656030605</v>
      </c>
      <c r="D587" s="5">
        <v>-0.25693489413325787</v>
      </c>
      <c r="E587" s="50">
        <v>-0.26788689528643639</v>
      </c>
      <c r="F587" s="53">
        <v>-0.223478363815315</v>
      </c>
      <c r="G587" s="50">
        <v>-0.13783655082789248</v>
      </c>
      <c r="H587" s="53">
        <v>-0.10638050770251478</v>
      </c>
      <c r="I587" s="50">
        <v>-0.34220137783417576</v>
      </c>
      <c r="J587" s="53">
        <v>-0.29039142445120081</v>
      </c>
    </row>
    <row r="588" spans="1:10" x14ac:dyDescent="0.25">
      <c r="A588" t="s">
        <v>15</v>
      </c>
      <c r="B588" s="61">
        <v>-137</v>
      </c>
      <c r="C588" s="3">
        <v>-0.29737990605246073</v>
      </c>
      <c r="D588" s="5">
        <v>-0.26529893404062405</v>
      </c>
      <c r="E588" s="50">
        <v>-0.26081222097150225</v>
      </c>
      <c r="F588" s="53">
        <v>-0.23119901603749915</v>
      </c>
      <c r="G588" s="50">
        <v>-0.13282532318814744</v>
      </c>
      <c r="H588" s="53">
        <v>-0.11184930302656187</v>
      </c>
      <c r="I588" s="50">
        <v>-0.33394759113341926</v>
      </c>
      <c r="J588" s="53">
        <v>-0.299398852043749</v>
      </c>
    </row>
    <row r="589" spans="1:10" x14ac:dyDescent="0.25">
      <c r="A589" t="s">
        <v>15</v>
      </c>
      <c r="B589" s="61">
        <v>-136</v>
      </c>
      <c r="C589" s="3">
        <v>-0.28957087022012323</v>
      </c>
      <c r="D589" s="5">
        <v>-0.27352794079834808</v>
      </c>
      <c r="E589" s="50">
        <v>-0.25360388020319069</v>
      </c>
      <c r="F589" s="53">
        <v>-0.23879502227539828</v>
      </c>
      <c r="G589" s="50">
        <v>-0.12771941514392676</v>
      </c>
      <c r="H589" s="53">
        <v>-0.11722980744507377</v>
      </c>
      <c r="I589" s="50">
        <v>-0.32553786023705583</v>
      </c>
      <c r="J589" s="53">
        <v>-0.30826085932129799</v>
      </c>
    </row>
    <row r="590" spans="1:10" x14ac:dyDescent="0.25">
      <c r="A590" t="s">
        <v>15</v>
      </c>
      <c r="B590" s="61">
        <v>-135</v>
      </c>
      <c r="C590" s="3">
        <v>-0.28161940777125577</v>
      </c>
      <c r="D590" s="5">
        <v>-0.28161940777125588</v>
      </c>
      <c r="E590" s="50">
        <v>-0.24626406871192846</v>
      </c>
      <c r="F590" s="53">
        <v>-0.24626406871192852</v>
      </c>
      <c r="G590" s="50">
        <v>-0.12252038200428267</v>
      </c>
      <c r="H590" s="53">
        <v>-0.12252038200428272</v>
      </c>
      <c r="I590" s="50">
        <v>-0.31697474683058319</v>
      </c>
      <c r="J590" s="53">
        <v>-0.3169747468305833</v>
      </c>
    </row>
    <row r="591" spans="1:10" x14ac:dyDescent="0.25">
      <c r="A591" t="s">
        <v>15</v>
      </c>
      <c r="B591" s="61">
        <v>-134</v>
      </c>
      <c r="C591" s="3">
        <v>-0.27352794079834825</v>
      </c>
      <c r="D591" s="5">
        <v>-0.28957087022012312</v>
      </c>
      <c r="E591" s="50">
        <v>-0.23879502227539839</v>
      </c>
      <c r="F591" s="53">
        <v>-0.25360388020319063</v>
      </c>
      <c r="G591" s="50">
        <v>-0.11722980744507389</v>
      </c>
      <c r="H591" s="53">
        <v>-0.12771941514392671</v>
      </c>
      <c r="I591" s="50">
        <v>-0.30826085932129815</v>
      </c>
      <c r="J591" s="53">
        <v>-0.32553786023705572</v>
      </c>
    </row>
    <row r="592" spans="1:10" x14ac:dyDescent="0.25">
      <c r="A592" t="s">
        <v>15</v>
      </c>
      <c r="B592" s="61">
        <v>-133</v>
      </c>
      <c r="C592" s="3">
        <v>-0.26529893404062388</v>
      </c>
      <c r="D592" s="5">
        <v>-0.29737990605246084</v>
      </c>
      <c r="E592" s="50">
        <v>-0.23119901603749904</v>
      </c>
      <c r="F592" s="53">
        <v>-0.26081222097150236</v>
      </c>
      <c r="G592" s="50">
        <v>-0.11184930302656182</v>
      </c>
      <c r="H592" s="53">
        <v>-0.13282532318814749</v>
      </c>
      <c r="I592" s="50">
        <v>-0.29939885204374883</v>
      </c>
      <c r="J592" s="53">
        <v>-0.33394759113341937</v>
      </c>
    </row>
    <row r="593" spans="1:10" x14ac:dyDescent="0.25">
      <c r="A593" t="s">
        <v>15</v>
      </c>
      <c r="B593" s="61">
        <v>-132</v>
      </c>
      <c r="C593" s="3">
        <v>-0.25693489413325782</v>
      </c>
      <c r="D593" s="5">
        <v>-0.30504413656030621</v>
      </c>
      <c r="E593" s="50">
        <v>-0.22347836381531494</v>
      </c>
      <c r="F593" s="53">
        <v>-0.26788689528643655</v>
      </c>
      <c r="G593" s="50">
        <v>-0.10638050770251473</v>
      </c>
      <c r="H593" s="53">
        <v>-0.13783655082789253</v>
      </c>
      <c r="I593" s="50">
        <v>-0.29039142445120075</v>
      </c>
      <c r="J593" s="53">
        <v>-0.34220137783417598</v>
      </c>
    </row>
    <row r="594" spans="1:10" x14ac:dyDescent="0.25">
      <c r="A594" t="s">
        <v>15</v>
      </c>
      <c r="B594" s="61">
        <v>-131</v>
      </c>
      <c r="C594" s="3">
        <v>-0.24843836884382958</v>
      </c>
      <c r="D594" s="5">
        <v>-0.31256122714480183</v>
      </c>
      <c r="E594" s="50">
        <v>-0.21563541739430431</v>
      </c>
      <c r="F594" s="53">
        <v>-0.27482574813366328</v>
      </c>
      <c r="G594" s="50">
        <v>-0.10082508732096557</v>
      </c>
      <c r="H594" s="53">
        <v>-0.14275157159467816</v>
      </c>
      <c r="I594" s="50">
        <v>-0.28124132029335497</v>
      </c>
      <c r="J594" s="53">
        <v>-0.3502967061559405</v>
      </c>
    </row>
    <row r="595" spans="1:10" x14ac:dyDescent="0.25">
      <c r="A595" t="s">
        <v>15</v>
      </c>
      <c r="B595" s="61">
        <v>-130</v>
      </c>
      <c r="C595" s="3">
        <v>-0.23981194629625052</v>
      </c>
      <c r="D595" s="5">
        <v>-0.31992888802733566</v>
      </c>
      <c r="E595" s="50">
        <v>-0.20767256581192362</v>
      </c>
      <c r="F595" s="53">
        <v>-0.28162666587138679</v>
      </c>
      <c r="G595" s="50">
        <v>-9.5184734116779246E-2</v>
      </c>
      <c r="H595" s="53">
        <v>-0.14756888832556564</v>
      </c>
      <c r="I595" s="50">
        <v>-0.27195132678057754</v>
      </c>
      <c r="J595" s="53">
        <v>-0.35823111018328463</v>
      </c>
    </row>
    <row r="596" spans="1:10" x14ac:dyDescent="0.25">
      <c r="A596" t="s">
        <v>15</v>
      </c>
      <c r="B596" s="61">
        <v>-129</v>
      </c>
      <c r="C596" s="3">
        <v>-0.23105825418239417</v>
      </c>
      <c r="D596" s="5">
        <v>-0.32714487494703109</v>
      </c>
      <c r="E596" s="50">
        <v>-0.19959223462990239</v>
      </c>
      <c r="F596" s="53">
        <v>-0.28828757687418261</v>
      </c>
      <c r="G596" s="50">
        <v>-8.946116619618083E-2</v>
      </c>
      <c r="H596" s="53">
        <v>-0.1522870336192127</v>
      </c>
      <c r="I596" s="50">
        <v>-0.26252427373488607</v>
      </c>
      <c r="J596" s="53">
        <v>-0.36600217301987964</v>
      </c>
    </row>
    <row r="597" spans="1:10" x14ac:dyDescent="0.25">
      <c r="A597" t="s">
        <v>15</v>
      </c>
      <c r="B597" s="61">
        <v>-128</v>
      </c>
      <c r="C597" s="3">
        <v>-0.22217995896167786</v>
      </c>
      <c r="D597" s="5">
        <v>-0.3342069898443692</v>
      </c>
      <c r="E597" s="50">
        <v>-0.19139688519539499</v>
      </c>
      <c r="F597" s="53">
        <v>-0.29480645216403317</v>
      </c>
      <c r="G597" s="50">
        <v>-8.3656127013404802E-2</v>
      </c>
      <c r="H597" s="53">
        <v>-0.15690457028285687</v>
      </c>
      <c r="I597" s="50">
        <v>-0.25296303272796078</v>
      </c>
      <c r="J597" s="53">
        <v>-0.37360752752470533</v>
      </c>
    </row>
    <row r="598" spans="1:10" x14ac:dyDescent="0.25">
      <c r="A598" t="s">
        <v>15</v>
      </c>
      <c r="B598" s="61">
        <v>-127</v>
      </c>
      <c r="C598" s="3">
        <v>-0.2131797650488314</v>
      </c>
      <c r="D598" s="5">
        <v>-0.34111308153074021</v>
      </c>
      <c r="E598" s="50">
        <v>-0.183089013891229</v>
      </c>
      <c r="F598" s="53">
        <v>-0.30118130602837562</v>
      </c>
      <c r="G598" s="50">
        <v>-7.7771384839620539E-2</v>
      </c>
      <c r="H598" s="53">
        <v>-0.16142009177009942</v>
      </c>
      <c r="I598" s="50">
        <v>-0.24327051620643386</v>
      </c>
      <c r="J598" s="53">
        <v>-0.38104485703310492</v>
      </c>
    </row>
    <row r="599" spans="1:10" x14ac:dyDescent="0.25">
      <c r="A599" t="s">
        <v>15</v>
      </c>
      <c r="B599" s="61">
        <v>-126</v>
      </c>
      <c r="C599" s="3">
        <v>-0.20406041399010744</v>
      </c>
      <c r="D599" s="5">
        <v>-0.34786104634371579</v>
      </c>
      <c r="E599" s="50">
        <v>-0.17467115137548384</v>
      </c>
      <c r="F599" s="53">
        <v>-0.30741019662496843</v>
      </c>
      <c r="G599" s="50">
        <v>-7.1808732224301036E-2</v>
      </c>
      <c r="H599" s="53">
        <v>-0.16583222260935265</v>
      </c>
      <c r="I599" s="50">
        <v>-0.23344967660473109</v>
      </c>
      <c r="J599" s="53">
        <v>-0.38831189606246314</v>
      </c>
    </row>
    <row r="600" spans="1:10" x14ac:dyDescent="0.25">
      <c r="A600" t="s">
        <v>15</v>
      </c>
      <c r="B600" s="61">
        <v>-125</v>
      </c>
      <c r="C600" s="3">
        <v>-0.19482468362817995</v>
      </c>
      <c r="D600" s="5">
        <v>-0.35444882878784451</v>
      </c>
      <c r="E600" s="50">
        <v>-0.16614586181062768</v>
      </c>
      <c r="F600" s="53">
        <v>-0.31349122657339501</v>
      </c>
      <c r="G600" s="50">
        <v>-6.5769985449194629E-2</v>
      </c>
      <c r="H600" s="53">
        <v>-0.17013961882282147</v>
      </c>
      <c r="I600" s="50">
        <v>-0.22350350544573228</v>
      </c>
      <c r="J600" s="53">
        <v>-0.39540643100229417</v>
      </c>
    </row>
    <row r="601" spans="1:10" x14ac:dyDescent="0.25">
      <c r="A601" t="s">
        <v>15</v>
      </c>
      <c r="B601" s="61">
        <v>-124</v>
      </c>
      <c r="C601" s="3">
        <v>-0.18547538725598528</v>
      </c>
      <c r="D601" s="5">
        <v>-0.36087442216077709</v>
      </c>
      <c r="E601" s="50">
        <v>-0.15751574208244801</v>
      </c>
      <c r="F601" s="53">
        <v>-0.31942254353302502</v>
      </c>
      <c r="G601" s="50">
        <v>-5.9656983975067329E-2</v>
      </c>
      <c r="H601" s="53">
        <v>-0.17434096833589274</v>
      </c>
      <c r="I601" s="50">
        <v>-0.21343503242952266</v>
      </c>
      <c r="J601" s="53">
        <v>-0.40232630078852921</v>
      </c>
    </row>
    <row r="602" spans="1:10" x14ac:dyDescent="0.25">
      <c r="A602" t="s">
        <v>15</v>
      </c>
      <c r="B602" s="61">
        <v>-123</v>
      </c>
      <c r="C602" s="3">
        <v>-0.17601537275976759</v>
      </c>
      <c r="D602" s="5">
        <v>-0.36713586916452551</v>
      </c>
      <c r="E602" s="50">
        <v>-0.14878342100901626</v>
      </c>
      <c r="F602" s="53">
        <v>-0.32520234076725435</v>
      </c>
      <c r="G602" s="50">
        <v>-5.3471589881386505E-2</v>
      </c>
      <c r="H602" s="53">
        <v>-0.17843499137680519</v>
      </c>
      <c r="I602" s="50">
        <v>-0.20324732451051897</v>
      </c>
      <c r="J602" s="53">
        <v>-0.40906939756179678</v>
      </c>
    </row>
    <row r="603" spans="1:10" x14ac:dyDescent="0.25">
      <c r="A603" t="s">
        <v>15</v>
      </c>
      <c r="B603" s="61">
        <v>-122</v>
      </c>
      <c r="C603" s="3">
        <v>-0.16644752175158306</v>
      </c>
      <c r="D603" s="5">
        <v>-0.37323126250167687</v>
      </c>
      <c r="E603" s="50">
        <v>-0.13995155853992286</v>
      </c>
      <c r="F603" s="53">
        <v>-0.33082885769385567</v>
      </c>
      <c r="G603" s="50">
        <v>-4.7215687299112047E-2</v>
      </c>
      <c r="H603" s="53">
        <v>-0.18242044086648107</v>
      </c>
      <c r="I603" s="50">
        <v>-0.19294348496324332</v>
      </c>
      <c r="J603" s="53">
        <v>-0.41563366730949819</v>
      </c>
    </row>
    <row r="604" spans="1:10" x14ac:dyDescent="0.25">
      <c r="A604" t="s">
        <v>15</v>
      </c>
      <c r="B604" s="61">
        <v>-121</v>
      </c>
      <c r="C604" s="3">
        <v>-0.15677474869153524</v>
      </c>
      <c r="D604" s="5">
        <v>-0.3791587454563729</v>
      </c>
      <c r="E604" s="50">
        <v>-0.13102284494603256</v>
      </c>
      <c r="F604" s="53">
        <v>-0.33630038042126736</v>
      </c>
      <c r="G604" s="50">
        <v>-4.0891181836773066E-2</v>
      </c>
      <c r="H604" s="53">
        <v>-0.18629610279839776</v>
      </c>
      <c r="I604" s="50">
        <v>-0.18252665243703797</v>
      </c>
      <c r="J604" s="53">
        <v>-0.42201711049147855</v>
      </c>
    </row>
    <row r="605" spans="1:10" x14ac:dyDescent="0.25">
      <c r="A605" t="s">
        <v>15</v>
      </c>
      <c r="B605" s="61">
        <v>-120</v>
      </c>
      <c r="C605" s="3">
        <v>-0.1469999999999998</v>
      </c>
      <c r="D605" s="5">
        <v>-0.38491651245988506</v>
      </c>
      <c r="E605" s="50">
        <v>-0.12199999999999989</v>
      </c>
      <c r="F605" s="53">
        <v>-0.34161524227066326</v>
      </c>
      <c r="G605" s="50">
        <v>-3.449999999999992E-2</v>
      </c>
      <c r="H605" s="53">
        <v>-0.19006079660838643</v>
      </c>
      <c r="I605" s="50">
        <v>-0.17199999999999982</v>
      </c>
      <c r="J605" s="53">
        <v>-0.42821778264910709</v>
      </c>
    </row>
    <row r="606" spans="1:10" x14ac:dyDescent="0.25">
      <c r="A606" t="s">
        <v>15</v>
      </c>
      <c r="B606" s="61">
        <v>-119</v>
      </c>
      <c r="C606" s="3">
        <v>-0.137126253160119</v>
      </c>
      <c r="D606" s="5">
        <v>-0.39050280964060718</v>
      </c>
      <c r="E606" s="50">
        <v>-0.11288577214780221</v>
      </c>
      <c r="F606" s="53">
        <v>-0.34677182428363745</v>
      </c>
      <c r="G606" s="50">
        <v>-2.8044088604693235E-2</v>
      </c>
      <c r="H606" s="53">
        <v>-0.19371337553424323</v>
      </c>
      <c r="I606" s="50">
        <v>-0.16136673417243591</v>
      </c>
      <c r="J606" s="53">
        <v>-0.43423379499757703</v>
      </c>
    </row>
    <row r="607" spans="1:10" x14ac:dyDescent="0.25">
      <c r="A607" t="s">
        <v>15</v>
      </c>
      <c r="B607" s="61">
        <v>-118</v>
      </c>
      <c r="C607" s="3">
        <v>-0.12715651581082904</v>
      </c>
      <c r="D607" s="5">
        <v>-0.39591593535830244</v>
      </c>
      <c r="E607" s="50">
        <v>-0.10368293767153453</v>
      </c>
      <c r="F607" s="53">
        <v>-0.35176855571535609</v>
      </c>
      <c r="G607" s="50">
        <v>-2.1525414184003638E-2</v>
      </c>
      <c r="H607" s="53">
        <v>-0.19725272696504392</v>
      </c>
      <c r="I607" s="50">
        <v>-0.15063009395012361</v>
      </c>
      <c r="J607" s="53">
        <v>-0.44006331500124879</v>
      </c>
    </row>
    <row r="608" spans="1:10" x14ac:dyDescent="0.25">
      <c r="A608" t="s">
        <v>15</v>
      </c>
      <c r="B608" s="61">
        <v>-117</v>
      </c>
      <c r="C608" s="3">
        <v>-0.1170938248307053</v>
      </c>
      <c r="D608" s="5">
        <v>-0.40115424072243905</v>
      </c>
      <c r="E608" s="50">
        <v>-9.4394299843727991E-2</v>
      </c>
      <c r="F608" s="53">
        <v>-0.3566039145130207</v>
      </c>
      <c r="G608" s="50">
        <v>-1.4945962389307343E-2</v>
      </c>
      <c r="H608" s="53">
        <v>-0.20067777278005633</v>
      </c>
      <c r="I608" s="50">
        <v>-0.13979334981768266</v>
      </c>
      <c r="J608" s="53">
        <v>-0.4457045669318575</v>
      </c>
    </row>
    <row r="609" spans="1:10" x14ac:dyDescent="0.25">
      <c r="A609" t="s">
        <v>15</v>
      </c>
      <c r="B609" s="61">
        <v>-116</v>
      </c>
      <c r="C609" s="3">
        <v>-0.10694124541290034</v>
      </c>
      <c r="D609" s="5">
        <v>-0.40621613009445839</v>
      </c>
      <c r="E609" s="50">
        <v>-8.5022688073446484E-2</v>
      </c>
      <c r="F609" s="53">
        <v>-0.36127642777950014</v>
      </c>
      <c r="G609" s="50">
        <v>-8.3077373853579495E-3</v>
      </c>
      <c r="H609" s="53">
        <v>-0.20398746967714593</v>
      </c>
      <c r="I609" s="50">
        <v>-0.12885980275235426</v>
      </c>
      <c r="J609" s="53">
        <v>-0.45115583240941687</v>
      </c>
    </row>
    <row r="610" spans="1:10" x14ac:dyDescent="0.25">
      <c r="A610" t="s">
        <v>15</v>
      </c>
      <c r="B610" s="61">
        <v>-115</v>
      </c>
      <c r="C610" s="3">
        <v>-9.6701870131454537E-2</v>
      </c>
      <c r="D610" s="5">
        <v>-0.41110006157382245</v>
      </c>
      <c r="E610" s="50">
        <v>-7.5570957044419573E-2</v>
      </c>
      <c r="F610" s="53">
        <v>-0.36578467222199001</v>
      </c>
      <c r="G610" s="50">
        <v>-1.612761239797228E-3</v>
      </c>
      <c r="H610" s="53">
        <v>-0.20718080949057627</v>
      </c>
      <c r="I610" s="50">
        <v>-0.1178327832184895</v>
      </c>
      <c r="J610" s="53">
        <v>-0.456415450925655</v>
      </c>
    </row>
    <row r="611" spans="1:10" x14ac:dyDescent="0.25">
      <c r="A611" t="s">
        <v>15</v>
      </c>
      <c r="B611" s="61">
        <v>-114</v>
      </c>
      <c r="C611" s="3">
        <v>-8.6378817999270163E-2</v>
      </c>
      <c r="D611" s="5">
        <v>-0.41580454746769052</v>
      </c>
      <c r="E611" s="50">
        <v>-6.6041985845480156E-2</v>
      </c>
      <c r="F611" s="53">
        <v>-0.37012727458556055</v>
      </c>
      <c r="G611" s="50">
        <v>5.1369266927848711E-3</v>
      </c>
      <c r="H611" s="53">
        <v>-0.21025681949810537</v>
      </c>
      <c r="I611" s="50">
        <v>-0.10671565015306017</v>
      </c>
      <c r="J611" s="53">
        <v>-0.4614818203498206</v>
      </c>
    </row>
    <row r="612" spans="1:10" x14ac:dyDescent="0.25">
      <c r="A612" t="s">
        <v>15</v>
      </c>
      <c r="B612" s="61">
        <v>-113</v>
      </c>
      <c r="C612" s="3">
        <v>-7.5975233518027929E-2</v>
      </c>
      <c r="D612" s="5">
        <v>-0.42032815474408608</v>
      </c>
      <c r="E612" s="50">
        <v>-5.643867709356426E-2</v>
      </c>
      <c r="F612" s="53">
        <v>-0.3743029120714641</v>
      </c>
      <c r="G612" s="50">
        <v>1.1939270392058637E-2</v>
      </c>
      <c r="H612" s="53">
        <v>-0.21321456271728711</v>
      </c>
      <c r="I612" s="50">
        <v>-9.5511789942491654E-2</v>
      </c>
      <c r="J612" s="53">
        <v>-0.46635339741670817</v>
      </c>
    </row>
    <row r="613" spans="1:10" x14ac:dyDescent="0.25">
      <c r="A613" t="s">
        <v>15</v>
      </c>
      <c r="B613" s="61">
        <v>-112</v>
      </c>
      <c r="C613" s="3">
        <v>-6.5494285720342826E-2</v>
      </c>
      <c r="D613" s="5">
        <v>-0.4246695054684117</v>
      </c>
      <c r="E613" s="50">
        <v>-4.6763956049547251E-2</v>
      </c>
      <c r="F613" s="53">
        <v>-0.37831031274007249</v>
      </c>
      <c r="G613" s="50">
        <v>1.8792197798237376E-2</v>
      </c>
      <c r="H613" s="53">
        <v>-0.21605313819088467</v>
      </c>
      <c r="I613" s="50">
        <v>-8.4224615391138458E-2</v>
      </c>
      <c r="J613" s="53">
        <v>-0.47102869819675114</v>
      </c>
    </row>
    <row r="614" spans="1:10" x14ac:dyDescent="0.25">
      <c r="A614" t="s">
        <v>15</v>
      </c>
      <c r="B614" s="61">
        <v>-111</v>
      </c>
      <c r="C614" s="3">
        <v>-5.4939167204445138E-2</v>
      </c>
      <c r="D614" s="5">
        <v>-0.42882727722318109</v>
      </c>
      <c r="E614" s="50">
        <v>-3.7020769727180158E-2</v>
      </c>
      <c r="F614" s="53">
        <v>-0.38214825589832108</v>
      </c>
      <c r="G614" s="50">
        <v>2.5693621443247383E-2</v>
      </c>
      <c r="H614" s="53">
        <v>-0.21877168126131075</v>
      </c>
      <c r="I614" s="50">
        <v>-7.2857564681710174E-2</v>
      </c>
      <c r="J614" s="53">
        <v>-0.47550629854804122</v>
      </c>
    </row>
    <row r="615" spans="1:10" x14ac:dyDescent="0.25">
      <c r="A615" t="s">
        <v>15</v>
      </c>
      <c r="B615" s="61">
        <v>-110</v>
      </c>
      <c r="C615" s="3">
        <v>-4.4313093161684636E-2</v>
      </c>
      <c r="D615" s="5">
        <v>-0.43280020351084042</v>
      </c>
      <c r="E615" s="50">
        <v>-2.7212085995401231E-2</v>
      </c>
      <c r="F615" s="53">
        <v>-0.38581557247154502</v>
      </c>
      <c r="G615" s="50">
        <v>3.2641439086590784E-2</v>
      </c>
      <c r="H615" s="53">
        <v>-0.22136936383401107</v>
      </c>
      <c r="I615" s="50">
        <v>-6.1414100327968096E-2</v>
      </c>
      <c r="J615" s="53">
        <v>-0.47978483455013582</v>
      </c>
    </row>
    <row r="616" spans="1:10" x14ac:dyDescent="0.25">
      <c r="A616" t="s">
        <v>15</v>
      </c>
      <c r="B616" s="61">
        <v>-109</v>
      </c>
      <c r="C616" s="3">
        <v>-3.3619300397151802E-2</v>
      </c>
      <c r="D616" s="5">
        <v>-0.43658707413955583</v>
      </c>
      <c r="E616" s="50">
        <v>-1.7340892674293978E-2</v>
      </c>
      <c r="F616" s="53">
        <v>-0.38931114535959005</v>
      </c>
      <c r="G616" s="50">
        <v>3.9633534355708433E-2</v>
      </c>
      <c r="H616" s="53">
        <v>-0.22384539462970965</v>
      </c>
      <c r="I616" s="50">
        <v>-4.9897708120009654E-2</v>
      </c>
      <c r="J616" s="53">
        <v>-0.48386300291952172</v>
      </c>
    </row>
    <row r="617" spans="1:10" x14ac:dyDescent="0.25">
      <c r="A617" t="s">
        <v>15</v>
      </c>
      <c r="B617" s="61">
        <v>-108</v>
      </c>
      <c r="C617" s="3">
        <v>-2.2861046343715746E-2</v>
      </c>
      <c r="D617" s="5">
        <v>-0.44018673559184979</v>
      </c>
      <c r="E617" s="50">
        <v>-7.4101966249684181E-3</v>
      </c>
      <c r="F617" s="53">
        <v>-0.39263390977709217</v>
      </c>
      <c r="G617" s="50">
        <v>4.6667777390647369E-2</v>
      </c>
      <c r="H617" s="53">
        <v>-0.2261990194254403</v>
      </c>
      <c r="I617" s="50">
        <v>-3.831189606246313E-2</v>
      </c>
      <c r="J617" s="53">
        <v>-0.48773956140660751</v>
      </c>
    </row>
    <row r="618" spans="1:10" x14ac:dyDescent="0.25">
      <c r="A618" t="s">
        <v>15</v>
      </c>
      <c r="B618" s="61">
        <v>-107</v>
      </c>
      <c r="C618" s="3">
        <v>-1.2041608069778803E-2</v>
      </c>
      <c r="D618" s="5">
        <v>-0.443598091375973</v>
      </c>
      <c r="E618" s="50">
        <v>2.576977166357991E-3</v>
      </c>
      <c r="F618" s="53">
        <v>-0.39578285357782134</v>
      </c>
      <c r="G618" s="50">
        <v>5.3742025492836909E-2</v>
      </c>
      <c r="H618" s="53">
        <v>-0.22842952128429012</v>
      </c>
      <c r="I618" s="50">
        <v>-2.6660193305915653E-2</v>
      </c>
      <c r="J618" s="53">
        <v>-0.49141332917412489</v>
      </c>
    </row>
    <row r="619" spans="1:10" x14ac:dyDescent="0.25">
      <c r="A619" t="s">
        <v>15</v>
      </c>
      <c r="B619" s="61">
        <v>-106</v>
      </c>
      <c r="C619" s="3">
        <v>-1.1642812810493675E-3</v>
      </c>
      <c r="D619" s="5">
        <v>-0.44682010235990716</v>
      </c>
      <c r="E619" s="50">
        <v>1.2617586509800577E-2</v>
      </c>
      <c r="F619" s="53">
        <v>-0.39875701756299137</v>
      </c>
      <c r="G619" s="50">
        <v>6.0854123777775396E-2</v>
      </c>
      <c r="H619" s="53">
        <v>-0.23053622077378555</v>
      </c>
      <c r="I619" s="50">
        <v>-1.4946149071899339E-2</v>
      </c>
      <c r="J619" s="53">
        <v>-0.49488318715682317</v>
      </c>
    </row>
    <row r="620" spans="1:10" x14ac:dyDescent="0.25">
      <c r="A620" t="s">
        <v>15</v>
      </c>
      <c r="B620" s="61">
        <v>-105</v>
      </c>
      <c r="C620" s="3">
        <v>9.7676206833614554E-3</v>
      </c>
      <c r="D620" s="5">
        <v>-0.44985178708789436</v>
      </c>
      <c r="E620" s="50">
        <v>2.2708572938487492E-2</v>
      </c>
      <c r="F620" s="53">
        <v>-0.40155549577344102</v>
      </c>
      <c r="G620" s="50">
        <v>6.8001905831428636E-2</v>
      </c>
      <c r="H620" s="53">
        <v>-0.23251847617285404</v>
      </c>
      <c r="I620" s="50">
        <v>-3.1733315717645816E-3</v>
      </c>
      <c r="J620" s="53">
        <v>-0.49814807840234782</v>
      </c>
    </row>
    <row r="621" spans="1:10" x14ac:dyDescent="0.25">
      <c r="A621" t="s">
        <v>15</v>
      </c>
      <c r="B621" s="61">
        <v>-104</v>
      </c>
      <c r="C621" s="3">
        <v>2.0750767860215957E-2</v>
      </c>
      <c r="D621" s="5">
        <v>-0.45269222207939758</v>
      </c>
      <c r="E621" s="50">
        <v>3.2846862640199315E-2</v>
      </c>
      <c r="F621" s="53">
        <v>-0.40417743576559789</v>
      </c>
      <c r="G621" s="50">
        <v>7.518319437014119E-2</v>
      </c>
      <c r="H621" s="53">
        <v>-0.2343756836672985</v>
      </c>
      <c r="I621" s="50">
        <v>8.6546730802325444E-3</v>
      </c>
      <c r="J621" s="53">
        <v>-0.50120700839319743</v>
      </c>
    </row>
    <row r="622" spans="1:10" x14ac:dyDescent="0.25">
      <c r="A622" t="s">
        <v>15</v>
      </c>
      <c r="B622" s="61">
        <v>-103</v>
      </c>
      <c r="C622" s="3">
        <v>3.1781814676487746E-2</v>
      </c>
      <c r="D622" s="5">
        <v>-0.45534054211040281</v>
      </c>
      <c r="E622" s="50">
        <v>4.302936739368099E-2</v>
      </c>
      <c r="F622" s="53">
        <v>-0.40662203887114118</v>
      </c>
      <c r="G622" s="50">
        <v>8.2395801903857355E-2</v>
      </c>
      <c r="H622" s="53">
        <v>-0.23610727753372496</v>
      </c>
      <c r="I622" s="50">
        <v>2.0534261959294475E-2</v>
      </c>
      <c r="J622" s="53">
        <v>-0.50405904534966472</v>
      </c>
    </row>
    <row r="623" spans="1:10" x14ac:dyDescent="0.25">
      <c r="A623" t="s">
        <v>15</v>
      </c>
      <c r="B623" s="61">
        <v>-102</v>
      </c>
      <c r="C623" s="3">
        <v>4.2857400968456444E-2</v>
      </c>
      <c r="D623" s="5">
        <v>-0.45779594047697364</v>
      </c>
      <c r="E623" s="50">
        <v>5.3252985509344389E-2</v>
      </c>
      <c r="F623" s="53">
        <v>-0.40888856044028338</v>
      </c>
      <c r="G623" s="50">
        <v>8.9637531402452272E-2</v>
      </c>
      <c r="H623" s="53">
        <v>-0.2377127303118674</v>
      </c>
      <c r="I623" s="50">
        <v>3.2461816427568457E-2</v>
      </c>
      <c r="J623" s="53">
        <v>-0.50670332051366396</v>
      </c>
    </row>
    <row r="624" spans="1:10" x14ac:dyDescent="0.25">
      <c r="A624" t="s">
        <v>15</v>
      </c>
      <c r="B624" s="61">
        <v>-101</v>
      </c>
      <c r="C624" s="3">
        <v>5.3974153005245884E-2</v>
      </c>
      <c r="D624" s="5">
        <v>-0.46005766924098151</v>
      </c>
      <c r="E624" s="50">
        <v>6.3514602774073114E-2</v>
      </c>
      <c r="F624" s="53">
        <v>-0.41097631006859842</v>
      </c>
      <c r="G624" s="50">
        <v>9.6906176964968449E-2</v>
      </c>
      <c r="H624" s="53">
        <v>-0.23919155296525718</v>
      </c>
      <c r="I624" s="50">
        <v>4.4433703236418626E-2</v>
      </c>
      <c r="J624" s="53">
        <v>-0.50913902841336478</v>
      </c>
    </row>
    <row r="625" spans="1:10" x14ac:dyDescent="0.25">
      <c r="A625" t="s">
        <v>15</v>
      </c>
      <c r="B625" s="61">
        <v>-100</v>
      </c>
      <c r="C625" s="3">
        <v>6.5128684516495311E-2</v>
      </c>
      <c r="D625" s="5">
        <v>-0.46212503945793509</v>
      </c>
      <c r="E625" s="50">
        <v>7.3811093399841807E-2</v>
      </c>
      <c r="F625" s="53">
        <v>-0.41288465180732475</v>
      </c>
      <c r="G625" s="50">
        <v>0.10419952449155462</v>
      </c>
      <c r="H625" s="53">
        <v>-0.2405432950301884</v>
      </c>
      <c r="I625" s="50">
        <v>5.6446275633148787E-2</v>
      </c>
      <c r="J625" s="53">
        <v>-0.51136542710854549</v>
      </c>
    </row>
    <row r="626" spans="1:10" x14ac:dyDescent="0.25">
      <c r="A626" t="s">
        <v>15</v>
      </c>
      <c r="B626" s="61">
        <v>-99</v>
      </c>
      <c r="C626" s="3">
        <v>7.6317597723849981E-2</v>
      </c>
      <c r="D626" s="5">
        <v>-0.46399742138683947</v>
      </c>
      <c r="E626" s="50">
        <v>8.4139320975861506E-2</v>
      </c>
      <c r="F626" s="53">
        <v>-0.41461300435708265</v>
      </c>
      <c r="G626" s="50">
        <v>0.1115153523579019</v>
      </c>
      <c r="H626" s="53">
        <v>-0.24176754475293355</v>
      </c>
      <c r="I626" s="50">
        <v>6.8495874471838428E-2</v>
      </c>
      <c r="J626" s="53">
        <v>-0.51338183841659646</v>
      </c>
    </row>
    <row r="627" spans="1:10" x14ac:dyDescent="0.25">
      <c r="A627" t="s">
        <v>15</v>
      </c>
      <c r="B627" s="61">
        <v>-98</v>
      </c>
      <c r="C627" s="3">
        <v>8.7537484375957528E-2</v>
      </c>
      <c r="D627" s="5">
        <v>-0.46567424468202062</v>
      </c>
      <c r="E627" s="50">
        <v>9.4496139423960776E-2</v>
      </c>
      <c r="F627" s="53">
        <v>-0.41616084124494218</v>
      </c>
      <c r="G627" s="50">
        <v>0.11885143209197221</v>
      </c>
      <c r="H627" s="53">
        <v>-0.24286392921516742</v>
      </c>
      <c r="I627" s="50">
        <v>8.0578829327954252E-2</v>
      </c>
      <c r="J627" s="53">
        <v>-0.51518764811909912</v>
      </c>
    </row>
    <row r="628" spans="1:10" x14ac:dyDescent="0.25">
      <c r="A628" t="s">
        <v>15</v>
      </c>
      <c r="B628" s="61">
        <v>-97</v>
      </c>
      <c r="C628" s="3">
        <v>9.8784926786654209E-2</v>
      </c>
      <c r="D628" s="5">
        <v>-0.46715499856685933</v>
      </c>
      <c r="E628" s="50">
        <v>0.10487839395691158</v>
      </c>
      <c r="F628" s="53">
        <v>-0.4175276909847932</v>
      </c>
      <c r="G628" s="50">
        <v>0.12620552905281235</v>
      </c>
      <c r="H628" s="53">
        <v>-0.24383211444756187</v>
      </c>
      <c r="I628" s="50">
        <v>9.269145961639684E-2</v>
      </c>
      <c r="J628" s="53">
        <v>-0.5167823061489254</v>
      </c>
    </row>
    <row r="629" spans="1:10" x14ac:dyDescent="0.25">
      <c r="A629" t="s">
        <v>15</v>
      </c>
      <c r="B629" s="61">
        <v>-96</v>
      </c>
      <c r="C629" s="3">
        <v>0.11005649887602519</v>
      </c>
      <c r="D629" s="5">
        <v>-0.46843923198937759</v>
      </c>
      <c r="E629" s="50">
        <v>0.11528292203940786</v>
      </c>
      <c r="F629" s="53">
        <v>-0.41871313722096398</v>
      </c>
      <c r="G629" s="50">
        <v>0.13357540311124722</v>
      </c>
      <c r="H629" s="53">
        <v>-0.24467180553151613</v>
      </c>
      <c r="I629" s="50">
        <v>0.10483007571264251</v>
      </c>
      <c r="J629" s="53">
        <v>-0.51816532675779126</v>
      </c>
    </row>
    <row r="630" spans="1:10" x14ac:dyDescent="0.25">
      <c r="A630" t="s">
        <v>15</v>
      </c>
      <c r="B630" s="61">
        <v>-95</v>
      </c>
      <c r="C630" s="3">
        <v>0.12134876721402214</v>
      </c>
      <c r="D630" s="5">
        <v>-0.46952655375963454</v>
      </c>
      <c r="E630" s="50">
        <v>0.12570655435140504</v>
      </c>
      <c r="F630" s="53">
        <v>-0.41971681885504736</v>
      </c>
      <c r="G630" s="50">
        <v>0.14095880933224525</v>
      </c>
      <c r="H630" s="53">
        <v>-0.24538274668899185</v>
      </c>
      <c r="I630" s="50">
        <v>0.11699098007663923</v>
      </c>
      <c r="J630" s="53">
        <v>-0.51933628866422188</v>
      </c>
    </row>
    <row r="631" spans="1:10" x14ac:dyDescent="0.25">
      <c r="A631" t="s">
        <v>15</v>
      </c>
      <c r="B631" s="61">
        <v>-94</v>
      </c>
      <c r="C631" s="3">
        <v>0.13265829206631852</v>
      </c>
      <c r="D631" s="5">
        <v>-0.47041663266888561</v>
      </c>
      <c r="E631" s="50">
        <v>0.13614611575352481</v>
      </c>
      <c r="F631" s="53">
        <v>-0.42053843015589448</v>
      </c>
      <c r="G631" s="50">
        <v>0.14835349865874672</v>
      </c>
      <c r="H631" s="53">
        <v>-0.2459647213604253</v>
      </c>
      <c r="I631" s="50">
        <v>0.12917046837911228</v>
      </c>
      <c r="J631" s="53">
        <v>-0.5202948351818768</v>
      </c>
    </row>
    <row r="632" spans="1:10" x14ac:dyDescent="0.25">
      <c r="A632" t="s">
        <v>15</v>
      </c>
      <c r="B632" s="61">
        <v>-93</v>
      </c>
      <c r="C632" s="3">
        <v>0.14398162844208651</v>
      </c>
      <c r="D632" s="5">
        <v>-0.47110919759047293</v>
      </c>
      <c r="E632" s="50">
        <v>0.14659842625423369</v>
      </c>
      <c r="F632" s="53">
        <v>-0.42117772085274424</v>
      </c>
      <c r="G632" s="50">
        <v>0.15575721859674885</v>
      </c>
      <c r="H632" s="53">
        <v>-0.2464175522706939</v>
      </c>
      <c r="I632" s="50">
        <v>0.14136483062993932</v>
      </c>
      <c r="J632" s="53">
        <v>-0.52104067432820167</v>
      </c>
    </row>
    <row r="633" spans="1:10" x14ac:dyDescent="0.25">
      <c r="A633" t="s">
        <v>15</v>
      </c>
      <c r="B633" s="61">
        <v>-92</v>
      </c>
      <c r="C633" s="3">
        <v>0.15531532714337437</v>
      </c>
      <c r="D633" s="5">
        <v>-0.47160403756241215</v>
      </c>
      <c r="E633" s="50">
        <v>0.15706030197849941</v>
      </c>
      <c r="F633" s="53">
        <v>-0.42163449621145749</v>
      </c>
      <c r="G633" s="50">
        <v>0.16316771390143708</v>
      </c>
      <c r="H633" s="53">
        <v>-0.24674110148311568</v>
      </c>
      <c r="I633" s="50">
        <v>0.15357035230824934</v>
      </c>
      <c r="J633" s="53">
        <v>-0.52157357891336709</v>
      </c>
    </row>
    <row r="634" spans="1:10" x14ac:dyDescent="0.25">
      <c r="A634" t="s">
        <v>15</v>
      </c>
      <c r="B634" s="61">
        <v>-91</v>
      </c>
      <c r="C634" s="3">
        <v>0.16665593581576574</v>
      </c>
      <c r="D634" s="5">
        <v>-0.47190100185165423</v>
      </c>
      <c r="E634" s="50">
        <v>0.1675285561376299</v>
      </c>
      <c r="F634" s="53">
        <v>-0.4219086170938347</v>
      </c>
      <c r="G634" s="50">
        <v>0.17058272726415452</v>
      </c>
      <c r="H634" s="53">
        <v>-0.24693527044146629</v>
      </c>
      <c r="I634" s="50">
        <v>0.16578331549390157</v>
      </c>
      <c r="J634" s="53">
        <v>-0.52189338660947393</v>
      </c>
    </row>
    <row r="635" spans="1:10" ht="15.75" thickBot="1" x14ac:dyDescent="0.3">
      <c r="A635" t="s">
        <v>15</v>
      </c>
      <c r="B635" s="61">
        <v>-90</v>
      </c>
      <c r="C635" s="3">
        <v>0.17800000000000002</v>
      </c>
      <c r="D635" s="5">
        <v>-0.47199999999999992</v>
      </c>
      <c r="E635" s="50">
        <v>0.17800000000000002</v>
      </c>
      <c r="F635" s="53">
        <v>-0.42199999999999999</v>
      </c>
      <c r="G635" s="50">
        <v>0.17800000000000002</v>
      </c>
      <c r="H635" s="53">
        <v>-0.247</v>
      </c>
      <c r="I635" s="50">
        <v>0.17800000000000005</v>
      </c>
      <c r="J635" s="53">
        <v>-0.52200000000000002</v>
      </c>
    </row>
    <row r="636" spans="1:10" x14ac:dyDescent="0.25">
      <c r="A636" t="s">
        <v>16</v>
      </c>
      <c r="B636" s="61">
        <v>-90</v>
      </c>
      <c r="C636" s="9">
        <v>-0.16999999999999998</v>
      </c>
      <c r="D636" s="19">
        <v>-0.47199999999999992</v>
      </c>
      <c r="E636" s="9">
        <v>-0.16999999999999998</v>
      </c>
      <c r="F636" s="19">
        <v>-0.42199999999999999</v>
      </c>
      <c r="G636" s="9">
        <v>-0.16999999999999998</v>
      </c>
      <c r="H636" s="19">
        <v>-0.247</v>
      </c>
      <c r="I636" s="9">
        <v>-0.16999999999999996</v>
      </c>
      <c r="J636" s="19">
        <v>-0.52200000000000002</v>
      </c>
    </row>
    <row r="637" spans="1:10" x14ac:dyDescent="0.25">
      <c r="A637" t="s">
        <v>16</v>
      </c>
      <c r="B637" s="61">
        <v>-89</v>
      </c>
      <c r="C637" s="3">
        <v>-0.15865593581576568</v>
      </c>
      <c r="D637" s="5">
        <v>-0.47190100185165423</v>
      </c>
      <c r="E637" s="50">
        <v>-0.15952855613762984</v>
      </c>
      <c r="F637" s="53">
        <v>-0.4219086170938347</v>
      </c>
      <c r="G637" s="50">
        <v>-0.16258272726415449</v>
      </c>
      <c r="H637" s="53">
        <v>-0.24693527044146629</v>
      </c>
      <c r="I637" s="50">
        <v>-0.15778331549390148</v>
      </c>
      <c r="J637" s="53">
        <v>-0.52189338660947393</v>
      </c>
    </row>
    <row r="638" spans="1:10" x14ac:dyDescent="0.25">
      <c r="A638" t="s">
        <v>16</v>
      </c>
      <c r="B638" s="61">
        <v>-88</v>
      </c>
      <c r="C638" s="3">
        <v>-0.14731532714337431</v>
      </c>
      <c r="D638" s="5">
        <v>-0.47160403756241215</v>
      </c>
      <c r="E638" s="50">
        <v>-0.14906030197849937</v>
      </c>
      <c r="F638" s="53">
        <v>-0.42163449621145749</v>
      </c>
      <c r="G638" s="50">
        <v>-0.15516771390143705</v>
      </c>
      <c r="H638" s="53">
        <v>-0.24674110148311568</v>
      </c>
      <c r="I638" s="50">
        <v>-0.14557035230824925</v>
      </c>
      <c r="J638" s="53">
        <v>-0.52157357891336709</v>
      </c>
    </row>
    <row r="639" spans="1:10" x14ac:dyDescent="0.25">
      <c r="A639" t="s">
        <v>16</v>
      </c>
      <c r="B639" s="61">
        <v>-87</v>
      </c>
      <c r="C639" s="3">
        <v>-0.13598162844208644</v>
      </c>
      <c r="D639" s="5">
        <v>-0.47110919759047293</v>
      </c>
      <c r="E639" s="50">
        <v>-0.13859842625423363</v>
      </c>
      <c r="F639" s="53">
        <v>-0.42117772085274424</v>
      </c>
      <c r="G639" s="50">
        <v>-0.14775721859674884</v>
      </c>
      <c r="H639" s="53">
        <v>-0.2464175522706939</v>
      </c>
      <c r="I639" s="50">
        <v>-0.13336483062993923</v>
      </c>
      <c r="J639" s="53">
        <v>-0.52104067432820167</v>
      </c>
    </row>
    <row r="640" spans="1:10" x14ac:dyDescent="0.25">
      <c r="A640" t="s">
        <v>16</v>
      </c>
      <c r="B640" s="61">
        <v>-86</v>
      </c>
      <c r="C640" s="3">
        <v>-0.12465829206631862</v>
      </c>
      <c r="D640" s="5">
        <v>-0.47041663266888561</v>
      </c>
      <c r="E640" s="50">
        <v>-0.12814611575352486</v>
      </c>
      <c r="F640" s="53">
        <v>-0.42053843015589448</v>
      </c>
      <c r="G640" s="50">
        <v>-0.1403534986587468</v>
      </c>
      <c r="H640" s="53">
        <v>-0.2459647213604253</v>
      </c>
      <c r="I640" s="50">
        <v>-0.12117046837911236</v>
      </c>
      <c r="J640" s="53">
        <v>-0.5202948351818768</v>
      </c>
    </row>
    <row r="641" spans="1:10" x14ac:dyDescent="0.25">
      <c r="A641" t="s">
        <v>16</v>
      </c>
      <c r="B641" s="61">
        <v>-85</v>
      </c>
      <c r="C641" s="3">
        <v>-0.11334876721402223</v>
      </c>
      <c r="D641" s="5">
        <v>-0.46952655375963454</v>
      </c>
      <c r="E641" s="50">
        <v>-0.11770655435140513</v>
      </c>
      <c r="F641" s="53">
        <v>-0.41971681885504736</v>
      </c>
      <c r="G641" s="50">
        <v>-0.1329588093322453</v>
      </c>
      <c r="H641" s="53">
        <v>-0.24538274668899185</v>
      </c>
      <c r="I641" s="50">
        <v>-0.10899098007663932</v>
      </c>
      <c r="J641" s="53">
        <v>-0.51933628866422188</v>
      </c>
    </row>
    <row r="642" spans="1:10" x14ac:dyDescent="0.25">
      <c r="A642" t="s">
        <v>16</v>
      </c>
      <c r="B642" s="61">
        <v>-84</v>
      </c>
      <c r="C642" s="3">
        <v>-0.10205649887602528</v>
      </c>
      <c r="D642" s="5">
        <v>-0.46843923198937759</v>
      </c>
      <c r="E642" s="50">
        <v>-0.10728292203940794</v>
      </c>
      <c r="F642" s="53">
        <v>-0.41871313722096398</v>
      </c>
      <c r="G642" s="50">
        <v>-0.12557540311124729</v>
      </c>
      <c r="H642" s="53">
        <v>-0.24467180553151613</v>
      </c>
      <c r="I642" s="50">
        <v>-9.6830075712642599E-2</v>
      </c>
      <c r="J642" s="53">
        <v>-0.51816532675779126</v>
      </c>
    </row>
    <row r="643" spans="1:10" x14ac:dyDescent="0.25">
      <c r="A643" t="s">
        <v>16</v>
      </c>
      <c r="B643" s="61">
        <v>-83</v>
      </c>
      <c r="C643" s="3">
        <v>-9.078492678665416E-2</v>
      </c>
      <c r="D643" s="5">
        <v>-0.46715499856685921</v>
      </c>
      <c r="E643" s="50">
        <v>-9.6878393956911515E-2</v>
      </c>
      <c r="F643" s="53">
        <v>-0.4175276909847932</v>
      </c>
      <c r="G643" s="50">
        <v>-0.11820552905281233</v>
      </c>
      <c r="H643" s="53">
        <v>-0.24383211444756187</v>
      </c>
      <c r="I643" s="50">
        <v>-8.4691459616396778E-2</v>
      </c>
      <c r="J643" s="53">
        <v>-0.5167823061489254</v>
      </c>
    </row>
    <row r="644" spans="1:10" x14ac:dyDescent="0.25">
      <c r="A644" t="s">
        <v>16</v>
      </c>
      <c r="B644" s="61">
        <v>-82</v>
      </c>
      <c r="C644" s="3">
        <v>-7.9537484375957465E-2</v>
      </c>
      <c r="D644" s="5">
        <v>-0.46567424468202062</v>
      </c>
      <c r="E644" s="50">
        <v>-8.6496139423960741E-2</v>
      </c>
      <c r="F644" s="53">
        <v>-0.41616084124494218</v>
      </c>
      <c r="G644" s="50">
        <v>-0.11085143209197219</v>
      </c>
      <c r="H644" s="53">
        <v>-0.24286392921516742</v>
      </c>
      <c r="I644" s="50">
        <v>-7.2578829327954189E-2</v>
      </c>
      <c r="J644" s="53">
        <v>-0.51518764811909912</v>
      </c>
    </row>
    <row r="645" spans="1:10" x14ac:dyDescent="0.25">
      <c r="A645" t="s">
        <v>16</v>
      </c>
      <c r="B645" s="61">
        <v>-81</v>
      </c>
      <c r="C645" s="3">
        <v>-6.8317597723849932E-2</v>
      </c>
      <c r="D645" s="5">
        <v>-0.46399742138683947</v>
      </c>
      <c r="E645" s="50">
        <v>-7.6139320975861458E-2</v>
      </c>
      <c r="F645" s="53">
        <v>-0.41461300435708265</v>
      </c>
      <c r="G645" s="50">
        <v>-0.10351535235790187</v>
      </c>
      <c r="H645" s="53">
        <v>-0.24176754475293355</v>
      </c>
      <c r="I645" s="50">
        <v>-6.0495874471838379E-2</v>
      </c>
      <c r="J645" s="53">
        <v>-0.51338183841659646</v>
      </c>
    </row>
    <row r="646" spans="1:10" x14ac:dyDescent="0.25">
      <c r="A646" t="s">
        <v>16</v>
      </c>
      <c r="B646" s="61">
        <v>-80</v>
      </c>
      <c r="C646" s="3">
        <v>-5.7128684516495262E-2</v>
      </c>
      <c r="D646" s="5">
        <v>-0.46212503945793509</v>
      </c>
      <c r="E646" s="50">
        <v>-6.5811093399841772E-2</v>
      </c>
      <c r="F646" s="53">
        <v>-0.41288465180732475</v>
      </c>
      <c r="G646" s="50">
        <v>-9.6199524491554583E-2</v>
      </c>
      <c r="H646" s="53">
        <v>-0.2405432950301884</v>
      </c>
      <c r="I646" s="50">
        <v>-4.8446275633148725E-2</v>
      </c>
      <c r="J646" s="53">
        <v>-0.51136542710854549</v>
      </c>
    </row>
    <row r="647" spans="1:10" x14ac:dyDescent="0.25">
      <c r="A647" t="s">
        <v>16</v>
      </c>
      <c r="B647" s="61">
        <v>-79</v>
      </c>
      <c r="C647" s="3">
        <v>-4.5974153005245835E-2</v>
      </c>
      <c r="D647" s="5">
        <v>-0.46005766924098151</v>
      </c>
      <c r="E647" s="50">
        <v>-5.5514602774073066E-2</v>
      </c>
      <c r="F647" s="53">
        <v>-0.41097631006859842</v>
      </c>
      <c r="G647" s="50">
        <v>-8.8906176964968428E-2</v>
      </c>
      <c r="H647" s="53">
        <v>-0.23919155296525718</v>
      </c>
      <c r="I647" s="50">
        <v>-3.6433703236418591E-2</v>
      </c>
      <c r="J647" s="53">
        <v>-0.50913902841336478</v>
      </c>
    </row>
    <row r="648" spans="1:10" x14ac:dyDescent="0.25">
      <c r="A648" t="s">
        <v>16</v>
      </c>
      <c r="B648" s="61">
        <v>-78</v>
      </c>
      <c r="C648" s="3">
        <v>-3.4857400968456381E-2</v>
      </c>
      <c r="D648" s="5">
        <v>-0.45779594047697353</v>
      </c>
      <c r="E648" s="50">
        <v>-4.525298550934434E-2</v>
      </c>
      <c r="F648" s="53">
        <v>-0.40888856044028338</v>
      </c>
      <c r="G648" s="50">
        <v>-8.1637531402452251E-2</v>
      </c>
      <c r="H648" s="53">
        <v>-0.23771273031186735</v>
      </c>
      <c r="I648" s="50">
        <v>-2.4461816427568395E-2</v>
      </c>
      <c r="J648" s="53">
        <v>-0.50670332051366396</v>
      </c>
    </row>
    <row r="649" spans="1:10" x14ac:dyDescent="0.25">
      <c r="A649" t="s">
        <v>16</v>
      </c>
      <c r="B649" s="61">
        <v>-77</v>
      </c>
      <c r="C649" s="3">
        <v>-2.3781814676487822E-2</v>
      </c>
      <c r="D649" s="5">
        <v>-0.45534054211040281</v>
      </c>
      <c r="E649" s="50">
        <v>-3.5029367393681066E-2</v>
      </c>
      <c r="F649" s="53">
        <v>-0.40662203887114118</v>
      </c>
      <c r="G649" s="50">
        <v>-7.4395801903857417E-2</v>
      </c>
      <c r="H649" s="53">
        <v>-0.23610727753372496</v>
      </c>
      <c r="I649" s="50">
        <v>-1.2534261959294579E-2</v>
      </c>
      <c r="J649" s="53">
        <v>-0.50405904534966472</v>
      </c>
    </row>
    <row r="650" spans="1:10" x14ac:dyDescent="0.25">
      <c r="A650" t="s">
        <v>16</v>
      </c>
      <c r="B650" s="61">
        <v>-76</v>
      </c>
      <c r="C650" s="3">
        <v>-1.2750767860216033E-2</v>
      </c>
      <c r="D650" s="5">
        <v>-0.45269222207939758</v>
      </c>
      <c r="E650" s="50">
        <v>-2.4846862640199419E-2</v>
      </c>
      <c r="F650" s="53">
        <v>-0.40417743576559789</v>
      </c>
      <c r="G650" s="50">
        <v>-6.7183194370141253E-2</v>
      </c>
      <c r="H650" s="53">
        <v>-0.2343756836672985</v>
      </c>
      <c r="I650" s="50">
        <v>-6.5467308023264836E-4</v>
      </c>
      <c r="J650" s="53">
        <v>-0.50120700839319743</v>
      </c>
    </row>
    <row r="651" spans="1:10" x14ac:dyDescent="0.25">
      <c r="A651" t="s">
        <v>16</v>
      </c>
      <c r="B651" s="61">
        <v>-75</v>
      </c>
      <c r="C651" s="3">
        <v>-1.7676206833615593E-3</v>
      </c>
      <c r="D651" s="5">
        <v>-0.44985178708789436</v>
      </c>
      <c r="E651" s="50">
        <v>-1.4708572938487569E-2</v>
      </c>
      <c r="F651" s="53">
        <v>-0.40155549577344102</v>
      </c>
      <c r="G651" s="50">
        <v>-6.0001905831428698E-2</v>
      </c>
      <c r="H651" s="53">
        <v>-0.23251847617285404</v>
      </c>
      <c r="I651" s="50">
        <v>1.1173331571764505E-2</v>
      </c>
      <c r="J651" s="53">
        <v>-0.49814807840234782</v>
      </c>
    </row>
    <row r="652" spans="1:10" x14ac:dyDescent="0.25">
      <c r="A652" t="s">
        <v>16</v>
      </c>
      <c r="B652" s="61">
        <v>-74</v>
      </c>
      <c r="C652" s="3">
        <v>9.1642812810494301E-3</v>
      </c>
      <c r="D652" s="5">
        <v>-0.44682010235990716</v>
      </c>
      <c r="E652" s="50">
        <v>-4.6175865098005142E-3</v>
      </c>
      <c r="F652" s="53">
        <v>-0.39875701756299137</v>
      </c>
      <c r="G652" s="50">
        <v>-5.2854123777775375E-2</v>
      </c>
      <c r="H652" s="53">
        <v>-0.23053622077378555</v>
      </c>
      <c r="I652" s="50">
        <v>2.2946149071899402E-2</v>
      </c>
      <c r="J652" s="53">
        <v>-0.49488318715682317</v>
      </c>
    </row>
    <row r="653" spans="1:10" x14ac:dyDescent="0.25">
      <c r="A653" t="s">
        <v>16</v>
      </c>
      <c r="B653" s="61">
        <v>-73</v>
      </c>
      <c r="C653" s="3">
        <v>2.0041608069778866E-2</v>
      </c>
      <c r="D653" s="5">
        <v>-0.443598091375973</v>
      </c>
      <c r="E653" s="50">
        <v>5.4230228336420438E-3</v>
      </c>
      <c r="F653" s="53">
        <v>-0.39578285357782123</v>
      </c>
      <c r="G653" s="50">
        <v>-4.5742025492836888E-2</v>
      </c>
      <c r="H653" s="53">
        <v>-0.22842952128429006</v>
      </c>
      <c r="I653" s="50">
        <v>3.4660193305915715E-2</v>
      </c>
      <c r="J653" s="53">
        <v>-0.49141332917412478</v>
      </c>
    </row>
    <row r="654" spans="1:10" x14ac:dyDescent="0.25">
      <c r="A654" t="s">
        <v>16</v>
      </c>
      <c r="B654" s="61">
        <v>-72</v>
      </c>
      <c r="C654" s="3">
        <v>3.0861046343715809E-2</v>
      </c>
      <c r="D654" s="5">
        <v>-0.44018673559184968</v>
      </c>
      <c r="E654" s="50">
        <v>1.5410196624968453E-2</v>
      </c>
      <c r="F654" s="53">
        <v>-0.39263390977709206</v>
      </c>
      <c r="G654" s="50">
        <v>-3.8667777390647362E-2</v>
      </c>
      <c r="H654" s="53">
        <v>-0.22619901942544024</v>
      </c>
      <c r="I654" s="50">
        <v>4.6311896062463193E-2</v>
      </c>
      <c r="J654" s="53">
        <v>-0.4877395614066074</v>
      </c>
    </row>
    <row r="655" spans="1:10" x14ac:dyDescent="0.25">
      <c r="A655" t="s">
        <v>16</v>
      </c>
      <c r="B655" s="61">
        <v>-71</v>
      </c>
      <c r="C655" s="3">
        <v>4.1619300397151837E-2</v>
      </c>
      <c r="D655" s="5">
        <v>-0.43658707413955583</v>
      </c>
      <c r="E655" s="50">
        <v>2.5340892674294041E-2</v>
      </c>
      <c r="F655" s="53">
        <v>-0.38931114535959005</v>
      </c>
      <c r="G655" s="50">
        <v>-3.1633534355708398E-2</v>
      </c>
      <c r="H655" s="53">
        <v>-0.22384539462970959</v>
      </c>
      <c r="I655" s="50">
        <v>5.7897708120009689E-2</v>
      </c>
      <c r="J655" s="53">
        <v>-0.48386300291952172</v>
      </c>
    </row>
    <row r="656" spans="1:10" x14ac:dyDescent="0.25">
      <c r="A656" t="s">
        <v>16</v>
      </c>
      <c r="B656" s="61">
        <v>-70</v>
      </c>
      <c r="C656" s="3">
        <v>5.2313093161684698E-2</v>
      </c>
      <c r="D656" s="5">
        <v>-0.43280020351084031</v>
      </c>
      <c r="E656" s="50">
        <v>3.5212085995401265E-2</v>
      </c>
      <c r="F656" s="53">
        <v>-0.38581557247154502</v>
      </c>
      <c r="G656" s="50">
        <v>-2.4641439086590777E-2</v>
      </c>
      <c r="H656" s="53">
        <v>-0.22136936383401101</v>
      </c>
      <c r="I656" s="50">
        <v>6.9414100327968159E-2</v>
      </c>
      <c r="J656" s="53">
        <v>-0.47978483455013582</v>
      </c>
    </row>
    <row r="657" spans="1:10" x14ac:dyDescent="0.25">
      <c r="A657" t="s">
        <v>16</v>
      </c>
      <c r="B657" s="61">
        <v>-69</v>
      </c>
      <c r="C657" s="3">
        <v>6.2939167204445201E-2</v>
      </c>
      <c r="D657" s="5">
        <v>-0.42882727722318109</v>
      </c>
      <c r="E657" s="50">
        <v>4.5020769727180221E-2</v>
      </c>
      <c r="F657" s="53">
        <v>-0.38214825589832108</v>
      </c>
      <c r="G657" s="50">
        <v>-1.7693621443247348E-2</v>
      </c>
      <c r="H657" s="53">
        <v>-0.21877168126131075</v>
      </c>
      <c r="I657" s="50">
        <v>8.0857564681710264E-2</v>
      </c>
      <c r="J657" s="53">
        <v>-0.47550629854804122</v>
      </c>
    </row>
    <row r="658" spans="1:10" x14ac:dyDescent="0.25">
      <c r="A658" t="s">
        <v>16</v>
      </c>
      <c r="B658" s="61">
        <v>-68</v>
      </c>
      <c r="C658" s="3">
        <v>7.3494285720342722E-2</v>
      </c>
      <c r="D658" s="5">
        <v>-0.4246695054684117</v>
      </c>
      <c r="E658" s="50">
        <v>5.4763956049547147E-2</v>
      </c>
      <c r="F658" s="53">
        <v>-0.37831031274007249</v>
      </c>
      <c r="G658" s="50">
        <v>-1.0792197798237424E-2</v>
      </c>
      <c r="H658" s="53">
        <v>-0.21605313819088467</v>
      </c>
      <c r="I658" s="50">
        <v>9.2224615391138326E-2</v>
      </c>
      <c r="J658" s="53">
        <v>-0.47102869819675114</v>
      </c>
    </row>
    <row r="659" spans="1:10" x14ac:dyDescent="0.25">
      <c r="A659" t="s">
        <v>16</v>
      </c>
      <c r="B659" s="61">
        <v>-67</v>
      </c>
      <c r="C659" s="3">
        <v>8.3975233518027853E-2</v>
      </c>
      <c r="D659" s="5">
        <v>-0.42032815474408619</v>
      </c>
      <c r="E659" s="50">
        <v>6.4438677093564212E-2</v>
      </c>
      <c r="F659" s="53">
        <v>-0.37430291207146421</v>
      </c>
      <c r="G659" s="50">
        <v>-3.9392703920586858E-3</v>
      </c>
      <c r="H659" s="53">
        <v>-0.21321456271728717</v>
      </c>
      <c r="I659" s="50">
        <v>0.10351178994249158</v>
      </c>
      <c r="J659" s="53">
        <v>-0.46635339741670828</v>
      </c>
    </row>
    <row r="660" spans="1:10" x14ac:dyDescent="0.25">
      <c r="A660" t="s">
        <v>16</v>
      </c>
      <c r="B660" s="61">
        <v>-66</v>
      </c>
      <c r="C660" s="3">
        <v>9.4378817999270087E-2</v>
      </c>
      <c r="D660" s="5">
        <v>-0.41580454746769052</v>
      </c>
      <c r="E660" s="50">
        <v>7.4041985845480107E-2</v>
      </c>
      <c r="F660" s="53">
        <v>-0.37012727458556055</v>
      </c>
      <c r="G660" s="50">
        <v>2.8630733072150805E-3</v>
      </c>
      <c r="H660" s="53">
        <v>-0.21025681949810537</v>
      </c>
      <c r="I660" s="50">
        <v>0.11471565015306009</v>
      </c>
      <c r="J660" s="53">
        <v>-0.4614818203498206</v>
      </c>
    </row>
    <row r="661" spans="1:10" x14ac:dyDescent="0.25">
      <c r="A661" t="s">
        <v>16</v>
      </c>
      <c r="B661" s="61">
        <v>-65</v>
      </c>
      <c r="C661" s="3">
        <v>0.10470187013145457</v>
      </c>
      <c r="D661" s="5">
        <v>-0.41110006157382234</v>
      </c>
      <c r="E661" s="50">
        <v>8.3570957044419664E-2</v>
      </c>
      <c r="F661" s="53">
        <v>-0.3657846722219899</v>
      </c>
      <c r="G661" s="50">
        <v>9.6127612397972351E-3</v>
      </c>
      <c r="H661" s="53">
        <v>-0.20718080949057621</v>
      </c>
      <c r="I661" s="50">
        <v>0.12583278321848959</v>
      </c>
      <c r="J661" s="53">
        <v>-0.45641545092565489</v>
      </c>
    </row>
    <row r="662" spans="1:10" x14ac:dyDescent="0.25">
      <c r="A662" t="s">
        <v>16</v>
      </c>
      <c r="B662" s="61">
        <v>-64</v>
      </c>
      <c r="C662" s="3">
        <v>0.11494124541290032</v>
      </c>
      <c r="D662" s="5">
        <v>-0.40621613009445851</v>
      </c>
      <c r="E662" s="50">
        <v>9.3022688073446463E-2</v>
      </c>
      <c r="F662" s="53">
        <v>-0.36127642777950025</v>
      </c>
      <c r="G662" s="50">
        <v>1.6307737385357901E-2</v>
      </c>
      <c r="H662" s="53">
        <v>-0.20398746967714598</v>
      </c>
      <c r="I662" s="50">
        <v>0.13685980275235418</v>
      </c>
      <c r="J662" s="53">
        <v>-0.45115583240941687</v>
      </c>
    </row>
    <row r="663" spans="1:10" x14ac:dyDescent="0.25">
      <c r="A663" t="s">
        <v>16</v>
      </c>
      <c r="B663" s="61">
        <v>-63</v>
      </c>
      <c r="C663" s="3">
        <v>0.12509382483070539</v>
      </c>
      <c r="D663" s="5">
        <v>-0.40115424072243894</v>
      </c>
      <c r="E663" s="50">
        <v>0.10239429984372808</v>
      </c>
      <c r="F663" s="53">
        <v>-0.3566039145130207</v>
      </c>
      <c r="G663" s="50">
        <v>2.2945962389307378E-2</v>
      </c>
      <c r="H663" s="53">
        <v>-0.20067777278005633</v>
      </c>
      <c r="I663" s="50">
        <v>0.14779334981768275</v>
      </c>
      <c r="J663" s="53">
        <v>-0.44570456693185739</v>
      </c>
    </row>
    <row r="664" spans="1:10" x14ac:dyDescent="0.25">
      <c r="A664" t="s">
        <v>16</v>
      </c>
      <c r="B664" s="61">
        <v>-62</v>
      </c>
      <c r="C664" s="3">
        <v>0.13515651581082902</v>
      </c>
      <c r="D664" s="5">
        <v>-0.39591593535830244</v>
      </c>
      <c r="E664" s="50">
        <v>0.1116829376715345</v>
      </c>
      <c r="F664" s="53">
        <v>-0.35176855571535609</v>
      </c>
      <c r="G664" s="50">
        <v>2.952541418400359E-2</v>
      </c>
      <c r="H664" s="53">
        <v>-0.19725272696504392</v>
      </c>
      <c r="I664" s="50">
        <v>0.15863009395012359</v>
      </c>
      <c r="J664" s="53">
        <v>-0.44006331500124879</v>
      </c>
    </row>
    <row r="665" spans="1:10" x14ac:dyDescent="0.25">
      <c r="A665" t="s">
        <v>16</v>
      </c>
      <c r="B665" s="61">
        <v>-61</v>
      </c>
      <c r="C665" s="3">
        <v>0.1451262531601191</v>
      </c>
      <c r="D665" s="5">
        <v>-0.39050280964060718</v>
      </c>
      <c r="E665" s="50">
        <v>0.12088577214780225</v>
      </c>
      <c r="F665" s="53">
        <v>-0.34677182428363745</v>
      </c>
      <c r="G665" s="50">
        <v>3.604408860469327E-2</v>
      </c>
      <c r="H665" s="53">
        <v>-0.19371337553424317</v>
      </c>
      <c r="I665" s="50">
        <v>0.16936673417243595</v>
      </c>
      <c r="J665" s="53">
        <v>-0.43423379499757703</v>
      </c>
    </row>
    <row r="666" spans="1:10" x14ac:dyDescent="0.25">
      <c r="A666" t="s">
        <v>16</v>
      </c>
      <c r="B666" s="61">
        <v>-60</v>
      </c>
      <c r="C666" s="3">
        <v>0.155</v>
      </c>
      <c r="D666" s="5">
        <v>-0.38491651245988506</v>
      </c>
      <c r="E666" s="50">
        <v>0.13000000000000003</v>
      </c>
      <c r="F666" s="53">
        <v>-0.34161524227066314</v>
      </c>
      <c r="G666" s="50">
        <v>4.2500000000000038E-2</v>
      </c>
      <c r="H666" s="53">
        <v>-0.19006079660838643</v>
      </c>
      <c r="I666" s="50">
        <v>0.18000000000000002</v>
      </c>
      <c r="J666" s="53">
        <v>-0.42821778264910698</v>
      </c>
    </row>
    <row r="667" spans="1:10" x14ac:dyDescent="0.25">
      <c r="A667" t="s">
        <v>16</v>
      </c>
      <c r="B667" s="61">
        <v>-59</v>
      </c>
      <c r="C667" s="3">
        <v>0.16477474869153516</v>
      </c>
      <c r="D667" s="5">
        <v>-0.3791587454563729</v>
      </c>
      <c r="E667" s="50">
        <v>0.13902284494603248</v>
      </c>
      <c r="F667" s="53">
        <v>-0.33630038042126736</v>
      </c>
      <c r="G667" s="50">
        <v>4.889118183677299E-2</v>
      </c>
      <c r="H667" s="53">
        <v>-0.18629610279839776</v>
      </c>
      <c r="I667" s="50">
        <v>0.1905266524370379</v>
      </c>
      <c r="J667" s="53">
        <v>-0.42201711049147855</v>
      </c>
    </row>
    <row r="668" spans="1:10" x14ac:dyDescent="0.25">
      <c r="A668" t="s">
        <v>16</v>
      </c>
      <c r="B668" s="61">
        <v>-58</v>
      </c>
      <c r="C668" s="3">
        <v>0.17444752175158315</v>
      </c>
      <c r="D668" s="5">
        <v>-0.37323126250167676</v>
      </c>
      <c r="E668" s="50">
        <v>0.14795155853992289</v>
      </c>
      <c r="F668" s="53">
        <v>-0.33082885769385556</v>
      </c>
      <c r="G668" s="50">
        <v>5.5215687299112054E-2</v>
      </c>
      <c r="H668" s="53">
        <v>-0.18242044086648102</v>
      </c>
      <c r="I668" s="50">
        <v>0.20094348496324341</v>
      </c>
      <c r="J668" s="53">
        <v>-0.41563366730949819</v>
      </c>
    </row>
    <row r="669" spans="1:10" x14ac:dyDescent="0.25">
      <c r="A669" t="s">
        <v>16</v>
      </c>
      <c r="B669" s="61">
        <v>-57</v>
      </c>
      <c r="C669" s="3">
        <v>0.18401537275976756</v>
      </c>
      <c r="D669" s="5">
        <v>-0.36713586916452562</v>
      </c>
      <c r="E669" s="50">
        <v>0.15678342100901624</v>
      </c>
      <c r="F669" s="53">
        <v>-0.32520234076725446</v>
      </c>
      <c r="G669" s="50">
        <v>6.1471589881386485E-2</v>
      </c>
      <c r="H669" s="53">
        <v>-0.17843499137680524</v>
      </c>
      <c r="I669" s="50">
        <v>0.21124732451051895</v>
      </c>
      <c r="J669" s="53">
        <v>-0.40906939756179678</v>
      </c>
    </row>
    <row r="670" spans="1:10" x14ac:dyDescent="0.25">
      <c r="A670" t="s">
        <v>16</v>
      </c>
      <c r="B670" s="61">
        <v>-56</v>
      </c>
      <c r="C670" s="3">
        <v>0.19347538725598537</v>
      </c>
      <c r="D670" s="5">
        <v>-0.36087442216077709</v>
      </c>
      <c r="E670" s="50">
        <v>0.16551574208244804</v>
      </c>
      <c r="F670" s="53">
        <v>-0.31942254353302502</v>
      </c>
      <c r="G670" s="50">
        <v>6.7656983975067364E-2</v>
      </c>
      <c r="H670" s="53">
        <v>-0.17434096833589274</v>
      </c>
      <c r="I670" s="50">
        <v>0.2214350324295227</v>
      </c>
      <c r="J670" s="53">
        <v>-0.40232630078852921</v>
      </c>
    </row>
    <row r="671" spans="1:10" x14ac:dyDescent="0.25">
      <c r="A671" t="s">
        <v>16</v>
      </c>
      <c r="B671" s="61">
        <v>-55</v>
      </c>
      <c r="C671" s="3">
        <v>0.20282468362817993</v>
      </c>
      <c r="D671" s="5">
        <v>-0.35444882878784462</v>
      </c>
      <c r="E671" s="50">
        <v>0.17414586181062766</v>
      </c>
      <c r="F671" s="53">
        <v>-0.31349122657339507</v>
      </c>
      <c r="G671" s="50">
        <v>7.3769985449194608E-2</v>
      </c>
      <c r="H671" s="53">
        <v>-0.17013961882282153</v>
      </c>
      <c r="I671" s="50">
        <v>0.23150350544573225</v>
      </c>
      <c r="J671" s="53">
        <v>-0.39540643100229428</v>
      </c>
    </row>
    <row r="672" spans="1:10" x14ac:dyDescent="0.25">
      <c r="A672" t="s">
        <v>16</v>
      </c>
      <c r="B672" s="61">
        <v>-54</v>
      </c>
      <c r="C672" s="3">
        <v>0.21206041399010747</v>
      </c>
      <c r="D672" s="5">
        <v>-0.34786104634371579</v>
      </c>
      <c r="E672" s="50">
        <v>0.18267115137548387</v>
      </c>
      <c r="F672" s="53">
        <v>-0.30741019662496843</v>
      </c>
      <c r="G672" s="50">
        <v>7.9808732224301071E-2</v>
      </c>
      <c r="H672" s="53">
        <v>-0.16583222260935265</v>
      </c>
      <c r="I672" s="50">
        <v>0.24144967660473118</v>
      </c>
      <c r="J672" s="53">
        <v>-0.38831189606246314</v>
      </c>
    </row>
    <row r="673" spans="1:10" x14ac:dyDescent="0.25">
      <c r="A673" t="s">
        <v>16</v>
      </c>
      <c r="B673" s="61">
        <v>-53</v>
      </c>
      <c r="C673" s="3">
        <v>0.22117976504883138</v>
      </c>
      <c r="D673" s="5">
        <v>-0.34111308153074033</v>
      </c>
      <c r="E673" s="50">
        <v>0.19108901389122898</v>
      </c>
      <c r="F673" s="53">
        <v>-0.30118130602837567</v>
      </c>
      <c r="G673" s="50">
        <v>8.5771384839620518E-2</v>
      </c>
      <c r="H673" s="53">
        <v>-0.16142009177009947</v>
      </c>
      <c r="I673" s="50">
        <v>0.25127051620643381</v>
      </c>
      <c r="J673" s="53">
        <v>-0.38104485703310492</v>
      </c>
    </row>
    <row r="674" spans="1:10" x14ac:dyDescent="0.25">
      <c r="A674" t="s">
        <v>16</v>
      </c>
      <c r="B674" s="61">
        <v>-52</v>
      </c>
      <c r="C674" s="3">
        <v>0.23017995896167784</v>
      </c>
      <c r="D674" s="5">
        <v>-0.3342069898443692</v>
      </c>
      <c r="E674" s="50">
        <v>0.19939688519539497</v>
      </c>
      <c r="F674" s="53">
        <v>-0.29480645216403317</v>
      </c>
      <c r="G674" s="50">
        <v>9.1656127013404781E-2</v>
      </c>
      <c r="H674" s="53">
        <v>-0.15690457028285687</v>
      </c>
      <c r="I674" s="50">
        <v>0.26096303272796073</v>
      </c>
      <c r="J674" s="53">
        <v>-0.37360752752470533</v>
      </c>
    </row>
    <row r="675" spans="1:10" x14ac:dyDescent="0.25">
      <c r="A675" t="s">
        <v>16</v>
      </c>
      <c r="B675" s="61">
        <v>-51</v>
      </c>
      <c r="C675" s="3">
        <v>0.23905825418239432</v>
      </c>
      <c r="D675" s="5">
        <v>-0.32714487494703098</v>
      </c>
      <c r="E675" s="50">
        <v>0.20759223462990248</v>
      </c>
      <c r="F675" s="53">
        <v>-0.28828757687418255</v>
      </c>
      <c r="G675" s="50">
        <v>9.7461166196180921E-2</v>
      </c>
      <c r="H675" s="53">
        <v>-0.15228703361921264</v>
      </c>
      <c r="I675" s="50">
        <v>0.27052427373488619</v>
      </c>
      <c r="J675" s="53">
        <v>-0.36600217301987964</v>
      </c>
    </row>
    <row r="676" spans="1:10" x14ac:dyDescent="0.25">
      <c r="A676" t="s">
        <v>16</v>
      </c>
      <c r="B676" s="61">
        <v>-50</v>
      </c>
      <c r="C676" s="3">
        <v>0.2478119462962505</v>
      </c>
      <c r="D676" s="5">
        <v>-0.31992888802733566</v>
      </c>
      <c r="E676" s="50">
        <v>0.21567256581192359</v>
      </c>
      <c r="F676" s="53">
        <v>-0.28162666587138679</v>
      </c>
      <c r="G676" s="50">
        <v>0.10318473411677923</v>
      </c>
      <c r="H676" s="53">
        <v>-0.14756888832556564</v>
      </c>
      <c r="I676" s="50">
        <v>0.27995132678057755</v>
      </c>
      <c r="J676" s="53">
        <v>-0.35823111018328463</v>
      </c>
    </row>
    <row r="677" spans="1:10" x14ac:dyDescent="0.25">
      <c r="A677" t="s">
        <v>16</v>
      </c>
      <c r="B677" s="61">
        <v>-49</v>
      </c>
      <c r="C677" s="3">
        <v>0.25643836884382964</v>
      </c>
      <c r="D677" s="5">
        <v>-0.31256122714480172</v>
      </c>
      <c r="E677" s="50">
        <v>0.22363541739430434</v>
      </c>
      <c r="F677" s="53">
        <v>-0.27482574813366317</v>
      </c>
      <c r="G677" s="50">
        <v>0.10882508732096555</v>
      </c>
      <c r="H677" s="53">
        <v>-0.14275157159467811</v>
      </c>
      <c r="I677" s="50">
        <v>0.28924132029335503</v>
      </c>
      <c r="J677" s="53">
        <v>-0.35029670615594038</v>
      </c>
    </row>
    <row r="678" spans="1:10" x14ac:dyDescent="0.25">
      <c r="A678" t="s">
        <v>16</v>
      </c>
      <c r="B678" s="61">
        <v>-48</v>
      </c>
      <c r="C678" s="3">
        <v>0.26493489413325777</v>
      </c>
      <c r="D678" s="5">
        <v>-0.30504413656030621</v>
      </c>
      <c r="E678" s="50">
        <v>0.23147836381531492</v>
      </c>
      <c r="F678" s="53">
        <v>-0.26788689528643655</v>
      </c>
      <c r="G678" s="50">
        <v>0.11438050770251471</v>
      </c>
      <c r="H678" s="53">
        <v>-0.13783655082789253</v>
      </c>
      <c r="I678" s="50">
        <v>0.2983914244512007</v>
      </c>
      <c r="J678" s="53">
        <v>-0.34220137783417598</v>
      </c>
    </row>
    <row r="679" spans="1:10" x14ac:dyDescent="0.25">
      <c r="A679" t="s">
        <v>16</v>
      </c>
      <c r="B679" s="61">
        <v>-47</v>
      </c>
      <c r="C679" s="3">
        <v>0.27329893404062389</v>
      </c>
      <c r="D679" s="5">
        <v>-0.29737990605246073</v>
      </c>
      <c r="E679" s="50">
        <v>0.23919901603749907</v>
      </c>
      <c r="F679" s="53">
        <v>-0.26081222097150225</v>
      </c>
      <c r="G679" s="50">
        <v>0.11984930302656185</v>
      </c>
      <c r="H679" s="53">
        <v>-0.13282532318814744</v>
      </c>
      <c r="I679" s="50">
        <v>0.30739885204374884</v>
      </c>
      <c r="J679" s="53">
        <v>-0.33394759113341926</v>
      </c>
    </row>
    <row r="680" spans="1:10" x14ac:dyDescent="0.25">
      <c r="A680" t="s">
        <v>16</v>
      </c>
      <c r="B680" s="61">
        <v>-46</v>
      </c>
      <c r="C680" s="3">
        <v>0.28152794079834809</v>
      </c>
      <c r="D680" s="5">
        <v>-0.28957087022012312</v>
      </c>
      <c r="E680" s="50">
        <v>0.24679502227539832</v>
      </c>
      <c r="F680" s="53">
        <v>-0.25360388020319063</v>
      </c>
      <c r="G680" s="50">
        <v>0.12522980744507381</v>
      </c>
      <c r="H680" s="53">
        <v>-0.12771941514392671</v>
      </c>
      <c r="I680" s="50">
        <v>0.31626085932129799</v>
      </c>
      <c r="J680" s="53">
        <v>-0.32553786023705572</v>
      </c>
    </row>
    <row r="681" spans="1:10" x14ac:dyDescent="0.25">
      <c r="A681" t="s">
        <v>16</v>
      </c>
      <c r="B681" s="61">
        <v>-45</v>
      </c>
      <c r="C681" s="3">
        <v>0.28961940777125583</v>
      </c>
      <c r="D681" s="5">
        <v>-0.28161940777125577</v>
      </c>
      <c r="E681" s="50">
        <v>0.25426406871192853</v>
      </c>
      <c r="F681" s="53">
        <v>-0.24626406871192846</v>
      </c>
      <c r="G681" s="50">
        <v>0.1305203820042827</v>
      </c>
      <c r="H681" s="53">
        <v>-0.12252038200428267</v>
      </c>
      <c r="I681" s="50">
        <v>0.32497474683058325</v>
      </c>
      <c r="J681" s="53">
        <v>-0.31697474683058319</v>
      </c>
    </row>
    <row r="682" spans="1:10" x14ac:dyDescent="0.25">
      <c r="A682" t="s">
        <v>16</v>
      </c>
      <c r="B682" s="61">
        <v>-44</v>
      </c>
      <c r="C682" s="3">
        <v>0.29757087022012318</v>
      </c>
      <c r="D682" s="5">
        <v>-0.27352794079834813</v>
      </c>
      <c r="E682" s="50">
        <v>0.2616038802031907</v>
      </c>
      <c r="F682" s="53">
        <v>-0.23879502227539834</v>
      </c>
      <c r="G682" s="50">
        <v>0.13571941514392674</v>
      </c>
      <c r="H682" s="53">
        <v>-0.11722980744507383</v>
      </c>
      <c r="I682" s="50">
        <v>0.33353786023705578</v>
      </c>
      <c r="J682" s="53">
        <v>-0.30826085932129804</v>
      </c>
    </row>
    <row r="683" spans="1:10" x14ac:dyDescent="0.25">
      <c r="A683" t="s">
        <v>16</v>
      </c>
      <c r="B683" s="61">
        <v>-43</v>
      </c>
      <c r="C683" s="3">
        <v>0.30537990605246068</v>
      </c>
      <c r="D683" s="5">
        <v>-0.26529893404062393</v>
      </c>
      <c r="E683" s="50">
        <v>0.26881222097150226</v>
      </c>
      <c r="F683" s="53">
        <v>-0.23119901603749909</v>
      </c>
      <c r="G683" s="50">
        <v>0.14082532318814742</v>
      </c>
      <c r="H683" s="53">
        <v>-0.11184930302656187</v>
      </c>
      <c r="I683" s="50">
        <v>0.34194759113341922</v>
      </c>
      <c r="J683" s="53">
        <v>-0.29939885204374889</v>
      </c>
    </row>
    <row r="684" spans="1:10" x14ac:dyDescent="0.25">
      <c r="A684" t="s">
        <v>16</v>
      </c>
      <c r="B684" s="61">
        <v>-42</v>
      </c>
      <c r="C684" s="3">
        <v>0.31304413656030616</v>
      </c>
      <c r="D684" s="5">
        <v>-0.25693489413325782</v>
      </c>
      <c r="E684" s="50">
        <v>0.27588689528643651</v>
      </c>
      <c r="F684" s="53">
        <v>-0.22347836381531494</v>
      </c>
      <c r="G684" s="50">
        <v>0.14583655082789251</v>
      </c>
      <c r="H684" s="53">
        <v>-0.10638050770251473</v>
      </c>
      <c r="I684" s="50">
        <v>0.35020137783417593</v>
      </c>
      <c r="J684" s="53">
        <v>-0.29039142445120075</v>
      </c>
    </row>
    <row r="685" spans="1:10" x14ac:dyDescent="0.25">
      <c r="A685" t="s">
        <v>16</v>
      </c>
      <c r="B685" s="61">
        <v>-41</v>
      </c>
      <c r="C685" s="3">
        <v>0.32056122714480173</v>
      </c>
      <c r="D685" s="5">
        <v>-0.24843836884382969</v>
      </c>
      <c r="E685" s="50">
        <v>0.28282574813366312</v>
      </c>
      <c r="F685" s="53">
        <v>-0.21563541739430436</v>
      </c>
      <c r="G685" s="50">
        <v>0.15075157159467809</v>
      </c>
      <c r="H685" s="53">
        <v>-0.10082508732096557</v>
      </c>
      <c r="I685" s="50">
        <v>0.35829670615594034</v>
      </c>
      <c r="J685" s="53">
        <v>-0.28124132029335508</v>
      </c>
    </row>
    <row r="686" spans="1:10" x14ac:dyDescent="0.25">
      <c r="A686" t="s">
        <v>16</v>
      </c>
      <c r="B686" s="61">
        <v>-40</v>
      </c>
      <c r="C686" s="3">
        <v>0.32792888802733566</v>
      </c>
      <c r="D686" s="5">
        <v>-0.23981194629625047</v>
      </c>
      <c r="E686" s="50">
        <v>0.28962666587138675</v>
      </c>
      <c r="F686" s="53">
        <v>-0.20767256581192356</v>
      </c>
      <c r="G686" s="50">
        <v>0.15556888832556562</v>
      </c>
      <c r="H686" s="53">
        <v>-9.518473411677919E-2</v>
      </c>
      <c r="I686" s="50">
        <v>0.36623111018328458</v>
      </c>
      <c r="J686" s="53">
        <v>-0.27195132678057743</v>
      </c>
    </row>
    <row r="687" spans="1:10" x14ac:dyDescent="0.25">
      <c r="A687" t="s">
        <v>16</v>
      </c>
      <c r="B687" s="61">
        <v>-39</v>
      </c>
      <c r="C687" s="3">
        <v>0.33514487494703094</v>
      </c>
      <c r="D687" s="5">
        <v>-0.23105825418239423</v>
      </c>
      <c r="E687" s="50">
        <v>0.2962875768741825</v>
      </c>
      <c r="F687" s="53">
        <v>-0.19959223462990244</v>
      </c>
      <c r="G687" s="50">
        <v>0.16028703361921262</v>
      </c>
      <c r="H687" s="53">
        <v>-8.9461166196180886E-2</v>
      </c>
      <c r="I687" s="50">
        <v>0.37400217301987959</v>
      </c>
      <c r="J687" s="53">
        <v>-0.26252427373488613</v>
      </c>
    </row>
    <row r="688" spans="1:10" x14ac:dyDescent="0.25">
      <c r="A688" t="s">
        <v>16</v>
      </c>
      <c r="B688" s="61">
        <v>-38</v>
      </c>
      <c r="C688" s="3">
        <v>0.34220698984436915</v>
      </c>
      <c r="D688" s="5">
        <v>-0.22217995896167786</v>
      </c>
      <c r="E688" s="50">
        <v>0.30280645216403312</v>
      </c>
      <c r="F688" s="53">
        <v>-0.19139688519539499</v>
      </c>
      <c r="G688" s="50">
        <v>0.16490457028285679</v>
      </c>
      <c r="H688" s="53">
        <v>-8.3656127013404802E-2</v>
      </c>
      <c r="I688" s="50">
        <v>0.38160752752470528</v>
      </c>
      <c r="J688" s="53">
        <v>-0.25296303272796078</v>
      </c>
    </row>
    <row r="689" spans="1:10" x14ac:dyDescent="0.25">
      <c r="A689" t="s">
        <v>16</v>
      </c>
      <c r="B689" s="61">
        <v>-37</v>
      </c>
      <c r="C689" s="3">
        <v>0.34911308153074028</v>
      </c>
      <c r="D689" s="5">
        <v>-0.21317976504883135</v>
      </c>
      <c r="E689" s="50">
        <v>0.30918130602837568</v>
      </c>
      <c r="F689" s="53">
        <v>-0.18308901389122895</v>
      </c>
      <c r="G689" s="50">
        <v>0.16942009177009945</v>
      </c>
      <c r="H689" s="53">
        <v>-7.7771384839620539E-2</v>
      </c>
      <c r="I689" s="50">
        <v>0.38904485703310487</v>
      </c>
      <c r="J689" s="53">
        <v>-0.24327051620643375</v>
      </c>
    </row>
    <row r="690" spans="1:10" x14ac:dyDescent="0.25">
      <c r="A690" t="s">
        <v>16</v>
      </c>
      <c r="B690" s="61">
        <v>-36</v>
      </c>
      <c r="C690" s="3">
        <v>0.35586104634371574</v>
      </c>
      <c r="D690" s="5">
        <v>-0.20406041399010749</v>
      </c>
      <c r="E690" s="50">
        <v>0.31541019662496839</v>
      </c>
      <c r="F690" s="53">
        <v>-0.17467115137548389</v>
      </c>
      <c r="G690" s="50">
        <v>0.17383222260935263</v>
      </c>
      <c r="H690" s="53">
        <v>-7.1808732224301092E-2</v>
      </c>
      <c r="I690" s="50">
        <v>0.39631189606246309</v>
      </c>
      <c r="J690" s="53">
        <v>-0.2334496766047312</v>
      </c>
    </row>
    <row r="691" spans="1:10" x14ac:dyDescent="0.25">
      <c r="A691" t="s">
        <v>16</v>
      </c>
      <c r="B691" s="61">
        <v>-35</v>
      </c>
      <c r="C691" s="3">
        <v>0.36244882878784457</v>
      </c>
      <c r="D691" s="5">
        <v>-0.1948246836281799</v>
      </c>
      <c r="E691" s="50">
        <v>0.32149122657339502</v>
      </c>
      <c r="F691" s="53">
        <v>-0.16614586181062763</v>
      </c>
      <c r="G691" s="50">
        <v>0.1781396188228215</v>
      </c>
      <c r="H691" s="53">
        <v>-6.5769985449194573E-2</v>
      </c>
      <c r="I691" s="50">
        <v>0.40340643100229423</v>
      </c>
      <c r="J691" s="53">
        <v>-0.22350350544573222</v>
      </c>
    </row>
    <row r="692" spans="1:10" x14ac:dyDescent="0.25">
      <c r="A692" t="s">
        <v>16</v>
      </c>
      <c r="B692" s="61">
        <v>-34</v>
      </c>
      <c r="C692" s="3">
        <v>0.36887442216077693</v>
      </c>
      <c r="D692" s="5">
        <v>-0.18547538725598545</v>
      </c>
      <c r="E692" s="50">
        <v>0.32742254353302491</v>
      </c>
      <c r="F692" s="53">
        <v>-0.15751574208244812</v>
      </c>
      <c r="G692" s="50">
        <v>0.18234096833589267</v>
      </c>
      <c r="H692" s="53">
        <v>-5.965698397506744E-2</v>
      </c>
      <c r="I692" s="50">
        <v>0.41032630078852905</v>
      </c>
      <c r="J692" s="53">
        <v>-0.21343503242952283</v>
      </c>
    </row>
    <row r="693" spans="1:10" x14ac:dyDescent="0.25">
      <c r="A693" t="s">
        <v>16</v>
      </c>
      <c r="B693" s="61">
        <v>-33</v>
      </c>
      <c r="C693" s="3">
        <v>0.37513586916452557</v>
      </c>
      <c r="D693" s="5">
        <v>-0.17601537275976759</v>
      </c>
      <c r="E693" s="50">
        <v>0.33320234076725441</v>
      </c>
      <c r="F693" s="53">
        <v>-0.14878342100901626</v>
      </c>
      <c r="G693" s="50">
        <v>0.18643499137680522</v>
      </c>
      <c r="H693" s="53">
        <v>-5.3471589881386505E-2</v>
      </c>
      <c r="I693" s="50">
        <v>0.41706939756179673</v>
      </c>
      <c r="J693" s="53">
        <v>-0.20324732451051897</v>
      </c>
    </row>
    <row r="694" spans="1:10" x14ac:dyDescent="0.25">
      <c r="A694" t="s">
        <v>16</v>
      </c>
      <c r="B694" s="61">
        <v>-32</v>
      </c>
      <c r="C694" s="3">
        <v>0.38123126250167672</v>
      </c>
      <c r="D694" s="5">
        <v>-0.16644752175158317</v>
      </c>
      <c r="E694" s="50">
        <v>0.33882885769385551</v>
      </c>
      <c r="F694" s="53">
        <v>-0.13995155853992292</v>
      </c>
      <c r="G694" s="50">
        <v>0.19042044086648099</v>
      </c>
      <c r="H694" s="53">
        <v>-4.7215687299112075E-2</v>
      </c>
      <c r="I694" s="50">
        <v>0.42363366730949814</v>
      </c>
      <c r="J694" s="53">
        <v>-0.19294348496324343</v>
      </c>
    </row>
    <row r="695" spans="1:10" x14ac:dyDescent="0.25">
      <c r="A695" t="s">
        <v>16</v>
      </c>
      <c r="B695" s="61">
        <v>-31</v>
      </c>
      <c r="C695" s="3">
        <v>0.38715874545637285</v>
      </c>
      <c r="D695" s="5">
        <v>-0.15677474869153518</v>
      </c>
      <c r="E695" s="50">
        <v>0.34430038042126732</v>
      </c>
      <c r="F695" s="53">
        <v>-0.1310228449460325</v>
      </c>
      <c r="G695" s="50">
        <v>0.19429610279839774</v>
      </c>
      <c r="H695" s="53">
        <v>-4.0891181836773011E-2</v>
      </c>
      <c r="I695" s="50">
        <v>0.4300171104914785</v>
      </c>
      <c r="J695" s="53">
        <v>-0.18252665243703792</v>
      </c>
    </row>
    <row r="696" spans="1:10" x14ac:dyDescent="0.25">
      <c r="A696" t="s">
        <v>16</v>
      </c>
      <c r="B696" s="61">
        <v>-30</v>
      </c>
      <c r="C696" s="3">
        <v>0.39291651245988501</v>
      </c>
      <c r="D696" s="5">
        <v>-0.14699999999999991</v>
      </c>
      <c r="E696" s="50">
        <v>0.34961524227066321</v>
      </c>
      <c r="F696" s="53">
        <v>-0.12199999999999994</v>
      </c>
      <c r="G696" s="50">
        <v>0.19806079660838641</v>
      </c>
      <c r="H696" s="53">
        <v>-3.4499999999999975E-2</v>
      </c>
      <c r="I696" s="50">
        <v>0.43621778264910704</v>
      </c>
      <c r="J696" s="53">
        <v>-0.17199999999999993</v>
      </c>
    </row>
    <row r="697" spans="1:10" x14ac:dyDescent="0.25">
      <c r="A697" t="s">
        <v>16</v>
      </c>
      <c r="B697" s="61">
        <v>-29</v>
      </c>
      <c r="C697" s="3">
        <v>0.39850280964060714</v>
      </c>
      <c r="D697" s="5">
        <v>-0.13712625316011906</v>
      </c>
      <c r="E697" s="50">
        <v>0.3547718242836374</v>
      </c>
      <c r="F697" s="53">
        <v>-0.11288577214780221</v>
      </c>
      <c r="G697" s="50">
        <v>0.20171337553424315</v>
      </c>
      <c r="H697" s="53">
        <v>-2.8044088604693262E-2</v>
      </c>
      <c r="I697" s="50">
        <v>0.44223379499757698</v>
      </c>
      <c r="J697" s="53">
        <v>-0.16136673417243591</v>
      </c>
    </row>
    <row r="698" spans="1:10" x14ac:dyDescent="0.25">
      <c r="A698" t="s">
        <v>16</v>
      </c>
      <c r="B698" s="61">
        <v>-28</v>
      </c>
      <c r="C698" s="3">
        <v>0.40391593535830239</v>
      </c>
      <c r="D698" s="5">
        <v>-0.12715651581082899</v>
      </c>
      <c r="E698" s="50">
        <v>0.35976855571535615</v>
      </c>
      <c r="F698" s="53">
        <v>-0.10368293767153447</v>
      </c>
      <c r="G698" s="50">
        <v>0.20525272696504396</v>
      </c>
      <c r="H698" s="53">
        <v>-2.1525414184003583E-2</v>
      </c>
      <c r="I698" s="50">
        <v>0.44806331500124885</v>
      </c>
      <c r="J698" s="53">
        <v>-0.15063009395012356</v>
      </c>
    </row>
    <row r="699" spans="1:10" x14ac:dyDescent="0.25">
      <c r="A699" t="s">
        <v>16</v>
      </c>
      <c r="B699" s="61">
        <v>-27</v>
      </c>
      <c r="C699" s="3">
        <v>0.409154240722439</v>
      </c>
      <c r="D699" s="5">
        <v>-0.11709382483070535</v>
      </c>
      <c r="E699" s="50">
        <v>0.36460391451302065</v>
      </c>
      <c r="F699" s="53">
        <v>-9.4394299843728047E-2</v>
      </c>
      <c r="G699" s="50">
        <v>0.20867777278005631</v>
      </c>
      <c r="H699" s="53">
        <v>-1.4945962389307371E-2</v>
      </c>
      <c r="I699" s="50">
        <v>0.45370456693185746</v>
      </c>
      <c r="J699" s="53">
        <v>-0.13979334981768271</v>
      </c>
    </row>
    <row r="700" spans="1:10" x14ac:dyDescent="0.25">
      <c r="A700" t="s">
        <v>16</v>
      </c>
      <c r="B700" s="61">
        <v>-26</v>
      </c>
      <c r="C700" s="3">
        <v>0.41421613009445846</v>
      </c>
      <c r="D700" s="5">
        <v>-0.10694124541290029</v>
      </c>
      <c r="E700" s="50">
        <v>0.3692764277795002</v>
      </c>
      <c r="F700" s="53">
        <v>-8.5022688073446429E-2</v>
      </c>
      <c r="G700" s="50">
        <v>0.21198746967714596</v>
      </c>
      <c r="H700" s="53">
        <v>-8.307737385357894E-3</v>
      </c>
      <c r="I700" s="50">
        <v>0.45915583240941682</v>
      </c>
      <c r="J700" s="53">
        <v>-0.12885980275235415</v>
      </c>
    </row>
    <row r="701" spans="1:10" x14ac:dyDescent="0.25">
      <c r="A701" t="s">
        <v>16</v>
      </c>
      <c r="B701" s="61">
        <v>-25</v>
      </c>
      <c r="C701" s="3">
        <v>0.41910006157382229</v>
      </c>
      <c r="D701" s="5">
        <v>-9.6701870131454593E-2</v>
      </c>
      <c r="E701" s="50">
        <v>0.37378467222198986</v>
      </c>
      <c r="F701" s="53">
        <v>-7.5570957044419684E-2</v>
      </c>
      <c r="G701" s="50">
        <v>0.21518080949057619</v>
      </c>
      <c r="H701" s="53">
        <v>-1.6127612397972557E-3</v>
      </c>
      <c r="I701" s="50">
        <v>0.46441545092565484</v>
      </c>
      <c r="J701" s="53">
        <v>-0.11783278321848961</v>
      </c>
    </row>
    <row r="702" spans="1:10" x14ac:dyDescent="0.25">
      <c r="A702" t="s">
        <v>16</v>
      </c>
      <c r="B702" s="61">
        <v>-24</v>
      </c>
      <c r="C702" s="3">
        <v>0.42380454746769047</v>
      </c>
      <c r="D702" s="5">
        <v>-8.6378817999270108E-2</v>
      </c>
      <c r="E702" s="50">
        <v>0.3781272745855605</v>
      </c>
      <c r="F702" s="53">
        <v>-6.6041985845480128E-2</v>
      </c>
      <c r="G702" s="50">
        <v>0.21825681949810535</v>
      </c>
      <c r="H702" s="53">
        <v>5.1369266927848989E-3</v>
      </c>
      <c r="I702" s="50">
        <v>0.46948182034982056</v>
      </c>
      <c r="J702" s="53">
        <v>-0.10671565015306012</v>
      </c>
    </row>
    <row r="703" spans="1:10" x14ac:dyDescent="0.25">
      <c r="A703" t="s">
        <v>16</v>
      </c>
      <c r="B703" s="61">
        <v>-23</v>
      </c>
      <c r="C703" s="3">
        <v>0.42832815474408614</v>
      </c>
      <c r="D703" s="5">
        <v>-7.5975233518027929E-2</v>
      </c>
      <c r="E703" s="50">
        <v>0.38230291207146416</v>
      </c>
      <c r="F703" s="53">
        <v>-5.643867709356426E-2</v>
      </c>
      <c r="G703" s="50">
        <v>0.22121456271728715</v>
      </c>
      <c r="H703" s="53">
        <v>1.1939270392058637E-2</v>
      </c>
      <c r="I703" s="50">
        <v>0.47435339741670823</v>
      </c>
      <c r="J703" s="53">
        <v>-9.5511789942491654E-2</v>
      </c>
    </row>
    <row r="704" spans="1:10" x14ac:dyDescent="0.25">
      <c r="A704" t="s">
        <v>16</v>
      </c>
      <c r="B704" s="61">
        <v>-22</v>
      </c>
      <c r="C704" s="3">
        <v>0.43266950546841165</v>
      </c>
      <c r="D704" s="5">
        <v>-6.5494285720342799E-2</v>
      </c>
      <c r="E704" s="50">
        <v>0.38631031274007244</v>
      </c>
      <c r="F704" s="53">
        <v>-4.6763956049547223E-2</v>
      </c>
      <c r="G704" s="50">
        <v>0.22405313819088465</v>
      </c>
      <c r="H704" s="53">
        <v>1.8792197798237376E-2</v>
      </c>
      <c r="I704" s="50">
        <v>0.47902869819675109</v>
      </c>
      <c r="J704" s="53">
        <v>-8.4224615391138402E-2</v>
      </c>
    </row>
    <row r="705" spans="1:10" x14ac:dyDescent="0.25">
      <c r="A705" t="s">
        <v>16</v>
      </c>
      <c r="B705" s="61">
        <v>-21</v>
      </c>
      <c r="C705" s="3">
        <v>0.43682727722318104</v>
      </c>
      <c r="D705" s="5">
        <v>-5.4939167204445138E-2</v>
      </c>
      <c r="E705" s="50">
        <v>0.39014825589832103</v>
      </c>
      <c r="F705" s="53">
        <v>-3.7020769727180158E-2</v>
      </c>
      <c r="G705" s="50">
        <v>0.22677168126131073</v>
      </c>
      <c r="H705" s="53">
        <v>2.5693621443247383E-2</v>
      </c>
      <c r="I705" s="50">
        <v>0.48350629854804117</v>
      </c>
      <c r="J705" s="53">
        <v>-7.2857564681710174E-2</v>
      </c>
    </row>
    <row r="706" spans="1:10" x14ac:dyDescent="0.25">
      <c r="A706" t="s">
        <v>16</v>
      </c>
      <c r="B706" s="61">
        <v>-20</v>
      </c>
      <c r="C706" s="3">
        <v>0.44080020351084037</v>
      </c>
      <c r="D706" s="5">
        <v>-4.4313093161684636E-2</v>
      </c>
      <c r="E706" s="50">
        <v>0.39381557247154497</v>
      </c>
      <c r="F706" s="53">
        <v>-2.7212085995401231E-2</v>
      </c>
      <c r="G706" s="50">
        <v>0.22936936383401105</v>
      </c>
      <c r="H706" s="53">
        <v>3.2641439086590784E-2</v>
      </c>
      <c r="I706" s="50">
        <v>0.48778483455013577</v>
      </c>
      <c r="J706" s="53">
        <v>-6.1414100327968096E-2</v>
      </c>
    </row>
    <row r="707" spans="1:10" x14ac:dyDescent="0.25">
      <c r="A707" t="s">
        <v>16</v>
      </c>
      <c r="B707" s="61">
        <v>-19</v>
      </c>
      <c r="C707" s="3">
        <v>0.44458707413955578</v>
      </c>
      <c r="D707" s="5">
        <v>-3.361930039715183E-2</v>
      </c>
      <c r="E707" s="50">
        <v>0.39731114535959</v>
      </c>
      <c r="F707" s="53">
        <v>-1.7340892674294034E-2</v>
      </c>
      <c r="G707" s="50">
        <v>0.23184539462970963</v>
      </c>
      <c r="H707" s="53">
        <v>3.9633534355708405E-2</v>
      </c>
      <c r="I707" s="50">
        <v>0.49186300291952167</v>
      </c>
      <c r="J707" s="53">
        <v>-4.9897708120009682E-2</v>
      </c>
    </row>
    <row r="708" spans="1:10" x14ac:dyDescent="0.25">
      <c r="A708" t="s">
        <v>16</v>
      </c>
      <c r="B708" s="61">
        <v>-18</v>
      </c>
      <c r="C708" s="3">
        <v>0.44818673559184963</v>
      </c>
      <c r="D708" s="5">
        <v>-2.2861046343715802E-2</v>
      </c>
      <c r="E708" s="50">
        <v>0.40063390977709201</v>
      </c>
      <c r="F708" s="53">
        <v>-7.4101966249684459E-3</v>
      </c>
      <c r="G708" s="50">
        <v>0.23419901942544022</v>
      </c>
      <c r="H708" s="53">
        <v>4.6667777390647341E-2</v>
      </c>
      <c r="I708" s="50">
        <v>0.49573956140660735</v>
      </c>
      <c r="J708" s="53">
        <v>-3.8311896062463185E-2</v>
      </c>
    </row>
    <row r="709" spans="1:10" x14ac:dyDescent="0.25">
      <c r="A709" t="s">
        <v>16</v>
      </c>
      <c r="B709" s="61">
        <v>-17</v>
      </c>
      <c r="C709" s="3">
        <v>0.45159809137597295</v>
      </c>
      <c r="D709" s="5">
        <v>-1.2041608069778886E-2</v>
      </c>
      <c r="E709" s="50">
        <v>0.40378285357782118</v>
      </c>
      <c r="F709" s="53">
        <v>2.5769771663579355E-3</v>
      </c>
      <c r="G709" s="50">
        <v>0.23642952128429004</v>
      </c>
      <c r="H709" s="53">
        <v>5.3742025492836867E-2</v>
      </c>
      <c r="I709" s="50">
        <v>0.49941332917412473</v>
      </c>
      <c r="J709" s="53">
        <v>-2.6660193305915736E-2</v>
      </c>
    </row>
    <row r="710" spans="1:10" x14ac:dyDescent="0.25">
      <c r="A710" t="s">
        <v>16</v>
      </c>
      <c r="B710" s="61">
        <v>-16</v>
      </c>
      <c r="C710" s="3">
        <v>0.45482010235990711</v>
      </c>
      <c r="D710" s="5">
        <v>-1.1642812810494507E-3</v>
      </c>
      <c r="E710" s="50">
        <v>0.40675701756299132</v>
      </c>
      <c r="F710" s="53">
        <v>1.2617586509800494E-2</v>
      </c>
      <c r="G710" s="50">
        <v>0.23853622077378553</v>
      </c>
      <c r="H710" s="53">
        <v>6.0854123777775354E-2</v>
      </c>
      <c r="I710" s="50">
        <v>0.50288318715682312</v>
      </c>
      <c r="J710" s="53">
        <v>-1.4946149071899423E-2</v>
      </c>
    </row>
    <row r="711" spans="1:10" x14ac:dyDescent="0.25">
      <c r="A711" t="s">
        <v>16</v>
      </c>
      <c r="B711" s="61">
        <v>-15</v>
      </c>
      <c r="C711" s="3">
        <v>0.45785178708789431</v>
      </c>
      <c r="D711" s="5">
        <v>9.7676206833615387E-3</v>
      </c>
      <c r="E711" s="50">
        <v>0.40955549577344097</v>
      </c>
      <c r="F711" s="53">
        <v>2.2708572938487548E-2</v>
      </c>
      <c r="G711" s="50">
        <v>0.24051847617285402</v>
      </c>
      <c r="H711" s="53">
        <v>6.8001905831428677E-2</v>
      </c>
      <c r="I711" s="50">
        <v>0.50614807840234777</v>
      </c>
      <c r="J711" s="53">
        <v>-3.1733315717645261E-3</v>
      </c>
    </row>
    <row r="712" spans="1:10" x14ac:dyDescent="0.25">
      <c r="A712" t="s">
        <v>16</v>
      </c>
      <c r="B712" s="61">
        <v>-14</v>
      </c>
      <c r="C712" s="3">
        <v>0.46069222207939753</v>
      </c>
      <c r="D712" s="5">
        <v>2.0750767860215985E-2</v>
      </c>
      <c r="E712" s="50">
        <v>0.41217743576559784</v>
      </c>
      <c r="F712" s="53">
        <v>3.284686264019937E-2</v>
      </c>
      <c r="G712" s="50">
        <v>0.24237568366729847</v>
      </c>
      <c r="H712" s="53">
        <v>7.5183194370141204E-2</v>
      </c>
      <c r="I712" s="50">
        <v>0.50920700839319744</v>
      </c>
      <c r="J712" s="53">
        <v>8.6546730802326E-3</v>
      </c>
    </row>
    <row r="713" spans="1:10" x14ac:dyDescent="0.25">
      <c r="A713" t="s">
        <v>16</v>
      </c>
      <c r="B713" s="61">
        <v>-13</v>
      </c>
      <c r="C713" s="3">
        <v>0.46334054211040276</v>
      </c>
      <c r="D713" s="5">
        <v>3.1781814676487746E-2</v>
      </c>
      <c r="E713" s="50">
        <v>0.41462203887114113</v>
      </c>
      <c r="F713" s="53">
        <v>4.302936739368099E-2</v>
      </c>
      <c r="G713" s="50">
        <v>0.24410727753372494</v>
      </c>
      <c r="H713" s="53">
        <v>8.2395801903857369E-2</v>
      </c>
      <c r="I713" s="50">
        <v>0.51205904534966462</v>
      </c>
      <c r="J713" s="53">
        <v>2.0534261959294503E-2</v>
      </c>
    </row>
    <row r="714" spans="1:10" x14ac:dyDescent="0.25">
      <c r="A714" t="s">
        <v>16</v>
      </c>
      <c r="B714" s="61">
        <v>-12</v>
      </c>
      <c r="C714" s="3">
        <v>0.46579594047697359</v>
      </c>
      <c r="D714" s="5">
        <v>4.2857400968456444E-2</v>
      </c>
      <c r="E714" s="50">
        <v>0.41688856044028333</v>
      </c>
      <c r="F714" s="53">
        <v>5.3252985509344389E-2</v>
      </c>
      <c r="G714" s="50">
        <v>0.24571273031186738</v>
      </c>
      <c r="H714" s="53">
        <v>8.9637531402452272E-2</v>
      </c>
      <c r="I714" s="50">
        <v>0.51470332051366385</v>
      </c>
      <c r="J714" s="53">
        <v>3.2461816427568457E-2</v>
      </c>
    </row>
    <row r="715" spans="1:10" x14ac:dyDescent="0.25">
      <c r="A715" t="s">
        <v>16</v>
      </c>
      <c r="B715" s="61">
        <v>-11</v>
      </c>
      <c r="C715" s="3">
        <v>0.46805766924098147</v>
      </c>
      <c r="D715" s="5">
        <v>5.3974153005245884E-2</v>
      </c>
      <c r="E715" s="50">
        <v>0.41897631006859837</v>
      </c>
      <c r="F715" s="53">
        <v>6.3514602774073114E-2</v>
      </c>
      <c r="G715" s="50">
        <v>0.24719155296525716</v>
      </c>
      <c r="H715" s="53">
        <v>9.6906176964968449E-2</v>
      </c>
      <c r="I715" s="50">
        <v>0.51713902841336468</v>
      </c>
      <c r="J715" s="53">
        <v>4.4433703236418626E-2</v>
      </c>
    </row>
    <row r="716" spans="1:10" x14ac:dyDescent="0.25">
      <c r="A716" t="s">
        <v>16</v>
      </c>
      <c r="B716" s="61">
        <v>-10</v>
      </c>
      <c r="C716" s="3">
        <v>0.47012503945793505</v>
      </c>
      <c r="D716" s="5">
        <v>6.5128684516495297E-2</v>
      </c>
      <c r="E716" s="50">
        <v>0.42088465180732471</v>
      </c>
      <c r="F716" s="53">
        <v>7.3811093399841793E-2</v>
      </c>
      <c r="G716" s="50">
        <v>0.24854329503018838</v>
      </c>
      <c r="H716" s="53">
        <v>0.1041995244915546</v>
      </c>
      <c r="I716" s="50">
        <v>0.5193654271085455</v>
      </c>
      <c r="J716" s="53">
        <v>5.6446275633148774E-2</v>
      </c>
    </row>
    <row r="717" spans="1:10" x14ac:dyDescent="0.25">
      <c r="A717" t="s">
        <v>16</v>
      </c>
      <c r="B717" s="61">
        <v>-9</v>
      </c>
      <c r="C717" s="3">
        <v>0.47199742138683942</v>
      </c>
      <c r="D717" s="5">
        <v>7.6317597723849939E-2</v>
      </c>
      <c r="E717" s="50">
        <v>0.4226130043570826</v>
      </c>
      <c r="F717" s="53">
        <v>8.4139320975861479E-2</v>
      </c>
      <c r="G717" s="50">
        <v>0.24976754475293353</v>
      </c>
      <c r="H717" s="53">
        <v>0.11151535235790187</v>
      </c>
      <c r="I717" s="50">
        <v>0.52138183841659635</v>
      </c>
      <c r="J717" s="53">
        <v>6.8495874471838386E-2</v>
      </c>
    </row>
    <row r="718" spans="1:10" x14ac:dyDescent="0.25">
      <c r="A718" t="s">
        <v>16</v>
      </c>
      <c r="B718" s="61">
        <v>-8</v>
      </c>
      <c r="C718" s="3">
        <v>0.47367424468202057</v>
      </c>
      <c r="D718" s="5">
        <v>8.7537484375957472E-2</v>
      </c>
      <c r="E718" s="50">
        <v>0.42416084124494213</v>
      </c>
      <c r="F718" s="53">
        <v>9.4496139423960734E-2</v>
      </c>
      <c r="G718" s="50">
        <v>0.25086392921516742</v>
      </c>
      <c r="H718" s="53">
        <v>0.11885143209197219</v>
      </c>
      <c r="I718" s="50">
        <v>0.52318764811909912</v>
      </c>
      <c r="J718" s="53">
        <v>8.0578829327954196E-2</v>
      </c>
    </row>
    <row r="719" spans="1:10" x14ac:dyDescent="0.25">
      <c r="A719" t="s">
        <v>16</v>
      </c>
      <c r="B719" s="61">
        <v>-7</v>
      </c>
      <c r="C719" s="3">
        <v>0.47515499856685917</v>
      </c>
      <c r="D719" s="5">
        <v>9.878492678665414E-2</v>
      </c>
      <c r="E719" s="50">
        <v>0.42552769098479315</v>
      </c>
      <c r="F719" s="53">
        <v>0.10487839395691151</v>
      </c>
      <c r="G719" s="50">
        <v>0.25183211444756182</v>
      </c>
      <c r="H719" s="53">
        <v>0.12620552905281232</v>
      </c>
      <c r="I719" s="50">
        <v>0.52478230614892529</v>
      </c>
      <c r="J719" s="53">
        <v>9.2691459616396757E-2</v>
      </c>
    </row>
    <row r="720" spans="1:10" x14ac:dyDescent="0.25">
      <c r="A720" t="s">
        <v>16</v>
      </c>
      <c r="B720" s="61">
        <v>-6</v>
      </c>
      <c r="C720" s="3">
        <v>0.47643923198937754</v>
      </c>
      <c r="D720" s="5">
        <v>0.11005649887602524</v>
      </c>
      <c r="E720" s="50">
        <v>0.42671313722096393</v>
      </c>
      <c r="F720" s="53">
        <v>0.11528292203940792</v>
      </c>
      <c r="G720" s="50">
        <v>0.25267180553151614</v>
      </c>
      <c r="H720" s="53">
        <v>0.13357540311124727</v>
      </c>
      <c r="I720" s="50">
        <v>0.52616532675779126</v>
      </c>
      <c r="J720" s="53">
        <v>0.10483007571264256</v>
      </c>
    </row>
    <row r="721" spans="1:13" x14ac:dyDescent="0.25">
      <c r="A721" t="s">
        <v>16</v>
      </c>
      <c r="B721" s="61">
        <v>-5</v>
      </c>
      <c r="C721" s="3">
        <v>0.47752655375963449</v>
      </c>
      <c r="D721" s="5">
        <v>0.12134876721402219</v>
      </c>
      <c r="E721" s="50">
        <v>0.42771681885504731</v>
      </c>
      <c r="F721" s="53">
        <v>0.1257065543514051</v>
      </c>
      <c r="G721" s="50">
        <v>0.25338274668899186</v>
      </c>
      <c r="H721" s="53">
        <v>0.14095880933224528</v>
      </c>
      <c r="I721" s="50">
        <v>0.52733628866422178</v>
      </c>
      <c r="J721" s="53">
        <v>0.11699098007663927</v>
      </c>
    </row>
    <row r="722" spans="1:13" x14ac:dyDescent="0.25">
      <c r="A722" t="s">
        <v>16</v>
      </c>
      <c r="B722" s="61">
        <v>-4</v>
      </c>
      <c r="C722" s="3">
        <v>0.47841663266888557</v>
      </c>
      <c r="D722" s="5">
        <v>0.13265829206631854</v>
      </c>
      <c r="E722" s="50">
        <v>0.42853843015589443</v>
      </c>
      <c r="F722" s="53">
        <v>0.13614611575352481</v>
      </c>
      <c r="G722" s="50">
        <v>0.25396472136042525</v>
      </c>
      <c r="H722" s="53">
        <v>0.14835349865874675</v>
      </c>
      <c r="I722" s="50">
        <v>0.52829483518187681</v>
      </c>
      <c r="J722" s="53">
        <v>0.12917046837911228</v>
      </c>
    </row>
    <row r="723" spans="1:13" x14ac:dyDescent="0.25">
      <c r="A723" t="s">
        <v>16</v>
      </c>
      <c r="B723" s="61">
        <v>-3</v>
      </c>
      <c r="C723" s="3">
        <v>0.47910919759047288</v>
      </c>
      <c r="D723" s="5">
        <v>0.14398162844208651</v>
      </c>
      <c r="E723" s="50">
        <v>0.42917772085274419</v>
      </c>
      <c r="F723" s="53">
        <v>0.14659842625423369</v>
      </c>
      <c r="G723" s="50">
        <v>0.25441755227069385</v>
      </c>
      <c r="H723" s="53">
        <v>0.15575721859674885</v>
      </c>
      <c r="I723" s="50">
        <v>0.52904067432820157</v>
      </c>
      <c r="J723" s="53">
        <v>0.14136483062993932</v>
      </c>
    </row>
    <row r="724" spans="1:13" x14ac:dyDescent="0.25">
      <c r="A724" t="s">
        <v>16</v>
      </c>
      <c r="B724" s="61">
        <v>-2</v>
      </c>
      <c r="C724" s="3">
        <v>0.4796040375624121</v>
      </c>
      <c r="D724" s="5">
        <v>0.15531532714337437</v>
      </c>
      <c r="E724" s="50">
        <v>0.42963449621145744</v>
      </c>
      <c r="F724" s="53">
        <v>0.15706030197849941</v>
      </c>
      <c r="G724" s="50">
        <v>0.25474110148311568</v>
      </c>
      <c r="H724" s="53">
        <v>0.16316771390143708</v>
      </c>
      <c r="I724" s="50">
        <v>0.52957357891336698</v>
      </c>
      <c r="J724" s="53">
        <v>0.15357035230824931</v>
      </c>
    </row>
    <row r="725" spans="1:13" x14ac:dyDescent="0.25">
      <c r="A725" t="s">
        <v>16</v>
      </c>
      <c r="B725" s="61">
        <v>-1</v>
      </c>
      <c r="C725" s="3">
        <v>0.47990100185165419</v>
      </c>
      <c r="D725" s="5">
        <v>0.16665593581576571</v>
      </c>
      <c r="E725" s="50">
        <v>0.42990861709383466</v>
      </c>
      <c r="F725" s="53">
        <v>0.16752855613762987</v>
      </c>
      <c r="G725" s="50">
        <v>0.25493527044146624</v>
      </c>
      <c r="H725" s="53">
        <v>0.17058272726415449</v>
      </c>
      <c r="I725" s="50">
        <v>0.52989338660947383</v>
      </c>
      <c r="J725" s="53">
        <v>0.16578331549390155</v>
      </c>
    </row>
    <row r="726" spans="1:13" ht="15.75" thickBot="1" x14ac:dyDescent="0.3">
      <c r="A726" t="s">
        <v>16</v>
      </c>
      <c r="B726" s="61">
        <v>0</v>
      </c>
      <c r="C726" s="6">
        <v>0.47999999999999987</v>
      </c>
      <c r="D726" s="8">
        <v>0.17799999999999999</v>
      </c>
      <c r="E726" s="54">
        <v>0.42999999999999994</v>
      </c>
      <c r="F726" s="46">
        <v>0.17799999999999999</v>
      </c>
      <c r="G726" s="54">
        <v>0.255</v>
      </c>
      <c r="H726" s="46">
        <v>0.17799999999999999</v>
      </c>
      <c r="I726" s="54">
        <v>0.52999999999999992</v>
      </c>
      <c r="J726" s="46">
        <v>0.17799999999999999</v>
      </c>
    </row>
    <row r="727" spans="1:13" x14ac:dyDescent="0.25">
      <c r="A727" s="68"/>
      <c r="B727" s="68"/>
      <c r="C727" s="68"/>
      <c r="D727" s="68"/>
      <c r="E727" s="68"/>
      <c r="F727" s="68"/>
      <c r="G727" s="68"/>
      <c r="H727" s="68"/>
      <c r="I727" s="68"/>
      <c r="J727" s="68"/>
      <c r="K727" s="68"/>
      <c r="L727" s="68"/>
    </row>
    <row r="728" spans="1:13" ht="15.75" thickBot="1" x14ac:dyDescent="0.3">
      <c r="A728" s="68"/>
      <c r="B728" s="69"/>
      <c r="C728" s="69"/>
      <c r="D728" s="68"/>
      <c r="E728" s="68"/>
      <c r="F728" s="68"/>
      <c r="G728" s="68"/>
      <c r="H728" s="68"/>
      <c r="I728" s="69"/>
      <c r="J728" s="69"/>
      <c r="K728" s="69"/>
      <c r="L728" s="68"/>
    </row>
    <row r="729" spans="1:13" ht="29.25" customHeight="1" thickBot="1" x14ac:dyDescent="0.3">
      <c r="A729" s="111"/>
      <c r="B729" s="112"/>
      <c r="C729" s="112"/>
      <c r="D729" s="112"/>
      <c r="E729" s="112"/>
      <c r="F729" s="112"/>
      <c r="G729" s="112"/>
      <c r="H729" s="112"/>
      <c r="I729" s="112"/>
      <c r="J729" s="112"/>
      <c r="K729" s="112"/>
      <c r="L729" s="112"/>
      <c r="M729" s="4"/>
    </row>
    <row r="730" spans="1:13" x14ac:dyDescent="0.25">
      <c r="A730" s="72" t="s">
        <v>4</v>
      </c>
      <c r="B730" s="61">
        <v>0</v>
      </c>
      <c r="C730" s="3">
        <v>-0.45999999999999974</v>
      </c>
      <c r="D730" s="5">
        <v>0.8</v>
      </c>
      <c r="E730" s="9">
        <v>-0.56999999999999995</v>
      </c>
      <c r="F730" s="19">
        <v>1.01</v>
      </c>
      <c r="G730" s="9">
        <v>-0.19499999999999995</v>
      </c>
      <c r="H730" s="19">
        <v>0.65500000000000003</v>
      </c>
      <c r="I730" s="10">
        <v>-0.55999999999999983</v>
      </c>
      <c r="J730" s="19">
        <v>0.8</v>
      </c>
      <c r="K730" s="4"/>
      <c r="L730" s="4"/>
      <c r="M730" s="4"/>
    </row>
    <row r="731" spans="1:13" x14ac:dyDescent="0.25">
      <c r="A731" s="72" t="s">
        <v>4</v>
      </c>
      <c r="B731" s="61">
        <v>1</v>
      </c>
      <c r="C731" s="3">
        <v>-0.45980200370330837</v>
      </c>
      <c r="D731" s="5">
        <v>0.77731187163153148</v>
      </c>
      <c r="E731" s="3">
        <v>-0.56981723418766939</v>
      </c>
      <c r="F731" s="5">
        <v>0.98905711227525972</v>
      </c>
      <c r="G731" s="3">
        <v>-0.19487054088293254</v>
      </c>
      <c r="H731" s="5">
        <v>0.64016545452830897</v>
      </c>
      <c r="I731" s="4">
        <v>-0.55978677321894765</v>
      </c>
      <c r="J731" s="5">
        <v>0.7755666309878031</v>
      </c>
      <c r="K731" s="4"/>
      <c r="L731" s="4"/>
      <c r="M731" s="4"/>
    </row>
    <row r="732" spans="1:13" x14ac:dyDescent="0.25">
      <c r="A732" s="72" t="s">
        <v>4</v>
      </c>
      <c r="B732" s="61">
        <v>2</v>
      </c>
      <c r="C732" s="3">
        <v>-0.4592080751248242</v>
      </c>
      <c r="D732" s="5">
        <v>0.7546306542867488</v>
      </c>
      <c r="E732" s="3">
        <v>-0.56926899242291495</v>
      </c>
      <c r="F732" s="5">
        <v>0.96812060395699895</v>
      </c>
      <c r="G732" s="3">
        <v>-0.19448220296623131</v>
      </c>
      <c r="H732" s="5">
        <v>0.62533542780287421</v>
      </c>
      <c r="I732" s="4">
        <v>-0.55914715782673396</v>
      </c>
      <c r="J732" s="5">
        <v>0.75114070461649862</v>
      </c>
      <c r="K732" s="4"/>
      <c r="L732" s="4"/>
      <c r="M732" s="4"/>
    </row>
    <row r="733" spans="1:13" x14ac:dyDescent="0.25">
      <c r="A733" s="72" t="s">
        <v>4</v>
      </c>
      <c r="B733" s="61">
        <v>3</v>
      </c>
      <c r="C733" s="3">
        <v>-0.45821839518094576</v>
      </c>
      <c r="D733" s="5">
        <v>0.73196325688417307</v>
      </c>
      <c r="E733" s="3">
        <v>-0.56835544170548846</v>
      </c>
      <c r="F733" s="5">
        <v>0.94719685250846741</v>
      </c>
      <c r="G733" s="3">
        <v>-0.19383510454138775</v>
      </c>
      <c r="H733" s="5">
        <v>0.61051443719349774</v>
      </c>
      <c r="I733" s="4">
        <v>-0.55808134865640313</v>
      </c>
      <c r="J733" s="5">
        <v>0.7267296612598787</v>
      </c>
      <c r="K733" s="4"/>
      <c r="L733" s="4"/>
      <c r="M733" s="4"/>
    </row>
    <row r="734" spans="1:13" x14ac:dyDescent="0.25">
      <c r="A734" s="72" t="s">
        <v>4</v>
      </c>
      <c r="B734" s="61">
        <v>4</v>
      </c>
      <c r="C734" s="3">
        <v>-0.45683326533777113</v>
      </c>
      <c r="D734" s="5">
        <v>0.70931658413263721</v>
      </c>
      <c r="E734" s="3">
        <v>-0.56707686031178894</v>
      </c>
      <c r="F734" s="5">
        <v>0.92629223150704965</v>
      </c>
      <c r="G734" s="3">
        <v>-0.19292944272085055</v>
      </c>
      <c r="H734" s="5">
        <v>0.59570699731749344</v>
      </c>
      <c r="I734" s="4">
        <v>-0.55658967036375362</v>
      </c>
      <c r="J734" s="5">
        <v>0.70234093675822462</v>
      </c>
      <c r="K734" s="4"/>
      <c r="L734" s="4"/>
      <c r="M734" s="4"/>
    </row>
    <row r="735" spans="1:13" x14ac:dyDescent="0.25">
      <c r="A735" s="72" t="s">
        <v>4</v>
      </c>
      <c r="B735" s="61">
        <v>5</v>
      </c>
      <c r="C735" s="3">
        <v>-0.45505310751926897</v>
      </c>
      <c r="D735" s="5">
        <v>0.68669753442804438</v>
      </c>
      <c r="E735" s="3">
        <v>-0.56543363771009469</v>
      </c>
      <c r="F735" s="5">
        <v>0.90541310870281022</v>
      </c>
      <c r="G735" s="3">
        <v>-0.19176549337798365</v>
      </c>
      <c r="H735" s="5">
        <v>0.58091761866449065</v>
      </c>
      <c r="I735" s="4">
        <v>-0.55467257732844355</v>
      </c>
      <c r="J735" s="5">
        <v>0.67798196015327861</v>
      </c>
      <c r="K735" s="4"/>
      <c r="L735" s="4"/>
      <c r="M735" s="4"/>
    </row>
    <row r="736" spans="1:13" x14ac:dyDescent="0.25">
      <c r="A736" s="72" t="s">
        <v>4</v>
      </c>
      <c r="B736" s="61">
        <v>6</v>
      </c>
      <c r="C736" s="3">
        <v>-0.45287846397875509</v>
      </c>
      <c r="D736" s="5">
        <v>0.66411299775205057</v>
      </c>
      <c r="E736" s="3">
        <v>-0.56342627444192794</v>
      </c>
      <c r="F736" s="5">
        <v>0.884565844078816</v>
      </c>
      <c r="G736" s="3">
        <v>-0.19034361106303221</v>
      </c>
      <c r="H736" s="5">
        <v>0.56615080622249458</v>
      </c>
      <c r="I736" s="4">
        <v>-0.55233065351558253</v>
      </c>
      <c r="J736" s="5">
        <v>0.65366015142528511</v>
      </c>
      <c r="K736" s="4"/>
      <c r="L736" s="4"/>
      <c r="M736" s="4"/>
    </row>
    <row r="737" spans="1:13" x14ac:dyDescent="0.25">
      <c r="A737" s="72" t="s">
        <v>4</v>
      </c>
      <c r="B737" s="61">
        <v>7</v>
      </c>
      <c r="C737" s="3">
        <v>-0.45030999713371833</v>
      </c>
      <c r="D737" s="5">
        <v>0.64156985357330831</v>
      </c>
      <c r="E737" s="3">
        <v>-0.56105538196958638</v>
      </c>
      <c r="F737" s="5">
        <v>0.86375678791382304</v>
      </c>
      <c r="G737" s="3">
        <v>-0.18866422889512369</v>
      </c>
      <c r="H737" s="5">
        <v>0.55141105810562463</v>
      </c>
      <c r="I737" s="4">
        <v>-0.54956461229785059</v>
      </c>
      <c r="J737" s="5">
        <v>0.62938291923279355</v>
      </c>
      <c r="K737" s="4"/>
      <c r="L737" s="4"/>
      <c r="M737" s="4"/>
    </row>
    <row r="738" spans="1:13" x14ac:dyDescent="0.25">
      <c r="A738" s="72" t="s">
        <v>4</v>
      </c>
      <c r="B738" s="61">
        <v>8</v>
      </c>
      <c r="C738" s="3">
        <v>-0.44734848936404115</v>
      </c>
      <c r="D738" s="5">
        <v>0.61907496875191503</v>
      </c>
      <c r="E738" s="3">
        <v>-0.55832168248988434</v>
      </c>
      <c r="F738" s="5">
        <v>0.84299227884792149</v>
      </c>
      <c r="G738" s="3">
        <v>-0.18672785843033479</v>
      </c>
      <c r="H738" s="5">
        <v>0.53670286418394442</v>
      </c>
      <c r="I738" s="4">
        <v>-0.54637529623819825</v>
      </c>
      <c r="J738" s="5">
        <v>0.60515765865590843</v>
      </c>
      <c r="K738" s="4"/>
      <c r="L738" s="4"/>
      <c r="M738" s="4"/>
    </row>
    <row r="739" spans="1:13" x14ac:dyDescent="0.25">
      <c r="A739" s="72" t="s">
        <v>4</v>
      </c>
      <c r="B739" s="61">
        <v>9</v>
      </c>
      <c r="C739" s="3">
        <v>-0.44399484277367873</v>
      </c>
      <c r="D739" s="5">
        <v>0.59663519544769994</v>
      </c>
      <c r="E739" s="3">
        <v>-0.55522600871416516</v>
      </c>
      <c r="F739" s="5">
        <v>0.82227864195172296</v>
      </c>
      <c r="G739" s="3">
        <v>-0.18453508950586694</v>
      </c>
      <c r="H739" s="5">
        <v>0.52203070471580371</v>
      </c>
      <c r="I739" s="4">
        <v>-0.5427636768331926</v>
      </c>
      <c r="J739" s="5">
        <v>0.58099174894367689</v>
      </c>
      <c r="K739" s="4"/>
      <c r="L739" s="4"/>
      <c r="M739" s="4"/>
    </row>
    <row r="740" spans="1:13" x14ac:dyDescent="0.25">
      <c r="A740" s="72" t="s">
        <v>4</v>
      </c>
      <c r="B740" s="61">
        <v>10</v>
      </c>
      <c r="C740" s="3">
        <v>-0.44025007891587009</v>
      </c>
      <c r="D740" s="5">
        <v>0.57425736903299063</v>
      </c>
      <c r="E740" s="3">
        <v>-0.55176930361464949</v>
      </c>
      <c r="F740" s="5">
        <v>0.80162218679968378</v>
      </c>
      <c r="G740" s="3">
        <v>-0.18208659006037675</v>
      </c>
      <c r="H740" s="5">
        <v>0.50739904898310928</v>
      </c>
      <c r="I740" s="4">
        <v>-0.53873085421709099</v>
      </c>
      <c r="J740" s="5">
        <v>0.55689255126629755</v>
      </c>
      <c r="K740" s="4"/>
      <c r="L740" s="4"/>
      <c r="M740" s="4"/>
    </row>
    <row r="741" spans="1:13" x14ac:dyDescent="0.25">
      <c r="A741" s="72" t="s">
        <v>4</v>
      </c>
      <c r="B741" s="61">
        <v>11</v>
      </c>
      <c r="C741" s="3">
        <v>-0.43611533848196293</v>
      </c>
      <c r="D741" s="5">
        <v>0.55194830601049183</v>
      </c>
      <c r="E741" s="3">
        <v>-0.54795262013719681</v>
      </c>
      <c r="F741" s="5">
        <v>0.78102920554814625</v>
      </c>
      <c r="G741" s="3">
        <v>-0.17938310593051432</v>
      </c>
      <c r="H741" s="5">
        <v>0.49281235392993694</v>
      </c>
      <c r="I741" s="4">
        <v>-0.53427805682672935</v>
      </c>
      <c r="J741" s="5">
        <v>0.53286740647283726</v>
      </c>
      <c r="K741" s="4"/>
      <c r="L741" s="4"/>
      <c r="M741" s="4"/>
    </row>
    <row r="742" spans="1:13" x14ac:dyDescent="0.25">
      <c r="A742" s="72" t="s">
        <v>4</v>
      </c>
      <c r="B742" s="61">
        <v>12</v>
      </c>
      <c r="C742" s="3">
        <v>-0.43159188095394718</v>
      </c>
      <c r="D742" s="5">
        <v>0.52971480193691289</v>
      </c>
      <c r="E742" s="3">
        <v>-0.54377712088056673</v>
      </c>
      <c r="F742" s="5">
        <v>0.76050597101868878</v>
      </c>
      <c r="G742" s="3">
        <v>-0.17642546062373476</v>
      </c>
      <c r="H742" s="5">
        <v>0.47827506280490462</v>
      </c>
      <c r="I742" s="4">
        <v>-0.52940664102732771</v>
      </c>
      <c r="J742" s="5">
        <v>0.50892363285513698</v>
      </c>
      <c r="K742" s="4"/>
      <c r="L742" s="4"/>
      <c r="M742" s="4"/>
    </row>
    <row r="743" spans="1:13" x14ac:dyDescent="0.25">
      <c r="A743" s="72" t="s">
        <v>4</v>
      </c>
      <c r="B743" s="61">
        <v>13</v>
      </c>
      <c r="C743" s="3">
        <v>-0.42668108422080553</v>
      </c>
      <c r="D743" s="5">
        <v>0.5075636293529755</v>
      </c>
      <c r="E743" s="3">
        <v>-0.53924407774228222</v>
      </c>
      <c r="F743" s="5">
        <v>0.74005873478736195</v>
      </c>
      <c r="G743" s="3">
        <v>-0.17321455506744987</v>
      </c>
      <c r="H743" s="5">
        <v>0.46379160380771478</v>
      </c>
      <c r="I743" s="4">
        <v>-0.52411809069932913</v>
      </c>
      <c r="J743" s="5">
        <v>0.48506852391858907</v>
      </c>
      <c r="K743" s="4"/>
      <c r="L743" s="4"/>
      <c r="M743" s="4"/>
    </row>
    <row r="744" spans="1:13" x14ac:dyDescent="0.25">
      <c r="A744" s="72" t="s">
        <v>4</v>
      </c>
      <c r="B744" s="61">
        <v>14</v>
      </c>
      <c r="C744" s="3">
        <v>-0.42138444415879506</v>
      </c>
      <c r="D744" s="5">
        <v>0.48550153572043203</v>
      </c>
      <c r="E744" s="3">
        <v>-0.53435487153119576</v>
      </c>
      <c r="F744" s="5">
        <v>0.71969372528039877</v>
      </c>
      <c r="G744" s="3">
        <v>-0.16975136733459695</v>
      </c>
      <c r="H744" s="5">
        <v>0.44936638874028245</v>
      </c>
      <c r="I744" s="4">
        <v>-0.51841401678639487</v>
      </c>
      <c r="J744" s="5">
        <v>0.46130934616046526</v>
      </c>
      <c r="K744" s="4"/>
      <c r="L744" s="4"/>
      <c r="M744" s="4"/>
    </row>
    <row r="745" spans="1:13" x14ac:dyDescent="0.25">
      <c r="A745" s="72" t="s">
        <v>4</v>
      </c>
      <c r="B745" s="61">
        <v>15</v>
      </c>
      <c r="C745" s="3">
        <v>-0.41570357417578851</v>
      </c>
      <c r="D745" s="5">
        <v>0.46353524136672314</v>
      </c>
      <c r="E745" s="3">
        <v>-0.5291109915468819</v>
      </c>
      <c r="F745" s="5">
        <v>0.69941714587697501</v>
      </c>
      <c r="G745" s="3">
        <v>-0.16603695234570803</v>
      </c>
      <c r="H745" s="5">
        <v>0.4350038116628574</v>
      </c>
      <c r="I745" s="4">
        <v>-0.51229615680469542</v>
      </c>
      <c r="J745" s="5">
        <v>0.43765333685647101</v>
      </c>
      <c r="K745" s="4"/>
      <c r="L745" s="4"/>
      <c r="M745" s="4"/>
    </row>
    <row r="746" spans="1:13" x14ac:dyDescent="0.25">
      <c r="A746" s="72" t="s">
        <v>4</v>
      </c>
      <c r="B746" s="61">
        <v>16</v>
      </c>
      <c r="C746" s="3">
        <v>-0.40964020471981422</v>
      </c>
      <c r="D746" s="5">
        <v>0.44167143743790116</v>
      </c>
      <c r="E746" s="3">
        <v>-0.52351403512598271</v>
      </c>
      <c r="F746" s="5">
        <v>0.67923517301960112</v>
      </c>
      <c r="G746" s="3">
        <v>-0.16207244154757106</v>
      </c>
      <c r="H746" s="5">
        <v>0.4207082475555507</v>
      </c>
      <c r="I746" s="4">
        <v>-0.50576637431364624</v>
      </c>
      <c r="J746" s="5">
        <v>0.41410770185620122</v>
      </c>
      <c r="K746" s="4"/>
      <c r="L746" s="4"/>
      <c r="M746" s="4"/>
    </row>
    <row r="747" spans="1:13" x14ac:dyDescent="0.25">
      <c r="A747" s="72" t="s">
        <v>4</v>
      </c>
      <c r="B747" s="61">
        <v>17</v>
      </c>
      <c r="C747" s="3">
        <v>-0.40319618275194591</v>
      </c>
      <c r="D747" s="5">
        <v>0.41991678386044229</v>
      </c>
      <c r="E747" s="3">
        <v>-0.51756570715564254</v>
      </c>
      <c r="F747" s="5">
        <v>0.65915395433271584</v>
      </c>
      <c r="G747" s="3">
        <v>-0.15785904256858019</v>
      </c>
      <c r="H747" s="5">
        <v>0.40648405098567381</v>
      </c>
      <c r="I747" s="4">
        <v>-0.49882665834824957</v>
      </c>
      <c r="J747" s="5">
        <v>0.39067961338816859</v>
      </c>
      <c r="K747" s="4"/>
      <c r="L747" s="4"/>
      <c r="M747" s="4"/>
    </row>
    <row r="748" spans="1:13" x14ac:dyDescent="0.25">
      <c r="A748" s="72" t="s">
        <v>4</v>
      </c>
      <c r="B748" s="61">
        <v>18</v>
      </c>
      <c r="C748" s="3">
        <v>-0.39637347118369926</v>
      </c>
      <c r="D748" s="5">
        <v>0.39827790731256846</v>
      </c>
      <c r="E748" s="3">
        <v>-0.5112678195541841</v>
      </c>
      <c r="F748" s="5">
        <v>0.63917960675006313</v>
      </c>
      <c r="G748" s="3">
        <v>-0.15339803885088044</v>
      </c>
      <c r="H748" s="5">
        <v>0.39233555478129478</v>
      </c>
      <c r="I748" s="4">
        <v>-0.49147912281321471</v>
      </c>
      <c r="J748" s="5">
        <v>0.36737620787507375</v>
      </c>
      <c r="K748" s="4"/>
      <c r="L748" s="4"/>
      <c r="M748" s="4"/>
    </row>
    <row r="749" spans="1:13" x14ac:dyDescent="0.25">
      <c r="A749" s="72" t="s">
        <v>4</v>
      </c>
      <c r="B749" s="61">
        <v>19</v>
      </c>
      <c r="C749" s="3">
        <v>-0.38917414827911156</v>
      </c>
      <c r="D749" s="5">
        <v>0.3767613992056964</v>
      </c>
      <c r="E749" s="3">
        <v>-0.50462229071918008</v>
      </c>
      <c r="F749" s="5">
        <v>0.61931821465141201</v>
      </c>
      <c r="G749" s="3">
        <v>-0.14869078925941925</v>
      </c>
      <c r="H749" s="5">
        <v>0.3782670687114168</v>
      </c>
      <c r="I749" s="4">
        <v>-0.48372600583904335</v>
      </c>
      <c r="J749" s="5">
        <v>0.34420458375998075</v>
      </c>
      <c r="K749" s="4"/>
      <c r="L749" s="4"/>
      <c r="M749" s="4"/>
    </row>
    <row r="750" spans="1:13" x14ac:dyDescent="0.25">
      <c r="A750" s="72" t="s">
        <v>4</v>
      </c>
      <c r="B750" s="61">
        <v>20</v>
      </c>
      <c r="C750" s="3">
        <v>-0.38160040702168063</v>
      </c>
      <c r="D750" s="5">
        <v>0.35537381367663079</v>
      </c>
      <c r="E750" s="3">
        <v>-0.49763114494309002</v>
      </c>
      <c r="F750" s="5">
        <v>0.59957582800919751</v>
      </c>
      <c r="G750" s="3">
        <v>-0.14373872766802209</v>
      </c>
      <c r="H750" s="5">
        <v>0.36428287817318161</v>
      </c>
      <c r="I750" s="4">
        <v>-0.47556966910027154</v>
      </c>
      <c r="J750" s="5">
        <v>0.32117179934406392</v>
      </c>
      <c r="K750" s="4"/>
      <c r="L750" s="4"/>
      <c r="M750" s="4"/>
    </row>
    <row r="751" spans="1:13" x14ac:dyDescent="0.25">
      <c r="A751" s="72" t="s">
        <v>4</v>
      </c>
      <c r="B751" s="61">
        <v>21</v>
      </c>
      <c r="C751" s="3">
        <v>-0.37365455444636209</v>
      </c>
      <c r="D751" s="5">
        <v>0.33412166559110978</v>
      </c>
      <c r="E751" s="3">
        <v>-0.49029651179664213</v>
      </c>
      <c r="F751" s="5">
        <v>0.57995846054563971</v>
      </c>
      <c r="G751" s="3">
        <v>-0.13854336252262145</v>
      </c>
      <c r="H751" s="5">
        <v>0.35038724288649481</v>
      </c>
      <c r="I751" s="4">
        <v>-0.46701259709608234</v>
      </c>
      <c r="J751" s="5">
        <v>0.29828487063657971</v>
      </c>
      <c r="K751" s="4"/>
      <c r="L751" s="4"/>
      <c r="M751" s="4"/>
    </row>
    <row r="752" spans="1:13" x14ac:dyDescent="0.25">
      <c r="A752" s="72" t="s">
        <v>4</v>
      </c>
      <c r="B752" s="61">
        <v>22</v>
      </c>
      <c r="C752" s="3">
        <v>-0.36533901093682331</v>
      </c>
      <c r="D752" s="5">
        <v>0.31301142855931446</v>
      </c>
      <c r="E752" s="3">
        <v>-0.48262062548014484</v>
      </c>
      <c r="F752" s="5">
        <v>0.56047208790090552</v>
      </c>
      <c r="G752" s="3">
        <v>-0.13310627638176931</v>
      </c>
      <c r="H752" s="5">
        <v>0.33658439559647479</v>
      </c>
      <c r="I752" s="4">
        <v>-0.45805739639350218</v>
      </c>
      <c r="J752" s="5">
        <v>0.27555076921772326</v>
      </c>
      <c r="K752" s="4"/>
      <c r="L752" s="4"/>
      <c r="M752" s="4"/>
    </row>
    <row r="753" spans="1:13" x14ac:dyDescent="0.25">
      <c r="A753" s="72" t="s">
        <v>4</v>
      </c>
      <c r="B753" s="61">
        <v>23</v>
      </c>
      <c r="C753" s="3">
        <v>-0.35665630948817229</v>
      </c>
      <c r="D753" s="5">
        <v>0.2920495329639442</v>
      </c>
      <c r="E753" s="3">
        <v>-0.4746058241429284</v>
      </c>
      <c r="F753" s="5">
        <v>0.54112264581287151</v>
      </c>
      <c r="G753" s="3">
        <v>-0.1274291254345743</v>
      </c>
      <c r="H753" s="5">
        <v>0.32287854078411732</v>
      </c>
      <c r="I753" s="4">
        <v>-0.44870679483341647</v>
      </c>
      <c r="J753" s="5">
        <v>0.25297642011501675</v>
      </c>
      <c r="K753" s="4"/>
      <c r="L753" s="4"/>
      <c r="M753" s="4"/>
    </row>
    <row r="754" spans="1:13" x14ac:dyDescent="0.25">
      <c r="A754" s="72" t="s">
        <v>4</v>
      </c>
      <c r="B754" s="61">
        <v>24</v>
      </c>
      <c r="C754" s="3">
        <v>-0.34760909493538084</v>
      </c>
      <c r="D754" s="5">
        <v>0.27124236400145985</v>
      </c>
      <c r="E754" s="3">
        <v>-0.46625454917112097</v>
      </c>
      <c r="F754" s="5">
        <v>0.52191602830903971</v>
      </c>
      <c r="G754" s="3">
        <v>-0.1215136389962107</v>
      </c>
      <c r="H754" s="5">
        <v>0.3092738533855699</v>
      </c>
      <c r="I754" s="4">
        <v>-0.438963640699641</v>
      </c>
      <c r="J754" s="5">
        <v>0.23056869969387983</v>
      </c>
      <c r="K754" s="4"/>
      <c r="L754" s="4"/>
      <c r="M754" s="4"/>
    </row>
    <row r="755" spans="1:13" x14ac:dyDescent="0.25">
      <c r="A755" s="72" t="s">
        <v>4</v>
      </c>
      <c r="B755" s="61">
        <v>25</v>
      </c>
      <c r="C755" s="3">
        <v>-0.33820012314764458</v>
      </c>
      <c r="D755" s="5">
        <v>0.25059625973709088</v>
      </c>
      <c r="E755" s="3">
        <v>-0.45756934444397979</v>
      </c>
      <c r="F755" s="5">
        <v>0.50285808591116066</v>
      </c>
      <c r="G755" s="3">
        <v>-0.11536161898115238</v>
      </c>
      <c r="H755" s="5">
        <v>0.29577447752040553</v>
      </c>
      <c r="I755" s="4">
        <v>-0.42883090185130968</v>
      </c>
      <c r="J755" s="5">
        <v>0.20833443356302084</v>
      </c>
      <c r="K755" s="4"/>
      <c r="L755" s="4"/>
      <c r="M755" s="4"/>
    </row>
    <row r="756" spans="1:13" x14ac:dyDescent="0.25">
      <c r="A756" s="72" t="s">
        <v>4</v>
      </c>
      <c r="B756" s="61">
        <v>26</v>
      </c>
      <c r="C756" s="3">
        <v>-0.32843226018891691</v>
      </c>
      <c r="D756" s="5">
        <v>0.23011750917419949</v>
      </c>
      <c r="E756" s="3">
        <v>-0.44855285555900049</v>
      </c>
      <c r="F756" s="5">
        <v>0.48395462385310717</v>
      </c>
      <c r="G756" s="3">
        <v>-0.10897493935429192</v>
      </c>
      <c r="H756" s="5">
        <v>0.28238452522928426</v>
      </c>
      <c r="I756" s="4">
        <v>-0.41831166481883364</v>
      </c>
      <c r="J756" s="5">
        <v>0.18628039449529177</v>
      </c>
      <c r="K756" s="4"/>
      <c r="L756" s="4"/>
      <c r="M756" s="4"/>
    </row>
    <row r="757" spans="1:13" x14ac:dyDescent="0.25">
      <c r="A757" s="72" t="s">
        <v>4</v>
      </c>
      <c r="B757" s="61">
        <v>27</v>
      </c>
      <c r="C757" s="3">
        <v>-0.31830848144487789</v>
      </c>
      <c r="D757" s="5">
        <v>0.20981235033858936</v>
      </c>
      <c r="E757" s="3">
        <v>-0.43920782902604139</v>
      </c>
      <c r="F757" s="5">
        <v>0.46521140031254393</v>
      </c>
      <c r="G757" s="3">
        <v>-0.10235554556011262</v>
      </c>
      <c r="H757" s="5">
        <v>0.2691080752213853</v>
      </c>
      <c r="I757" s="4">
        <v>-0.4074091338637148</v>
      </c>
      <c r="J757" s="5">
        <v>0.16441330036463464</v>
      </c>
      <c r="K757" s="4"/>
      <c r="L757" s="4"/>
      <c r="M757" s="4"/>
    </row>
    <row r="758" spans="1:13" x14ac:dyDescent="0.25">
      <c r="A758" s="72" t="s">
        <v>4</v>
      </c>
      <c r="B758" s="61">
        <v>28</v>
      </c>
      <c r="C758" s="3">
        <v>-0.30783187071660478</v>
      </c>
      <c r="D758" s="5">
        <v>0.18968696837834209</v>
      </c>
      <c r="E758" s="3">
        <v>-0.42953711143071238</v>
      </c>
      <c r="F758" s="5">
        <v>0.44663412465693109</v>
      </c>
      <c r="G758" s="3">
        <v>-9.5505453930087914E-2</v>
      </c>
      <c r="H758" s="5">
        <v>0.25594917163199288</v>
      </c>
      <c r="I758" s="4">
        <v>-0.3961266300024977</v>
      </c>
      <c r="J758" s="5">
        <v>0.14273981209975295</v>
      </c>
      <c r="K758" s="4"/>
      <c r="L758" s="4"/>
      <c r="M758" s="4"/>
    </row>
    <row r="759" spans="1:13" x14ac:dyDescent="0.25">
      <c r="A759" s="72" t="s">
        <v>4</v>
      </c>
      <c r="B759" s="61">
        <v>29</v>
      </c>
      <c r="C759" s="3">
        <v>-0.29700561928121427</v>
      </c>
      <c r="D759" s="5">
        <v>0.16974749367976194</v>
      </c>
      <c r="E759" s="3">
        <v>-0.41954364856727488</v>
      </c>
      <c r="F759" s="5">
        <v>0.42822845570439561</v>
      </c>
      <c r="G759" s="3">
        <v>-8.8426751068486298E-2</v>
      </c>
      <c r="H759" s="5">
        <v>0.24291182279061352</v>
      </c>
      <c r="I759" s="4">
        <v>-0.38446758999515396</v>
      </c>
      <c r="J759" s="5">
        <v>0.12126653165512824</v>
      </c>
      <c r="K759" s="4"/>
      <c r="L759" s="4"/>
      <c r="M759" s="4"/>
    </row>
    <row r="760" spans="1:13" x14ac:dyDescent="0.25">
      <c r="A760" s="72" t="s">
        <v>4</v>
      </c>
      <c r="B760" s="61">
        <v>30</v>
      </c>
      <c r="C760" s="3">
        <v>-0.28583302491977003</v>
      </c>
      <c r="D760" s="5">
        <v>0.15000000000000024</v>
      </c>
      <c r="E760" s="3">
        <v>-0.40923048454132649</v>
      </c>
      <c r="F760" s="5">
        <v>0.41000000000000014</v>
      </c>
      <c r="G760" s="3">
        <v>-8.1121593216772814E-2</v>
      </c>
      <c r="H760" s="5">
        <v>0.23000000000000009</v>
      </c>
      <c r="I760" s="4">
        <v>-0.37243556529821409</v>
      </c>
      <c r="J760" s="5">
        <v>0.1000000000000002</v>
      </c>
      <c r="K760" s="4"/>
      <c r="L760" s="4"/>
      <c r="M760" s="4"/>
    </row>
    <row r="761" spans="1:13" x14ac:dyDescent="0.25">
      <c r="A761" s="72" t="s">
        <v>4</v>
      </c>
      <c r="B761" s="61">
        <v>31</v>
      </c>
      <c r="C761" s="3">
        <v>-0.27431749091274571</v>
      </c>
      <c r="D761" s="5">
        <v>0.1304505026169297</v>
      </c>
      <c r="E761" s="3">
        <v>-0.39860076084253471</v>
      </c>
      <c r="F761" s="5">
        <v>0.39195431010793502</v>
      </c>
      <c r="G761" s="3">
        <v>-7.3592205596795357E-2</v>
      </c>
      <c r="H761" s="5">
        <v>0.21721763632645402</v>
      </c>
      <c r="I761" s="4">
        <v>-0.36003422098295701</v>
      </c>
      <c r="J761" s="5">
        <v>7.8946695125924227E-2</v>
      </c>
      <c r="K761" s="4"/>
      <c r="L761" s="4"/>
      <c r="M761" s="4"/>
    </row>
    <row r="762" spans="1:13" x14ac:dyDescent="0.25">
      <c r="A762" s="72" t="s">
        <v>4</v>
      </c>
      <c r="B762" s="61">
        <v>32</v>
      </c>
      <c r="C762" s="3">
        <v>-0.26246252500335343</v>
      </c>
      <c r="D762" s="5">
        <v>0.11110495649683372</v>
      </c>
      <c r="E762" s="3">
        <v>-0.3876577153877111</v>
      </c>
      <c r="F762" s="5">
        <v>0.37409688292015419</v>
      </c>
      <c r="G762" s="3">
        <v>-6.5840881732961987E-2</v>
      </c>
      <c r="H762" s="5">
        <v>0.20456862540177589</v>
      </c>
      <c r="I762" s="4">
        <v>-0.34726733461899628</v>
      </c>
      <c r="J762" s="5">
        <v>5.8113030073513205E-2</v>
      </c>
      <c r="K762" s="4"/>
      <c r="L762" s="4"/>
      <c r="M762" s="4"/>
    </row>
    <row r="763" spans="1:13" x14ac:dyDescent="0.25">
      <c r="A763" s="72" t="s">
        <v>4</v>
      </c>
      <c r="B763" s="61">
        <v>33</v>
      </c>
      <c r="C763" s="3">
        <v>-0.25027173832905103</v>
      </c>
      <c r="D763" s="5">
        <v>9.196925448046489E-2</v>
      </c>
      <c r="E763" s="3">
        <v>-0.37640468153450879</v>
      </c>
      <c r="F763" s="5">
        <v>0.35643315798196751</v>
      </c>
      <c r="G763" s="3">
        <v>-5.7869982753610327E-2</v>
      </c>
      <c r="H763" s="5">
        <v>0.19205682023722703</v>
      </c>
      <c r="I763" s="4">
        <v>-0.33413879512359346</v>
      </c>
      <c r="J763" s="5">
        <v>3.7505350978962126E-2</v>
      </c>
      <c r="K763" s="4"/>
      <c r="L763" s="4"/>
      <c r="M763" s="4"/>
    </row>
    <row r="764" spans="1:13" x14ac:dyDescent="0.25">
      <c r="A764" s="72" t="s">
        <v>4</v>
      </c>
      <c r="B764" s="61">
        <v>34</v>
      </c>
      <c r="C764" s="3">
        <v>-0.23774884432155385</v>
      </c>
      <c r="D764" s="5">
        <v>7.3049225488029168E-2</v>
      </c>
      <c r="E764" s="3">
        <v>-0.3648450870660499</v>
      </c>
      <c r="F764" s="5">
        <v>0.33896851583510379</v>
      </c>
      <c r="G764" s="3">
        <v>-4.9681936671785332E-2</v>
      </c>
      <c r="H764" s="5">
        <v>0.17968603204986522</v>
      </c>
      <c r="I764" s="4">
        <v>-0.32065260157705811</v>
      </c>
      <c r="J764" s="5">
        <v>1.71299351409544E-2</v>
      </c>
      <c r="K764" s="4"/>
      <c r="L764" s="4"/>
      <c r="M764" s="4"/>
    </row>
    <row r="765" spans="1:13" x14ac:dyDescent="0.25">
      <c r="A765" s="72" t="s">
        <v>4</v>
      </c>
      <c r="B765" s="61">
        <v>35</v>
      </c>
      <c r="C765" s="3">
        <v>-0.22489765757568925</v>
      </c>
      <c r="D765" s="5">
        <v>5.435063274364027E-2</v>
      </c>
      <c r="E765" s="3">
        <v>-0.35298245314679011</v>
      </c>
      <c r="F765" s="5">
        <v>0.32170827637874477</v>
      </c>
      <c r="G765" s="3">
        <v>-4.1279237645643008E-2</v>
      </c>
      <c r="H765" s="5">
        <v>0.1674600291016109</v>
      </c>
      <c r="I765" s="4">
        <v>-0.30681286200458846</v>
      </c>
      <c r="J765" s="5">
        <v>-3.0070108914643789E-3</v>
      </c>
      <c r="K765" s="4"/>
      <c r="L765" s="4"/>
      <c r="M765" s="4"/>
    </row>
    <row r="766" spans="1:13" x14ac:dyDescent="0.25">
      <c r="A766" s="72" t="s">
        <v>4</v>
      </c>
      <c r="B766" s="61">
        <v>36</v>
      </c>
      <c r="C766" s="3">
        <v>-0.21172209268743136</v>
      </c>
      <c r="D766" s="5">
        <v>3.5879172019785077E-2</v>
      </c>
      <c r="E766" s="3">
        <v>-0.34082039324993674</v>
      </c>
      <c r="F766" s="5">
        <v>0.30465769724903224</v>
      </c>
      <c r="G766" s="3">
        <v>-3.2664445218705151E-2</v>
      </c>
      <c r="H766" s="5">
        <v>0.15538253555139786</v>
      </c>
      <c r="I766" s="4">
        <v>-0.29262379212492617</v>
      </c>
      <c r="J766" s="5">
        <v>-2.2899353209462348E-2</v>
      </c>
      <c r="K766" s="4"/>
      <c r="L766" s="4"/>
      <c r="M766" s="4"/>
    </row>
    <row r="767" spans="1:13" x14ac:dyDescent="0.25">
      <c r="A767" s="72" t="s">
        <v>4</v>
      </c>
      <c r="B767" s="61">
        <v>37</v>
      </c>
      <c r="C767" s="3">
        <v>-0.19822616306148055</v>
      </c>
      <c r="D767" s="5">
        <v>1.7640469902337363E-2</v>
      </c>
      <c r="E767" s="3">
        <v>-0.32836261205675144</v>
      </c>
      <c r="F767" s="5">
        <v>0.28782197221754213</v>
      </c>
      <c r="G767" s="3">
        <v>-2.38401835401989E-2</v>
      </c>
      <c r="H767" s="5">
        <v>0.14345723032075897</v>
      </c>
      <c r="I767" s="4">
        <v>-0.27808971406620986</v>
      </c>
      <c r="J767" s="5">
        <v>-4.2541032412867441E-2</v>
      </c>
      <c r="K767" s="4"/>
      <c r="L767" s="4"/>
      <c r="M767" s="4"/>
    </row>
    <row r="768" spans="1:13" x14ac:dyDescent="0.25">
      <c r="A768" s="72" t="s">
        <v>4</v>
      </c>
      <c r="B768" s="61">
        <v>38</v>
      </c>
      <c r="C768" s="3">
        <v>-0.18441397968873829</v>
      </c>
      <c r="D768" s="5">
        <v>-3.5991792335565709E-4</v>
      </c>
      <c r="E768" s="3">
        <v>-0.31561290432806621</v>
      </c>
      <c r="F768" s="5">
        <v>0.27120622960921004</v>
      </c>
      <c r="G768" s="3">
        <v>-1.4809140565713586E-2</v>
      </c>
      <c r="H768" s="5">
        <v>0.13168774597319044</v>
      </c>
      <c r="I768" s="4">
        <v>-0.26321505504941056</v>
      </c>
      <c r="J768" s="5">
        <v>-6.1926065455921497E-2</v>
      </c>
      <c r="K768" s="4"/>
      <c r="L768" s="4"/>
      <c r="M768" s="4"/>
    </row>
    <row r="769" spans="1:13" x14ac:dyDescent="0.25">
      <c r="A769" s="72" t="s">
        <v>4</v>
      </c>
      <c r="B769" s="61">
        <v>39</v>
      </c>
      <c r="C769" s="3">
        <v>-0.17028974989406187</v>
      </c>
      <c r="D769" s="5">
        <v>-1.8116508364788397E-2</v>
      </c>
      <c r="E769" s="3">
        <v>-0.30257515374836508</v>
      </c>
      <c r="F769" s="5">
        <v>0.25481553074019514</v>
      </c>
      <c r="G769" s="3">
        <v>-5.5740672384252399E-3</v>
      </c>
      <c r="H769" s="5">
        <v>0.12007766760763827</v>
      </c>
      <c r="I769" s="4">
        <v>-0.24800434603975918</v>
      </c>
      <c r="J769" s="5">
        <v>-8.1048547469772192E-2</v>
      </c>
      <c r="K769" s="4"/>
      <c r="L769" s="4"/>
      <c r="M769" s="4"/>
    </row>
    <row r="770" spans="1:13" x14ac:dyDescent="0.25">
      <c r="A770" s="72" t="s">
        <v>4</v>
      </c>
      <c r="B770" s="61">
        <v>40</v>
      </c>
      <c r="C770" s="3">
        <v>-0.15585777605467122</v>
      </c>
      <c r="D770" s="5">
        <v>-3.5623892592500872E-2</v>
      </c>
      <c r="E770" s="3">
        <v>-0.28925333174277346</v>
      </c>
      <c r="F770" s="5">
        <v>0.23865486837615291</v>
      </c>
      <c r="G770" s="3">
        <v>3.8622233488688762E-3</v>
      </c>
      <c r="H770" s="5">
        <v>0.10863053176644166</v>
      </c>
      <c r="I770" s="4">
        <v>-0.23246222036656905</v>
      </c>
      <c r="J770" s="5">
        <v>-9.9902653561154797E-2</v>
      </c>
      <c r="K770" s="4"/>
      <c r="L770" s="4"/>
      <c r="M770" s="4"/>
    </row>
    <row r="771" spans="1:13" x14ac:dyDescent="0.25">
      <c r="A771" s="72" t="s">
        <v>4</v>
      </c>
      <c r="B771" s="61">
        <v>41</v>
      </c>
      <c r="C771" s="3">
        <v>-0.14112245428960335</v>
      </c>
      <c r="D771" s="5">
        <v>-5.2876737687659325E-2</v>
      </c>
      <c r="E771" s="3">
        <v>-0.27565149626732632</v>
      </c>
      <c r="F771" s="5">
        <v>0.2227291652113913</v>
      </c>
      <c r="G771" s="3">
        <v>1.3496856810643831E-2</v>
      </c>
      <c r="H771" s="5">
        <v>9.7349825358068909E-2</v>
      </c>
      <c r="I771" s="4">
        <v>-0.21659341231188067</v>
      </c>
      <c r="J771" s="5">
        <v>-0.1184826405867101</v>
      </c>
      <c r="K771" s="4"/>
      <c r="L771" s="4"/>
      <c r="M771" s="4"/>
    </row>
    <row r="772" spans="1:13" x14ac:dyDescent="0.25">
      <c r="A772" s="72" t="s">
        <v>4</v>
      </c>
      <c r="B772" s="61">
        <v>42</v>
      </c>
      <c r="C772" s="3">
        <v>-0.1260882731206121</v>
      </c>
      <c r="D772" s="5">
        <v>-6.9869788266515576E-2</v>
      </c>
      <c r="E772" s="3">
        <v>-0.26177379057287287</v>
      </c>
      <c r="F772" s="5">
        <v>0.20704327236937015</v>
      </c>
      <c r="G772" s="3">
        <v>2.3326898344215086E-2</v>
      </c>
      <c r="H772" s="5">
        <v>8.6238984594970591E-2</v>
      </c>
      <c r="I772" s="4">
        <v>-0.20040275566835164</v>
      </c>
      <c r="J772" s="5">
        <v>-0.13678284890240144</v>
      </c>
      <c r="K772" s="4"/>
      <c r="L772" s="4"/>
      <c r="M772" s="4"/>
    </row>
    <row r="773" spans="1:13" x14ac:dyDescent="0.25">
      <c r="A773" s="72" t="s">
        <v>4</v>
      </c>
      <c r="B773" s="61">
        <v>43</v>
      </c>
      <c r="C773" s="3">
        <v>-0.11075981210492136</v>
      </c>
      <c r="D773" s="5">
        <v>-8.6597868081247809E-2</v>
      </c>
      <c r="E773" s="3">
        <v>-0.24762444194300448</v>
      </c>
      <c r="F773" s="5">
        <v>0.19160196792500184</v>
      </c>
      <c r="G773" s="3">
        <v>3.3349353623705169E-2</v>
      </c>
      <c r="H773" s="5">
        <v>7.5301393946876294E-2</v>
      </c>
      <c r="I773" s="4">
        <v>-0.18389518226683843</v>
      </c>
      <c r="J773" s="5">
        <v>-0.15479770408749771</v>
      </c>
      <c r="K773" s="4"/>
      <c r="L773" s="4"/>
      <c r="M773" s="4"/>
    </row>
    <row r="774" spans="1:13" x14ac:dyDescent="0.25">
      <c r="A774" s="72" t="s">
        <v>4</v>
      </c>
      <c r="B774" s="61">
        <v>44</v>
      </c>
      <c r="C774" s="3">
        <v>-9.514174044024637E-2</v>
      </c>
      <c r="D774" s="5">
        <v>-0.10305588159669621</v>
      </c>
      <c r="E774" s="3">
        <v>-0.23320776040638136</v>
      </c>
      <c r="F774" s="5">
        <v>0.17640995544920335</v>
      </c>
      <c r="G774" s="3">
        <v>4.3561169712146519E-2</v>
      </c>
      <c r="H774" s="5">
        <v>6.4540385109852383E-2</v>
      </c>
      <c r="I774" s="4">
        <v>-0.16707572047411157</v>
      </c>
      <c r="J774" s="5">
        <v>-0.17252171864259602</v>
      </c>
      <c r="K774" s="4"/>
      <c r="L774" s="4"/>
      <c r="M774" s="4"/>
    </row>
    <row r="775" spans="1:13" x14ac:dyDescent="0.25">
      <c r="A775" s="72" t="s">
        <v>4</v>
      </c>
      <c r="B775" s="61">
        <v>45</v>
      </c>
      <c r="C775" s="3">
        <v>-7.9238815542511554E-2</v>
      </c>
      <c r="D775" s="5">
        <v>-0.11923881554251148</v>
      </c>
      <c r="E775" s="3">
        <v>-0.21852813742385702</v>
      </c>
      <c r="F775" s="5">
        <v>0.1614718625761431</v>
      </c>
      <c r="G775" s="3">
        <v>5.3959235991434595E-2</v>
      </c>
      <c r="H775" s="5">
        <v>5.3959235991434706E-2</v>
      </c>
      <c r="I775" s="4">
        <v>-0.14994949366116639</v>
      </c>
      <c r="J775" s="5">
        <v>-0.18994949366116631</v>
      </c>
      <c r="K775" s="4"/>
      <c r="L775" s="4"/>
      <c r="M775" s="4"/>
    </row>
    <row r="776" spans="1:13" x14ac:dyDescent="0.25">
      <c r="A776" s="72" t="s">
        <v>4</v>
      </c>
      <c r="B776" s="61">
        <v>46</v>
      </c>
      <c r="C776" s="3">
        <v>-6.3055881596696284E-2</v>
      </c>
      <c r="D776" s="5">
        <v>-0.13514174044024618</v>
      </c>
      <c r="E776" s="3">
        <v>-0.20359004455079666</v>
      </c>
      <c r="F776" s="5">
        <v>0.14679223959361876</v>
      </c>
      <c r="G776" s="3">
        <v>6.4540385109852272E-2</v>
      </c>
      <c r="H776" s="5">
        <v>4.356116971214663E-2</v>
      </c>
      <c r="I776" s="4">
        <v>-0.1325217186425961</v>
      </c>
      <c r="J776" s="5">
        <v>-0.20707572047411138</v>
      </c>
      <c r="K776" s="4"/>
      <c r="L776" s="4"/>
      <c r="M776" s="4"/>
    </row>
    <row r="777" spans="1:13" x14ac:dyDescent="0.25">
      <c r="A777" s="72" t="s">
        <v>4</v>
      </c>
      <c r="B777" s="61">
        <v>47</v>
      </c>
      <c r="C777" s="3">
        <v>-4.6597868081247662E-2</v>
      </c>
      <c r="D777" s="5">
        <v>-0.1507598121049214</v>
      </c>
      <c r="E777" s="3">
        <v>-0.18839803207499806</v>
      </c>
      <c r="F777" s="5">
        <v>0.13237555805699552</v>
      </c>
      <c r="G777" s="3">
        <v>7.5301393946876405E-2</v>
      </c>
      <c r="H777" s="5">
        <v>3.3349353623705169E-2</v>
      </c>
      <c r="I777" s="4">
        <v>-0.11479770408749757</v>
      </c>
      <c r="J777" s="5">
        <v>-0.22389518226683847</v>
      </c>
      <c r="K777" s="4"/>
      <c r="L777" s="4"/>
      <c r="M777" s="4"/>
    </row>
    <row r="778" spans="1:13" x14ac:dyDescent="0.25">
      <c r="A778" s="72" t="s">
        <v>4</v>
      </c>
      <c r="B778" s="61">
        <v>48</v>
      </c>
      <c r="C778" s="3">
        <v>-2.986978826651554E-2</v>
      </c>
      <c r="D778" s="5">
        <v>-0.16608827312061236</v>
      </c>
      <c r="E778" s="3">
        <v>-0.17295672763062986</v>
      </c>
      <c r="F778" s="5">
        <v>0.11822620942712692</v>
      </c>
      <c r="G778" s="3">
        <v>8.6238984594970591E-2</v>
      </c>
      <c r="H778" s="5">
        <v>2.3326898344214975E-2</v>
      </c>
      <c r="I778" s="4">
        <v>-9.6782848902401408E-2</v>
      </c>
      <c r="J778" s="5">
        <v>-0.2404027556683519</v>
      </c>
      <c r="K778" s="4"/>
      <c r="L778" s="4"/>
      <c r="M778" s="4"/>
    </row>
    <row r="779" spans="1:13" x14ac:dyDescent="0.25">
      <c r="A779" s="72" t="s">
        <v>4</v>
      </c>
      <c r="B779" s="61">
        <v>49</v>
      </c>
      <c r="C779" s="3">
        <v>-1.2876737687659179E-2</v>
      </c>
      <c r="D779" s="5">
        <v>-0.18112245428960339</v>
      </c>
      <c r="E779" s="3">
        <v>-0.1572708347886087</v>
      </c>
      <c r="F779" s="5">
        <v>0.10434850373267368</v>
      </c>
      <c r="G779" s="3">
        <v>9.7349825358068909E-2</v>
      </c>
      <c r="H779" s="5">
        <v>1.3496856810643831E-2</v>
      </c>
      <c r="I779" s="4">
        <v>-7.8482640586709951E-2</v>
      </c>
      <c r="J779" s="5">
        <v>-0.25659341231188071</v>
      </c>
      <c r="K779" s="4"/>
      <c r="L779" s="4"/>
      <c r="M779" s="4"/>
    </row>
    <row r="780" spans="1:13" x14ac:dyDescent="0.25">
      <c r="A780" s="72" t="s">
        <v>4</v>
      </c>
      <c r="B780" s="61">
        <v>50</v>
      </c>
      <c r="C780" s="3">
        <v>4.3761074074990525E-3</v>
      </c>
      <c r="D780" s="5">
        <v>-0.19585777605467125</v>
      </c>
      <c r="E780" s="3">
        <v>-0.14134513162384721</v>
      </c>
      <c r="F780" s="5">
        <v>9.0746668257226437E-2</v>
      </c>
      <c r="G780" s="3">
        <v>0.10863053176644155</v>
      </c>
      <c r="H780" s="5">
        <v>3.8622233488687652E-3</v>
      </c>
      <c r="I780" s="4">
        <v>-5.9902653561154984E-2</v>
      </c>
      <c r="J780" s="5">
        <v>-0.2724622203665692</v>
      </c>
      <c r="K780" s="4"/>
      <c r="L780" s="4"/>
      <c r="M780" s="4"/>
    </row>
    <row r="781" spans="1:13" x14ac:dyDescent="0.25">
      <c r="A781" s="72" t="s">
        <v>4</v>
      </c>
      <c r="B781" s="61">
        <v>51</v>
      </c>
      <c r="C781" s="3">
        <v>2.1883491635211527E-2</v>
      </c>
      <c r="D781" s="5">
        <v>-0.21028974989406191</v>
      </c>
      <c r="E781" s="3">
        <v>-0.12518446925980486</v>
      </c>
      <c r="F781" s="5">
        <v>7.7424846251634927E-2</v>
      </c>
      <c r="G781" s="3">
        <v>0.12007766760763827</v>
      </c>
      <c r="H781" s="5">
        <v>-5.5740672384252399E-3</v>
      </c>
      <c r="I781" s="4">
        <v>-4.1048547469772156E-2</v>
      </c>
      <c r="J781" s="5">
        <v>-0.28800434603975922</v>
      </c>
      <c r="K781" s="4"/>
      <c r="L781" s="4"/>
      <c r="M781" s="4"/>
    </row>
    <row r="782" spans="1:13" x14ac:dyDescent="0.25">
      <c r="A782" s="72" t="s">
        <v>4</v>
      </c>
      <c r="B782" s="61">
        <v>52</v>
      </c>
      <c r="C782" s="3">
        <v>3.9640082076644378E-2</v>
      </c>
      <c r="D782" s="5">
        <v>-0.22441397968873833</v>
      </c>
      <c r="E782" s="3">
        <v>-0.10879377039078997</v>
      </c>
      <c r="F782" s="5">
        <v>6.4387095671933681E-2</v>
      </c>
      <c r="G782" s="3">
        <v>0.13168774597319044</v>
      </c>
      <c r="H782" s="5">
        <v>-1.4809140565713697E-2</v>
      </c>
      <c r="I782" s="4">
        <v>-2.1926065455921462E-2</v>
      </c>
      <c r="J782" s="5">
        <v>-0.3032150550494106</v>
      </c>
      <c r="K782" s="4"/>
      <c r="L782" s="4"/>
      <c r="M782" s="4"/>
    </row>
    <row r="783" spans="1:13" x14ac:dyDescent="0.25">
      <c r="A783" s="72" t="s">
        <v>4</v>
      </c>
      <c r="B783" s="61">
        <v>53</v>
      </c>
      <c r="C783" s="3">
        <v>5.7640469902337288E-2</v>
      </c>
      <c r="D783" s="5">
        <v>-0.23822616306148059</v>
      </c>
      <c r="E783" s="3">
        <v>-9.2178027782457983E-2</v>
      </c>
      <c r="F783" s="5">
        <v>5.163738794324868E-2</v>
      </c>
      <c r="G783" s="3">
        <v>0.14345723032075897</v>
      </c>
      <c r="H783" s="5">
        <v>-2.38401835401989E-2</v>
      </c>
      <c r="I783" s="4">
        <v>-2.5410324128676276E-3</v>
      </c>
      <c r="J783" s="5">
        <v>-0.31808971406620978</v>
      </c>
      <c r="K783" s="4"/>
      <c r="L783" s="4"/>
      <c r="M783" s="4"/>
    </row>
    <row r="784" spans="1:13" x14ac:dyDescent="0.25">
      <c r="A784" s="72" t="s">
        <v>4</v>
      </c>
      <c r="B784" s="61">
        <v>54</v>
      </c>
      <c r="C784" s="3">
        <v>7.5879172019785224E-2</v>
      </c>
      <c r="D784" s="5">
        <v>-0.25172209268743151</v>
      </c>
      <c r="E784" s="3">
        <v>-7.5342302750967649E-2</v>
      </c>
      <c r="F784" s="5">
        <v>3.9179606750063156E-2</v>
      </c>
      <c r="G784" s="3">
        <v>0.15538253555139792</v>
      </c>
      <c r="H784" s="5">
        <v>-3.2664445218705263E-2</v>
      </c>
      <c r="I784" s="4">
        <v>1.7100646790537799E-2</v>
      </c>
      <c r="J784" s="5">
        <v>-0.33262379212492621</v>
      </c>
      <c r="K784" s="4"/>
      <c r="L784" s="4"/>
      <c r="M784" s="4"/>
    </row>
    <row r="785" spans="1:13" x14ac:dyDescent="0.25">
      <c r="A785" s="72" t="s">
        <v>4</v>
      </c>
      <c r="B785" s="61">
        <v>55</v>
      </c>
      <c r="C785" s="3">
        <v>9.4350632743640195E-2</v>
      </c>
      <c r="D785" s="5">
        <v>-0.26489765757568917</v>
      </c>
      <c r="E785" s="3">
        <v>-5.8291723621255342E-2</v>
      </c>
      <c r="F785" s="5">
        <v>2.7017546853209895E-2</v>
      </c>
      <c r="G785" s="3">
        <v>0.16746002910161073</v>
      </c>
      <c r="H785" s="5">
        <v>-4.1279237645643008E-2</v>
      </c>
      <c r="I785" s="4">
        <v>3.6992989108535546E-2</v>
      </c>
      <c r="J785" s="5">
        <v>-0.3468128620045885</v>
      </c>
      <c r="K785" s="4"/>
      <c r="L785" s="4"/>
      <c r="M785" s="4"/>
    </row>
    <row r="786" spans="1:13" x14ac:dyDescent="0.25">
      <c r="A786" s="72" t="s">
        <v>4</v>
      </c>
      <c r="B786" s="61">
        <v>56</v>
      </c>
      <c r="C786" s="3">
        <v>0.11304922548802943</v>
      </c>
      <c r="D786" s="5">
        <v>-0.27774884432155411</v>
      </c>
      <c r="E786" s="3">
        <v>-4.1031484164895993E-2</v>
      </c>
      <c r="F786" s="5">
        <v>1.5154912933949993E-2</v>
      </c>
      <c r="G786" s="3">
        <v>0.17968603204986533</v>
      </c>
      <c r="H786" s="5">
        <v>-4.9681936671785443E-2</v>
      </c>
      <c r="I786" s="4">
        <v>5.7129935140954768E-2</v>
      </c>
      <c r="J786" s="5">
        <v>-0.36065260157705836</v>
      </c>
      <c r="K786" s="4"/>
      <c r="L786" s="4"/>
      <c r="M786" s="4"/>
    </row>
    <row r="787" spans="1:13" x14ac:dyDescent="0.25">
      <c r="A787" s="72" t="s">
        <v>4</v>
      </c>
      <c r="B787" s="61">
        <v>57</v>
      </c>
      <c r="C787" s="3">
        <v>0.13196925448046493</v>
      </c>
      <c r="D787" s="5">
        <v>-0.29027173832905118</v>
      </c>
      <c r="E787" s="3">
        <v>-2.3566842018032497E-2</v>
      </c>
      <c r="F787" s="5">
        <v>3.5953184654911041E-3</v>
      </c>
      <c r="G787" s="3">
        <v>0.19205682023722703</v>
      </c>
      <c r="H787" s="5">
        <v>-5.7869982753610438E-2</v>
      </c>
      <c r="I787" s="4">
        <v>7.7505350978962162E-2</v>
      </c>
      <c r="J787" s="5">
        <v>-0.37413879512359349</v>
      </c>
      <c r="K787" s="4"/>
      <c r="L787" s="4"/>
      <c r="M787" s="4"/>
    </row>
    <row r="788" spans="1:13" x14ac:dyDescent="0.25">
      <c r="A788" s="72" t="s">
        <v>4</v>
      </c>
      <c r="B788" s="61">
        <v>58</v>
      </c>
      <c r="C788" s="3">
        <v>0.15110495649683386</v>
      </c>
      <c r="D788" s="5">
        <v>-0.30246252500335347</v>
      </c>
      <c r="E788" s="3">
        <v>-5.9031170798458099E-3</v>
      </c>
      <c r="F788" s="5">
        <v>-7.6577153877110948E-3</v>
      </c>
      <c r="G788" s="3">
        <v>0.20456862540177589</v>
      </c>
      <c r="H788" s="5">
        <v>-6.5840881732961987E-2</v>
      </c>
      <c r="I788" s="4">
        <v>9.8113030073513352E-2</v>
      </c>
      <c r="J788" s="5">
        <v>-0.38726733461899632</v>
      </c>
      <c r="K788" s="4"/>
      <c r="L788" s="4"/>
      <c r="M788" s="4"/>
    </row>
    <row r="789" spans="1:13" x14ac:dyDescent="0.25">
      <c r="A789" s="72" t="s">
        <v>4</v>
      </c>
      <c r="B789" s="61">
        <v>59</v>
      </c>
      <c r="C789" s="3">
        <v>0.17045050261692962</v>
      </c>
      <c r="D789" s="5">
        <v>-0.31431749091274575</v>
      </c>
      <c r="E789" s="3">
        <v>1.1954310107935018E-2</v>
      </c>
      <c r="F789" s="5">
        <v>-1.8600760842534703E-2</v>
      </c>
      <c r="G789" s="3">
        <v>0.21721763632645397</v>
      </c>
      <c r="H789" s="5">
        <v>-7.3592205596795468E-2</v>
      </c>
      <c r="I789" s="4">
        <v>0.11894669512592415</v>
      </c>
      <c r="J789" s="5">
        <v>-0.40003422098295705</v>
      </c>
      <c r="K789" s="4"/>
      <c r="L789" s="4"/>
      <c r="M789" s="4"/>
    </row>
    <row r="790" spans="1:13" x14ac:dyDescent="0.25">
      <c r="A790" s="72" t="s">
        <v>4</v>
      </c>
      <c r="B790" s="61">
        <v>60</v>
      </c>
      <c r="C790" s="3">
        <v>0.19000000000000028</v>
      </c>
      <c r="D790" s="5">
        <v>-0.32583302491977006</v>
      </c>
      <c r="E790" s="3">
        <v>3.0000000000000138E-2</v>
      </c>
      <c r="F790" s="5">
        <v>-2.9230484541326263E-2</v>
      </c>
      <c r="G790" s="3">
        <v>0.23000000000000009</v>
      </c>
      <c r="H790" s="5">
        <v>-8.1121593216772814E-2</v>
      </c>
      <c r="I790" s="4">
        <v>0.14000000000000024</v>
      </c>
      <c r="J790" s="5">
        <v>-0.4124355652982139</v>
      </c>
      <c r="K790" s="4"/>
      <c r="L790" s="4"/>
      <c r="M790" s="4"/>
    </row>
    <row r="791" spans="1:13" x14ac:dyDescent="0.25">
      <c r="A791" s="72" t="s">
        <v>4</v>
      </c>
      <c r="B791" s="61">
        <v>61</v>
      </c>
      <c r="C791" s="3">
        <v>0.20974749367976198</v>
      </c>
      <c r="D791" s="5">
        <v>-0.33700561928121431</v>
      </c>
      <c r="E791" s="3">
        <v>4.822845570439549E-2</v>
      </c>
      <c r="F791" s="5">
        <v>-3.9543648567274881E-2</v>
      </c>
      <c r="G791" s="3">
        <v>0.24291182279061346</v>
      </c>
      <c r="H791" s="5">
        <v>-8.8426751068486298E-2</v>
      </c>
      <c r="I791" s="4">
        <v>0.16126653165512816</v>
      </c>
      <c r="J791" s="5">
        <v>-0.42446758999515399</v>
      </c>
      <c r="K791" s="4"/>
      <c r="L791" s="4"/>
      <c r="M791" s="4"/>
    </row>
    <row r="792" spans="1:13" x14ac:dyDescent="0.25">
      <c r="A792" s="72" t="s">
        <v>4</v>
      </c>
      <c r="B792" s="61">
        <v>62</v>
      </c>
      <c r="C792" s="3">
        <v>0.22968696837834202</v>
      </c>
      <c r="D792" s="5">
        <v>-0.34783187071660482</v>
      </c>
      <c r="E792" s="3">
        <v>6.6634124656930971E-2</v>
      </c>
      <c r="F792" s="5">
        <v>-4.9537111430712155E-2</v>
      </c>
      <c r="G792" s="3">
        <v>0.25594917163199282</v>
      </c>
      <c r="H792" s="5">
        <v>-9.5505453930087802E-2</v>
      </c>
      <c r="I792" s="4">
        <v>0.18273981209975287</v>
      </c>
      <c r="J792" s="5">
        <v>-0.43612663000249752</v>
      </c>
      <c r="K792" s="4"/>
      <c r="L792" s="4"/>
      <c r="M792" s="4"/>
    </row>
    <row r="793" spans="1:13" x14ac:dyDescent="0.25">
      <c r="A793" s="72" t="s">
        <v>4</v>
      </c>
      <c r="B793" s="61">
        <v>63</v>
      </c>
      <c r="C793" s="3">
        <v>0.2498123503385894</v>
      </c>
      <c r="D793" s="5">
        <v>-0.35830848144487781</v>
      </c>
      <c r="E793" s="3">
        <v>8.5211400312543928E-2</v>
      </c>
      <c r="F793" s="5">
        <v>-5.9207829026041381E-2</v>
      </c>
      <c r="G793" s="3">
        <v>0.26910807522138536</v>
      </c>
      <c r="H793" s="5">
        <v>-0.10235554556011262</v>
      </c>
      <c r="I793" s="4">
        <v>0.20441330036463468</v>
      </c>
      <c r="J793" s="5">
        <v>-0.44740913386371473</v>
      </c>
      <c r="K793" s="4"/>
      <c r="L793" s="4"/>
      <c r="M793" s="4"/>
    </row>
    <row r="794" spans="1:13" x14ac:dyDescent="0.25">
      <c r="A794" s="72" t="s">
        <v>4</v>
      </c>
      <c r="B794" s="61">
        <v>64</v>
      </c>
      <c r="C794" s="3">
        <v>0.27011750917419941</v>
      </c>
      <c r="D794" s="5">
        <v>-0.36843226018891695</v>
      </c>
      <c r="E794" s="3">
        <v>0.10395462385310705</v>
      </c>
      <c r="F794" s="5">
        <v>-6.8552855559000481E-2</v>
      </c>
      <c r="G794" s="3">
        <v>0.28238452522928414</v>
      </c>
      <c r="H794" s="5">
        <v>-0.10897493935429192</v>
      </c>
      <c r="I794" s="4">
        <v>0.22628039449529158</v>
      </c>
      <c r="J794" s="5">
        <v>-0.45831166481883368</v>
      </c>
      <c r="K794" s="4"/>
      <c r="L794" s="4"/>
      <c r="M794" s="4"/>
    </row>
    <row r="795" spans="1:13" x14ac:dyDescent="0.25">
      <c r="A795" s="72" t="s">
        <v>4</v>
      </c>
      <c r="B795" s="61">
        <v>65</v>
      </c>
      <c r="C795" s="3">
        <v>0.29059625973709091</v>
      </c>
      <c r="D795" s="5">
        <v>-0.37820012314764462</v>
      </c>
      <c r="E795" s="3">
        <v>0.12285808591116076</v>
      </c>
      <c r="F795" s="5">
        <v>-7.7569344443979782E-2</v>
      </c>
      <c r="G795" s="3">
        <v>0.29577447752040553</v>
      </c>
      <c r="H795" s="5">
        <v>-0.11536161898115238</v>
      </c>
      <c r="I795" s="4">
        <v>0.24833443356302098</v>
      </c>
      <c r="J795" s="5">
        <v>-0.46883090185130971</v>
      </c>
      <c r="K795" s="4"/>
      <c r="L795" s="4"/>
      <c r="M795" s="4"/>
    </row>
    <row r="796" spans="1:13" x14ac:dyDescent="0.25">
      <c r="A796" s="72" t="s">
        <v>4</v>
      </c>
      <c r="B796" s="61">
        <v>66</v>
      </c>
      <c r="C796" s="3">
        <v>0.31124236400145988</v>
      </c>
      <c r="D796" s="5">
        <v>-0.38760909493538098</v>
      </c>
      <c r="E796" s="3">
        <v>0.14191602830903982</v>
      </c>
      <c r="F796" s="5">
        <v>-8.6254549171121075E-2</v>
      </c>
      <c r="G796" s="3">
        <v>0.3092738533855699</v>
      </c>
      <c r="H796" s="5">
        <v>-0.1215136389962107</v>
      </c>
      <c r="I796" s="4">
        <v>0.27056869969387987</v>
      </c>
      <c r="J796" s="5">
        <v>-0.47896364069964115</v>
      </c>
      <c r="K796" s="4"/>
      <c r="L796" s="4"/>
      <c r="M796" s="4"/>
    </row>
    <row r="797" spans="1:13" x14ac:dyDescent="0.25">
      <c r="A797" s="72" t="s">
        <v>4</v>
      </c>
      <c r="B797" s="61">
        <v>67</v>
      </c>
      <c r="C797" s="3">
        <v>0.33204953296394435</v>
      </c>
      <c r="D797" s="5">
        <v>-0.39665630948817232</v>
      </c>
      <c r="E797" s="3">
        <v>0.1611226458128715</v>
      </c>
      <c r="F797" s="5">
        <v>-9.4605824142928396E-2</v>
      </c>
      <c r="G797" s="3">
        <v>0.32287854078411732</v>
      </c>
      <c r="H797" s="5">
        <v>-0.1274291254345743</v>
      </c>
      <c r="I797" s="4">
        <v>0.2929764201150169</v>
      </c>
      <c r="J797" s="5">
        <v>-0.4887067948334165</v>
      </c>
      <c r="K797" s="4"/>
      <c r="L797" s="4"/>
      <c r="M797" s="4"/>
    </row>
    <row r="798" spans="1:13" x14ac:dyDescent="0.25">
      <c r="A798" s="72" t="s">
        <v>4</v>
      </c>
      <c r="B798" s="61">
        <v>68</v>
      </c>
      <c r="C798" s="3">
        <v>0.35301142855931456</v>
      </c>
      <c r="D798" s="5">
        <v>-0.40533901093682334</v>
      </c>
      <c r="E798" s="3">
        <v>0.18047208790090563</v>
      </c>
      <c r="F798" s="5">
        <v>-0.10262062548014494</v>
      </c>
      <c r="G798" s="3">
        <v>0.33658439559647491</v>
      </c>
      <c r="H798" s="5">
        <v>-0.13310627638176931</v>
      </c>
      <c r="I798" s="4">
        <v>0.31555076921772329</v>
      </c>
      <c r="J798" s="5">
        <v>-0.49805739639350222</v>
      </c>
      <c r="K798" s="4"/>
      <c r="L798" s="4"/>
      <c r="M798" s="4"/>
    </row>
    <row r="799" spans="1:13" x14ac:dyDescent="0.25">
      <c r="A799" s="72" t="s">
        <v>4</v>
      </c>
      <c r="B799" s="61">
        <v>69</v>
      </c>
      <c r="C799" s="3">
        <v>0.37412166559110971</v>
      </c>
      <c r="D799" s="5">
        <v>-0.41365455444636212</v>
      </c>
      <c r="E799" s="3">
        <v>0.1999584605456397</v>
      </c>
      <c r="F799" s="5">
        <v>-0.11029651179664213</v>
      </c>
      <c r="G799" s="3">
        <v>0.35038724288649481</v>
      </c>
      <c r="H799" s="5">
        <v>-0.13854336252262145</v>
      </c>
      <c r="I799" s="4">
        <v>0.33828487063657964</v>
      </c>
      <c r="J799" s="5">
        <v>-0.50701259709608237</v>
      </c>
      <c r="K799" s="4"/>
      <c r="L799" s="4"/>
      <c r="M799" s="4"/>
    </row>
    <row r="800" spans="1:13" x14ac:dyDescent="0.25">
      <c r="A800" s="72" t="s">
        <v>4</v>
      </c>
      <c r="B800" s="61">
        <v>70</v>
      </c>
      <c r="C800" s="3">
        <v>0.39537381367663083</v>
      </c>
      <c r="D800" s="5">
        <v>-0.42160040702168056</v>
      </c>
      <c r="E800" s="3">
        <v>0.2195758280091975</v>
      </c>
      <c r="F800" s="5">
        <v>-0.11763114494309002</v>
      </c>
      <c r="G800" s="3">
        <v>0.36428287817318161</v>
      </c>
      <c r="H800" s="5">
        <v>-0.14373872766802198</v>
      </c>
      <c r="I800" s="4">
        <v>0.36117179934406385</v>
      </c>
      <c r="J800" s="5">
        <v>-0.51556966910027158</v>
      </c>
      <c r="K800" s="4"/>
      <c r="L800" s="4"/>
      <c r="M800" s="4"/>
    </row>
    <row r="801" spans="1:13" x14ac:dyDescent="0.25">
      <c r="A801" s="72" t="s">
        <v>4</v>
      </c>
      <c r="B801" s="61">
        <v>71</v>
      </c>
      <c r="C801" s="3">
        <v>0.41676139920569638</v>
      </c>
      <c r="D801" s="5">
        <v>-0.4291741482791116</v>
      </c>
      <c r="E801" s="3">
        <v>0.23931821465141195</v>
      </c>
      <c r="F801" s="5">
        <v>-0.12462229071918007</v>
      </c>
      <c r="G801" s="3">
        <v>0.3782670687114168</v>
      </c>
      <c r="H801" s="5">
        <v>-0.14869078925941914</v>
      </c>
      <c r="I801" s="4">
        <v>0.38420458375998068</v>
      </c>
      <c r="J801" s="5">
        <v>-0.52372600583904338</v>
      </c>
      <c r="K801" s="4"/>
      <c r="L801" s="4"/>
      <c r="M801" s="4"/>
    </row>
    <row r="802" spans="1:13" x14ac:dyDescent="0.25">
      <c r="A802" s="72" t="s">
        <v>4</v>
      </c>
      <c r="B802" s="61">
        <v>72</v>
      </c>
      <c r="C802" s="3">
        <v>0.43827790731256855</v>
      </c>
      <c r="D802" s="5">
        <v>-0.43637347118369929</v>
      </c>
      <c r="E802" s="3">
        <v>0.25917960675006313</v>
      </c>
      <c r="F802" s="5">
        <v>-0.1312678195541841</v>
      </c>
      <c r="G802" s="3">
        <v>0.39233555478129478</v>
      </c>
      <c r="H802" s="5">
        <v>-0.15339803885088044</v>
      </c>
      <c r="I802" s="4">
        <v>0.40737620787507373</v>
      </c>
      <c r="J802" s="5">
        <v>-0.53147912281321474</v>
      </c>
      <c r="K802" s="4"/>
      <c r="L802" s="4"/>
      <c r="M802" s="4"/>
    </row>
    <row r="803" spans="1:13" x14ac:dyDescent="0.25">
      <c r="A803" s="72" t="s">
        <v>4</v>
      </c>
      <c r="B803" s="61">
        <v>73</v>
      </c>
      <c r="C803" s="3">
        <v>0.45991678386044244</v>
      </c>
      <c r="D803" s="5">
        <v>-0.44319618275194594</v>
      </c>
      <c r="E803" s="3">
        <v>0.27915395433271595</v>
      </c>
      <c r="F803" s="5">
        <v>-0.13756570715564242</v>
      </c>
      <c r="G803" s="3">
        <v>0.40648405098567386</v>
      </c>
      <c r="H803" s="5">
        <v>-0.15785904256858008</v>
      </c>
      <c r="I803" s="4">
        <v>0.43067961338816868</v>
      </c>
      <c r="J803" s="5">
        <v>-0.5388266583482495</v>
      </c>
      <c r="K803" s="4"/>
      <c r="L803" s="4"/>
      <c r="M803" s="4"/>
    </row>
    <row r="804" spans="1:13" x14ac:dyDescent="0.25">
      <c r="A804" s="72" t="s">
        <v>4</v>
      </c>
      <c r="B804" s="61">
        <v>74</v>
      </c>
      <c r="C804" s="3">
        <v>0.48167143743790131</v>
      </c>
      <c r="D804" s="5">
        <v>-0.44964020471981425</v>
      </c>
      <c r="E804" s="3">
        <v>0.29923517301960106</v>
      </c>
      <c r="F804" s="5">
        <v>-0.14351403512598271</v>
      </c>
      <c r="G804" s="3">
        <v>0.42070824755555075</v>
      </c>
      <c r="H804" s="5">
        <v>-0.16207244154757106</v>
      </c>
      <c r="I804" s="4">
        <v>0.45410770185620131</v>
      </c>
      <c r="J804" s="5">
        <v>-0.54576637431364627</v>
      </c>
      <c r="K804" s="4"/>
      <c r="L804" s="4"/>
      <c r="M804" s="4"/>
    </row>
    <row r="805" spans="1:13" x14ac:dyDescent="0.25">
      <c r="A805" s="72" t="s">
        <v>4</v>
      </c>
      <c r="B805" s="61">
        <v>75</v>
      </c>
      <c r="C805" s="3">
        <v>0.50353524136672312</v>
      </c>
      <c r="D805" s="5">
        <v>-0.45570357417578866</v>
      </c>
      <c r="E805" s="3">
        <v>0.31941714587697512</v>
      </c>
      <c r="F805" s="5">
        <v>-0.14911099154688201</v>
      </c>
      <c r="G805" s="3">
        <v>0.4350038116628574</v>
      </c>
      <c r="H805" s="5">
        <v>-0.16603695234570803</v>
      </c>
      <c r="I805" s="4">
        <v>0.47765333685647104</v>
      </c>
      <c r="J805" s="5">
        <v>-0.55229615680469557</v>
      </c>
      <c r="K805" s="4"/>
      <c r="L805" s="4"/>
      <c r="M805" s="4"/>
    </row>
    <row r="806" spans="1:13" x14ac:dyDescent="0.25">
      <c r="A806" s="72" t="s">
        <v>4</v>
      </c>
      <c r="B806" s="61">
        <v>76</v>
      </c>
      <c r="C806" s="3">
        <v>0.52550153572043201</v>
      </c>
      <c r="D806" s="5">
        <v>-0.46138444415879509</v>
      </c>
      <c r="E806" s="3">
        <v>0.33969372528039876</v>
      </c>
      <c r="F806" s="5">
        <v>-0.15435487153119576</v>
      </c>
      <c r="G806" s="3">
        <v>0.44936638874028251</v>
      </c>
      <c r="H806" s="5">
        <v>-0.16975136733459695</v>
      </c>
      <c r="I806" s="4">
        <v>0.50130934616046519</v>
      </c>
      <c r="J806" s="5">
        <v>-0.55841401678639491</v>
      </c>
      <c r="K806" s="4"/>
      <c r="L806" s="4"/>
      <c r="M806" s="4"/>
    </row>
    <row r="807" spans="1:13" x14ac:dyDescent="0.25">
      <c r="A807" s="72" t="s">
        <v>4</v>
      </c>
      <c r="B807" s="61">
        <v>77</v>
      </c>
      <c r="C807" s="3">
        <v>0.54756362935297576</v>
      </c>
      <c r="D807" s="5">
        <v>-0.46668108422080556</v>
      </c>
      <c r="E807" s="3">
        <v>0.36005873478736211</v>
      </c>
      <c r="F807" s="5">
        <v>-0.15924407774228233</v>
      </c>
      <c r="G807" s="3">
        <v>0.46379160380771478</v>
      </c>
      <c r="H807" s="5">
        <v>-0.17321455506744987</v>
      </c>
      <c r="I807" s="4">
        <v>0.52506852391858905</v>
      </c>
      <c r="J807" s="5">
        <v>-0.56411809069932928</v>
      </c>
      <c r="K807" s="4"/>
      <c r="L807" s="4"/>
      <c r="M807" s="4"/>
    </row>
    <row r="808" spans="1:13" x14ac:dyDescent="0.25">
      <c r="A808" s="72" t="s">
        <v>4</v>
      </c>
      <c r="B808" s="61">
        <v>78</v>
      </c>
      <c r="C808" s="3">
        <v>0.56971480193691293</v>
      </c>
      <c r="D808" s="5">
        <v>-0.471591880953947</v>
      </c>
      <c r="E808" s="3">
        <v>0.38050597101868872</v>
      </c>
      <c r="F808" s="5">
        <v>-0.16377712088056673</v>
      </c>
      <c r="G808" s="3">
        <v>0.4782750628049045</v>
      </c>
      <c r="H808" s="5">
        <v>-0.17642546062373465</v>
      </c>
      <c r="I808" s="4">
        <v>0.5489236328551369</v>
      </c>
      <c r="J808" s="5">
        <v>-0.56940664102732774</v>
      </c>
      <c r="K808" s="4"/>
      <c r="L808" s="4"/>
      <c r="M808" s="4"/>
    </row>
    <row r="809" spans="1:13" x14ac:dyDescent="0.25">
      <c r="A809" s="72" t="s">
        <v>4</v>
      </c>
      <c r="B809" s="61">
        <v>79</v>
      </c>
      <c r="C809" s="3">
        <v>0.59194830601049186</v>
      </c>
      <c r="D809" s="5">
        <v>-0.47611533848196297</v>
      </c>
      <c r="E809" s="3">
        <v>0.40102920554814614</v>
      </c>
      <c r="F809" s="5">
        <v>-0.16795262013719681</v>
      </c>
      <c r="G809" s="3">
        <v>0.49281235392993683</v>
      </c>
      <c r="H809" s="5">
        <v>-0.17938310593051432</v>
      </c>
      <c r="I809" s="4">
        <v>0.57286740647283729</v>
      </c>
      <c r="J809" s="5">
        <v>-0.57427805682672939</v>
      </c>
      <c r="K809" s="4"/>
      <c r="L809" s="4"/>
      <c r="M809" s="4"/>
    </row>
    <row r="810" spans="1:13" x14ac:dyDescent="0.25">
      <c r="A810" s="72" t="s">
        <v>4</v>
      </c>
      <c r="B810" s="61">
        <v>80</v>
      </c>
      <c r="C810" s="3">
        <v>0.61425736903299066</v>
      </c>
      <c r="D810" s="5">
        <v>-0.48025007891587013</v>
      </c>
      <c r="E810" s="3">
        <v>0.42162218679968361</v>
      </c>
      <c r="F810" s="5">
        <v>-0.17176930361464948</v>
      </c>
      <c r="G810" s="3">
        <v>0.50739904898310917</v>
      </c>
      <c r="H810" s="5">
        <v>-0.18208659006037675</v>
      </c>
      <c r="I810" s="4">
        <v>0.59689255126629759</v>
      </c>
      <c r="J810" s="5">
        <v>-0.57873085421709103</v>
      </c>
      <c r="K810" s="4"/>
      <c r="L810" s="4"/>
      <c r="M810" s="4"/>
    </row>
    <row r="811" spans="1:13" x14ac:dyDescent="0.25">
      <c r="A811" s="72" t="s">
        <v>4</v>
      </c>
      <c r="B811" s="61">
        <v>81</v>
      </c>
      <c r="C811" s="3">
        <v>0.63663519544769998</v>
      </c>
      <c r="D811" s="5">
        <v>-0.48399484277367888</v>
      </c>
      <c r="E811" s="3">
        <v>0.44227864195172301</v>
      </c>
      <c r="F811" s="5">
        <v>-0.17522600871416527</v>
      </c>
      <c r="G811" s="3">
        <v>0.52203070471580382</v>
      </c>
      <c r="H811" s="5">
        <v>-0.18453508950586706</v>
      </c>
      <c r="I811" s="4">
        <v>0.62099174894367692</v>
      </c>
      <c r="J811" s="5">
        <v>-0.58276367683319275</v>
      </c>
      <c r="K811" s="4"/>
      <c r="L811" s="4"/>
      <c r="M811" s="4"/>
    </row>
    <row r="812" spans="1:13" x14ac:dyDescent="0.25">
      <c r="A812" s="72" t="s">
        <v>4</v>
      </c>
      <c r="B812" s="61">
        <v>82</v>
      </c>
      <c r="C812" s="3">
        <v>0.65907496875191507</v>
      </c>
      <c r="D812" s="5">
        <v>-0.48734848936404118</v>
      </c>
      <c r="E812" s="3">
        <v>0.46299227884792149</v>
      </c>
      <c r="F812" s="5">
        <v>-0.17832168248988434</v>
      </c>
      <c r="G812" s="3">
        <v>0.53670286418394442</v>
      </c>
      <c r="H812" s="5">
        <v>-0.18672785843033479</v>
      </c>
      <c r="I812" s="4">
        <v>0.64515765865590857</v>
      </c>
      <c r="J812" s="5">
        <v>-0.58637529623819828</v>
      </c>
      <c r="K812" s="4"/>
      <c r="L812" s="4"/>
      <c r="M812" s="4"/>
    </row>
    <row r="813" spans="1:13" x14ac:dyDescent="0.25">
      <c r="A813" s="72" t="s">
        <v>4</v>
      </c>
      <c r="B813" s="61">
        <v>83</v>
      </c>
      <c r="C813" s="3">
        <v>0.68156985357330846</v>
      </c>
      <c r="D813" s="5">
        <v>-0.49030999713371837</v>
      </c>
      <c r="E813" s="3">
        <v>0.48375678791382315</v>
      </c>
      <c r="F813" s="5">
        <v>-0.18105538196958637</v>
      </c>
      <c r="G813" s="3">
        <v>0.55141105810562474</v>
      </c>
      <c r="H813" s="5">
        <v>-0.18866422889512369</v>
      </c>
      <c r="I813" s="4">
        <v>0.66938291923279369</v>
      </c>
      <c r="J813" s="5">
        <v>-0.58956461229785062</v>
      </c>
      <c r="K813" s="4"/>
      <c r="L813" s="4"/>
      <c r="M813" s="4"/>
    </row>
    <row r="814" spans="1:13" x14ac:dyDescent="0.25">
      <c r="A814" s="72" t="s">
        <v>4</v>
      </c>
      <c r="B814" s="61">
        <v>84</v>
      </c>
      <c r="C814" s="3">
        <v>0.70411299775205061</v>
      </c>
      <c r="D814" s="5">
        <v>-0.49287846397875512</v>
      </c>
      <c r="E814" s="3">
        <v>0.50456584407881577</v>
      </c>
      <c r="F814" s="5">
        <v>-0.18342627444192794</v>
      </c>
      <c r="G814" s="3">
        <v>0.56615080622249447</v>
      </c>
      <c r="H814" s="5">
        <v>-0.19034361106303221</v>
      </c>
      <c r="I814" s="4">
        <v>0.69366015142528514</v>
      </c>
      <c r="J814" s="5">
        <v>-0.59233065351558256</v>
      </c>
      <c r="K814" s="4"/>
      <c r="L814" s="4"/>
      <c r="M814" s="4"/>
    </row>
    <row r="815" spans="1:13" x14ac:dyDescent="0.25">
      <c r="A815" s="72" t="s">
        <v>4</v>
      </c>
      <c r="B815" s="61">
        <v>85</v>
      </c>
      <c r="C815" s="3">
        <v>0.72669753442804441</v>
      </c>
      <c r="D815" s="5">
        <v>-0.49505310751926901</v>
      </c>
      <c r="E815" s="3">
        <v>0.52541310870281011</v>
      </c>
      <c r="F815" s="5">
        <v>-0.18543363771009469</v>
      </c>
      <c r="G815" s="3">
        <v>0.58091761866449065</v>
      </c>
      <c r="H815" s="5">
        <v>-0.19176549337798365</v>
      </c>
      <c r="I815" s="4">
        <v>0.71798196015327864</v>
      </c>
      <c r="J815" s="5">
        <v>-0.59467257732844359</v>
      </c>
      <c r="K815" s="4"/>
      <c r="L815" s="4"/>
      <c r="M815" s="4"/>
    </row>
    <row r="816" spans="1:13" x14ac:dyDescent="0.25">
      <c r="A816" s="72" t="s">
        <v>4</v>
      </c>
      <c r="B816" s="61">
        <v>86</v>
      </c>
      <c r="C816" s="3">
        <v>0.74931658413263724</v>
      </c>
      <c r="D816" s="5">
        <v>-0.49683326533777117</v>
      </c>
      <c r="E816" s="3">
        <v>0.54629223150704964</v>
      </c>
      <c r="F816" s="5">
        <v>-0.18707686031178894</v>
      </c>
      <c r="G816" s="3">
        <v>0.59570699731749355</v>
      </c>
      <c r="H816" s="5">
        <v>-0.19292944272085055</v>
      </c>
      <c r="I816" s="4">
        <v>0.74234093675822477</v>
      </c>
      <c r="J816" s="5">
        <v>-0.59658967036375365</v>
      </c>
      <c r="K816" s="4"/>
      <c r="L816" s="4"/>
      <c r="M816" s="4"/>
    </row>
    <row r="817" spans="1:13" x14ac:dyDescent="0.25">
      <c r="A817" s="72" t="s">
        <v>4</v>
      </c>
      <c r="B817" s="61">
        <v>87</v>
      </c>
      <c r="C817" s="3">
        <v>0.77196325688417311</v>
      </c>
      <c r="D817" s="5">
        <v>-0.49821839518094579</v>
      </c>
      <c r="E817" s="3">
        <v>0.5671968525084673</v>
      </c>
      <c r="F817" s="5">
        <v>-0.18835544170548846</v>
      </c>
      <c r="G817" s="3">
        <v>0.61051443719349774</v>
      </c>
      <c r="H817" s="5">
        <v>-0.19383510454138775</v>
      </c>
      <c r="I817" s="4">
        <v>0.76672966125987863</v>
      </c>
      <c r="J817" s="5">
        <v>-0.59808134865640317</v>
      </c>
      <c r="K817" s="4"/>
      <c r="L817" s="4"/>
      <c r="M817" s="4"/>
    </row>
    <row r="818" spans="1:13" x14ac:dyDescent="0.25">
      <c r="A818" s="72" t="s">
        <v>4</v>
      </c>
      <c r="B818" s="61">
        <v>88</v>
      </c>
      <c r="C818" s="3">
        <v>0.79463065428674873</v>
      </c>
      <c r="D818" s="5">
        <v>-0.49920807512482424</v>
      </c>
      <c r="E818" s="3">
        <v>0.58812060395699883</v>
      </c>
      <c r="F818" s="5">
        <v>-0.18926899242291495</v>
      </c>
      <c r="G818" s="3">
        <v>0.6253354278028741</v>
      </c>
      <c r="H818" s="5">
        <v>-0.19448220296623131</v>
      </c>
      <c r="I818" s="4">
        <v>0.79114070461649866</v>
      </c>
      <c r="J818" s="5">
        <v>-0.599147157826734</v>
      </c>
      <c r="K818" s="4"/>
      <c r="L818" s="4"/>
      <c r="M818" s="4"/>
    </row>
    <row r="819" spans="1:13" x14ac:dyDescent="0.25">
      <c r="A819" s="72" t="s">
        <v>4</v>
      </c>
      <c r="B819" s="61">
        <v>89</v>
      </c>
      <c r="C819" s="3">
        <v>0.81731187163153152</v>
      </c>
      <c r="D819" s="5">
        <v>-0.49980200370330841</v>
      </c>
      <c r="E819" s="3">
        <v>0.60905711227525972</v>
      </c>
      <c r="F819" s="5">
        <v>-0.18981723418766938</v>
      </c>
      <c r="G819" s="3">
        <v>0.64016545452830897</v>
      </c>
      <c r="H819" s="5">
        <v>-0.19487054088293254</v>
      </c>
      <c r="I819" s="4">
        <v>0.81556663098780313</v>
      </c>
      <c r="J819" s="5">
        <v>-0.59978677321894769</v>
      </c>
      <c r="K819" s="4"/>
      <c r="L819" s="4"/>
      <c r="M819" s="4"/>
    </row>
    <row r="820" spans="1:13" ht="15.75" thickBot="1" x14ac:dyDescent="0.3">
      <c r="A820" s="72" t="s">
        <v>4</v>
      </c>
      <c r="B820" s="61">
        <v>90</v>
      </c>
      <c r="C820" s="6">
        <v>0.84000000000000008</v>
      </c>
      <c r="D820" s="8">
        <v>-0.49999999999999978</v>
      </c>
      <c r="E820" s="6">
        <v>0.63000000000000012</v>
      </c>
      <c r="F820" s="8">
        <v>-0.18999999999999995</v>
      </c>
      <c r="G820" s="6">
        <v>0.65500000000000003</v>
      </c>
      <c r="H820" s="8">
        <v>-0.19499999999999995</v>
      </c>
      <c r="I820" s="7">
        <v>0.84000000000000008</v>
      </c>
      <c r="J820" s="8">
        <v>-0.59999999999999987</v>
      </c>
      <c r="K820" s="4"/>
      <c r="L820" s="4"/>
      <c r="M820" s="4"/>
    </row>
    <row r="821" spans="1:13" x14ac:dyDescent="0.25">
      <c r="A821" s="3" t="s">
        <v>14</v>
      </c>
      <c r="B821" s="61">
        <v>90</v>
      </c>
      <c r="C821" s="3">
        <v>-0.84</v>
      </c>
      <c r="D821" s="53">
        <v>-0.49999999999999978</v>
      </c>
      <c r="E821" s="9">
        <v>-0.63</v>
      </c>
      <c r="F821" s="19">
        <v>-0.18999999999999995</v>
      </c>
      <c r="G821" s="9">
        <v>-0.65500000000000003</v>
      </c>
      <c r="H821" s="10">
        <v>-0.19499999999999995</v>
      </c>
      <c r="I821" s="9">
        <v>-0.84000000000000019</v>
      </c>
      <c r="J821" s="19">
        <v>-0.59999999999999987</v>
      </c>
      <c r="K821" s="4"/>
      <c r="L821" s="4"/>
      <c r="M821" s="4"/>
    </row>
    <row r="822" spans="1:13" x14ac:dyDescent="0.25">
      <c r="A822" s="3" t="s">
        <v>14</v>
      </c>
      <c r="B822" s="61">
        <v>91</v>
      </c>
      <c r="C822" s="3">
        <v>-0.81731187163153152</v>
      </c>
      <c r="D822" s="53">
        <v>-0.49980200370330841</v>
      </c>
      <c r="E822" s="3">
        <v>-0.60905711227525983</v>
      </c>
      <c r="F822" s="5">
        <v>-0.18981723418766938</v>
      </c>
      <c r="G822" s="3">
        <v>-0.64016545452830897</v>
      </c>
      <c r="H822" s="4">
        <v>-0.19487054088293254</v>
      </c>
      <c r="I822" s="3">
        <v>-0.81556663098780324</v>
      </c>
      <c r="J822" s="5">
        <v>-0.59978677321894769</v>
      </c>
      <c r="K822" s="4"/>
      <c r="L822" s="4"/>
      <c r="M822" s="4"/>
    </row>
    <row r="823" spans="1:13" x14ac:dyDescent="0.25">
      <c r="A823" s="3" t="s">
        <v>14</v>
      </c>
      <c r="B823" s="61">
        <v>92</v>
      </c>
      <c r="C823" s="3">
        <v>-0.79463065428674873</v>
      </c>
      <c r="D823" s="53">
        <v>-0.49920807512482424</v>
      </c>
      <c r="E823" s="3">
        <v>-0.58812060395699883</v>
      </c>
      <c r="F823" s="5">
        <v>-0.18926899242291495</v>
      </c>
      <c r="G823" s="3">
        <v>-0.62533542780287421</v>
      </c>
      <c r="H823" s="4">
        <v>-0.19448220296623131</v>
      </c>
      <c r="I823" s="3">
        <v>-0.79114070461649866</v>
      </c>
      <c r="J823" s="5">
        <v>-0.599147157826734</v>
      </c>
      <c r="K823" s="4"/>
      <c r="L823" s="4"/>
      <c r="M823" s="4"/>
    </row>
    <row r="824" spans="1:13" x14ac:dyDescent="0.25">
      <c r="A824" s="3" t="s">
        <v>14</v>
      </c>
      <c r="B824" s="61">
        <v>93</v>
      </c>
      <c r="C824" s="3">
        <v>-0.771963256884173</v>
      </c>
      <c r="D824" s="53">
        <v>-0.49821839518094579</v>
      </c>
      <c r="E824" s="3">
        <v>-0.5671968525084673</v>
      </c>
      <c r="F824" s="5">
        <v>-0.18835544170548846</v>
      </c>
      <c r="G824" s="3">
        <v>-0.61051443719349763</v>
      </c>
      <c r="H824" s="4">
        <v>-0.19383510454138775</v>
      </c>
      <c r="I824" s="3">
        <v>-0.76672966125987863</v>
      </c>
      <c r="J824" s="5">
        <v>-0.59808134865640317</v>
      </c>
      <c r="K824" s="4"/>
      <c r="L824" s="4"/>
      <c r="M824" s="4"/>
    </row>
    <row r="825" spans="1:13" x14ac:dyDescent="0.25">
      <c r="A825" s="3" t="s">
        <v>14</v>
      </c>
      <c r="B825" s="61">
        <v>94</v>
      </c>
      <c r="C825" s="3">
        <v>-0.74931658413263724</v>
      </c>
      <c r="D825" s="53">
        <v>-0.49683326533777117</v>
      </c>
      <c r="E825" s="3">
        <v>-0.54629223150704964</v>
      </c>
      <c r="F825" s="5">
        <v>-0.18707686031178894</v>
      </c>
      <c r="G825" s="3">
        <v>-0.59570699731749355</v>
      </c>
      <c r="H825" s="4">
        <v>-0.19292944272085055</v>
      </c>
      <c r="I825" s="3">
        <v>-0.74234093675822477</v>
      </c>
      <c r="J825" s="5">
        <v>-0.59658967036375365</v>
      </c>
      <c r="K825" s="4"/>
      <c r="L825" s="4"/>
      <c r="M825" s="4"/>
    </row>
    <row r="826" spans="1:13" x14ac:dyDescent="0.25">
      <c r="A826" s="3" t="s">
        <v>14</v>
      </c>
      <c r="B826" s="61">
        <v>95</v>
      </c>
      <c r="C826" s="3">
        <v>-0.72669753442804441</v>
      </c>
      <c r="D826" s="53">
        <v>-0.49505310751926901</v>
      </c>
      <c r="E826" s="3">
        <v>-0.52541310870281011</v>
      </c>
      <c r="F826" s="5">
        <v>-0.18543363771009469</v>
      </c>
      <c r="G826" s="3">
        <v>-0.58091761866449054</v>
      </c>
      <c r="H826" s="4">
        <v>-0.19176549337798365</v>
      </c>
      <c r="I826" s="3">
        <v>-0.71798196015327864</v>
      </c>
      <c r="J826" s="5">
        <v>-0.59467257732844359</v>
      </c>
      <c r="K826" s="4"/>
      <c r="L826" s="4"/>
      <c r="M826" s="4"/>
    </row>
    <row r="827" spans="1:13" x14ac:dyDescent="0.25">
      <c r="A827" s="3" t="s">
        <v>14</v>
      </c>
      <c r="B827" s="61">
        <v>96</v>
      </c>
      <c r="C827" s="3">
        <v>-0.70411299775205061</v>
      </c>
      <c r="D827" s="53">
        <v>-0.49287846397875512</v>
      </c>
      <c r="E827" s="3">
        <v>-0.50456584407881577</v>
      </c>
      <c r="F827" s="5">
        <v>-0.18342627444192794</v>
      </c>
      <c r="G827" s="3">
        <v>-0.56615080622249458</v>
      </c>
      <c r="H827" s="4">
        <v>-0.19034361106303221</v>
      </c>
      <c r="I827" s="3">
        <v>-0.69366015142528514</v>
      </c>
      <c r="J827" s="5">
        <v>-0.59233065351558256</v>
      </c>
      <c r="K827" s="4"/>
      <c r="L827" s="4"/>
      <c r="M827" s="4"/>
    </row>
    <row r="828" spans="1:13" x14ac:dyDescent="0.25">
      <c r="A828" s="3" t="s">
        <v>14</v>
      </c>
      <c r="B828" s="61">
        <v>97</v>
      </c>
      <c r="C828" s="3">
        <v>-0.68156985357330835</v>
      </c>
      <c r="D828" s="53">
        <v>-0.49030999713371859</v>
      </c>
      <c r="E828" s="3">
        <v>-0.48375678791382309</v>
      </c>
      <c r="F828" s="5">
        <v>-0.18105538196958637</v>
      </c>
      <c r="G828" s="3">
        <v>-0.55141105810562463</v>
      </c>
      <c r="H828" s="4">
        <v>-0.18866422889512369</v>
      </c>
      <c r="I828" s="3">
        <v>-0.66938291923279358</v>
      </c>
      <c r="J828" s="5">
        <v>-0.58956461229785084</v>
      </c>
      <c r="K828" s="4"/>
      <c r="L828" s="4"/>
      <c r="M828" s="4"/>
    </row>
    <row r="829" spans="1:13" x14ac:dyDescent="0.25">
      <c r="A829" s="3" t="s">
        <v>14</v>
      </c>
      <c r="B829" s="61">
        <v>98</v>
      </c>
      <c r="C829" s="3">
        <v>-0.65907496875191507</v>
      </c>
      <c r="D829" s="53">
        <v>-0.48734848936404118</v>
      </c>
      <c r="E829" s="3">
        <v>-0.46299227884792149</v>
      </c>
      <c r="F829" s="5">
        <v>-0.17832168248988434</v>
      </c>
      <c r="G829" s="3">
        <v>-0.53670286418394442</v>
      </c>
      <c r="H829" s="4">
        <v>-0.18672785843033479</v>
      </c>
      <c r="I829" s="3">
        <v>-0.64515765865590846</v>
      </c>
      <c r="J829" s="5">
        <v>-0.58637529623819828</v>
      </c>
      <c r="K829" s="4"/>
      <c r="L829" s="4"/>
      <c r="M829" s="4"/>
    </row>
    <row r="830" spans="1:13" x14ac:dyDescent="0.25">
      <c r="A830" s="3" t="s">
        <v>14</v>
      </c>
      <c r="B830" s="61">
        <v>99</v>
      </c>
      <c r="C830" s="3">
        <v>-0.63663519544769998</v>
      </c>
      <c r="D830" s="53">
        <v>-0.48399484277367888</v>
      </c>
      <c r="E830" s="3">
        <v>-0.44227864195172295</v>
      </c>
      <c r="F830" s="5">
        <v>-0.17522600871416527</v>
      </c>
      <c r="G830" s="3">
        <v>-0.52203070471580371</v>
      </c>
      <c r="H830" s="4">
        <v>-0.18453508950586706</v>
      </c>
      <c r="I830" s="3">
        <v>-0.62099174894367692</v>
      </c>
      <c r="J830" s="5">
        <v>-0.58276367683319275</v>
      </c>
      <c r="K830" s="4"/>
      <c r="L830" s="4"/>
      <c r="M830" s="4"/>
    </row>
    <row r="831" spans="1:13" x14ac:dyDescent="0.25">
      <c r="A831" s="3" t="s">
        <v>14</v>
      </c>
      <c r="B831" s="61">
        <v>100</v>
      </c>
      <c r="C831" s="3">
        <v>-0.61425736903299066</v>
      </c>
      <c r="D831" s="53">
        <v>-0.48025007891587013</v>
      </c>
      <c r="E831" s="3">
        <v>-0.42162218679968361</v>
      </c>
      <c r="F831" s="5">
        <v>-0.17176930361464948</v>
      </c>
      <c r="G831" s="3">
        <v>-0.50739904898310917</v>
      </c>
      <c r="H831" s="4">
        <v>-0.18208659006037675</v>
      </c>
      <c r="I831" s="3">
        <v>-0.59689255126629748</v>
      </c>
      <c r="J831" s="5">
        <v>-0.57873085421709103</v>
      </c>
      <c r="K831" s="4"/>
      <c r="L831" s="4"/>
      <c r="M831" s="4"/>
    </row>
    <row r="832" spans="1:13" x14ac:dyDescent="0.25">
      <c r="A832" s="3" t="s">
        <v>14</v>
      </c>
      <c r="B832" s="61">
        <v>101</v>
      </c>
      <c r="C832" s="3">
        <v>-0.59194830601049175</v>
      </c>
      <c r="D832" s="53">
        <v>-0.47611533848196297</v>
      </c>
      <c r="E832" s="3">
        <v>-0.40102920554814614</v>
      </c>
      <c r="F832" s="5">
        <v>-0.16795262013719681</v>
      </c>
      <c r="G832" s="3">
        <v>-0.49281235392993683</v>
      </c>
      <c r="H832" s="4">
        <v>-0.17938310593051432</v>
      </c>
      <c r="I832" s="3">
        <v>-0.57286740647283729</v>
      </c>
      <c r="J832" s="5">
        <v>-0.57427805682672939</v>
      </c>
      <c r="K832" s="4"/>
      <c r="L832" s="4"/>
      <c r="M832" s="4"/>
    </row>
    <row r="833" spans="1:13" x14ac:dyDescent="0.25">
      <c r="A833" s="3" t="s">
        <v>14</v>
      </c>
      <c r="B833" s="61">
        <v>102</v>
      </c>
      <c r="C833" s="3">
        <v>-0.56971480193691293</v>
      </c>
      <c r="D833" s="53">
        <v>-0.47159188095394722</v>
      </c>
      <c r="E833" s="3">
        <v>-0.38050597101868877</v>
      </c>
      <c r="F833" s="5">
        <v>-0.16377712088056673</v>
      </c>
      <c r="G833" s="3">
        <v>-0.4782750628049045</v>
      </c>
      <c r="H833" s="4">
        <v>-0.17642546062373476</v>
      </c>
      <c r="I833" s="3">
        <v>-0.54892363285513701</v>
      </c>
      <c r="J833" s="5">
        <v>-0.56940664102732774</v>
      </c>
      <c r="K833" s="4"/>
      <c r="L833" s="4"/>
      <c r="M833" s="4"/>
    </row>
    <row r="834" spans="1:13" x14ac:dyDescent="0.25">
      <c r="A834" s="3" t="s">
        <v>14</v>
      </c>
      <c r="B834" s="61">
        <v>103</v>
      </c>
      <c r="C834" s="3">
        <v>-0.54756362935297564</v>
      </c>
      <c r="D834" s="53">
        <v>-0.46668108422080556</v>
      </c>
      <c r="E834" s="3">
        <v>-0.36005873478736206</v>
      </c>
      <c r="F834" s="5">
        <v>-0.15924407774228233</v>
      </c>
      <c r="G834" s="3">
        <v>-0.46379160380771478</v>
      </c>
      <c r="H834" s="4">
        <v>-0.17321455506744987</v>
      </c>
      <c r="I834" s="3">
        <v>-0.52506852391858916</v>
      </c>
      <c r="J834" s="5">
        <v>-0.56411809069932928</v>
      </c>
      <c r="K834" s="4"/>
      <c r="L834" s="4"/>
      <c r="M834" s="4"/>
    </row>
    <row r="835" spans="1:13" x14ac:dyDescent="0.25">
      <c r="A835" s="3" t="s">
        <v>14</v>
      </c>
      <c r="B835" s="61">
        <v>104</v>
      </c>
      <c r="C835" s="3">
        <v>-0.52550153572043201</v>
      </c>
      <c r="D835" s="53">
        <v>-0.46138444415879509</v>
      </c>
      <c r="E835" s="3">
        <v>-0.33969372528039876</v>
      </c>
      <c r="F835" s="5">
        <v>-0.15435487153119576</v>
      </c>
      <c r="G835" s="3">
        <v>-0.44936638874028245</v>
      </c>
      <c r="H835" s="4">
        <v>-0.16975136733459695</v>
      </c>
      <c r="I835" s="3">
        <v>-0.5013093461604653</v>
      </c>
      <c r="J835" s="5">
        <v>-0.55841401678639491</v>
      </c>
      <c r="K835" s="4"/>
      <c r="L835" s="4"/>
      <c r="M835" s="4"/>
    </row>
    <row r="836" spans="1:13" x14ac:dyDescent="0.25">
      <c r="A836" s="3" t="s">
        <v>14</v>
      </c>
      <c r="B836" s="61">
        <v>105</v>
      </c>
      <c r="C836" s="3">
        <v>-0.50353524136672312</v>
      </c>
      <c r="D836" s="53">
        <v>-0.45570357417578866</v>
      </c>
      <c r="E836" s="3">
        <v>-0.31941714587697506</v>
      </c>
      <c r="F836" s="5">
        <v>-0.14911099154688201</v>
      </c>
      <c r="G836" s="3">
        <v>-0.43500381166285734</v>
      </c>
      <c r="H836" s="4">
        <v>-0.16603695234570803</v>
      </c>
      <c r="I836" s="3">
        <v>-0.47765333685647099</v>
      </c>
      <c r="J836" s="5">
        <v>-0.55229615680469557</v>
      </c>
      <c r="K836" s="4"/>
      <c r="L836" s="4"/>
      <c r="M836" s="4"/>
    </row>
    <row r="837" spans="1:13" x14ac:dyDescent="0.25">
      <c r="A837" s="3" t="s">
        <v>14</v>
      </c>
      <c r="B837" s="61">
        <v>106</v>
      </c>
      <c r="C837" s="3">
        <v>-0.48167143743790125</v>
      </c>
      <c r="D837" s="53">
        <v>-0.44964020471981425</v>
      </c>
      <c r="E837" s="3">
        <v>-0.29923517301960112</v>
      </c>
      <c r="F837" s="5">
        <v>-0.14351403512598271</v>
      </c>
      <c r="G837" s="3">
        <v>-0.42070824755555081</v>
      </c>
      <c r="H837" s="4">
        <v>-0.16207244154757106</v>
      </c>
      <c r="I837" s="3">
        <v>-0.45410770185620131</v>
      </c>
      <c r="J837" s="5">
        <v>-0.54576637431364627</v>
      </c>
      <c r="K837" s="4"/>
      <c r="L837" s="4"/>
      <c r="M837" s="4"/>
    </row>
    <row r="838" spans="1:13" x14ac:dyDescent="0.25">
      <c r="A838" s="3" t="s">
        <v>14</v>
      </c>
      <c r="B838" s="61">
        <v>107</v>
      </c>
      <c r="C838" s="3">
        <v>-0.45991678386044238</v>
      </c>
      <c r="D838" s="53">
        <v>-0.44319618275194594</v>
      </c>
      <c r="E838" s="3">
        <v>-0.27915395433271595</v>
      </c>
      <c r="F838" s="5">
        <v>-0.13756570715564265</v>
      </c>
      <c r="G838" s="3">
        <v>-0.40648405098567381</v>
      </c>
      <c r="H838" s="4">
        <v>-0.15785904256858019</v>
      </c>
      <c r="I838" s="3">
        <v>-0.43067961338816874</v>
      </c>
      <c r="J838" s="5">
        <v>-0.53882665834824972</v>
      </c>
      <c r="K838" s="4"/>
      <c r="L838" s="4"/>
      <c r="M838" s="4"/>
    </row>
    <row r="839" spans="1:13" x14ac:dyDescent="0.25">
      <c r="A839" s="3" t="s">
        <v>14</v>
      </c>
      <c r="B839" s="61">
        <v>108</v>
      </c>
      <c r="C839" s="3">
        <v>-0.43827790731256849</v>
      </c>
      <c r="D839" s="53">
        <v>-0.43637347118369951</v>
      </c>
      <c r="E839" s="3">
        <v>-0.25917960675006313</v>
      </c>
      <c r="F839" s="5">
        <v>-0.13126781955418432</v>
      </c>
      <c r="G839" s="3">
        <v>-0.39233555478129478</v>
      </c>
      <c r="H839" s="4">
        <v>-0.15339803885088055</v>
      </c>
      <c r="I839" s="3">
        <v>-0.40737620787507378</v>
      </c>
      <c r="J839" s="5">
        <v>-0.53147912281321497</v>
      </c>
      <c r="K839" s="4"/>
      <c r="L839" s="4"/>
      <c r="M839" s="4"/>
    </row>
    <row r="840" spans="1:13" x14ac:dyDescent="0.25">
      <c r="A840" s="3" t="s">
        <v>14</v>
      </c>
      <c r="B840" s="61">
        <v>109</v>
      </c>
      <c r="C840" s="3">
        <v>-0.41676139920569644</v>
      </c>
      <c r="D840" s="53">
        <v>-0.4291741482791116</v>
      </c>
      <c r="E840" s="3">
        <v>-0.23931821465141201</v>
      </c>
      <c r="F840" s="5">
        <v>-0.12462229071918007</v>
      </c>
      <c r="G840" s="3">
        <v>-0.3782670687114168</v>
      </c>
      <c r="H840" s="4">
        <v>-0.14869078925941925</v>
      </c>
      <c r="I840" s="3">
        <v>-0.38420458375998079</v>
      </c>
      <c r="J840" s="5">
        <v>-0.52372600583904338</v>
      </c>
      <c r="K840" s="4"/>
      <c r="L840" s="4"/>
      <c r="M840" s="4"/>
    </row>
    <row r="841" spans="1:13" x14ac:dyDescent="0.25">
      <c r="A841" s="3" t="s">
        <v>14</v>
      </c>
      <c r="B841" s="61">
        <v>110</v>
      </c>
      <c r="C841" s="3">
        <v>-0.39537381367663071</v>
      </c>
      <c r="D841" s="53">
        <v>-0.42160040702168078</v>
      </c>
      <c r="E841" s="3">
        <v>-0.2195758280091975</v>
      </c>
      <c r="F841" s="5">
        <v>-0.11763114494309002</v>
      </c>
      <c r="G841" s="3">
        <v>-0.36428287817318161</v>
      </c>
      <c r="H841" s="4">
        <v>-0.14373872766802209</v>
      </c>
      <c r="I841" s="3">
        <v>-0.36117179934406379</v>
      </c>
      <c r="J841" s="5">
        <v>-0.51556966910027158</v>
      </c>
      <c r="K841" s="4"/>
      <c r="L841" s="4"/>
      <c r="M841" s="4"/>
    </row>
    <row r="842" spans="1:13" x14ac:dyDescent="0.25">
      <c r="A842" s="3" t="s">
        <v>14</v>
      </c>
      <c r="B842" s="61">
        <v>111</v>
      </c>
      <c r="C842" s="3">
        <v>-0.37412166559110971</v>
      </c>
      <c r="D842" s="53">
        <v>-0.41365455444636212</v>
      </c>
      <c r="E842" s="3">
        <v>-0.19995846054563959</v>
      </c>
      <c r="F842" s="5">
        <v>-0.11029651179664213</v>
      </c>
      <c r="G842" s="3">
        <v>-0.35038724288649475</v>
      </c>
      <c r="H842" s="4">
        <v>-0.13854336252262145</v>
      </c>
      <c r="I842" s="3">
        <v>-0.33828487063657958</v>
      </c>
      <c r="J842" s="5">
        <v>-0.50701259709608237</v>
      </c>
      <c r="K842" s="4"/>
      <c r="L842" s="4"/>
      <c r="M842" s="4"/>
    </row>
    <row r="843" spans="1:13" x14ac:dyDescent="0.25">
      <c r="A843" s="3" t="s">
        <v>14</v>
      </c>
      <c r="B843" s="61">
        <v>112</v>
      </c>
      <c r="C843" s="3">
        <v>-0.35301142855931444</v>
      </c>
      <c r="D843" s="53">
        <v>-0.40533901093682334</v>
      </c>
      <c r="E843" s="3">
        <v>-0.18047208790090552</v>
      </c>
      <c r="F843" s="5">
        <v>-0.10262062548014494</v>
      </c>
      <c r="G843" s="3">
        <v>-0.33658439559647479</v>
      </c>
      <c r="H843" s="4">
        <v>-0.13310627638176931</v>
      </c>
      <c r="I843" s="3">
        <v>-0.31555076921772329</v>
      </c>
      <c r="J843" s="5">
        <v>-0.49805739639350222</v>
      </c>
      <c r="K843" s="4"/>
      <c r="L843" s="4"/>
      <c r="M843" s="4"/>
    </row>
    <row r="844" spans="1:13" x14ac:dyDescent="0.25">
      <c r="A844" s="3" t="s">
        <v>14</v>
      </c>
      <c r="B844" s="61">
        <v>113</v>
      </c>
      <c r="C844" s="3">
        <v>-0.33204953296394429</v>
      </c>
      <c r="D844" s="53">
        <v>-0.3966563094881721</v>
      </c>
      <c r="E844" s="3">
        <v>-0.16112264581287161</v>
      </c>
      <c r="F844" s="5">
        <v>-9.4605824142928174E-2</v>
      </c>
      <c r="G844" s="3">
        <v>-0.32287854078411737</v>
      </c>
      <c r="H844" s="4">
        <v>-0.12742912543457419</v>
      </c>
      <c r="I844" s="3">
        <v>-0.29297642011501684</v>
      </c>
      <c r="J844" s="5">
        <v>-0.48870679483341628</v>
      </c>
      <c r="K844" s="4"/>
      <c r="L844" s="4"/>
      <c r="M844" s="4"/>
    </row>
    <row r="845" spans="1:13" x14ac:dyDescent="0.25">
      <c r="A845" s="3" t="s">
        <v>14</v>
      </c>
      <c r="B845" s="61">
        <v>114</v>
      </c>
      <c r="C845" s="3">
        <v>-0.31124236400145983</v>
      </c>
      <c r="D845" s="53">
        <v>-0.38760909493538098</v>
      </c>
      <c r="E845" s="3">
        <v>-0.14191602830903971</v>
      </c>
      <c r="F845" s="5">
        <v>-8.6254549171121075E-2</v>
      </c>
      <c r="G845" s="3">
        <v>-0.30927385338556979</v>
      </c>
      <c r="H845" s="4">
        <v>-0.1215136389962107</v>
      </c>
      <c r="I845" s="3">
        <v>-0.27056869969387981</v>
      </c>
      <c r="J845" s="5">
        <v>-0.47896364069964115</v>
      </c>
      <c r="K845" s="4"/>
      <c r="L845" s="4"/>
      <c r="M845" s="4"/>
    </row>
    <row r="846" spans="1:13" x14ac:dyDescent="0.25">
      <c r="A846" s="3" t="s">
        <v>14</v>
      </c>
      <c r="B846" s="61">
        <v>115</v>
      </c>
      <c r="C846" s="3">
        <v>-0.29059625973709091</v>
      </c>
      <c r="D846" s="53">
        <v>-0.37820012314764484</v>
      </c>
      <c r="E846" s="3">
        <v>-0.12285808591116082</v>
      </c>
      <c r="F846" s="5">
        <v>-7.7569344443980004E-2</v>
      </c>
      <c r="G846" s="3">
        <v>-0.29577447752040553</v>
      </c>
      <c r="H846" s="4">
        <v>-0.11536161898115249</v>
      </c>
      <c r="I846" s="3">
        <v>-0.24833443356302093</v>
      </c>
      <c r="J846" s="5">
        <v>-0.46883090185130993</v>
      </c>
      <c r="K846" s="4"/>
      <c r="L846" s="4"/>
      <c r="M846" s="4"/>
    </row>
    <row r="847" spans="1:13" x14ac:dyDescent="0.25">
      <c r="A847" s="3" t="s">
        <v>14</v>
      </c>
      <c r="B847" s="61">
        <v>116</v>
      </c>
      <c r="C847" s="3">
        <v>-0.27011750917419936</v>
      </c>
      <c r="D847" s="53">
        <v>-0.36843226018891673</v>
      </c>
      <c r="E847" s="3">
        <v>-0.10395462385310705</v>
      </c>
      <c r="F847" s="5">
        <v>-6.8552855559000259E-2</v>
      </c>
      <c r="G847" s="3">
        <v>-0.28238452522928414</v>
      </c>
      <c r="H847" s="4">
        <v>-0.10897493935429181</v>
      </c>
      <c r="I847" s="3">
        <v>-0.22628039449529169</v>
      </c>
      <c r="J847" s="5">
        <v>-0.45831166481883368</v>
      </c>
      <c r="K847" s="4"/>
      <c r="L847" s="4"/>
      <c r="M847" s="4"/>
    </row>
    <row r="848" spans="1:13" x14ac:dyDescent="0.25">
      <c r="A848" s="3" t="s">
        <v>14</v>
      </c>
      <c r="B848" s="61">
        <v>117</v>
      </c>
      <c r="C848" s="3">
        <v>-0.2498123503385894</v>
      </c>
      <c r="D848" s="53">
        <v>-0.35830848144487804</v>
      </c>
      <c r="E848" s="3">
        <v>-8.5211400312543872E-2</v>
      </c>
      <c r="F848" s="5">
        <v>-5.9207829026041381E-2</v>
      </c>
      <c r="G848" s="3">
        <v>-0.2691080752213853</v>
      </c>
      <c r="H848" s="4">
        <v>-0.10235554556011262</v>
      </c>
      <c r="I848" s="3">
        <v>-0.20441330036463468</v>
      </c>
      <c r="J848" s="5">
        <v>-0.44740913386371495</v>
      </c>
      <c r="K848" s="4"/>
      <c r="L848" s="4"/>
      <c r="M848" s="4"/>
    </row>
    <row r="849" spans="1:13" x14ac:dyDescent="0.25">
      <c r="A849" s="3" t="s">
        <v>14</v>
      </c>
      <c r="B849" s="61">
        <v>118</v>
      </c>
      <c r="C849" s="3">
        <v>-0.22968696837834207</v>
      </c>
      <c r="D849" s="53">
        <v>-0.34783187071660482</v>
      </c>
      <c r="E849" s="3">
        <v>-6.6634124656930915E-2</v>
      </c>
      <c r="F849" s="5">
        <v>-4.9537111430712155E-2</v>
      </c>
      <c r="G849" s="3">
        <v>-0.25594917163199277</v>
      </c>
      <c r="H849" s="4">
        <v>-9.5505453930087802E-2</v>
      </c>
      <c r="I849" s="3">
        <v>-0.18273981209975287</v>
      </c>
      <c r="J849" s="5">
        <v>-0.43612663000249752</v>
      </c>
      <c r="K849" s="4"/>
      <c r="L849" s="4"/>
      <c r="M849" s="4"/>
    </row>
    <row r="850" spans="1:13" x14ac:dyDescent="0.25">
      <c r="A850" s="3" t="s">
        <v>14</v>
      </c>
      <c r="B850" s="61">
        <v>119</v>
      </c>
      <c r="C850" s="3">
        <v>-0.20974749367976203</v>
      </c>
      <c r="D850" s="53">
        <v>-0.33700561928121431</v>
      </c>
      <c r="E850" s="3">
        <v>-4.8228455704395601E-2</v>
      </c>
      <c r="F850" s="5">
        <v>-3.9543648567274881E-2</v>
      </c>
      <c r="G850" s="3">
        <v>-0.24291182279061352</v>
      </c>
      <c r="H850" s="4">
        <v>-8.8426751068486409E-2</v>
      </c>
      <c r="I850" s="3">
        <v>-0.16126653165512828</v>
      </c>
      <c r="J850" s="5">
        <v>-0.42446758999515399</v>
      </c>
      <c r="K850" s="4"/>
      <c r="L850" s="4"/>
      <c r="M850" s="4"/>
    </row>
    <row r="851" spans="1:13" x14ac:dyDescent="0.25">
      <c r="A851" s="3" t="s">
        <v>14</v>
      </c>
      <c r="B851" s="61">
        <v>120</v>
      </c>
      <c r="C851" s="3">
        <v>-0.19000000000000028</v>
      </c>
      <c r="D851" s="53">
        <v>-0.32583302491977006</v>
      </c>
      <c r="E851" s="3">
        <v>-3.0000000000000082E-2</v>
      </c>
      <c r="F851" s="5">
        <v>-2.9230484541326485E-2</v>
      </c>
      <c r="G851" s="3">
        <v>-0.22999999999999998</v>
      </c>
      <c r="H851" s="4">
        <v>-8.1121593216772814E-2</v>
      </c>
      <c r="I851" s="3">
        <v>-0.14000000000000024</v>
      </c>
      <c r="J851" s="5">
        <v>-0.41243556529821412</v>
      </c>
      <c r="K851" s="4"/>
      <c r="L851" s="4"/>
      <c r="M851" s="4"/>
    </row>
    <row r="852" spans="1:13" x14ac:dyDescent="0.25">
      <c r="A852" s="3" t="s">
        <v>14</v>
      </c>
      <c r="B852" s="61">
        <v>121</v>
      </c>
      <c r="C852" s="3">
        <v>-0.17045050261692973</v>
      </c>
      <c r="D852" s="53">
        <v>-0.31431749091274575</v>
      </c>
      <c r="E852" s="3">
        <v>-1.1954310107934962E-2</v>
      </c>
      <c r="F852" s="5">
        <v>-1.8600760842534703E-2</v>
      </c>
      <c r="G852" s="3">
        <v>-0.21721763632645397</v>
      </c>
      <c r="H852" s="4">
        <v>-7.3592205596795468E-2</v>
      </c>
      <c r="I852" s="3">
        <v>-0.11894669512592426</v>
      </c>
      <c r="J852" s="5">
        <v>-0.40003422098295705</v>
      </c>
      <c r="K852" s="4"/>
      <c r="L852" s="4"/>
      <c r="M852" s="4"/>
    </row>
    <row r="853" spans="1:13" x14ac:dyDescent="0.25">
      <c r="A853" s="3" t="s">
        <v>14</v>
      </c>
      <c r="B853" s="61">
        <v>122</v>
      </c>
      <c r="C853" s="3">
        <v>-0.15110495649683386</v>
      </c>
      <c r="D853" s="53">
        <v>-0.30246252500335369</v>
      </c>
      <c r="E853" s="3">
        <v>5.9031170798457544E-3</v>
      </c>
      <c r="F853" s="5">
        <v>-7.6577153877113169E-3</v>
      </c>
      <c r="G853" s="3">
        <v>-0.20456862540177589</v>
      </c>
      <c r="H853" s="4">
        <v>-6.5840881732962098E-2</v>
      </c>
      <c r="I853" s="3">
        <v>-9.8113030073513352E-2</v>
      </c>
      <c r="J853" s="5">
        <v>-0.38726733461899632</v>
      </c>
      <c r="K853" s="4"/>
      <c r="L853" s="4"/>
      <c r="M853" s="4"/>
    </row>
    <row r="854" spans="1:13" x14ac:dyDescent="0.25">
      <c r="A854" s="3" t="s">
        <v>14</v>
      </c>
      <c r="B854" s="61">
        <v>123</v>
      </c>
      <c r="C854" s="3">
        <v>-0.13196925448046493</v>
      </c>
      <c r="D854" s="53">
        <v>-0.29027173832905095</v>
      </c>
      <c r="E854" s="3">
        <v>2.3566842018032552E-2</v>
      </c>
      <c r="F854" s="5">
        <v>3.5953184654913262E-3</v>
      </c>
      <c r="G854" s="3">
        <v>-0.19205682023722709</v>
      </c>
      <c r="H854" s="4">
        <v>-5.7869982753610327E-2</v>
      </c>
      <c r="I854" s="3">
        <v>-7.7505350978962162E-2</v>
      </c>
      <c r="J854" s="5">
        <v>-0.37413879512359349</v>
      </c>
      <c r="K854" s="4"/>
      <c r="L854" s="4"/>
      <c r="M854" s="4"/>
    </row>
    <row r="855" spans="1:13" x14ac:dyDescent="0.25">
      <c r="A855" s="3" t="s">
        <v>14</v>
      </c>
      <c r="B855" s="61">
        <v>124</v>
      </c>
      <c r="C855" s="3">
        <v>-0.11304922548802931</v>
      </c>
      <c r="D855" s="53">
        <v>-0.27774884432155411</v>
      </c>
      <c r="E855" s="3">
        <v>4.1031484164896104E-2</v>
      </c>
      <c r="F855" s="5">
        <v>1.5154912933949993E-2</v>
      </c>
      <c r="G855" s="3">
        <v>-0.17968603204986533</v>
      </c>
      <c r="H855" s="4">
        <v>-4.9681936671785443E-2</v>
      </c>
      <c r="I855" s="3">
        <v>-5.7129935140954657E-2</v>
      </c>
      <c r="J855" s="5">
        <v>-0.36065260157705836</v>
      </c>
      <c r="K855" s="4"/>
      <c r="L855" s="4"/>
      <c r="M855" s="4"/>
    </row>
    <row r="856" spans="1:13" x14ac:dyDescent="0.25">
      <c r="A856" s="3" t="s">
        <v>14</v>
      </c>
      <c r="B856" s="61">
        <v>125</v>
      </c>
      <c r="C856" s="3">
        <v>-9.4350632743640195E-2</v>
      </c>
      <c r="D856" s="53">
        <v>-0.26489765757568895</v>
      </c>
      <c r="E856" s="3">
        <v>5.8291723621255287E-2</v>
      </c>
      <c r="F856" s="5">
        <v>2.7017546853210006E-2</v>
      </c>
      <c r="G856" s="3">
        <v>-0.16746002910161073</v>
      </c>
      <c r="H856" s="4">
        <v>-4.1279237645642897E-2</v>
      </c>
      <c r="I856" s="3">
        <v>-3.6992989108535546E-2</v>
      </c>
      <c r="J856" s="5">
        <v>-0.34681286200458827</v>
      </c>
      <c r="K856" s="4"/>
      <c r="L856" s="4"/>
      <c r="M856" s="4"/>
    </row>
    <row r="857" spans="1:13" x14ac:dyDescent="0.25">
      <c r="A857" s="3" t="s">
        <v>14</v>
      </c>
      <c r="B857" s="61">
        <v>126</v>
      </c>
      <c r="C857" s="3">
        <v>-7.5879172019785113E-2</v>
      </c>
      <c r="D857" s="53">
        <v>-0.25172209268743151</v>
      </c>
      <c r="E857" s="3">
        <v>7.5342302750967649E-2</v>
      </c>
      <c r="F857" s="5">
        <v>3.9179606750063156E-2</v>
      </c>
      <c r="G857" s="3">
        <v>-0.15538253555139792</v>
      </c>
      <c r="H857" s="4">
        <v>-3.2664445218705263E-2</v>
      </c>
      <c r="I857" s="3">
        <v>-1.7100646790537688E-2</v>
      </c>
      <c r="J857" s="5">
        <v>-0.33262379212492621</v>
      </c>
      <c r="K857" s="4"/>
      <c r="L857" s="4"/>
      <c r="M857" s="4"/>
    </row>
    <row r="858" spans="1:13" x14ac:dyDescent="0.25">
      <c r="A858" s="3" t="s">
        <v>14</v>
      </c>
      <c r="B858" s="61">
        <v>127</v>
      </c>
      <c r="C858" s="3">
        <v>-5.7640469902337288E-2</v>
      </c>
      <c r="D858" s="53">
        <v>-0.23822616306148037</v>
      </c>
      <c r="E858" s="3">
        <v>9.2178027782457983E-2</v>
      </c>
      <c r="F858" s="5">
        <v>5.1637387943248791E-2</v>
      </c>
      <c r="G858" s="3">
        <v>-0.14345723032075897</v>
      </c>
      <c r="H858" s="4">
        <v>-2.3840183540198789E-2</v>
      </c>
      <c r="I858" s="3">
        <v>2.5410324128676276E-3</v>
      </c>
      <c r="J858" s="5">
        <v>-0.31808971406620978</v>
      </c>
      <c r="K858" s="4"/>
      <c r="L858" s="4"/>
      <c r="M858" s="4"/>
    </row>
    <row r="859" spans="1:13" x14ac:dyDescent="0.25">
      <c r="A859" s="3" t="s">
        <v>14</v>
      </c>
      <c r="B859" s="61">
        <v>128</v>
      </c>
      <c r="C859" s="3">
        <v>-3.9640082076644378E-2</v>
      </c>
      <c r="D859" s="53">
        <v>-0.22441397968873833</v>
      </c>
      <c r="E859" s="3">
        <v>0.10879377039078997</v>
      </c>
      <c r="F859" s="5">
        <v>6.4387095671933681E-2</v>
      </c>
      <c r="G859" s="3">
        <v>-0.13168774597319038</v>
      </c>
      <c r="H859" s="4">
        <v>-1.4809140565713697E-2</v>
      </c>
      <c r="I859" s="3">
        <v>2.1926065455921462E-2</v>
      </c>
      <c r="J859" s="5">
        <v>-0.3032150550494106</v>
      </c>
      <c r="K859" s="4"/>
      <c r="L859" s="4"/>
      <c r="M859" s="4"/>
    </row>
    <row r="860" spans="1:13" x14ac:dyDescent="0.25">
      <c r="A860" s="3" t="s">
        <v>14</v>
      </c>
      <c r="B860" s="61">
        <v>129</v>
      </c>
      <c r="C860" s="3">
        <v>-2.1883491635211527E-2</v>
      </c>
      <c r="D860" s="53">
        <v>-0.21028974989406213</v>
      </c>
      <c r="E860" s="3">
        <v>0.12518446925980486</v>
      </c>
      <c r="F860" s="5">
        <v>7.7424846251634816E-2</v>
      </c>
      <c r="G860" s="3">
        <v>-0.12007766760763827</v>
      </c>
      <c r="H860" s="4">
        <v>-5.5740672384253509E-3</v>
      </c>
      <c r="I860" s="3">
        <v>4.1048547469772156E-2</v>
      </c>
      <c r="J860" s="5">
        <v>-0.28800434603975922</v>
      </c>
      <c r="K860" s="4"/>
      <c r="L860" s="4"/>
      <c r="M860" s="4"/>
    </row>
    <row r="861" spans="1:13" x14ac:dyDescent="0.25">
      <c r="A861" s="3" t="s">
        <v>14</v>
      </c>
      <c r="B861" s="61">
        <v>130</v>
      </c>
      <c r="C861" s="3">
        <v>-4.3761074074990525E-3</v>
      </c>
      <c r="D861" s="53">
        <v>-0.19585777605467125</v>
      </c>
      <c r="E861" s="3">
        <v>0.14134513162384721</v>
      </c>
      <c r="F861" s="5">
        <v>9.0746668257226437E-2</v>
      </c>
      <c r="G861" s="3">
        <v>-0.1086305317664415</v>
      </c>
      <c r="H861" s="4">
        <v>3.8622233488687652E-3</v>
      </c>
      <c r="I861" s="3">
        <v>5.9902653561154984E-2</v>
      </c>
      <c r="J861" s="5">
        <v>-0.2724622203665692</v>
      </c>
      <c r="K861" s="4"/>
      <c r="L861" s="4"/>
      <c r="M861" s="4"/>
    </row>
    <row r="862" spans="1:13" x14ac:dyDescent="0.25">
      <c r="A862" s="3" t="s">
        <v>14</v>
      </c>
      <c r="B862" s="61">
        <v>131</v>
      </c>
      <c r="C862" s="3">
        <v>1.287673768765929E-2</v>
      </c>
      <c r="D862" s="53">
        <v>-0.18112245428960361</v>
      </c>
      <c r="E862" s="3">
        <v>0.15727083478860865</v>
      </c>
      <c r="F862" s="5">
        <v>0.10434850373267346</v>
      </c>
      <c r="G862" s="3">
        <v>-9.7349825358068964E-2</v>
      </c>
      <c r="H862" s="4">
        <v>1.349685681064372E-2</v>
      </c>
      <c r="I862" s="3">
        <v>7.8482640586710062E-2</v>
      </c>
      <c r="J862" s="5">
        <v>-0.25659341231188093</v>
      </c>
      <c r="K862" s="4"/>
      <c r="L862" s="4"/>
      <c r="M862" s="4"/>
    </row>
    <row r="863" spans="1:13" x14ac:dyDescent="0.25">
      <c r="A863" s="3" t="s">
        <v>14</v>
      </c>
      <c r="B863" s="61">
        <v>132</v>
      </c>
      <c r="C863" s="3">
        <v>2.986978826651554E-2</v>
      </c>
      <c r="D863" s="53">
        <v>-0.16608827312061236</v>
      </c>
      <c r="E863" s="3">
        <v>0.17295672763062986</v>
      </c>
      <c r="F863" s="5">
        <v>0.11822620942712692</v>
      </c>
      <c r="G863" s="3">
        <v>-8.6238984594970591E-2</v>
      </c>
      <c r="H863" s="4">
        <v>2.3326898344214975E-2</v>
      </c>
      <c r="I863" s="3">
        <v>9.6782848902401408E-2</v>
      </c>
      <c r="J863" s="5">
        <v>-0.2404027556683519</v>
      </c>
      <c r="K863" s="4"/>
      <c r="L863" s="4"/>
      <c r="M863" s="4"/>
    </row>
    <row r="864" spans="1:13" x14ac:dyDescent="0.25">
      <c r="A864" s="3" t="s">
        <v>14</v>
      </c>
      <c r="B864" s="61">
        <v>133</v>
      </c>
      <c r="C864" s="3">
        <v>4.6597868081247662E-2</v>
      </c>
      <c r="D864" s="53">
        <v>-0.15075981210492162</v>
      </c>
      <c r="E864" s="3">
        <v>0.18839803207499817</v>
      </c>
      <c r="F864" s="5">
        <v>0.1323755580569953</v>
      </c>
      <c r="G864" s="3">
        <v>-7.5301393946876349E-2</v>
      </c>
      <c r="H864" s="4">
        <v>3.3349353623705058E-2</v>
      </c>
      <c r="I864" s="3">
        <v>0.11479770408749757</v>
      </c>
      <c r="J864" s="5">
        <v>-0.22389518226683869</v>
      </c>
      <c r="K864" s="4"/>
      <c r="L864" s="4"/>
      <c r="M864" s="4"/>
    </row>
    <row r="865" spans="1:13" x14ac:dyDescent="0.25">
      <c r="A865" s="3" t="s">
        <v>14</v>
      </c>
      <c r="B865" s="61">
        <v>134</v>
      </c>
      <c r="C865" s="3">
        <v>6.3055881596696173E-2</v>
      </c>
      <c r="D865" s="53">
        <v>-0.13514174044024618</v>
      </c>
      <c r="E865" s="3">
        <v>0.20359004455079677</v>
      </c>
      <c r="F865" s="5">
        <v>0.14679223959361876</v>
      </c>
      <c r="G865" s="3">
        <v>-6.4540385109852272E-2</v>
      </c>
      <c r="H865" s="4">
        <v>4.356116971214663E-2</v>
      </c>
      <c r="I865" s="3">
        <v>0.13252171864259599</v>
      </c>
      <c r="J865" s="5">
        <v>-0.20707572047411138</v>
      </c>
      <c r="K865" s="4"/>
      <c r="L865" s="4"/>
      <c r="M865" s="4"/>
    </row>
    <row r="866" spans="1:13" x14ac:dyDescent="0.25">
      <c r="A866" s="3" t="s">
        <v>14</v>
      </c>
      <c r="B866" s="61">
        <v>135</v>
      </c>
      <c r="C866" s="3">
        <v>7.9238815542511443E-2</v>
      </c>
      <c r="D866" s="53">
        <v>-0.1192388155425117</v>
      </c>
      <c r="E866" s="3">
        <v>0.21852813742385696</v>
      </c>
      <c r="F866" s="5">
        <v>0.16147186257614299</v>
      </c>
      <c r="G866" s="3">
        <v>-5.3959235991434706E-2</v>
      </c>
      <c r="H866" s="4">
        <v>5.3959235991434595E-2</v>
      </c>
      <c r="I866" s="3">
        <v>0.1499494936611665</v>
      </c>
      <c r="J866" s="5">
        <v>-0.18994949366116654</v>
      </c>
      <c r="K866" s="4"/>
      <c r="L866" s="4"/>
      <c r="M866" s="4"/>
    </row>
    <row r="867" spans="1:13" x14ac:dyDescent="0.25">
      <c r="A867" s="3" t="s">
        <v>14</v>
      </c>
      <c r="B867" s="61">
        <v>136</v>
      </c>
      <c r="C867" s="3">
        <v>9.514174044024637E-2</v>
      </c>
      <c r="D867" s="53">
        <v>-0.1030558815966961</v>
      </c>
      <c r="E867" s="3">
        <v>0.23320776040638136</v>
      </c>
      <c r="F867" s="5">
        <v>0.17640995544920346</v>
      </c>
      <c r="G867" s="3">
        <v>-4.3561169712146575E-2</v>
      </c>
      <c r="H867" s="4">
        <v>6.4540385109852494E-2</v>
      </c>
      <c r="I867" s="3">
        <v>0.16707572047411157</v>
      </c>
      <c r="J867" s="5">
        <v>-0.17252171864259591</v>
      </c>
      <c r="K867" s="4"/>
      <c r="L867" s="4"/>
      <c r="M867" s="4"/>
    </row>
    <row r="868" spans="1:13" x14ac:dyDescent="0.25">
      <c r="A868" s="3" t="s">
        <v>14</v>
      </c>
      <c r="B868" s="61">
        <v>137</v>
      </c>
      <c r="C868" s="3">
        <v>0.11075981210492136</v>
      </c>
      <c r="D868" s="53">
        <v>-8.6597868081248031E-2</v>
      </c>
      <c r="E868" s="3">
        <v>0.24762444194300448</v>
      </c>
      <c r="F868" s="5">
        <v>0.19160196792500173</v>
      </c>
      <c r="G868" s="3">
        <v>-3.3349353623705169E-2</v>
      </c>
      <c r="H868" s="4">
        <v>7.5301393946876294E-2</v>
      </c>
      <c r="I868" s="3">
        <v>0.18389518226683843</v>
      </c>
      <c r="J868" s="5">
        <v>-0.15479770408749793</v>
      </c>
      <c r="K868" s="4"/>
      <c r="L868" s="4"/>
      <c r="M868" s="4"/>
    </row>
    <row r="869" spans="1:13" x14ac:dyDescent="0.25">
      <c r="A869" s="3" t="s">
        <v>14</v>
      </c>
      <c r="B869" s="61">
        <v>138</v>
      </c>
      <c r="C869" s="3">
        <v>0.1260882731206121</v>
      </c>
      <c r="D869" s="53">
        <v>-6.9869788266515687E-2</v>
      </c>
      <c r="E869" s="3">
        <v>0.26177379057287287</v>
      </c>
      <c r="F869" s="5">
        <v>0.20704327236937003</v>
      </c>
      <c r="G869" s="3">
        <v>-2.332689834421503E-2</v>
      </c>
      <c r="H869" s="4">
        <v>8.623898459497048E-2</v>
      </c>
      <c r="I869" s="3">
        <v>0.2004027556683517</v>
      </c>
      <c r="J869" s="5">
        <v>-0.13678284890240155</v>
      </c>
      <c r="K869" s="4"/>
      <c r="L869" s="4"/>
      <c r="M869" s="4"/>
    </row>
    <row r="870" spans="1:13" x14ac:dyDescent="0.25">
      <c r="A870" s="3" t="s">
        <v>14</v>
      </c>
      <c r="B870" s="61">
        <v>139</v>
      </c>
      <c r="C870" s="3">
        <v>0.14112245428960335</v>
      </c>
      <c r="D870" s="53">
        <v>-5.2876737687659325E-2</v>
      </c>
      <c r="E870" s="3">
        <v>0.27565149626732638</v>
      </c>
      <c r="F870" s="5">
        <v>0.2227291652113913</v>
      </c>
      <c r="G870" s="3">
        <v>-1.3496856810643831E-2</v>
      </c>
      <c r="H870" s="4">
        <v>9.7349825358068909E-2</v>
      </c>
      <c r="I870" s="3">
        <v>0.21659341231188073</v>
      </c>
      <c r="J870" s="5">
        <v>-0.1184826405867101</v>
      </c>
      <c r="K870" s="4"/>
      <c r="L870" s="4"/>
      <c r="M870" s="4"/>
    </row>
    <row r="871" spans="1:13" x14ac:dyDescent="0.25">
      <c r="A871" s="3" t="s">
        <v>14</v>
      </c>
      <c r="B871" s="61">
        <v>140</v>
      </c>
      <c r="C871" s="3">
        <v>0.15585777605467122</v>
      </c>
      <c r="D871" s="53">
        <v>-3.5623892592501205E-2</v>
      </c>
      <c r="E871" s="3">
        <v>0.28925333174277346</v>
      </c>
      <c r="F871" s="5">
        <v>0.23865486837615268</v>
      </c>
      <c r="G871" s="3">
        <v>-3.8622233488688762E-3</v>
      </c>
      <c r="H871" s="4">
        <v>0.10863053176644144</v>
      </c>
      <c r="I871" s="3">
        <v>0.23246222036656899</v>
      </c>
      <c r="J871" s="5">
        <v>-9.990265356115513E-2</v>
      </c>
      <c r="K871" s="4"/>
      <c r="L871" s="4"/>
      <c r="M871" s="4"/>
    </row>
    <row r="872" spans="1:13" x14ac:dyDescent="0.25">
      <c r="A872" s="3" t="s">
        <v>14</v>
      </c>
      <c r="B872" s="61">
        <v>141</v>
      </c>
      <c r="C872" s="3">
        <v>0.17028974989406187</v>
      </c>
      <c r="D872" s="53">
        <v>-1.8116508364788397E-2</v>
      </c>
      <c r="E872" s="3">
        <v>0.30257515374836502</v>
      </c>
      <c r="F872" s="5">
        <v>0.25481553074019514</v>
      </c>
      <c r="G872" s="3">
        <v>5.5740672384252399E-3</v>
      </c>
      <c r="H872" s="4">
        <v>0.12007766760763827</v>
      </c>
      <c r="I872" s="3">
        <v>0.24800434603975913</v>
      </c>
      <c r="J872" s="5">
        <v>-8.1048547469772192E-2</v>
      </c>
      <c r="K872" s="4"/>
      <c r="L872" s="4"/>
      <c r="M872" s="4"/>
    </row>
    <row r="873" spans="1:13" x14ac:dyDescent="0.25">
      <c r="A873" s="3" t="s">
        <v>14</v>
      </c>
      <c r="B873" s="61">
        <v>142</v>
      </c>
      <c r="C873" s="3">
        <v>0.18441397968873829</v>
      </c>
      <c r="D873" s="53">
        <v>-3.5991792335576811E-4</v>
      </c>
      <c r="E873" s="3">
        <v>0.31561290432806621</v>
      </c>
      <c r="F873" s="5">
        <v>0.27120622960920993</v>
      </c>
      <c r="G873" s="3">
        <v>1.480914056571353E-2</v>
      </c>
      <c r="H873" s="4">
        <v>0.13168774597319044</v>
      </c>
      <c r="I873" s="3">
        <v>0.26321505504941062</v>
      </c>
      <c r="J873" s="5">
        <v>-6.1926065455921719E-2</v>
      </c>
      <c r="K873" s="4"/>
      <c r="L873" s="4"/>
      <c r="M873" s="4"/>
    </row>
    <row r="874" spans="1:13" x14ac:dyDescent="0.25">
      <c r="A874" s="3" t="s">
        <v>14</v>
      </c>
      <c r="B874" s="61">
        <v>143</v>
      </c>
      <c r="C874" s="3">
        <v>0.1982261630614805</v>
      </c>
      <c r="D874" s="53">
        <v>1.7640469902337585E-2</v>
      </c>
      <c r="E874" s="3">
        <v>0.32836261205675138</v>
      </c>
      <c r="F874" s="5">
        <v>0.28782197221754224</v>
      </c>
      <c r="G874" s="3">
        <v>2.3840183540198956E-2</v>
      </c>
      <c r="H874" s="4">
        <v>0.14345723032075908</v>
      </c>
      <c r="I874" s="3">
        <v>0.27808971406620991</v>
      </c>
      <c r="J874" s="5">
        <v>-4.254103241286733E-2</v>
      </c>
      <c r="K874" s="4"/>
      <c r="L874" s="4"/>
      <c r="M874" s="4"/>
    </row>
    <row r="875" spans="1:13" x14ac:dyDescent="0.25">
      <c r="A875" s="3" t="s">
        <v>14</v>
      </c>
      <c r="B875" s="61">
        <v>144</v>
      </c>
      <c r="C875" s="3">
        <v>0.21172209268743142</v>
      </c>
      <c r="D875" s="53">
        <v>3.5879172019784966E-2</v>
      </c>
      <c r="E875" s="3">
        <v>0.34082039324993674</v>
      </c>
      <c r="F875" s="5">
        <v>0.30465769724903213</v>
      </c>
      <c r="G875" s="3">
        <v>3.2664445218705151E-2</v>
      </c>
      <c r="H875" s="4">
        <v>0.1553825355513978</v>
      </c>
      <c r="I875" s="3">
        <v>0.29262379212492612</v>
      </c>
      <c r="J875" s="5">
        <v>-2.2899353209462459E-2</v>
      </c>
      <c r="K875" s="4"/>
      <c r="L875" s="4"/>
      <c r="M875" s="4"/>
    </row>
    <row r="876" spans="1:13" x14ac:dyDescent="0.25">
      <c r="A876" s="3" t="s">
        <v>14</v>
      </c>
      <c r="B876" s="61">
        <v>145</v>
      </c>
      <c r="C876" s="3">
        <v>0.22489765757568919</v>
      </c>
      <c r="D876" s="53">
        <v>5.4350632743640381E-2</v>
      </c>
      <c r="E876" s="3">
        <v>0.35298245314679011</v>
      </c>
      <c r="F876" s="5">
        <v>0.32170827637874488</v>
      </c>
      <c r="G876" s="3">
        <v>4.1279237645643119E-2</v>
      </c>
      <c r="H876" s="4">
        <v>0.16746002910161106</v>
      </c>
      <c r="I876" s="3">
        <v>0.30681286200458852</v>
      </c>
      <c r="J876" s="5">
        <v>-3.0070108914642679E-3</v>
      </c>
      <c r="K876" s="4"/>
      <c r="L876" s="4"/>
      <c r="M876" s="4"/>
    </row>
    <row r="877" spans="1:13" x14ac:dyDescent="0.25">
      <c r="A877" s="3" t="s">
        <v>14</v>
      </c>
      <c r="B877" s="61">
        <v>146</v>
      </c>
      <c r="C877" s="3">
        <v>0.23774884432155391</v>
      </c>
      <c r="D877" s="53">
        <v>7.3049225488029168E-2</v>
      </c>
      <c r="E877" s="3">
        <v>0.36484508706604996</v>
      </c>
      <c r="F877" s="5">
        <v>0.33896851583510379</v>
      </c>
      <c r="G877" s="3">
        <v>4.9681936671785276E-2</v>
      </c>
      <c r="H877" s="4">
        <v>0.17968603204986522</v>
      </c>
      <c r="I877" s="3">
        <v>0.32065260157705805</v>
      </c>
      <c r="J877" s="5">
        <v>1.71299351409544E-2</v>
      </c>
      <c r="K877" s="4"/>
      <c r="L877" s="4"/>
      <c r="M877" s="4"/>
    </row>
    <row r="878" spans="1:13" x14ac:dyDescent="0.25">
      <c r="A878" s="3" t="s">
        <v>14</v>
      </c>
      <c r="B878" s="61">
        <v>147</v>
      </c>
      <c r="C878" s="3">
        <v>0.25027173832905097</v>
      </c>
      <c r="D878" s="53">
        <v>9.1969254480464668E-2</v>
      </c>
      <c r="E878" s="3">
        <v>0.37640468153450884</v>
      </c>
      <c r="F878" s="5">
        <v>0.35643315798196729</v>
      </c>
      <c r="G878" s="3">
        <v>5.7869982753610327E-2</v>
      </c>
      <c r="H878" s="4">
        <v>0.19205682023722681</v>
      </c>
      <c r="I878" s="3">
        <v>0.33413879512359351</v>
      </c>
      <c r="J878" s="5">
        <v>3.7505350978961904E-2</v>
      </c>
      <c r="K878" s="4"/>
      <c r="L878" s="4"/>
      <c r="M878" s="4"/>
    </row>
    <row r="879" spans="1:13" x14ac:dyDescent="0.25">
      <c r="A879" s="3" t="s">
        <v>14</v>
      </c>
      <c r="B879" s="61">
        <v>148</v>
      </c>
      <c r="C879" s="3">
        <v>0.26246252500335349</v>
      </c>
      <c r="D879" s="53">
        <v>0.11110495649683372</v>
      </c>
      <c r="E879" s="3">
        <v>0.38765771538771104</v>
      </c>
      <c r="F879" s="5">
        <v>0.37409688292015419</v>
      </c>
      <c r="G879" s="3">
        <v>6.5840881732961987E-2</v>
      </c>
      <c r="H879" s="4">
        <v>0.20456862540177589</v>
      </c>
      <c r="I879" s="3">
        <v>0.34726733461899623</v>
      </c>
      <c r="J879" s="5">
        <v>5.8113030073513205E-2</v>
      </c>
      <c r="K879" s="4"/>
      <c r="L879" s="4"/>
      <c r="M879" s="4"/>
    </row>
    <row r="880" spans="1:13" x14ac:dyDescent="0.25">
      <c r="A880" s="3" t="s">
        <v>14</v>
      </c>
      <c r="B880" s="61">
        <v>149</v>
      </c>
      <c r="C880" s="3">
        <v>0.27431749091274565</v>
      </c>
      <c r="D880" s="53">
        <v>0.13045050261692948</v>
      </c>
      <c r="E880" s="3">
        <v>0.39860076084253465</v>
      </c>
      <c r="F880" s="5">
        <v>0.3919543101079348</v>
      </c>
      <c r="G880" s="3">
        <v>7.3592205596795357E-2</v>
      </c>
      <c r="H880" s="4">
        <v>0.2172176363264538</v>
      </c>
      <c r="I880" s="3">
        <v>0.36003422098295706</v>
      </c>
      <c r="J880" s="5">
        <v>7.8946695125924005E-2</v>
      </c>
      <c r="K880" s="4"/>
      <c r="L880" s="4"/>
      <c r="M880" s="4"/>
    </row>
    <row r="881" spans="1:13" x14ac:dyDescent="0.25">
      <c r="A881" s="3" t="s">
        <v>14</v>
      </c>
      <c r="B881" s="61">
        <v>150</v>
      </c>
      <c r="C881" s="3">
        <v>0.28583302491977008</v>
      </c>
      <c r="D881" s="53">
        <v>0.15000000000000024</v>
      </c>
      <c r="E881" s="3">
        <v>0.40923048454132643</v>
      </c>
      <c r="F881" s="5">
        <v>0.41000000000000014</v>
      </c>
      <c r="G881" s="3">
        <v>8.1121593216772758E-2</v>
      </c>
      <c r="H881" s="4">
        <v>0.23000000000000009</v>
      </c>
      <c r="I881" s="3">
        <v>0.37243556529821403</v>
      </c>
      <c r="J881" s="5">
        <v>0.1000000000000002</v>
      </c>
      <c r="K881" s="4"/>
      <c r="L881" s="4"/>
      <c r="M881" s="4"/>
    </row>
    <row r="882" spans="1:13" x14ac:dyDescent="0.25">
      <c r="A882" s="3" t="s">
        <v>14</v>
      </c>
      <c r="B882" s="61">
        <v>151</v>
      </c>
      <c r="C882" s="3">
        <v>0.29700561928121433</v>
      </c>
      <c r="D882" s="53">
        <v>0.16974749367976183</v>
      </c>
      <c r="E882" s="3">
        <v>0.41954364856727483</v>
      </c>
      <c r="F882" s="5">
        <v>0.42822845570439538</v>
      </c>
      <c r="G882" s="3">
        <v>8.8426751068486298E-2</v>
      </c>
      <c r="H882" s="4">
        <v>0.24291182279061341</v>
      </c>
      <c r="I882" s="3">
        <v>0.38446758999515401</v>
      </c>
      <c r="J882" s="5">
        <v>0.12126653165512802</v>
      </c>
      <c r="K882" s="4"/>
      <c r="L882" s="4"/>
      <c r="M882" s="4"/>
    </row>
    <row r="883" spans="1:13" x14ac:dyDescent="0.25">
      <c r="A883" s="3" t="s">
        <v>14</v>
      </c>
      <c r="B883" s="61">
        <v>152</v>
      </c>
      <c r="C883" s="3">
        <v>0.30783187071660484</v>
      </c>
      <c r="D883" s="53">
        <v>0.1896869683783422</v>
      </c>
      <c r="E883" s="3">
        <v>0.42953711143071233</v>
      </c>
      <c r="F883" s="5">
        <v>0.4466341246569312</v>
      </c>
      <c r="G883" s="3">
        <v>9.5505453930087969E-2</v>
      </c>
      <c r="H883" s="4">
        <v>0.25594917163199293</v>
      </c>
      <c r="I883" s="3">
        <v>0.39612663000249765</v>
      </c>
      <c r="J883" s="5">
        <v>0.14273981209975306</v>
      </c>
      <c r="K883" s="4"/>
      <c r="L883" s="4"/>
      <c r="M883" s="4"/>
    </row>
    <row r="884" spans="1:13" x14ac:dyDescent="0.25">
      <c r="A884" s="3" t="s">
        <v>14</v>
      </c>
      <c r="B884" s="61">
        <v>153</v>
      </c>
      <c r="C884" s="3">
        <v>0.31830848144487783</v>
      </c>
      <c r="D884" s="53">
        <v>0.20981235033858925</v>
      </c>
      <c r="E884" s="3">
        <v>0.43920782902604144</v>
      </c>
      <c r="F884" s="5">
        <v>0.46521140031254382</v>
      </c>
      <c r="G884" s="3">
        <v>0.10235554556011256</v>
      </c>
      <c r="H884" s="4">
        <v>0.26910807522138525</v>
      </c>
      <c r="I884" s="3">
        <v>0.40740913386371475</v>
      </c>
      <c r="J884" s="5">
        <v>0.16441330036463453</v>
      </c>
      <c r="K884" s="4"/>
      <c r="L884" s="4"/>
      <c r="M884" s="4"/>
    </row>
    <row r="885" spans="1:13" x14ac:dyDescent="0.25">
      <c r="A885" s="3" t="s">
        <v>14</v>
      </c>
      <c r="B885" s="61">
        <v>154</v>
      </c>
      <c r="C885" s="3">
        <v>0.32843226018891697</v>
      </c>
      <c r="D885" s="53">
        <v>0.2301175091741996</v>
      </c>
      <c r="E885" s="3">
        <v>0.44855285555900054</v>
      </c>
      <c r="F885" s="5">
        <v>0.48395462385310728</v>
      </c>
      <c r="G885" s="3">
        <v>0.10897493935429192</v>
      </c>
      <c r="H885" s="4">
        <v>0.28238452522928431</v>
      </c>
      <c r="I885" s="3">
        <v>0.41831166481883358</v>
      </c>
      <c r="J885" s="5">
        <v>0.18628039449529188</v>
      </c>
      <c r="K885" s="4"/>
      <c r="L885" s="4"/>
      <c r="M885" s="4"/>
    </row>
    <row r="886" spans="1:13" x14ac:dyDescent="0.25">
      <c r="A886" s="3" t="s">
        <v>14</v>
      </c>
      <c r="B886" s="61">
        <v>155</v>
      </c>
      <c r="C886" s="3">
        <v>0.33820012314764464</v>
      </c>
      <c r="D886" s="53">
        <v>0.25059625973709077</v>
      </c>
      <c r="E886" s="3">
        <v>0.45756934444397973</v>
      </c>
      <c r="F886" s="5">
        <v>0.50285808591116066</v>
      </c>
      <c r="G886" s="3">
        <v>0.11536161898115233</v>
      </c>
      <c r="H886" s="4">
        <v>0.29577447752040548</v>
      </c>
      <c r="I886" s="3">
        <v>0.42883090185130973</v>
      </c>
      <c r="J886" s="5">
        <v>0.20833443356302084</v>
      </c>
      <c r="K886" s="4"/>
      <c r="L886" s="4"/>
      <c r="M886" s="4"/>
    </row>
    <row r="887" spans="1:13" x14ac:dyDescent="0.25">
      <c r="A887" s="3" t="s">
        <v>14</v>
      </c>
      <c r="B887" s="61">
        <v>156</v>
      </c>
      <c r="C887" s="3">
        <v>0.34760909493538078</v>
      </c>
      <c r="D887" s="53">
        <v>0.27124236400145951</v>
      </c>
      <c r="E887" s="3">
        <v>0.46625454917112091</v>
      </c>
      <c r="F887" s="5">
        <v>0.52191602830903949</v>
      </c>
      <c r="G887" s="3">
        <v>0.12151363899621065</v>
      </c>
      <c r="H887" s="4">
        <v>0.30927385338556967</v>
      </c>
      <c r="I887" s="3">
        <v>0.43896364069964106</v>
      </c>
      <c r="J887" s="5">
        <v>0.2305686996938795</v>
      </c>
      <c r="K887" s="4"/>
      <c r="L887" s="4"/>
      <c r="M887" s="4"/>
    </row>
    <row r="888" spans="1:13" x14ac:dyDescent="0.25">
      <c r="A888" s="3" t="s">
        <v>14</v>
      </c>
      <c r="B888" s="61">
        <v>157</v>
      </c>
      <c r="C888" s="3">
        <v>0.35665630948817223</v>
      </c>
      <c r="D888" s="53">
        <v>0.2920495329639442</v>
      </c>
      <c r="E888" s="3">
        <v>0.47460582414292835</v>
      </c>
      <c r="F888" s="5">
        <v>0.54112264581287151</v>
      </c>
      <c r="G888" s="3">
        <v>0.12742912543457424</v>
      </c>
      <c r="H888" s="4">
        <v>0.32287854078411732</v>
      </c>
      <c r="I888" s="3">
        <v>0.44870679483341652</v>
      </c>
      <c r="J888" s="5">
        <v>0.25297642011501675</v>
      </c>
      <c r="K888" s="4"/>
      <c r="L888" s="4"/>
      <c r="M888" s="4"/>
    </row>
    <row r="889" spans="1:13" x14ac:dyDescent="0.25">
      <c r="A889" s="3" t="s">
        <v>14</v>
      </c>
      <c r="B889" s="61">
        <v>158</v>
      </c>
      <c r="C889" s="3">
        <v>0.36533901093682325</v>
      </c>
      <c r="D889" s="53">
        <v>0.31301142855931419</v>
      </c>
      <c r="E889" s="3">
        <v>0.48262062548014489</v>
      </c>
      <c r="F889" s="5">
        <v>0.5604720879009053</v>
      </c>
      <c r="G889" s="3">
        <v>0.13310627638176925</v>
      </c>
      <c r="H889" s="4">
        <v>0.33658439559647457</v>
      </c>
      <c r="I889" s="3">
        <v>0.45805739639350224</v>
      </c>
      <c r="J889" s="5">
        <v>0.27555076921772292</v>
      </c>
      <c r="K889" s="4"/>
      <c r="L889" s="4"/>
      <c r="M889" s="4"/>
    </row>
    <row r="890" spans="1:13" x14ac:dyDescent="0.25">
      <c r="A890" s="3" t="s">
        <v>14</v>
      </c>
      <c r="B890" s="61">
        <v>159</v>
      </c>
      <c r="C890" s="3">
        <v>0.37365455444636203</v>
      </c>
      <c r="D890" s="53">
        <v>0.3341216655911099</v>
      </c>
      <c r="E890" s="3">
        <v>0.49029651179664208</v>
      </c>
      <c r="F890" s="5">
        <v>0.57995846054563982</v>
      </c>
      <c r="G890" s="3">
        <v>0.13854336252262145</v>
      </c>
      <c r="H890" s="4">
        <v>0.35038724288649492</v>
      </c>
      <c r="I890" s="3">
        <v>0.46701259709608239</v>
      </c>
      <c r="J890" s="5">
        <v>0.29828487063657982</v>
      </c>
      <c r="K890" s="4"/>
      <c r="L890" s="4"/>
      <c r="M890" s="4"/>
    </row>
    <row r="891" spans="1:13" x14ac:dyDescent="0.25">
      <c r="A891" s="3" t="s">
        <v>14</v>
      </c>
      <c r="B891" s="61">
        <v>160</v>
      </c>
      <c r="C891" s="3">
        <v>0.38160040702168058</v>
      </c>
      <c r="D891" s="53">
        <v>0.35537381367663057</v>
      </c>
      <c r="E891" s="3">
        <v>0.49763114494308996</v>
      </c>
      <c r="F891" s="5">
        <v>0.5995758280091974</v>
      </c>
      <c r="G891" s="3">
        <v>0.14373872766802204</v>
      </c>
      <c r="H891" s="4">
        <v>0.3642828781731815</v>
      </c>
      <c r="I891" s="3">
        <v>0.47556966910027149</v>
      </c>
      <c r="J891" s="5">
        <v>0.32117179934406359</v>
      </c>
      <c r="K891" s="4"/>
      <c r="L891" s="4"/>
      <c r="M891" s="4"/>
    </row>
    <row r="892" spans="1:13" x14ac:dyDescent="0.25">
      <c r="A892" s="3" t="s">
        <v>14</v>
      </c>
      <c r="B892" s="61">
        <v>161</v>
      </c>
      <c r="C892" s="3">
        <v>0.38917414827911151</v>
      </c>
      <c r="D892" s="53">
        <v>0.37676139920569651</v>
      </c>
      <c r="E892" s="3">
        <v>0.50462229071917997</v>
      </c>
      <c r="F892" s="5">
        <v>0.61931821465141212</v>
      </c>
      <c r="G892" s="3">
        <v>0.14869078925941925</v>
      </c>
      <c r="H892" s="4">
        <v>0.37826706871141691</v>
      </c>
      <c r="I892" s="3">
        <v>0.4837260058390434</v>
      </c>
      <c r="J892" s="5">
        <v>0.34420458375998086</v>
      </c>
      <c r="K892" s="4"/>
      <c r="L892" s="4"/>
      <c r="M892" s="4"/>
    </row>
    <row r="893" spans="1:13" x14ac:dyDescent="0.25">
      <c r="A893" s="3" t="s">
        <v>14</v>
      </c>
      <c r="B893" s="61">
        <v>162</v>
      </c>
      <c r="C893" s="3">
        <v>0.39637347118369931</v>
      </c>
      <c r="D893" s="53">
        <v>0.3982779073125684</v>
      </c>
      <c r="E893" s="3">
        <v>0.51126781955418399</v>
      </c>
      <c r="F893" s="5">
        <v>0.63917960675006302</v>
      </c>
      <c r="G893" s="3">
        <v>0.15339803885088049</v>
      </c>
      <c r="H893" s="4">
        <v>0.39233555478129467</v>
      </c>
      <c r="I893" s="3">
        <v>0.49147912281321476</v>
      </c>
      <c r="J893" s="5">
        <v>0.36737620787507358</v>
      </c>
      <c r="K893" s="4"/>
      <c r="L893" s="4"/>
      <c r="M893" s="4"/>
    </row>
    <row r="894" spans="1:13" x14ac:dyDescent="0.25">
      <c r="A894" s="3" t="s">
        <v>14</v>
      </c>
      <c r="B894" s="61">
        <v>163</v>
      </c>
      <c r="C894" s="3">
        <v>0.40319618275194596</v>
      </c>
      <c r="D894" s="53">
        <v>0.41991678386044251</v>
      </c>
      <c r="E894" s="3">
        <v>0.51756570715564254</v>
      </c>
      <c r="F894" s="5">
        <v>0.65915395433271629</v>
      </c>
      <c r="G894" s="3">
        <v>0.15785904256858013</v>
      </c>
      <c r="H894" s="4">
        <v>0.40648405098567386</v>
      </c>
      <c r="I894" s="3">
        <v>0.49882665834824963</v>
      </c>
      <c r="J894" s="5">
        <v>0.39067961338816881</v>
      </c>
      <c r="K894" s="4"/>
      <c r="L894" s="4"/>
      <c r="M894" s="4"/>
    </row>
    <row r="895" spans="1:13" x14ac:dyDescent="0.25">
      <c r="A895" s="3" t="s">
        <v>14</v>
      </c>
      <c r="B895" s="61">
        <v>164</v>
      </c>
      <c r="C895" s="3">
        <v>0.40964020471981416</v>
      </c>
      <c r="D895" s="53">
        <v>0.44167143743790105</v>
      </c>
      <c r="E895" s="3">
        <v>0.52351403512598282</v>
      </c>
      <c r="F895" s="5">
        <v>0.67923517301960112</v>
      </c>
      <c r="G895" s="3">
        <v>0.16207244154757106</v>
      </c>
      <c r="H895" s="4">
        <v>0.4207082475555507</v>
      </c>
      <c r="I895" s="3">
        <v>0.50576637431364624</v>
      </c>
      <c r="J895" s="5">
        <v>0.41410770185620116</v>
      </c>
      <c r="K895" s="4"/>
      <c r="L895" s="4"/>
      <c r="M895" s="4"/>
    </row>
    <row r="896" spans="1:13" x14ac:dyDescent="0.25">
      <c r="A896" s="3" t="s">
        <v>14</v>
      </c>
      <c r="B896" s="61">
        <v>165</v>
      </c>
      <c r="C896" s="3">
        <v>0.41570357417578846</v>
      </c>
      <c r="D896" s="53">
        <v>0.46353524136672275</v>
      </c>
      <c r="E896" s="3">
        <v>0.5291109915468819</v>
      </c>
      <c r="F896" s="5">
        <v>0.6994171458769749</v>
      </c>
      <c r="G896" s="3">
        <v>0.16603695234570798</v>
      </c>
      <c r="H896" s="4">
        <v>0.43500381166285718</v>
      </c>
      <c r="I896" s="3">
        <v>0.51229615680469553</v>
      </c>
      <c r="J896" s="5">
        <v>0.43765333685647062</v>
      </c>
      <c r="K896" s="4"/>
      <c r="L896" s="4"/>
      <c r="M896" s="4"/>
    </row>
    <row r="897" spans="1:13" x14ac:dyDescent="0.25">
      <c r="A897" s="3" t="s">
        <v>14</v>
      </c>
      <c r="B897" s="61">
        <v>166</v>
      </c>
      <c r="C897" s="3">
        <v>0.421384444158795</v>
      </c>
      <c r="D897" s="53">
        <v>0.48550153572043203</v>
      </c>
      <c r="E897" s="3">
        <v>0.53435487153119587</v>
      </c>
      <c r="F897" s="5">
        <v>0.71969372528039877</v>
      </c>
      <c r="G897" s="3">
        <v>0.16975136733459689</v>
      </c>
      <c r="H897" s="4">
        <v>0.44936638874028245</v>
      </c>
      <c r="I897" s="3">
        <v>0.51841401678639487</v>
      </c>
      <c r="J897" s="5">
        <v>0.46130934616046526</v>
      </c>
      <c r="K897" s="4"/>
      <c r="L897" s="4"/>
      <c r="M897" s="4"/>
    </row>
    <row r="898" spans="1:13" x14ac:dyDescent="0.25">
      <c r="A898" s="3" t="s">
        <v>14</v>
      </c>
      <c r="B898" s="61">
        <v>167</v>
      </c>
      <c r="C898" s="3">
        <v>0.42668108422080547</v>
      </c>
      <c r="D898" s="53">
        <v>0.50756362935297528</v>
      </c>
      <c r="E898" s="3">
        <v>0.53924407774228222</v>
      </c>
      <c r="F898" s="5">
        <v>0.74005873478736173</v>
      </c>
      <c r="G898" s="3">
        <v>0.17321455506744987</v>
      </c>
      <c r="H898" s="4">
        <v>0.46379160380771461</v>
      </c>
      <c r="I898" s="3">
        <v>0.52411809069932902</v>
      </c>
      <c r="J898" s="5">
        <v>0.48506852391858879</v>
      </c>
      <c r="K898" s="4"/>
      <c r="L898" s="4"/>
      <c r="M898" s="4"/>
    </row>
    <row r="899" spans="1:13" x14ac:dyDescent="0.25">
      <c r="A899" s="3" t="s">
        <v>14</v>
      </c>
      <c r="B899" s="61">
        <v>168</v>
      </c>
      <c r="C899" s="3">
        <v>0.43159188095394724</v>
      </c>
      <c r="D899" s="53">
        <v>0.52971480193691289</v>
      </c>
      <c r="E899" s="3">
        <v>0.54377712088056662</v>
      </c>
      <c r="F899" s="5">
        <v>0.76050597101868878</v>
      </c>
      <c r="G899" s="3">
        <v>0.17642546062373482</v>
      </c>
      <c r="H899" s="4">
        <v>0.47827506280490462</v>
      </c>
      <c r="I899" s="3">
        <v>0.52940664102732771</v>
      </c>
      <c r="J899" s="5">
        <v>0.50892363285513698</v>
      </c>
      <c r="K899" s="4"/>
      <c r="L899" s="4"/>
      <c r="M899" s="4"/>
    </row>
    <row r="900" spans="1:13" x14ac:dyDescent="0.25">
      <c r="A900" s="3" t="s">
        <v>14</v>
      </c>
      <c r="B900" s="61">
        <v>169</v>
      </c>
      <c r="C900" s="3">
        <v>0.43611533848196299</v>
      </c>
      <c r="D900" s="53">
        <v>0.55194830601049161</v>
      </c>
      <c r="E900" s="3">
        <v>0.54795262013719692</v>
      </c>
      <c r="F900" s="5">
        <v>0.78102920554814603</v>
      </c>
      <c r="G900" s="3">
        <v>0.17938310593051432</v>
      </c>
      <c r="H900" s="4">
        <v>0.49281235392993678</v>
      </c>
      <c r="I900" s="3">
        <v>0.53427805682672935</v>
      </c>
      <c r="J900" s="5">
        <v>0.53286740647283715</v>
      </c>
      <c r="K900" s="4"/>
      <c r="L900" s="4"/>
      <c r="M900" s="4"/>
    </row>
    <row r="901" spans="1:13" x14ac:dyDescent="0.25">
      <c r="A901" s="3" t="s">
        <v>14</v>
      </c>
      <c r="B901" s="61">
        <v>170</v>
      </c>
      <c r="C901" s="3">
        <v>0.44025007891587015</v>
      </c>
      <c r="D901" s="53">
        <v>0.57425736903299063</v>
      </c>
      <c r="E901" s="3">
        <v>0.55176930361464938</v>
      </c>
      <c r="F901" s="5">
        <v>0.80162218679968378</v>
      </c>
      <c r="G901" s="3">
        <v>0.1820865900603767</v>
      </c>
      <c r="H901" s="4">
        <v>0.50739904898310928</v>
      </c>
      <c r="I901" s="3">
        <v>0.53873085421709099</v>
      </c>
      <c r="J901" s="5">
        <v>0.55689255126629766</v>
      </c>
      <c r="K901" s="4"/>
      <c r="L901" s="4"/>
      <c r="M901" s="4"/>
    </row>
    <row r="902" spans="1:13" x14ac:dyDescent="0.25">
      <c r="A902" s="3" t="s">
        <v>14</v>
      </c>
      <c r="B902" s="61">
        <v>171</v>
      </c>
      <c r="C902" s="3">
        <v>0.44399484277367879</v>
      </c>
      <c r="D902" s="53">
        <v>0.59663519544769983</v>
      </c>
      <c r="E902" s="3">
        <v>0.55522600871416516</v>
      </c>
      <c r="F902" s="5">
        <v>0.82227864195172284</v>
      </c>
      <c r="G902" s="3">
        <v>0.18453508950586706</v>
      </c>
      <c r="H902" s="4">
        <v>0.52203070471580371</v>
      </c>
      <c r="I902" s="3">
        <v>0.54276367683319249</v>
      </c>
      <c r="J902" s="5">
        <v>0.58099174894367667</v>
      </c>
      <c r="K902" s="4"/>
      <c r="L902" s="4"/>
      <c r="M902" s="4"/>
    </row>
    <row r="903" spans="1:13" x14ac:dyDescent="0.25">
      <c r="A903" s="3" t="s">
        <v>14</v>
      </c>
      <c r="B903" s="61">
        <v>172</v>
      </c>
      <c r="C903" s="3">
        <v>0.4473484893640412</v>
      </c>
      <c r="D903" s="53">
        <v>0.61907496875191514</v>
      </c>
      <c r="E903" s="3">
        <v>0.55832168248988423</v>
      </c>
      <c r="F903" s="5">
        <v>0.84299227884792161</v>
      </c>
      <c r="G903" s="3">
        <v>0.18672785843033479</v>
      </c>
      <c r="H903" s="4">
        <v>0.53670286418394442</v>
      </c>
      <c r="I903" s="3">
        <v>0.54637529623819825</v>
      </c>
      <c r="J903" s="5">
        <v>0.60515765865590865</v>
      </c>
      <c r="K903" s="4"/>
      <c r="L903" s="4"/>
      <c r="M903" s="4"/>
    </row>
    <row r="904" spans="1:13" x14ac:dyDescent="0.25">
      <c r="A904" s="3" t="s">
        <v>14</v>
      </c>
      <c r="B904" s="61">
        <v>173</v>
      </c>
      <c r="C904" s="3">
        <v>0.45030999713371828</v>
      </c>
      <c r="D904" s="53">
        <v>0.6415698535733082</v>
      </c>
      <c r="E904" s="3">
        <v>0.56105538196958649</v>
      </c>
      <c r="F904" s="5">
        <v>0.86375678791382304</v>
      </c>
      <c r="G904" s="3">
        <v>0.18866422889512363</v>
      </c>
      <c r="H904" s="4">
        <v>0.55141105810562463</v>
      </c>
      <c r="I904" s="3">
        <v>0.54956461229785059</v>
      </c>
      <c r="J904" s="5">
        <v>0.62938291923279355</v>
      </c>
      <c r="K904" s="4"/>
      <c r="L904" s="4"/>
      <c r="M904" s="4"/>
    </row>
    <row r="905" spans="1:13" x14ac:dyDescent="0.25">
      <c r="A905" s="3" t="s">
        <v>14</v>
      </c>
      <c r="B905" s="61">
        <v>174</v>
      </c>
      <c r="C905" s="3">
        <v>0.45287846397875514</v>
      </c>
      <c r="D905" s="53">
        <v>0.66411299775205013</v>
      </c>
      <c r="E905" s="3">
        <v>0.56342627444192783</v>
      </c>
      <c r="F905" s="5">
        <v>0.88456584407881556</v>
      </c>
      <c r="G905" s="3">
        <v>0.19034361106303221</v>
      </c>
      <c r="H905" s="4">
        <v>0.56615080622249436</v>
      </c>
      <c r="I905" s="3">
        <v>0.55233065351558253</v>
      </c>
      <c r="J905" s="5">
        <v>0.65366015142528477</v>
      </c>
      <c r="K905" s="4"/>
      <c r="L905" s="4"/>
      <c r="M905" s="4"/>
    </row>
    <row r="906" spans="1:13" x14ac:dyDescent="0.25">
      <c r="A906" s="3" t="s">
        <v>14</v>
      </c>
      <c r="B906" s="61">
        <v>175</v>
      </c>
      <c r="C906" s="3">
        <v>0.45505310751926903</v>
      </c>
      <c r="D906" s="53">
        <v>0.68669753442804438</v>
      </c>
      <c r="E906" s="3">
        <v>0.56543363771009481</v>
      </c>
      <c r="F906" s="5">
        <v>0.90541310870281011</v>
      </c>
      <c r="G906" s="3">
        <v>0.19176549337798365</v>
      </c>
      <c r="H906" s="4">
        <v>0.58091761866449065</v>
      </c>
      <c r="I906" s="3">
        <v>0.55467257732844355</v>
      </c>
      <c r="J906" s="5">
        <v>0.67798196015327861</v>
      </c>
      <c r="K906" s="4"/>
      <c r="L906" s="4"/>
      <c r="M906" s="4"/>
    </row>
    <row r="907" spans="1:13" x14ac:dyDescent="0.25">
      <c r="A907" s="3" t="s">
        <v>14</v>
      </c>
      <c r="B907" s="61">
        <v>176</v>
      </c>
      <c r="C907" s="3">
        <v>0.45683326533777108</v>
      </c>
      <c r="D907" s="53">
        <v>0.70931658413263687</v>
      </c>
      <c r="E907" s="3">
        <v>0.56707686031178883</v>
      </c>
      <c r="F907" s="5">
        <v>0.92629223150704931</v>
      </c>
      <c r="G907" s="3">
        <v>0.19292944272085061</v>
      </c>
      <c r="H907" s="4">
        <v>0.59570699731749333</v>
      </c>
      <c r="I907" s="3">
        <v>0.55658967036375362</v>
      </c>
      <c r="J907" s="5">
        <v>0.70234093675822429</v>
      </c>
      <c r="K907" s="4"/>
      <c r="L907" s="4"/>
      <c r="M907" s="4"/>
    </row>
    <row r="908" spans="1:13" x14ac:dyDescent="0.25">
      <c r="A908" s="3" t="s">
        <v>14</v>
      </c>
      <c r="B908" s="61">
        <v>177</v>
      </c>
      <c r="C908" s="3">
        <v>0.45821839518094581</v>
      </c>
      <c r="D908" s="53">
        <v>0.73196325688417307</v>
      </c>
      <c r="E908" s="3">
        <v>0.56835544170548835</v>
      </c>
      <c r="F908" s="5">
        <v>0.94719685250846741</v>
      </c>
      <c r="G908" s="3">
        <v>0.19383510454138769</v>
      </c>
      <c r="H908" s="4">
        <v>0.61051443719349774</v>
      </c>
      <c r="I908" s="3">
        <v>0.55808134865640313</v>
      </c>
      <c r="J908" s="5">
        <v>0.7267296612598787</v>
      </c>
      <c r="K908" s="4"/>
      <c r="L908" s="4"/>
      <c r="M908" s="4"/>
    </row>
    <row r="909" spans="1:13" x14ac:dyDescent="0.25">
      <c r="A909" s="3" t="s">
        <v>14</v>
      </c>
      <c r="B909" s="61">
        <v>178</v>
      </c>
      <c r="C909" s="3">
        <v>0.45920807512482414</v>
      </c>
      <c r="D909" s="53">
        <v>0.75463065428674858</v>
      </c>
      <c r="E909" s="3">
        <v>0.56926899242291484</v>
      </c>
      <c r="F909" s="5">
        <v>0.96812060395699862</v>
      </c>
      <c r="G909" s="3">
        <v>0.19448220296623131</v>
      </c>
      <c r="H909" s="4">
        <v>0.62533542780287399</v>
      </c>
      <c r="I909" s="3">
        <v>0.55914715782673396</v>
      </c>
      <c r="J909" s="5">
        <v>0.7511407046164984</v>
      </c>
      <c r="K909" s="4"/>
      <c r="L909" s="4"/>
      <c r="M909" s="4"/>
    </row>
    <row r="910" spans="1:13" x14ac:dyDescent="0.25">
      <c r="A910" s="3" t="s">
        <v>14</v>
      </c>
      <c r="B910" s="61">
        <v>179</v>
      </c>
      <c r="C910" s="3">
        <v>0.45980200370330832</v>
      </c>
      <c r="D910" s="53">
        <v>0.77731187163153159</v>
      </c>
      <c r="E910" s="3">
        <v>0.5698172341876695</v>
      </c>
      <c r="F910" s="5">
        <v>0.98905711227525983</v>
      </c>
      <c r="G910" s="3">
        <v>0.1948705408829326</v>
      </c>
      <c r="H910" s="4">
        <v>0.64016545452830909</v>
      </c>
      <c r="I910" s="3">
        <v>0.55978677321894765</v>
      </c>
      <c r="J910" s="5">
        <v>0.77556663098780321</v>
      </c>
      <c r="K910" s="4"/>
      <c r="L910" s="4"/>
      <c r="M910" s="4"/>
    </row>
    <row r="911" spans="1:13" ht="15.75" thickBot="1" x14ac:dyDescent="0.3">
      <c r="A911" s="3" t="s">
        <v>14</v>
      </c>
      <c r="B911" s="61">
        <v>180</v>
      </c>
      <c r="C911" s="3">
        <v>0.45999999999999969</v>
      </c>
      <c r="D911" s="53">
        <v>0.79999999999999982</v>
      </c>
      <c r="E911" s="6">
        <v>0.57000000000000006</v>
      </c>
      <c r="F911" s="8">
        <v>1.0099999999999998</v>
      </c>
      <c r="G911" s="6">
        <v>0.19499999999999995</v>
      </c>
      <c r="H911" s="7">
        <v>0.65499999999999992</v>
      </c>
      <c r="I911" s="6">
        <v>0.55999999999999983</v>
      </c>
      <c r="J911" s="8">
        <v>0.79999999999999982</v>
      </c>
      <c r="K911" s="4"/>
      <c r="L911" s="4"/>
      <c r="M911" s="4"/>
    </row>
    <row r="912" spans="1:13" x14ac:dyDescent="0.25">
      <c r="A912" s="3" t="s">
        <v>15</v>
      </c>
      <c r="B912" s="61">
        <v>-180</v>
      </c>
      <c r="C912" s="9">
        <v>0.45999999999999969</v>
      </c>
      <c r="D912" s="52">
        <v>-0.79999999999999993</v>
      </c>
      <c r="E912" s="9">
        <v>0.57000000000000006</v>
      </c>
      <c r="F912" s="19">
        <v>-1.0099999999999998</v>
      </c>
      <c r="G912" s="9">
        <v>0.19499999999999995</v>
      </c>
      <c r="H912" s="10">
        <v>-0.65499999999999992</v>
      </c>
      <c r="I912" s="9">
        <v>0.55999999999999983</v>
      </c>
      <c r="J912" s="19">
        <v>-0.79999999999999993</v>
      </c>
      <c r="K912" s="4"/>
      <c r="L912" s="4"/>
      <c r="M912" s="4"/>
    </row>
    <row r="913" spans="1:13" x14ac:dyDescent="0.25">
      <c r="A913" s="3" t="s">
        <v>15</v>
      </c>
      <c r="B913" s="61">
        <v>-179</v>
      </c>
      <c r="C913" s="3">
        <v>0.45980200370330832</v>
      </c>
      <c r="D913" s="53">
        <v>-0.77731187163153159</v>
      </c>
      <c r="E913" s="3">
        <v>0.5698172341876695</v>
      </c>
      <c r="F913" s="5">
        <v>-0.98905711227525983</v>
      </c>
      <c r="G913" s="3">
        <v>0.1948705408829326</v>
      </c>
      <c r="H913" s="4">
        <v>-0.64016545452830909</v>
      </c>
      <c r="I913" s="3">
        <v>0.55978677321894765</v>
      </c>
      <c r="J913" s="5">
        <v>-0.77556663098780321</v>
      </c>
      <c r="K913" s="4"/>
      <c r="L913" s="4"/>
      <c r="M913" s="4"/>
    </row>
    <row r="914" spans="1:13" x14ac:dyDescent="0.25">
      <c r="A914" s="3" t="s">
        <v>15</v>
      </c>
      <c r="B914" s="61">
        <v>-178</v>
      </c>
      <c r="C914" s="3">
        <v>0.45920807512482414</v>
      </c>
      <c r="D914" s="53">
        <v>-0.75463065428674858</v>
      </c>
      <c r="E914" s="3">
        <v>0.56926899242291484</v>
      </c>
      <c r="F914" s="5">
        <v>-0.96812060395699862</v>
      </c>
      <c r="G914" s="3">
        <v>0.19448220296623131</v>
      </c>
      <c r="H914" s="4">
        <v>-0.6253354278028741</v>
      </c>
      <c r="I914" s="3">
        <v>0.55914715782673396</v>
      </c>
      <c r="J914" s="5">
        <v>-0.75114070461649851</v>
      </c>
      <c r="K914" s="4"/>
      <c r="L914" s="4"/>
      <c r="M914" s="4"/>
    </row>
    <row r="915" spans="1:13" x14ac:dyDescent="0.25">
      <c r="A915" s="3" t="s">
        <v>15</v>
      </c>
      <c r="B915" s="61">
        <v>-177</v>
      </c>
      <c r="C915" s="3">
        <v>0.45821839518094581</v>
      </c>
      <c r="D915" s="53">
        <v>-0.73196325688417307</v>
      </c>
      <c r="E915" s="3">
        <v>0.56835544170548835</v>
      </c>
      <c r="F915" s="5">
        <v>-0.94719685250846741</v>
      </c>
      <c r="G915" s="3">
        <v>0.19383510454138769</v>
      </c>
      <c r="H915" s="4">
        <v>-0.61051443719349774</v>
      </c>
      <c r="I915" s="3">
        <v>0.55808134865640313</v>
      </c>
      <c r="J915" s="5">
        <v>-0.7267296612598787</v>
      </c>
      <c r="K915" s="4"/>
      <c r="L915" s="4"/>
      <c r="M915" s="4"/>
    </row>
    <row r="916" spans="1:13" x14ac:dyDescent="0.25">
      <c r="A916" s="3" t="s">
        <v>15</v>
      </c>
      <c r="B916" s="61">
        <v>-176</v>
      </c>
      <c r="C916" s="3">
        <v>0.45683326533777108</v>
      </c>
      <c r="D916" s="53">
        <v>-0.70931658413263687</v>
      </c>
      <c r="E916" s="3">
        <v>0.56707686031178883</v>
      </c>
      <c r="F916" s="5">
        <v>-0.92629223150704931</v>
      </c>
      <c r="G916" s="3">
        <v>0.19292944272085061</v>
      </c>
      <c r="H916" s="4">
        <v>-0.59570699731749333</v>
      </c>
      <c r="I916" s="3">
        <v>0.55658967036375362</v>
      </c>
      <c r="J916" s="5">
        <v>-0.70234093675822429</v>
      </c>
      <c r="K916" s="4"/>
      <c r="L916" s="4"/>
      <c r="M916" s="4"/>
    </row>
    <row r="917" spans="1:13" x14ac:dyDescent="0.25">
      <c r="A917" s="3" t="s">
        <v>15</v>
      </c>
      <c r="B917" s="61">
        <v>-175</v>
      </c>
      <c r="C917" s="3">
        <v>0.45505310751926903</v>
      </c>
      <c r="D917" s="53">
        <v>-0.68669753442804438</v>
      </c>
      <c r="E917" s="3">
        <v>0.56543363771009481</v>
      </c>
      <c r="F917" s="5">
        <v>-0.90541310870281022</v>
      </c>
      <c r="G917" s="3">
        <v>0.19176549337798365</v>
      </c>
      <c r="H917" s="4">
        <v>-0.58091761866449054</v>
      </c>
      <c r="I917" s="3">
        <v>0.55467257732844355</v>
      </c>
      <c r="J917" s="5">
        <v>-0.67798196015327861</v>
      </c>
      <c r="K917" s="4"/>
      <c r="L917" s="4"/>
      <c r="M917" s="4"/>
    </row>
    <row r="918" spans="1:13" x14ac:dyDescent="0.25">
      <c r="A918" s="3" t="s">
        <v>15</v>
      </c>
      <c r="B918" s="61">
        <v>-174</v>
      </c>
      <c r="C918" s="3">
        <v>0.45287846397875514</v>
      </c>
      <c r="D918" s="53">
        <v>-0.66411299775205024</v>
      </c>
      <c r="E918" s="3">
        <v>0.56342627444192783</v>
      </c>
      <c r="F918" s="5">
        <v>-0.88456584407881556</v>
      </c>
      <c r="G918" s="3">
        <v>0.19034361106303221</v>
      </c>
      <c r="H918" s="4">
        <v>-0.56615080622249436</v>
      </c>
      <c r="I918" s="3">
        <v>0.55233065351558253</v>
      </c>
      <c r="J918" s="5">
        <v>-0.65366015142528477</v>
      </c>
      <c r="K918" s="4"/>
      <c r="L918" s="4"/>
      <c r="M918" s="4"/>
    </row>
    <row r="919" spans="1:13" x14ac:dyDescent="0.25">
      <c r="A919" s="3" t="s">
        <v>15</v>
      </c>
      <c r="B919" s="61">
        <v>-173</v>
      </c>
      <c r="C919" s="3">
        <v>0.4503099971337185</v>
      </c>
      <c r="D919" s="53">
        <v>-0.6415698535733082</v>
      </c>
      <c r="E919" s="3">
        <v>0.56105538196958649</v>
      </c>
      <c r="F919" s="5">
        <v>-0.86375678791382304</v>
      </c>
      <c r="G919" s="3">
        <v>0.18866422889512363</v>
      </c>
      <c r="H919" s="4">
        <v>-0.55141105810562463</v>
      </c>
      <c r="I919" s="3">
        <v>0.54956461229785081</v>
      </c>
      <c r="J919" s="5">
        <v>-0.62938291923279344</v>
      </c>
      <c r="K919" s="4"/>
      <c r="L919" s="4"/>
      <c r="M919" s="4"/>
    </row>
    <row r="920" spans="1:13" x14ac:dyDescent="0.25">
      <c r="A920" s="3" t="s">
        <v>15</v>
      </c>
      <c r="B920" s="61">
        <v>-172</v>
      </c>
      <c r="C920" s="3">
        <v>0.4473484893640412</v>
      </c>
      <c r="D920" s="53">
        <v>-0.61907496875191514</v>
      </c>
      <c r="E920" s="3">
        <v>0.55832168248988423</v>
      </c>
      <c r="F920" s="5">
        <v>-0.84299227884792161</v>
      </c>
      <c r="G920" s="3">
        <v>0.18672785843033479</v>
      </c>
      <c r="H920" s="4">
        <v>-0.53670286418394453</v>
      </c>
      <c r="I920" s="3">
        <v>0.54637529623819825</v>
      </c>
      <c r="J920" s="5">
        <v>-0.60515765865590854</v>
      </c>
      <c r="K920" s="4"/>
      <c r="L920" s="4"/>
      <c r="M920" s="4"/>
    </row>
    <row r="921" spans="1:13" x14ac:dyDescent="0.25">
      <c r="A921" s="3" t="s">
        <v>15</v>
      </c>
      <c r="B921" s="61">
        <v>-171</v>
      </c>
      <c r="C921" s="3">
        <v>0.44399484277367857</v>
      </c>
      <c r="D921" s="53">
        <v>-0.59663519544769983</v>
      </c>
      <c r="E921" s="3">
        <v>0.55522600871416494</v>
      </c>
      <c r="F921" s="5">
        <v>-0.82227864195172284</v>
      </c>
      <c r="G921" s="3">
        <v>0.18453508950586694</v>
      </c>
      <c r="H921" s="4">
        <v>-0.52203070471580371</v>
      </c>
      <c r="I921" s="3">
        <v>0.54276367683319249</v>
      </c>
      <c r="J921" s="5">
        <v>-0.58099174894367667</v>
      </c>
      <c r="K921" s="4"/>
      <c r="L921" s="4"/>
      <c r="M921" s="4"/>
    </row>
    <row r="922" spans="1:13" x14ac:dyDescent="0.25">
      <c r="A922" s="3" t="s">
        <v>15</v>
      </c>
      <c r="B922" s="61">
        <v>-170</v>
      </c>
      <c r="C922" s="3">
        <v>0.44025007891587015</v>
      </c>
      <c r="D922" s="53">
        <v>-0.57425736903299074</v>
      </c>
      <c r="E922" s="3">
        <v>0.55176930361464938</v>
      </c>
      <c r="F922" s="5">
        <v>-0.80162218679968378</v>
      </c>
      <c r="G922" s="3">
        <v>0.1820865900603767</v>
      </c>
      <c r="H922" s="4">
        <v>-0.50739904898310928</v>
      </c>
      <c r="I922" s="3">
        <v>0.53873085421709099</v>
      </c>
      <c r="J922" s="5">
        <v>-0.55689255126629766</v>
      </c>
      <c r="K922" s="4"/>
      <c r="L922" s="4"/>
      <c r="M922" s="4"/>
    </row>
    <row r="923" spans="1:13" x14ac:dyDescent="0.25">
      <c r="A923" s="3" t="s">
        <v>15</v>
      </c>
      <c r="B923" s="61">
        <v>-169</v>
      </c>
      <c r="C923" s="3">
        <v>0.43611533848196299</v>
      </c>
      <c r="D923" s="53">
        <v>-0.55194830601049161</v>
      </c>
      <c r="E923" s="3">
        <v>0.54795262013719692</v>
      </c>
      <c r="F923" s="5">
        <v>-0.78102920554814603</v>
      </c>
      <c r="G923" s="3">
        <v>0.17938310593051432</v>
      </c>
      <c r="H923" s="4">
        <v>-0.49281235392993683</v>
      </c>
      <c r="I923" s="3">
        <v>0.53427805682672935</v>
      </c>
      <c r="J923" s="5">
        <v>-0.53286740647283704</v>
      </c>
      <c r="K923" s="4"/>
      <c r="L923" s="4"/>
      <c r="M923" s="4"/>
    </row>
    <row r="924" spans="1:13" x14ac:dyDescent="0.25">
      <c r="A924" s="3" t="s">
        <v>15</v>
      </c>
      <c r="B924" s="61">
        <v>-168</v>
      </c>
      <c r="C924" s="3">
        <v>0.43159188095394702</v>
      </c>
      <c r="D924" s="53">
        <v>-0.529714801936913</v>
      </c>
      <c r="E924" s="3">
        <v>0.54377712088056662</v>
      </c>
      <c r="F924" s="5">
        <v>-0.76050597101868889</v>
      </c>
      <c r="G924" s="3">
        <v>0.17642546062373471</v>
      </c>
      <c r="H924" s="4">
        <v>-0.47827506280490456</v>
      </c>
      <c r="I924" s="3">
        <v>0.52940664102732771</v>
      </c>
      <c r="J924" s="5">
        <v>-0.50892363285513709</v>
      </c>
      <c r="K924" s="4"/>
      <c r="L924" s="4"/>
      <c r="M924" s="4"/>
    </row>
    <row r="925" spans="1:13" x14ac:dyDescent="0.25">
      <c r="A925" s="3" t="s">
        <v>15</v>
      </c>
      <c r="B925" s="61">
        <v>-167</v>
      </c>
      <c r="C925" s="3">
        <v>0.42668108422080547</v>
      </c>
      <c r="D925" s="53">
        <v>-0.50756362935297539</v>
      </c>
      <c r="E925" s="3">
        <v>0.53924407774228222</v>
      </c>
      <c r="F925" s="5">
        <v>-0.74005873478736173</v>
      </c>
      <c r="G925" s="3">
        <v>0.17321455506744987</v>
      </c>
      <c r="H925" s="4">
        <v>-0.46379160380771467</v>
      </c>
      <c r="I925" s="3">
        <v>0.52411809069932902</v>
      </c>
      <c r="J925" s="5">
        <v>-0.48506852391858873</v>
      </c>
      <c r="K925" s="4"/>
      <c r="L925" s="4"/>
      <c r="M925" s="4"/>
    </row>
    <row r="926" spans="1:13" x14ac:dyDescent="0.25">
      <c r="A926" s="3" t="s">
        <v>15</v>
      </c>
      <c r="B926" s="61">
        <v>-166</v>
      </c>
      <c r="C926" s="3">
        <v>0.421384444158795</v>
      </c>
      <c r="D926" s="53">
        <v>-0.48550153572043209</v>
      </c>
      <c r="E926" s="3">
        <v>0.53435487153119587</v>
      </c>
      <c r="F926" s="5">
        <v>-0.71969372528039877</v>
      </c>
      <c r="G926" s="3">
        <v>0.16975136733459689</v>
      </c>
      <c r="H926" s="4">
        <v>-0.44936638874028245</v>
      </c>
      <c r="I926" s="3">
        <v>0.51841401678639487</v>
      </c>
      <c r="J926" s="5">
        <v>-0.46130934616046526</v>
      </c>
      <c r="K926" s="4"/>
      <c r="L926" s="4"/>
      <c r="M926" s="4"/>
    </row>
    <row r="927" spans="1:13" x14ac:dyDescent="0.25">
      <c r="A927" s="3" t="s">
        <v>15</v>
      </c>
      <c r="B927" s="61">
        <v>-165</v>
      </c>
      <c r="C927" s="3">
        <v>0.41570357417578846</v>
      </c>
      <c r="D927" s="53">
        <v>-0.46353524136672275</v>
      </c>
      <c r="E927" s="3">
        <v>0.5291109915468819</v>
      </c>
      <c r="F927" s="5">
        <v>-0.69941714587697468</v>
      </c>
      <c r="G927" s="3">
        <v>0.16603695234570798</v>
      </c>
      <c r="H927" s="4">
        <v>-0.43500381166285712</v>
      </c>
      <c r="I927" s="3">
        <v>0.51229615680469553</v>
      </c>
      <c r="J927" s="5">
        <v>-0.43765333685647068</v>
      </c>
      <c r="K927" s="4"/>
      <c r="L927" s="4"/>
      <c r="M927" s="4"/>
    </row>
    <row r="928" spans="1:13" x14ac:dyDescent="0.25">
      <c r="A928" s="3" t="s">
        <v>15</v>
      </c>
      <c r="B928" s="61">
        <v>-164</v>
      </c>
      <c r="C928" s="3">
        <v>0.40964020471981416</v>
      </c>
      <c r="D928" s="53">
        <v>-0.44167143743790105</v>
      </c>
      <c r="E928" s="3">
        <v>0.52351403512598282</v>
      </c>
      <c r="F928" s="5">
        <v>-0.6792351730196009</v>
      </c>
      <c r="G928" s="3">
        <v>0.16207244154757106</v>
      </c>
      <c r="H928" s="4">
        <v>-0.4207082475555507</v>
      </c>
      <c r="I928" s="3">
        <v>0.50576637431364624</v>
      </c>
      <c r="J928" s="5">
        <v>-0.41410770185620122</v>
      </c>
      <c r="K928" s="4"/>
      <c r="L928" s="4"/>
      <c r="M928" s="4"/>
    </row>
    <row r="929" spans="1:13" x14ac:dyDescent="0.25">
      <c r="A929" s="3" t="s">
        <v>15</v>
      </c>
      <c r="B929" s="61">
        <v>-163</v>
      </c>
      <c r="C929" s="3">
        <v>0.40319618275194574</v>
      </c>
      <c r="D929" s="53">
        <v>-0.41991678386044257</v>
      </c>
      <c r="E929" s="3">
        <v>0.51756570715564254</v>
      </c>
      <c r="F929" s="5">
        <v>-0.65915395433271606</v>
      </c>
      <c r="G929" s="3">
        <v>0.15785904256858013</v>
      </c>
      <c r="H929" s="4">
        <v>-0.40648405098567386</v>
      </c>
      <c r="I929" s="3">
        <v>0.49882665834824941</v>
      </c>
      <c r="J929" s="5">
        <v>-0.39067961338816881</v>
      </c>
      <c r="K929" s="4"/>
      <c r="L929" s="4"/>
      <c r="M929" s="4"/>
    </row>
    <row r="930" spans="1:13" x14ac:dyDescent="0.25">
      <c r="A930" s="3" t="s">
        <v>15</v>
      </c>
      <c r="B930" s="61">
        <v>-162</v>
      </c>
      <c r="C930" s="3">
        <v>0.39637347118369931</v>
      </c>
      <c r="D930" s="53">
        <v>-0.39827790731256829</v>
      </c>
      <c r="E930" s="3">
        <v>0.51126781955418399</v>
      </c>
      <c r="F930" s="5">
        <v>-0.63917960675006302</v>
      </c>
      <c r="G930" s="3">
        <v>0.15339803885088049</v>
      </c>
      <c r="H930" s="4">
        <v>-0.39233555478129467</v>
      </c>
      <c r="I930" s="3">
        <v>0.49147912281321476</v>
      </c>
      <c r="J930" s="5">
        <v>-0.36737620787507363</v>
      </c>
      <c r="K930" s="4"/>
      <c r="L930" s="4"/>
      <c r="M930" s="4"/>
    </row>
    <row r="931" spans="1:13" x14ac:dyDescent="0.25">
      <c r="A931" s="3" t="s">
        <v>15</v>
      </c>
      <c r="B931" s="61">
        <v>-161</v>
      </c>
      <c r="C931" s="3">
        <v>0.38917414827911151</v>
      </c>
      <c r="D931" s="53">
        <v>-0.37676139920569651</v>
      </c>
      <c r="E931" s="3">
        <v>0.50462229071917997</v>
      </c>
      <c r="F931" s="5">
        <v>-0.61931821465141212</v>
      </c>
      <c r="G931" s="3">
        <v>0.14869078925941925</v>
      </c>
      <c r="H931" s="4">
        <v>-0.37826706871141685</v>
      </c>
      <c r="I931" s="3">
        <v>0.4837260058390434</v>
      </c>
      <c r="J931" s="5">
        <v>-0.34420458375998086</v>
      </c>
      <c r="K931" s="4"/>
      <c r="L931" s="4"/>
      <c r="M931" s="4"/>
    </row>
    <row r="932" spans="1:13" x14ac:dyDescent="0.25">
      <c r="A932" s="3" t="s">
        <v>15</v>
      </c>
      <c r="B932" s="61">
        <v>-160</v>
      </c>
      <c r="C932" s="3">
        <v>0.38160040702168058</v>
      </c>
      <c r="D932" s="53">
        <v>-0.35537381367663057</v>
      </c>
      <c r="E932" s="3">
        <v>0.49763114494308996</v>
      </c>
      <c r="F932" s="5">
        <v>-0.59957582800919729</v>
      </c>
      <c r="G932" s="3">
        <v>0.14373872766802204</v>
      </c>
      <c r="H932" s="4">
        <v>-0.36428287817318156</v>
      </c>
      <c r="I932" s="3">
        <v>0.47556966910027149</v>
      </c>
      <c r="J932" s="5">
        <v>-0.32117179934406359</v>
      </c>
      <c r="K932" s="4"/>
      <c r="L932" s="4"/>
      <c r="M932" s="4"/>
    </row>
    <row r="933" spans="1:13" x14ac:dyDescent="0.25">
      <c r="A933" s="3" t="s">
        <v>15</v>
      </c>
      <c r="B933" s="61">
        <v>-159</v>
      </c>
      <c r="C933" s="3">
        <v>0.37365455444636181</v>
      </c>
      <c r="D933" s="53">
        <v>-0.33412166559110978</v>
      </c>
      <c r="E933" s="3">
        <v>0.49029651179664185</v>
      </c>
      <c r="F933" s="5">
        <v>-0.57995846054563971</v>
      </c>
      <c r="G933" s="3">
        <v>0.13854336252262134</v>
      </c>
      <c r="H933" s="4">
        <v>-0.35038724288649481</v>
      </c>
      <c r="I933" s="3">
        <v>0.46701259709608217</v>
      </c>
      <c r="J933" s="5">
        <v>-0.29828487063657982</v>
      </c>
      <c r="K933" s="4"/>
      <c r="L933" s="4"/>
      <c r="M933" s="4"/>
    </row>
    <row r="934" spans="1:13" x14ac:dyDescent="0.25">
      <c r="A934" s="3" t="s">
        <v>15</v>
      </c>
      <c r="B934" s="61">
        <v>-158</v>
      </c>
      <c r="C934" s="3">
        <v>0.36533901093682325</v>
      </c>
      <c r="D934" s="53">
        <v>-0.31301142855931424</v>
      </c>
      <c r="E934" s="3">
        <v>0.48262062548014467</v>
      </c>
      <c r="F934" s="5">
        <v>-0.56047208790090541</v>
      </c>
      <c r="G934" s="3">
        <v>0.13310627638176925</v>
      </c>
      <c r="H934" s="4">
        <v>-0.33658439559647457</v>
      </c>
      <c r="I934" s="3">
        <v>0.45805739639350224</v>
      </c>
      <c r="J934" s="5">
        <v>-0.27555076921772292</v>
      </c>
      <c r="K934" s="4"/>
      <c r="L934" s="4"/>
      <c r="M934" s="4"/>
    </row>
    <row r="935" spans="1:13" x14ac:dyDescent="0.25">
      <c r="A935" s="3" t="s">
        <v>15</v>
      </c>
      <c r="B935" s="61">
        <v>-157</v>
      </c>
      <c r="C935" s="3">
        <v>0.35665630948817223</v>
      </c>
      <c r="D935" s="53">
        <v>-0.2920495329639442</v>
      </c>
      <c r="E935" s="3">
        <v>0.47460582414292835</v>
      </c>
      <c r="F935" s="5">
        <v>-0.54112264581287151</v>
      </c>
      <c r="G935" s="3">
        <v>0.12742912543457424</v>
      </c>
      <c r="H935" s="4">
        <v>-0.32287854078411737</v>
      </c>
      <c r="I935" s="3">
        <v>0.4487067948334163</v>
      </c>
      <c r="J935" s="5">
        <v>-0.25297642011501675</v>
      </c>
      <c r="K935" s="4"/>
      <c r="L935" s="4"/>
      <c r="M935" s="4"/>
    </row>
    <row r="936" spans="1:13" x14ac:dyDescent="0.25">
      <c r="A936" s="3" t="s">
        <v>15</v>
      </c>
      <c r="B936" s="61">
        <v>-156</v>
      </c>
      <c r="C936" s="3">
        <v>0.34760909493538078</v>
      </c>
      <c r="D936" s="53">
        <v>-0.27124236400145951</v>
      </c>
      <c r="E936" s="3">
        <v>0.46625454917112091</v>
      </c>
      <c r="F936" s="5">
        <v>-0.52191602830903949</v>
      </c>
      <c r="G936" s="3">
        <v>0.12151363899621076</v>
      </c>
      <c r="H936" s="4">
        <v>-0.30927385338556962</v>
      </c>
      <c r="I936" s="3">
        <v>0.43896364069964106</v>
      </c>
      <c r="J936" s="5">
        <v>-0.2305686996938795</v>
      </c>
      <c r="K936" s="4"/>
      <c r="L936" s="4"/>
      <c r="M936" s="4"/>
    </row>
    <row r="937" spans="1:13" x14ac:dyDescent="0.25">
      <c r="A937" s="3" t="s">
        <v>15</v>
      </c>
      <c r="B937" s="61">
        <v>-155</v>
      </c>
      <c r="C937" s="3">
        <v>0.33820012314764464</v>
      </c>
      <c r="D937" s="53">
        <v>-0.25059625973709082</v>
      </c>
      <c r="E937" s="3">
        <v>0.45756934444397995</v>
      </c>
      <c r="F937" s="5">
        <v>-0.50285808591116066</v>
      </c>
      <c r="G937" s="3">
        <v>0.11536161898115244</v>
      </c>
      <c r="H937" s="4">
        <v>-0.29577447752040553</v>
      </c>
      <c r="I937" s="3">
        <v>0.42883090185130973</v>
      </c>
      <c r="J937" s="5">
        <v>-0.20833443356302089</v>
      </c>
      <c r="K937" s="4"/>
      <c r="L937" s="4"/>
      <c r="M937" s="4"/>
    </row>
    <row r="938" spans="1:13" x14ac:dyDescent="0.25">
      <c r="A938" s="3" t="s">
        <v>15</v>
      </c>
      <c r="B938" s="61">
        <v>-154</v>
      </c>
      <c r="C938" s="3">
        <v>0.32843226018891675</v>
      </c>
      <c r="D938" s="53">
        <v>-0.23011750917419965</v>
      </c>
      <c r="E938" s="3">
        <v>0.44855285555900032</v>
      </c>
      <c r="F938" s="5">
        <v>-0.48395462385310728</v>
      </c>
      <c r="G938" s="3">
        <v>0.10897493935429181</v>
      </c>
      <c r="H938" s="4">
        <v>-0.28238452522928437</v>
      </c>
      <c r="I938" s="3">
        <v>0.41831166481883358</v>
      </c>
      <c r="J938" s="5">
        <v>-0.18628039449529188</v>
      </c>
      <c r="K938" s="4"/>
      <c r="L938" s="4"/>
      <c r="M938" s="4"/>
    </row>
    <row r="939" spans="1:13" x14ac:dyDescent="0.25">
      <c r="A939" s="3" t="s">
        <v>15</v>
      </c>
      <c r="B939" s="61">
        <v>-153</v>
      </c>
      <c r="C939" s="3">
        <v>0.31830848144487783</v>
      </c>
      <c r="D939" s="53">
        <v>-0.20981235033858925</v>
      </c>
      <c r="E939" s="3">
        <v>0.43920782902604144</v>
      </c>
      <c r="F939" s="5">
        <v>-0.46521140031254377</v>
      </c>
      <c r="G939" s="3">
        <v>0.10235554556011256</v>
      </c>
      <c r="H939" s="4">
        <v>-0.26910807522138513</v>
      </c>
      <c r="I939" s="3">
        <v>0.40740913386371475</v>
      </c>
      <c r="J939" s="5">
        <v>-0.16441330036463453</v>
      </c>
      <c r="K939" s="4"/>
      <c r="L939" s="4"/>
      <c r="M939" s="4"/>
    </row>
    <row r="940" spans="1:13" x14ac:dyDescent="0.25">
      <c r="A940" s="3" t="s">
        <v>15</v>
      </c>
      <c r="B940" s="61">
        <v>-152</v>
      </c>
      <c r="C940" s="3">
        <v>0.30783187071660484</v>
      </c>
      <c r="D940" s="53">
        <v>-0.18968696837834215</v>
      </c>
      <c r="E940" s="3">
        <v>0.42953711143071233</v>
      </c>
      <c r="F940" s="5">
        <v>-0.44663412465693114</v>
      </c>
      <c r="G940" s="3">
        <v>9.5505453930087858E-2</v>
      </c>
      <c r="H940" s="4">
        <v>-0.25594917163199293</v>
      </c>
      <c r="I940" s="3">
        <v>0.39612663000249765</v>
      </c>
      <c r="J940" s="5">
        <v>-0.14273981209975306</v>
      </c>
      <c r="K940" s="4"/>
      <c r="L940" s="4"/>
      <c r="M940" s="4"/>
    </row>
    <row r="941" spans="1:13" x14ac:dyDescent="0.25">
      <c r="A941" s="3" t="s">
        <v>15</v>
      </c>
      <c r="B941" s="61">
        <v>-151</v>
      </c>
      <c r="C941" s="3">
        <v>0.29700561928121433</v>
      </c>
      <c r="D941" s="53">
        <v>-0.16974749367976177</v>
      </c>
      <c r="E941" s="3">
        <v>0.41954364856727483</v>
      </c>
      <c r="F941" s="5">
        <v>-0.42822845570439544</v>
      </c>
      <c r="G941" s="3">
        <v>8.8426751068486298E-2</v>
      </c>
      <c r="H941" s="4">
        <v>-0.24291182279061341</v>
      </c>
      <c r="I941" s="3">
        <v>0.38446758999515401</v>
      </c>
      <c r="J941" s="5">
        <v>-0.12126653165512802</v>
      </c>
      <c r="K941" s="4"/>
      <c r="L941" s="4"/>
      <c r="M941" s="4"/>
    </row>
    <row r="942" spans="1:13" x14ac:dyDescent="0.25">
      <c r="A942" s="3" t="s">
        <v>15</v>
      </c>
      <c r="B942" s="61">
        <v>-150</v>
      </c>
      <c r="C942" s="3">
        <v>0.28583302491976986</v>
      </c>
      <c r="D942" s="53">
        <v>-0.15000000000000024</v>
      </c>
      <c r="E942" s="3">
        <v>0.40923048454132621</v>
      </c>
      <c r="F942" s="5">
        <v>-0.4100000000000002</v>
      </c>
      <c r="G942" s="3">
        <v>8.1121593216772758E-2</v>
      </c>
      <c r="H942" s="4">
        <v>-0.23000000000000009</v>
      </c>
      <c r="I942" s="3">
        <v>0.37243556529821381</v>
      </c>
      <c r="J942" s="5">
        <v>-0.1000000000000002</v>
      </c>
      <c r="K942" s="4"/>
      <c r="L942" s="4"/>
      <c r="M942" s="4"/>
    </row>
    <row r="943" spans="1:13" x14ac:dyDescent="0.25">
      <c r="A943" s="3" t="s">
        <v>15</v>
      </c>
      <c r="B943" s="61">
        <v>-149</v>
      </c>
      <c r="C943" s="3">
        <v>0.27431749091274565</v>
      </c>
      <c r="D943" s="53">
        <v>-0.13045050261692948</v>
      </c>
      <c r="E943" s="3">
        <v>0.39860076084253465</v>
      </c>
      <c r="F943" s="5">
        <v>-0.39195431010793474</v>
      </c>
      <c r="G943" s="3">
        <v>7.3592205596795357E-2</v>
      </c>
      <c r="H943" s="4">
        <v>-0.21721763632645386</v>
      </c>
      <c r="I943" s="3">
        <v>0.36003422098295684</v>
      </c>
      <c r="J943" s="5">
        <v>-7.8946695125924005E-2</v>
      </c>
      <c r="K943" s="4"/>
      <c r="L943" s="4"/>
      <c r="M943" s="4"/>
    </row>
    <row r="944" spans="1:13" x14ac:dyDescent="0.25">
      <c r="A944" s="3" t="s">
        <v>15</v>
      </c>
      <c r="B944" s="61">
        <v>-148</v>
      </c>
      <c r="C944" s="3">
        <v>0.26246252500335349</v>
      </c>
      <c r="D944" s="53">
        <v>-0.11110495649683372</v>
      </c>
      <c r="E944" s="3">
        <v>0.38765771538771104</v>
      </c>
      <c r="F944" s="5">
        <v>-0.37409688292015419</v>
      </c>
      <c r="G944" s="3">
        <v>6.5840881732961987E-2</v>
      </c>
      <c r="H944" s="4">
        <v>-0.20456862540177589</v>
      </c>
      <c r="I944" s="3">
        <v>0.34726733461899623</v>
      </c>
      <c r="J944" s="5">
        <v>-5.8113030073513205E-2</v>
      </c>
      <c r="K944" s="4"/>
      <c r="L944" s="4"/>
      <c r="M944" s="4"/>
    </row>
    <row r="945" spans="1:13" x14ac:dyDescent="0.25">
      <c r="A945" s="3" t="s">
        <v>15</v>
      </c>
      <c r="B945" s="61">
        <v>-147</v>
      </c>
      <c r="C945" s="3">
        <v>0.25027173832905097</v>
      </c>
      <c r="D945" s="53">
        <v>-9.1969254480464668E-2</v>
      </c>
      <c r="E945" s="3">
        <v>0.37640468153450884</v>
      </c>
      <c r="F945" s="5">
        <v>-0.35643315798196729</v>
      </c>
      <c r="G945" s="3">
        <v>5.7869982753610327E-2</v>
      </c>
      <c r="H945" s="4">
        <v>-0.19205682023722676</v>
      </c>
      <c r="I945" s="3">
        <v>0.33413879512359351</v>
      </c>
      <c r="J945" s="5">
        <v>-3.7505350978961904E-2</v>
      </c>
      <c r="K945" s="4"/>
      <c r="L945" s="4"/>
      <c r="M945" s="4"/>
    </row>
    <row r="946" spans="1:13" x14ac:dyDescent="0.25">
      <c r="A946" s="3" t="s">
        <v>15</v>
      </c>
      <c r="B946" s="61">
        <v>-146</v>
      </c>
      <c r="C946" s="3">
        <v>0.23774884432155391</v>
      </c>
      <c r="D946" s="53">
        <v>-7.3049225488029168E-2</v>
      </c>
      <c r="E946" s="3">
        <v>0.36484508706604996</v>
      </c>
      <c r="F946" s="5">
        <v>-0.33896851583510379</v>
      </c>
      <c r="G946" s="3">
        <v>4.9681936671785498E-2</v>
      </c>
      <c r="H946" s="4">
        <v>-0.17968603204986511</v>
      </c>
      <c r="I946" s="3">
        <v>0.32065260157705827</v>
      </c>
      <c r="J946" s="5">
        <v>-1.71299351409544E-2</v>
      </c>
      <c r="K946" s="4"/>
      <c r="L946" s="4"/>
      <c r="M946" s="4"/>
    </row>
    <row r="947" spans="1:13" x14ac:dyDescent="0.25">
      <c r="A947" s="3" t="s">
        <v>15</v>
      </c>
      <c r="B947" s="61">
        <v>-145</v>
      </c>
      <c r="C947" s="3">
        <v>0.22489765757568919</v>
      </c>
      <c r="D947" s="53">
        <v>-5.4350632743640381E-2</v>
      </c>
      <c r="E947" s="3">
        <v>0.35298245314679011</v>
      </c>
      <c r="F947" s="5">
        <v>-0.32170827637874488</v>
      </c>
      <c r="G947" s="3">
        <v>4.1279237645642897E-2</v>
      </c>
      <c r="H947" s="4">
        <v>-0.16746002910161095</v>
      </c>
      <c r="I947" s="3">
        <v>0.30681286200458829</v>
      </c>
      <c r="J947" s="5">
        <v>3.0070108914642679E-3</v>
      </c>
      <c r="K947" s="4"/>
      <c r="L947" s="4"/>
      <c r="M947" s="4"/>
    </row>
    <row r="948" spans="1:13" x14ac:dyDescent="0.25">
      <c r="A948" s="3" t="s">
        <v>15</v>
      </c>
      <c r="B948" s="61">
        <v>-144</v>
      </c>
      <c r="C948" s="3">
        <v>0.2117220926874312</v>
      </c>
      <c r="D948" s="53">
        <v>-3.5879172019784966E-2</v>
      </c>
      <c r="E948" s="3">
        <v>0.34082039324993674</v>
      </c>
      <c r="F948" s="5">
        <v>-0.30465769724903213</v>
      </c>
      <c r="G948" s="3">
        <v>3.2664445218705151E-2</v>
      </c>
      <c r="H948" s="4">
        <v>-0.15538253555139786</v>
      </c>
      <c r="I948" s="3">
        <v>0.29262379212492612</v>
      </c>
      <c r="J948" s="5">
        <v>2.2899353209462459E-2</v>
      </c>
      <c r="K948" s="4"/>
      <c r="L948" s="4"/>
      <c r="M948" s="4"/>
    </row>
    <row r="949" spans="1:13" x14ac:dyDescent="0.25">
      <c r="A949" s="3" t="s">
        <v>15</v>
      </c>
      <c r="B949" s="61">
        <v>-143</v>
      </c>
      <c r="C949" s="3">
        <v>0.1982261630614805</v>
      </c>
      <c r="D949" s="53">
        <v>-1.7640469902337585E-2</v>
      </c>
      <c r="E949" s="3">
        <v>0.32836261205675138</v>
      </c>
      <c r="F949" s="5">
        <v>-0.28782197221754224</v>
      </c>
      <c r="G949" s="3">
        <v>2.3840183540198956E-2</v>
      </c>
      <c r="H949" s="4">
        <v>-0.14345723032075913</v>
      </c>
      <c r="I949" s="3">
        <v>0.27808971406620991</v>
      </c>
      <c r="J949" s="5">
        <v>4.254103241286733E-2</v>
      </c>
      <c r="K949" s="4"/>
      <c r="L949" s="4"/>
      <c r="M949" s="4"/>
    </row>
    <row r="950" spans="1:13" x14ac:dyDescent="0.25">
      <c r="A950" s="3" t="s">
        <v>15</v>
      </c>
      <c r="B950" s="61">
        <v>-142</v>
      </c>
      <c r="C950" s="3">
        <v>0.18441397968873829</v>
      </c>
      <c r="D950" s="53">
        <v>3.5991792335576811E-4</v>
      </c>
      <c r="E950" s="3">
        <v>0.31561290432806621</v>
      </c>
      <c r="F950" s="5">
        <v>-0.27120622960920993</v>
      </c>
      <c r="G950" s="3">
        <v>1.4809140565713641E-2</v>
      </c>
      <c r="H950" s="4">
        <v>-0.13168774597319038</v>
      </c>
      <c r="I950" s="3">
        <v>0.26321505504941062</v>
      </c>
      <c r="J950" s="5">
        <v>6.1926065455921719E-2</v>
      </c>
      <c r="K950" s="4"/>
      <c r="L950" s="4"/>
      <c r="M950" s="4"/>
    </row>
    <row r="951" spans="1:13" x14ac:dyDescent="0.25">
      <c r="A951" s="3" t="s">
        <v>15</v>
      </c>
      <c r="B951" s="61">
        <v>-141</v>
      </c>
      <c r="C951" s="3">
        <v>0.17028974989406165</v>
      </c>
      <c r="D951" s="53">
        <v>1.8116508364788397E-2</v>
      </c>
      <c r="E951" s="3">
        <v>0.3025751537483648</v>
      </c>
      <c r="F951" s="5">
        <v>-0.25481553074019514</v>
      </c>
      <c r="G951" s="3">
        <v>5.5740672384250178E-3</v>
      </c>
      <c r="H951" s="4">
        <v>-0.12007766760763833</v>
      </c>
      <c r="I951" s="3">
        <v>0.24800434603975891</v>
      </c>
      <c r="J951" s="5">
        <v>8.1048547469772192E-2</v>
      </c>
      <c r="K951" s="4"/>
      <c r="L951" s="4"/>
      <c r="M951" s="4"/>
    </row>
    <row r="952" spans="1:13" x14ac:dyDescent="0.25">
      <c r="A952" s="3" t="s">
        <v>15</v>
      </c>
      <c r="B952" s="61">
        <v>-140</v>
      </c>
      <c r="C952" s="3">
        <v>0.1558577760546711</v>
      </c>
      <c r="D952" s="53">
        <v>3.5623892592501205E-2</v>
      </c>
      <c r="E952" s="3">
        <v>0.28925333174277346</v>
      </c>
      <c r="F952" s="5">
        <v>-0.23865486837615268</v>
      </c>
      <c r="G952" s="3">
        <v>-3.8622233488688762E-3</v>
      </c>
      <c r="H952" s="4">
        <v>-0.10863053176644144</v>
      </c>
      <c r="I952" s="3">
        <v>0.23246222036656877</v>
      </c>
      <c r="J952" s="5">
        <v>9.990265356115513E-2</v>
      </c>
      <c r="K952" s="4"/>
      <c r="L952" s="4"/>
      <c r="M952" s="4"/>
    </row>
    <row r="953" spans="1:13" x14ac:dyDescent="0.25">
      <c r="A953" s="3" t="s">
        <v>15</v>
      </c>
      <c r="B953" s="61">
        <v>-139</v>
      </c>
      <c r="C953" s="3">
        <v>0.14112245428960324</v>
      </c>
      <c r="D953" s="53">
        <v>5.2876737687659325E-2</v>
      </c>
      <c r="E953" s="3">
        <v>0.27565149626732627</v>
      </c>
      <c r="F953" s="5">
        <v>-0.2227291652113913</v>
      </c>
      <c r="G953" s="3">
        <v>-1.3496856810643887E-2</v>
      </c>
      <c r="H953" s="4">
        <v>-9.7349825358068964E-2</v>
      </c>
      <c r="I953" s="3">
        <v>0.21659341231188051</v>
      </c>
      <c r="J953" s="5">
        <v>0.1184826405867101</v>
      </c>
      <c r="K953" s="4"/>
      <c r="L953" s="4"/>
      <c r="M953" s="4"/>
    </row>
    <row r="954" spans="1:13" x14ac:dyDescent="0.25">
      <c r="A954" s="3" t="s">
        <v>15</v>
      </c>
      <c r="B954" s="61">
        <v>-138</v>
      </c>
      <c r="C954" s="3">
        <v>0.1260882731206121</v>
      </c>
      <c r="D954" s="53">
        <v>6.9869788266515687E-2</v>
      </c>
      <c r="E954" s="3">
        <v>0.26177379057287287</v>
      </c>
      <c r="F954" s="5">
        <v>-0.20704327236937003</v>
      </c>
      <c r="G954" s="3">
        <v>-2.332689834421503E-2</v>
      </c>
      <c r="H954" s="4">
        <v>-8.6238984594970425E-2</v>
      </c>
      <c r="I954" s="3">
        <v>0.2004027556683517</v>
      </c>
      <c r="J954" s="5">
        <v>0.13678284890240155</v>
      </c>
      <c r="K954" s="4"/>
      <c r="L954" s="4"/>
      <c r="M954" s="4"/>
    </row>
    <row r="955" spans="1:13" x14ac:dyDescent="0.25">
      <c r="A955" s="3" t="s">
        <v>15</v>
      </c>
      <c r="B955" s="61">
        <v>-137</v>
      </c>
      <c r="C955" s="3">
        <v>0.11075981210492147</v>
      </c>
      <c r="D955" s="53">
        <v>8.6597868081248031E-2</v>
      </c>
      <c r="E955" s="3">
        <v>0.24762444194300459</v>
      </c>
      <c r="F955" s="5">
        <v>-0.19160196792500173</v>
      </c>
      <c r="G955" s="3">
        <v>-3.3349353623705058E-2</v>
      </c>
      <c r="H955" s="4">
        <v>-7.5301393946876238E-2</v>
      </c>
      <c r="I955" s="3">
        <v>0.18389518226683865</v>
      </c>
      <c r="J955" s="5">
        <v>0.15479770408749793</v>
      </c>
      <c r="K955" s="4"/>
      <c r="L955" s="4"/>
      <c r="M955" s="4"/>
    </row>
    <row r="956" spans="1:13" x14ac:dyDescent="0.25">
      <c r="A956" s="3" t="s">
        <v>15</v>
      </c>
      <c r="B956" s="61">
        <v>-136</v>
      </c>
      <c r="C956" s="3">
        <v>9.5141740440246148E-2</v>
      </c>
      <c r="D956" s="53">
        <v>0.1030558815966961</v>
      </c>
      <c r="E956" s="3">
        <v>0.23320776040638114</v>
      </c>
      <c r="F956" s="5">
        <v>-0.17640995544920346</v>
      </c>
      <c r="G956" s="3">
        <v>-4.3561169712146741E-2</v>
      </c>
      <c r="H956" s="4">
        <v>-6.4540385109852549E-2</v>
      </c>
      <c r="I956" s="3">
        <v>0.16707572047411134</v>
      </c>
      <c r="J956" s="5">
        <v>0.17252171864259591</v>
      </c>
      <c r="K956" s="4"/>
      <c r="L956" s="4"/>
      <c r="M956" s="4"/>
    </row>
    <row r="957" spans="1:13" x14ac:dyDescent="0.25">
      <c r="A957" s="3" t="s">
        <v>15</v>
      </c>
      <c r="B957" s="61">
        <v>-135</v>
      </c>
      <c r="C957" s="3">
        <v>7.9238815542511332E-2</v>
      </c>
      <c r="D957" s="53">
        <v>0.1192388155425117</v>
      </c>
      <c r="E957" s="3">
        <v>0.21852813742385685</v>
      </c>
      <c r="F957" s="5">
        <v>-0.16147186257614299</v>
      </c>
      <c r="G957" s="3">
        <v>-5.3959235991434817E-2</v>
      </c>
      <c r="H957" s="4">
        <v>-5.3959235991434595E-2</v>
      </c>
      <c r="I957" s="3">
        <v>0.14994949366116628</v>
      </c>
      <c r="J957" s="5">
        <v>0.18994949366116659</v>
      </c>
      <c r="K957" s="4"/>
      <c r="L957" s="4"/>
      <c r="M957" s="4"/>
    </row>
    <row r="958" spans="1:13" x14ac:dyDescent="0.25">
      <c r="A958" s="3" t="s">
        <v>15</v>
      </c>
      <c r="B958" s="61">
        <v>-134</v>
      </c>
      <c r="C958" s="3">
        <v>6.3055881596696173E-2</v>
      </c>
      <c r="D958" s="53">
        <v>0.13514174044024618</v>
      </c>
      <c r="E958" s="3">
        <v>0.20359004455079677</v>
      </c>
      <c r="F958" s="5">
        <v>-0.14679223959361876</v>
      </c>
      <c r="G958" s="3">
        <v>-6.4540385109852272E-2</v>
      </c>
      <c r="H958" s="4">
        <v>-4.356116971214663E-2</v>
      </c>
      <c r="I958" s="3">
        <v>0.13252171864259599</v>
      </c>
      <c r="J958" s="5">
        <v>0.20707572047411132</v>
      </c>
      <c r="K958" s="4"/>
      <c r="L958" s="4"/>
      <c r="M958" s="4"/>
    </row>
    <row r="959" spans="1:13" x14ac:dyDescent="0.25">
      <c r="A959" s="3" t="s">
        <v>15</v>
      </c>
      <c r="B959" s="61">
        <v>-133</v>
      </c>
      <c r="C959" s="3">
        <v>4.6597868081247884E-2</v>
      </c>
      <c r="D959" s="53">
        <v>0.15075981210492162</v>
      </c>
      <c r="E959" s="3">
        <v>0.18839803207499817</v>
      </c>
      <c r="F959" s="5">
        <v>-0.1323755580569953</v>
      </c>
      <c r="G959" s="3">
        <v>-7.5301393946876349E-2</v>
      </c>
      <c r="H959" s="4">
        <v>-3.3349353623705003E-2</v>
      </c>
      <c r="I959" s="3">
        <v>0.11479770408749779</v>
      </c>
      <c r="J959" s="5">
        <v>0.22389518226683874</v>
      </c>
      <c r="K959" s="4"/>
      <c r="L959" s="4"/>
      <c r="M959" s="4"/>
    </row>
    <row r="960" spans="1:13" x14ac:dyDescent="0.25">
      <c r="A960" s="3" t="s">
        <v>15</v>
      </c>
      <c r="B960" s="61">
        <v>-132</v>
      </c>
      <c r="C960" s="3">
        <v>2.9869788266515318E-2</v>
      </c>
      <c r="D960" s="53">
        <v>0.16608827312061231</v>
      </c>
      <c r="E960" s="3">
        <v>0.17295672763062964</v>
      </c>
      <c r="F960" s="5">
        <v>-0.11822620942712692</v>
      </c>
      <c r="G960" s="3">
        <v>-8.6238984594970758E-2</v>
      </c>
      <c r="H960" s="4">
        <v>-2.332689834421503E-2</v>
      </c>
      <c r="I960" s="3">
        <v>9.6782848902400964E-2</v>
      </c>
      <c r="J960" s="5">
        <v>0.24040275566835195</v>
      </c>
      <c r="K960" s="4"/>
      <c r="L960" s="4"/>
      <c r="M960" s="4"/>
    </row>
    <row r="961" spans="1:13" x14ac:dyDescent="0.25">
      <c r="A961" s="3" t="s">
        <v>15</v>
      </c>
      <c r="B961" s="61">
        <v>-131</v>
      </c>
      <c r="C961" s="3">
        <v>1.2876737687659068E-2</v>
      </c>
      <c r="D961" s="53">
        <v>0.18112245428960361</v>
      </c>
      <c r="E961" s="3">
        <v>0.15727083478860854</v>
      </c>
      <c r="F961" s="5">
        <v>-0.10434850373267346</v>
      </c>
      <c r="G961" s="3">
        <v>-9.734982535806902E-2</v>
      </c>
      <c r="H961" s="4">
        <v>-1.3496856810643776E-2</v>
      </c>
      <c r="I961" s="3">
        <v>7.848264058670984E-2</v>
      </c>
      <c r="J961" s="5">
        <v>0.25659341231188088</v>
      </c>
      <c r="K961" s="4"/>
      <c r="L961" s="4"/>
      <c r="M961" s="4"/>
    </row>
    <row r="962" spans="1:13" x14ac:dyDescent="0.25">
      <c r="A962" s="3" t="s">
        <v>15</v>
      </c>
      <c r="B962" s="61">
        <v>-130</v>
      </c>
      <c r="C962" s="3">
        <v>-4.3761074074991635E-3</v>
      </c>
      <c r="D962" s="53">
        <v>0.19585777605467125</v>
      </c>
      <c r="E962" s="3">
        <v>0.1413451316238471</v>
      </c>
      <c r="F962" s="5">
        <v>-9.0746668257226437E-2</v>
      </c>
      <c r="G962" s="3">
        <v>-0.10863053176644155</v>
      </c>
      <c r="H962" s="4">
        <v>-3.8622233488687652E-3</v>
      </c>
      <c r="I962" s="3">
        <v>5.9902653561154873E-2</v>
      </c>
      <c r="J962" s="5">
        <v>0.27246222036656914</v>
      </c>
      <c r="K962" s="4"/>
      <c r="L962" s="4"/>
      <c r="M962" s="4"/>
    </row>
    <row r="963" spans="1:13" x14ac:dyDescent="0.25">
      <c r="A963" s="3" t="s">
        <v>15</v>
      </c>
      <c r="B963" s="61">
        <v>-129</v>
      </c>
      <c r="C963" s="3">
        <v>-2.1883491635211527E-2</v>
      </c>
      <c r="D963" s="53">
        <v>0.21028974989406207</v>
      </c>
      <c r="E963" s="3">
        <v>0.12518446925980486</v>
      </c>
      <c r="F963" s="5">
        <v>-7.7424846251634816E-2</v>
      </c>
      <c r="G963" s="3">
        <v>-0.12007766760763827</v>
      </c>
      <c r="H963" s="4">
        <v>5.5740672384253509E-3</v>
      </c>
      <c r="I963" s="3">
        <v>4.1048547469772156E-2</v>
      </c>
      <c r="J963" s="5">
        <v>0.28800434603975916</v>
      </c>
      <c r="K963" s="4"/>
      <c r="L963" s="4"/>
      <c r="M963" s="4"/>
    </row>
    <row r="964" spans="1:13" x14ac:dyDescent="0.25">
      <c r="A964" s="3" t="s">
        <v>15</v>
      </c>
      <c r="B964" s="61">
        <v>-128</v>
      </c>
      <c r="C964" s="3">
        <v>-3.9640082076644267E-2</v>
      </c>
      <c r="D964" s="53">
        <v>0.22441397968873839</v>
      </c>
      <c r="E964" s="3">
        <v>0.10879377039079008</v>
      </c>
      <c r="F964" s="5">
        <v>-6.4387095671933681E-2</v>
      </c>
      <c r="G964" s="3">
        <v>-0.13168774597319033</v>
      </c>
      <c r="H964" s="4">
        <v>1.4809140565713697E-2</v>
      </c>
      <c r="I964" s="3">
        <v>2.1926065455921684E-2</v>
      </c>
      <c r="J964" s="5">
        <v>0.30321505504941065</v>
      </c>
      <c r="K964" s="4"/>
      <c r="L964" s="4"/>
      <c r="M964" s="4"/>
    </row>
    <row r="965" spans="1:13" x14ac:dyDescent="0.25">
      <c r="A965" s="3" t="s">
        <v>15</v>
      </c>
      <c r="B965" s="61">
        <v>-127</v>
      </c>
      <c r="C965" s="3">
        <v>-5.7640469902337621E-2</v>
      </c>
      <c r="D965" s="53">
        <v>0.23822616306148042</v>
      </c>
      <c r="E965" s="3">
        <v>9.2178027782457761E-2</v>
      </c>
      <c r="F965" s="5">
        <v>-5.1637387943248791E-2</v>
      </c>
      <c r="G965" s="3">
        <v>-0.14345723032075913</v>
      </c>
      <c r="H965" s="4">
        <v>2.3840183540198789E-2</v>
      </c>
      <c r="I965" s="3">
        <v>2.5410324128674056E-3</v>
      </c>
      <c r="J965" s="5">
        <v>0.31808971406620984</v>
      </c>
      <c r="K965" s="4"/>
      <c r="L965" s="4"/>
      <c r="M965" s="4"/>
    </row>
    <row r="966" spans="1:13" x14ac:dyDescent="0.25">
      <c r="A966" s="3" t="s">
        <v>15</v>
      </c>
      <c r="B966" s="61">
        <v>-126</v>
      </c>
      <c r="C966" s="3">
        <v>-7.5879172019785335E-2</v>
      </c>
      <c r="D966" s="53">
        <v>0.25172209268743156</v>
      </c>
      <c r="E966" s="3">
        <v>7.5342302750967538E-2</v>
      </c>
      <c r="F966" s="5">
        <v>-3.9179606750063156E-2</v>
      </c>
      <c r="G966" s="3">
        <v>-0.15538253555139803</v>
      </c>
      <c r="H966" s="4">
        <v>3.2664445218705207E-2</v>
      </c>
      <c r="I966" s="3">
        <v>-1.710064679053791E-2</v>
      </c>
      <c r="J966" s="5">
        <v>0.33262379212492615</v>
      </c>
      <c r="K966" s="4"/>
      <c r="L966" s="4"/>
      <c r="M966" s="4"/>
    </row>
    <row r="967" spans="1:13" x14ac:dyDescent="0.25">
      <c r="A967" s="3" t="s">
        <v>15</v>
      </c>
      <c r="B967" s="61">
        <v>-125</v>
      </c>
      <c r="C967" s="3">
        <v>-9.4350632743640306E-2</v>
      </c>
      <c r="D967" s="53">
        <v>0.26489765757568901</v>
      </c>
      <c r="E967" s="3">
        <v>5.8291723621255287E-2</v>
      </c>
      <c r="F967" s="5">
        <v>-2.7017546853210006E-2</v>
      </c>
      <c r="G967" s="3">
        <v>-0.16746002910161084</v>
      </c>
      <c r="H967" s="4">
        <v>4.1279237645642897E-2</v>
      </c>
      <c r="I967" s="3">
        <v>-3.6992989108535546E-2</v>
      </c>
      <c r="J967" s="5">
        <v>0.34681286200458822</v>
      </c>
      <c r="K967" s="4"/>
      <c r="L967" s="4"/>
      <c r="M967" s="4"/>
    </row>
    <row r="968" spans="1:13" x14ac:dyDescent="0.25">
      <c r="A968" s="3" t="s">
        <v>15</v>
      </c>
      <c r="B968" s="61">
        <v>-124</v>
      </c>
      <c r="C968" s="3">
        <v>-0.11304922548802931</v>
      </c>
      <c r="D968" s="53">
        <v>0.27774884432155406</v>
      </c>
      <c r="E968" s="3">
        <v>4.1031484164896215E-2</v>
      </c>
      <c r="F968" s="5">
        <v>-1.5154912933949993E-2</v>
      </c>
      <c r="G968" s="3">
        <v>-0.17968603204986522</v>
      </c>
      <c r="H968" s="4">
        <v>4.9681936671785443E-2</v>
      </c>
      <c r="I968" s="3">
        <v>-5.7129935140954546E-2</v>
      </c>
      <c r="J968" s="5">
        <v>0.36065260157705842</v>
      </c>
      <c r="K968" s="4"/>
      <c r="L968" s="4"/>
      <c r="M968" s="4"/>
    </row>
    <row r="969" spans="1:13" x14ac:dyDescent="0.25">
      <c r="A969" s="3" t="s">
        <v>15</v>
      </c>
      <c r="B969" s="61">
        <v>-123</v>
      </c>
      <c r="C969" s="3">
        <v>-0.13196925448046537</v>
      </c>
      <c r="D969" s="53">
        <v>0.29027173832905101</v>
      </c>
      <c r="E969" s="3">
        <v>2.3566842018032219E-2</v>
      </c>
      <c r="F969" s="5">
        <v>-3.5953184654913262E-3</v>
      </c>
      <c r="G969" s="3">
        <v>-0.19205682023722725</v>
      </c>
      <c r="H969" s="4">
        <v>5.7869982753610327E-2</v>
      </c>
      <c r="I969" s="3">
        <v>-7.7505350978962495E-2</v>
      </c>
      <c r="J969" s="5">
        <v>0.37413879512359355</v>
      </c>
      <c r="K969" s="4"/>
      <c r="L969" s="4"/>
      <c r="M969" s="4"/>
    </row>
    <row r="970" spans="1:13" x14ac:dyDescent="0.25">
      <c r="A970" s="3" t="s">
        <v>15</v>
      </c>
      <c r="B970" s="61">
        <v>-122</v>
      </c>
      <c r="C970" s="3">
        <v>-0.15110495649683409</v>
      </c>
      <c r="D970" s="53">
        <v>0.30246252500335363</v>
      </c>
      <c r="E970" s="3">
        <v>5.9031170798456434E-3</v>
      </c>
      <c r="F970" s="5">
        <v>7.6577153877113169E-3</v>
      </c>
      <c r="G970" s="3">
        <v>-0.20456862540177601</v>
      </c>
      <c r="H970" s="4">
        <v>6.5840881732962042E-2</v>
      </c>
      <c r="I970" s="3">
        <v>-9.8113030073513463E-2</v>
      </c>
      <c r="J970" s="5">
        <v>0.38726733461899626</v>
      </c>
      <c r="K970" s="4"/>
      <c r="L970" s="4"/>
      <c r="M970" s="4"/>
    </row>
    <row r="971" spans="1:13" x14ac:dyDescent="0.25">
      <c r="A971" s="3" t="s">
        <v>15</v>
      </c>
      <c r="B971" s="61">
        <v>-121</v>
      </c>
      <c r="C971" s="3">
        <v>-0.17045050261692973</v>
      </c>
      <c r="D971" s="53">
        <v>0.31431749091274569</v>
      </c>
      <c r="E971" s="3">
        <v>-1.1954310107934962E-2</v>
      </c>
      <c r="F971" s="5">
        <v>1.8600760842534703E-2</v>
      </c>
      <c r="G971" s="3">
        <v>-0.21721763632645397</v>
      </c>
      <c r="H971" s="4">
        <v>7.3592205596795413E-2</v>
      </c>
      <c r="I971" s="3">
        <v>-0.11894669512592426</v>
      </c>
      <c r="J971" s="5">
        <v>0.4000342209829571</v>
      </c>
      <c r="K971" s="4"/>
      <c r="L971" s="4"/>
      <c r="M971" s="4"/>
    </row>
    <row r="972" spans="1:13" x14ac:dyDescent="0.25">
      <c r="A972" s="3" t="s">
        <v>15</v>
      </c>
      <c r="B972" s="61">
        <v>-120</v>
      </c>
      <c r="C972" s="3">
        <v>-0.19000000000000028</v>
      </c>
      <c r="D972" s="53">
        <v>0.32583302491977012</v>
      </c>
      <c r="E972" s="3">
        <v>-3.0000000000000082E-2</v>
      </c>
      <c r="F972" s="5">
        <v>2.9230484541326485E-2</v>
      </c>
      <c r="G972" s="3">
        <v>-0.22999999999999998</v>
      </c>
      <c r="H972" s="4">
        <v>8.1121593216772758E-2</v>
      </c>
      <c r="I972" s="3">
        <v>-0.14000000000000024</v>
      </c>
      <c r="J972" s="5">
        <v>0.41243556529821407</v>
      </c>
      <c r="K972" s="4"/>
      <c r="L972" s="4"/>
      <c r="M972" s="4"/>
    </row>
    <row r="973" spans="1:13" x14ac:dyDescent="0.25">
      <c r="A973" s="3" t="s">
        <v>15</v>
      </c>
      <c r="B973" s="61">
        <v>-119</v>
      </c>
      <c r="C973" s="3">
        <v>-0.20974749367976198</v>
      </c>
      <c r="D973" s="53">
        <v>0.33700561928121436</v>
      </c>
      <c r="E973" s="3">
        <v>-4.822845570439549E-2</v>
      </c>
      <c r="F973" s="5">
        <v>3.9543648567274881E-2</v>
      </c>
      <c r="G973" s="3">
        <v>-0.24291182279061352</v>
      </c>
      <c r="H973" s="4">
        <v>8.8426751068486353E-2</v>
      </c>
      <c r="I973" s="3">
        <v>-0.16126653165512816</v>
      </c>
      <c r="J973" s="5">
        <v>0.42446758999515405</v>
      </c>
      <c r="K973" s="4"/>
      <c r="L973" s="4"/>
      <c r="M973" s="4"/>
    </row>
    <row r="974" spans="1:13" x14ac:dyDescent="0.25">
      <c r="A974" s="3" t="s">
        <v>15</v>
      </c>
      <c r="B974" s="61">
        <v>-118</v>
      </c>
      <c r="C974" s="3">
        <v>-0.22968696837834235</v>
      </c>
      <c r="D974" s="53">
        <v>0.34783187071660487</v>
      </c>
      <c r="E974" s="3">
        <v>-6.6634124656931193E-2</v>
      </c>
      <c r="F974" s="5">
        <v>4.9537111430712155E-2</v>
      </c>
      <c r="G974" s="3">
        <v>-0.25594917163199293</v>
      </c>
      <c r="H974" s="4">
        <v>9.5505453930087802E-2</v>
      </c>
      <c r="I974" s="3">
        <v>-0.18273981209975321</v>
      </c>
      <c r="J974" s="5">
        <v>0.43612663000249757</v>
      </c>
      <c r="K974" s="4"/>
      <c r="L974" s="4"/>
      <c r="M974" s="4"/>
    </row>
    <row r="975" spans="1:13" x14ac:dyDescent="0.25">
      <c r="A975" s="3" t="s">
        <v>15</v>
      </c>
      <c r="B975" s="61">
        <v>-117</v>
      </c>
      <c r="C975" s="3">
        <v>-0.24981235033858951</v>
      </c>
      <c r="D975" s="53">
        <v>0.35830848144487798</v>
      </c>
      <c r="E975" s="3">
        <v>-8.5211400312543983E-2</v>
      </c>
      <c r="F975" s="5">
        <v>5.9207829026041381E-2</v>
      </c>
      <c r="G975" s="3">
        <v>-0.26910807522138536</v>
      </c>
      <c r="H975" s="4">
        <v>0.10235554556011256</v>
      </c>
      <c r="I975" s="3">
        <v>-0.20441330036463479</v>
      </c>
      <c r="J975" s="5">
        <v>0.44740913386371489</v>
      </c>
      <c r="K975" s="4"/>
      <c r="L975" s="4"/>
      <c r="M975" s="4"/>
    </row>
    <row r="976" spans="1:13" x14ac:dyDescent="0.25">
      <c r="A976" s="3" t="s">
        <v>15</v>
      </c>
      <c r="B976" s="61">
        <v>-116</v>
      </c>
      <c r="C976" s="3">
        <v>-0.27011750917419941</v>
      </c>
      <c r="D976" s="53">
        <v>0.36843226018891667</v>
      </c>
      <c r="E976" s="3">
        <v>-0.10395462385310711</v>
      </c>
      <c r="F976" s="5">
        <v>6.8552855559000259E-2</v>
      </c>
      <c r="G976" s="3">
        <v>-0.2823845252292842</v>
      </c>
      <c r="H976" s="4">
        <v>0.10897493935429176</v>
      </c>
      <c r="I976" s="3">
        <v>-0.22628039449529175</v>
      </c>
      <c r="J976" s="5">
        <v>0.45831166481883362</v>
      </c>
      <c r="K976" s="4"/>
      <c r="L976" s="4"/>
      <c r="M976" s="4"/>
    </row>
    <row r="977" spans="1:13" x14ac:dyDescent="0.25">
      <c r="A977" s="3" t="s">
        <v>15</v>
      </c>
      <c r="B977" s="61">
        <v>-115</v>
      </c>
      <c r="C977" s="3">
        <v>-0.2905962597370908</v>
      </c>
      <c r="D977" s="53">
        <v>0.37820012314764478</v>
      </c>
      <c r="E977" s="3">
        <v>-0.12285808591116076</v>
      </c>
      <c r="F977" s="5">
        <v>7.7569344443980004E-2</v>
      </c>
      <c r="G977" s="3">
        <v>-0.29577447752040542</v>
      </c>
      <c r="H977" s="4">
        <v>0.11536161898115249</v>
      </c>
      <c r="I977" s="3">
        <v>-0.24833443356302082</v>
      </c>
      <c r="J977" s="5">
        <v>0.46883090185130988</v>
      </c>
      <c r="K977" s="4"/>
      <c r="L977" s="4"/>
      <c r="M977" s="4"/>
    </row>
    <row r="978" spans="1:13" x14ac:dyDescent="0.25">
      <c r="A978" s="3" t="s">
        <v>15</v>
      </c>
      <c r="B978" s="61">
        <v>-114</v>
      </c>
      <c r="C978" s="3">
        <v>-0.3112423640014601</v>
      </c>
      <c r="D978" s="53">
        <v>0.38760909493538093</v>
      </c>
      <c r="E978" s="3">
        <v>-0.14191602830904004</v>
      </c>
      <c r="F978" s="5">
        <v>8.6254549171121075E-2</v>
      </c>
      <c r="G978" s="3">
        <v>-0.30927385338557001</v>
      </c>
      <c r="H978" s="4">
        <v>0.1215136389962107</v>
      </c>
      <c r="I978" s="3">
        <v>-0.27056869969388009</v>
      </c>
      <c r="J978" s="5">
        <v>0.4789636406996412</v>
      </c>
      <c r="K978" s="4"/>
      <c r="L978" s="4"/>
      <c r="M978" s="4"/>
    </row>
    <row r="979" spans="1:13" x14ac:dyDescent="0.25">
      <c r="A979" s="3" t="s">
        <v>15</v>
      </c>
      <c r="B979" s="61">
        <v>-113</v>
      </c>
      <c r="C979" s="3">
        <v>-0.3320495329639444</v>
      </c>
      <c r="D979" s="53">
        <v>0.39665630948817215</v>
      </c>
      <c r="E979" s="3">
        <v>-0.16112264581287172</v>
      </c>
      <c r="F979" s="5">
        <v>9.4605824142928174E-2</v>
      </c>
      <c r="G979" s="3">
        <v>-0.32287854078411748</v>
      </c>
      <c r="H979" s="4">
        <v>0.12742912543457419</v>
      </c>
      <c r="I979" s="3">
        <v>-0.29297642011501701</v>
      </c>
      <c r="J979" s="5">
        <v>0.48870679483341622</v>
      </c>
      <c r="K979" s="4"/>
      <c r="L979" s="4"/>
      <c r="M979" s="4"/>
    </row>
    <row r="980" spans="1:13" x14ac:dyDescent="0.25">
      <c r="A980" s="3" t="s">
        <v>15</v>
      </c>
      <c r="B980" s="61">
        <v>-112</v>
      </c>
      <c r="C980" s="3">
        <v>-0.35301142855931444</v>
      </c>
      <c r="D980" s="53">
        <v>0.40533901093682329</v>
      </c>
      <c r="E980" s="3">
        <v>-0.18047208790090552</v>
      </c>
      <c r="F980" s="5">
        <v>0.10262062548014494</v>
      </c>
      <c r="G980" s="3">
        <v>-0.33658439559647479</v>
      </c>
      <c r="H980" s="4">
        <v>0.13310627638176931</v>
      </c>
      <c r="I980" s="3">
        <v>-0.31555076921772329</v>
      </c>
      <c r="J980" s="5">
        <v>0.49805739639350227</v>
      </c>
      <c r="K980" s="4"/>
      <c r="L980" s="4"/>
      <c r="M980" s="4"/>
    </row>
    <row r="981" spans="1:13" x14ac:dyDescent="0.25">
      <c r="A981" s="3" t="s">
        <v>15</v>
      </c>
      <c r="B981" s="61">
        <v>-111</v>
      </c>
      <c r="C981" s="3">
        <v>-0.37412166559110971</v>
      </c>
      <c r="D981" s="53">
        <v>0.41365455444636207</v>
      </c>
      <c r="E981" s="3">
        <v>-0.19995846054563959</v>
      </c>
      <c r="F981" s="5">
        <v>0.11029651179664213</v>
      </c>
      <c r="G981" s="3">
        <v>-0.35038724288649475</v>
      </c>
      <c r="H981" s="4">
        <v>0.13854336252262145</v>
      </c>
      <c r="I981" s="3">
        <v>-0.33828487063657958</v>
      </c>
      <c r="J981" s="5">
        <v>0.50701259709608237</v>
      </c>
      <c r="K981" s="4"/>
      <c r="L981" s="4"/>
      <c r="M981" s="4"/>
    </row>
    <row r="982" spans="1:13" x14ac:dyDescent="0.25">
      <c r="A982" s="3" t="s">
        <v>15</v>
      </c>
      <c r="B982" s="61">
        <v>-110</v>
      </c>
      <c r="C982" s="3">
        <v>-0.3953738136766306</v>
      </c>
      <c r="D982" s="53">
        <v>0.42160040702168072</v>
      </c>
      <c r="E982" s="3">
        <v>-0.21957582800919739</v>
      </c>
      <c r="F982" s="5">
        <v>0.11763114494309002</v>
      </c>
      <c r="G982" s="3">
        <v>-0.3642828781731815</v>
      </c>
      <c r="H982" s="4">
        <v>0.14373872766802209</v>
      </c>
      <c r="I982" s="3">
        <v>-0.36117179934406368</v>
      </c>
      <c r="J982" s="5">
        <v>0.51556966910027158</v>
      </c>
      <c r="K982" s="4"/>
      <c r="L982" s="4"/>
      <c r="M982" s="4"/>
    </row>
    <row r="983" spans="1:13" x14ac:dyDescent="0.25">
      <c r="A983" s="3" t="s">
        <v>15</v>
      </c>
      <c r="B983" s="61">
        <v>-109</v>
      </c>
      <c r="C983" s="3">
        <v>-0.41676139920569677</v>
      </c>
      <c r="D983" s="53">
        <v>0.42917414827911154</v>
      </c>
      <c r="E983" s="3">
        <v>-0.23931821465141229</v>
      </c>
      <c r="F983" s="5">
        <v>0.12462229071918007</v>
      </c>
      <c r="G983" s="3">
        <v>-0.37826706871141702</v>
      </c>
      <c r="H983" s="4">
        <v>0.14869078925941925</v>
      </c>
      <c r="I983" s="3">
        <v>-0.38420458375998112</v>
      </c>
      <c r="J983" s="5">
        <v>0.52372600583904338</v>
      </c>
      <c r="K983" s="4"/>
      <c r="L983" s="4"/>
      <c r="M983" s="4"/>
    </row>
    <row r="984" spans="1:13" x14ac:dyDescent="0.25">
      <c r="A984" s="3" t="s">
        <v>15</v>
      </c>
      <c r="B984" s="61">
        <v>-108</v>
      </c>
      <c r="C984" s="3">
        <v>-0.43827790731256866</v>
      </c>
      <c r="D984" s="53">
        <v>0.43637347118369946</v>
      </c>
      <c r="E984" s="3">
        <v>-0.25917960675006324</v>
      </c>
      <c r="F984" s="5">
        <v>0.13126781955418432</v>
      </c>
      <c r="G984" s="3">
        <v>-0.39233555478129489</v>
      </c>
      <c r="H984" s="4">
        <v>0.15339803885088055</v>
      </c>
      <c r="I984" s="3">
        <v>-0.40737620787507395</v>
      </c>
      <c r="J984" s="5">
        <v>0.53147912281321497</v>
      </c>
      <c r="K984" s="4"/>
      <c r="L984" s="4"/>
      <c r="M984" s="4"/>
    </row>
    <row r="985" spans="1:13" x14ac:dyDescent="0.25">
      <c r="A985" s="3" t="s">
        <v>15</v>
      </c>
      <c r="B985" s="61">
        <v>-107</v>
      </c>
      <c r="C985" s="3">
        <v>-0.45991678386044244</v>
      </c>
      <c r="D985" s="53">
        <v>0.443196182751946</v>
      </c>
      <c r="E985" s="3">
        <v>-0.27915395433271595</v>
      </c>
      <c r="F985" s="5">
        <v>0.13756570715564265</v>
      </c>
      <c r="G985" s="3">
        <v>-0.40648405098567386</v>
      </c>
      <c r="H985" s="4">
        <v>0.15785904256858013</v>
      </c>
      <c r="I985" s="3">
        <v>-0.43067961338816874</v>
      </c>
      <c r="J985" s="5">
        <v>0.53882665834824972</v>
      </c>
      <c r="K985" s="4"/>
      <c r="L985" s="4"/>
      <c r="M985" s="4"/>
    </row>
    <row r="986" spans="1:13" x14ac:dyDescent="0.25">
      <c r="A986" s="3" t="s">
        <v>15</v>
      </c>
      <c r="B986" s="61">
        <v>-106</v>
      </c>
      <c r="C986" s="3">
        <v>-0.48167143743790108</v>
      </c>
      <c r="D986" s="53">
        <v>0.4496402047198142</v>
      </c>
      <c r="E986" s="3">
        <v>-0.29923517301960101</v>
      </c>
      <c r="F986" s="5">
        <v>0.14351403512598271</v>
      </c>
      <c r="G986" s="3">
        <v>-0.42070824755555075</v>
      </c>
      <c r="H986" s="4">
        <v>0.16207244154757106</v>
      </c>
      <c r="I986" s="3">
        <v>-0.45410770185620114</v>
      </c>
      <c r="J986" s="5">
        <v>0.54576637431364627</v>
      </c>
      <c r="K986" s="4"/>
      <c r="L986" s="4"/>
      <c r="M986" s="4"/>
    </row>
    <row r="987" spans="1:13" x14ac:dyDescent="0.25">
      <c r="A987" s="3" t="s">
        <v>15</v>
      </c>
      <c r="B987" s="61">
        <v>-105</v>
      </c>
      <c r="C987" s="3">
        <v>-0.50353524136672334</v>
      </c>
      <c r="D987" s="53">
        <v>0.45570357417578861</v>
      </c>
      <c r="E987" s="3">
        <v>-0.31941714587697534</v>
      </c>
      <c r="F987" s="5">
        <v>0.14911099154688201</v>
      </c>
      <c r="G987" s="3">
        <v>-0.43500381166285751</v>
      </c>
      <c r="H987" s="4">
        <v>0.16603695234570803</v>
      </c>
      <c r="I987" s="3">
        <v>-0.47765333685647132</v>
      </c>
      <c r="J987" s="5">
        <v>0.55229615680469557</v>
      </c>
      <c r="K987" s="4"/>
      <c r="L987" s="4"/>
      <c r="M987" s="4"/>
    </row>
    <row r="988" spans="1:13" x14ac:dyDescent="0.25">
      <c r="A988" s="3" t="s">
        <v>15</v>
      </c>
      <c r="B988" s="61">
        <v>-104</v>
      </c>
      <c r="C988" s="3">
        <v>-0.52550153572043223</v>
      </c>
      <c r="D988" s="53">
        <v>0.46138444415879504</v>
      </c>
      <c r="E988" s="3">
        <v>-0.33969372528039887</v>
      </c>
      <c r="F988" s="5">
        <v>0.15435487153119576</v>
      </c>
      <c r="G988" s="3">
        <v>-0.44936638874028256</v>
      </c>
      <c r="H988" s="4">
        <v>0.16975136733459689</v>
      </c>
      <c r="I988" s="3">
        <v>-0.50130934616046552</v>
      </c>
      <c r="J988" s="5">
        <v>0.55841401678639491</v>
      </c>
      <c r="K988" s="4"/>
      <c r="L988" s="4"/>
      <c r="M988" s="4"/>
    </row>
    <row r="989" spans="1:13" x14ac:dyDescent="0.25">
      <c r="A989" s="3" t="s">
        <v>15</v>
      </c>
      <c r="B989" s="61">
        <v>-103</v>
      </c>
      <c r="C989" s="3">
        <v>-0.54756362935297564</v>
      </c>
      <c r="D989" s="53">
        <v>0.46668108422080551</v>
      </c>
      <c r="E989" s="3">
        <v>-0.36005873478736206</v>
      </c>
      <c r="F989" s="5">
        <v>0.15924407774228233</v>
      </c>
      <c r="G989" s="3">
        <v>-0.46379160380771478</v>
      </c>
      <c r="H989" s="4">
        <v>0.17321455506744987</v>
      </c>
      <c r="I989" s="3">
        <v>-0.52506852391858916</v>
      </c>
      <c r="J989" s="5">
        <v>0.56411809069932928</v>
      </c>
      <c r="K989" s="4"/>
      <c r="L989" s="4"/>
      <c r="M989" s="4"/>
    </row>
    <row r="990" spans="1:13" x14ac:dyDescent="0.25">
      <c r="A990" s="3" t="s">
        <v>15</v>
      </c>
      <c r="B990" s="61">
        <v>-102</v>
      </c>
      <c r="C990" s="3">
        <v>-0.56971480193691293</v>
      </c>
      <c r="D990" s="53">
        <v>0.47159188095394727</v>
      </c>
      <c r="E990" s="3">
        <v>-0.38050597101868877</v>
      </c>
      <c r="F990" s="5">
        <v>0.16377712088056673</v>
      </c>
      <c r="G990" s="3">
        <v>-0.4782750628049045</v>
      </c>
      <c r="H990" s="4">
        <v>0.17642546062373482</v>
      </c>
      <c r="I990" s="3">
        <v>-0.54892363285513701</v>
      </c>
      <c r="J990" s="5">
        <v>0.56940664102732774</v>
      </c>
      <c r="K990" s="4"/>
      <c r="L990" s="4"/>
      <c r="M990" s="4"/>
    </row>
    <row r="991" spans="1:13" x14ac:dyDescent="0.25">
      <c r="A991" s="3" t="s">
        <v>15</v>
      </c>
      <c r="B991" s="61">
        <v>-101</v>
      </c>
      <c r="C991" s="3">
        <v>-0.59194830601049164</v>
      </c>
      <c r="D991" s="53">
        <v>0.47611533848196302</v>
      </c>
      <c r="E991" s="3">
        <v>-0.40102920554814603</v>
      </c>
      <c r="F991" s="5">
        <v>0.16795262013719681</v>
      </c>
      <c r="G991" s="3">
        <v>-0.49281235392993678</v>
      </c>
      <c r="H991" s="4">
        <v>0.17938310593051432</v>
      </c>
      <c r="I991" s="3">
        <v>-0.57286740647283718</v>
      </c>
      <c r="J991" s="5">
        <v>0.57427805682672939</v>
      </c>
      <c r="K991" s="4"/>
      <c r="L991" s="4"/>
      <c r="M991" s="4"/>
    </row>
    <row r="992" spans="1:13" x14ac:dyDescent="0.25">
      <c r="A992" s="3" t="s">
        <v>15</v>
      </c>
      <c r="B992" s="61">
        <v>-100</v>
      </c>
      <c r="C992" s="3">
        <v>-0.614257369032991</v>
      </c>
      <c r="D992" s="53">
        <v>0.48025007891587018</v>
      </c>
      <c r="E992" s="3">
        <v>-0.42162218679968388</v>
      </c>
      <c r="F992" s="5">
        <v>0.17176930361464948</v>
      </c>
      <c r="G992" s="3">
        <v>-0.50739904898310939</v>
      </c>
      <c r="H992" s="4">
        <v>0.1820865900603767</v>
      </c>
      <c r="I992" s="3">
        <v>-0.59689255126629792</v>
      </c>
      <c r="J992" s="5">
        <v>0.57873085421709103</v>
      </c>
      <c r="K992" s="4"/>
      <c r="L992" s="4"/>
      <c r="M992" s="4"/>
    </row>
    <row r="993" spans="1:13" x14ac:dyDescent="0.25">
      <c r="A993" s="3" t="s">
        <v>15</v>
      </c>
      <c r="B993" s="61">
        <v>-99</v>
      </c>
      <c r="C993" s="3">
        <v>-0.63663519544770009</v>
      </c>
      <c r="D993" s="53">
        <v>0.48399484277367893</v>
      </c>
      <c r="E993" s="3">
        <v>-0.44227864195172312</v>
      </c>
      <c r="F993" s="5">
        <v>0.17522600871416527</v>
      </c>
      <c r="G993" s="3">
        <v>-0.52203070471580393</v>
      </c>
      <c r="H993" s="4">
        <v>0.18453508950586711</v>
      </c>
      <c r="I993" s="3">
        <v>-0.62099174894367715</v>
      </c>
      <c r="J993" s="5">
        <v>0.58276367683319275</v>
      </c>
      <c r="K993" s="4"/>
      <c r="L993" s="4"/>
      <c r="M993" s="4"/>
    </row>
    <row r="994" spans="1:13" x14ac:dyDescent="0.25">
      <c r="A994" s="3" t="s">
        <v>15</v>
      </c>
      <c r="B994" s="61">
        <v>-98</v>
      </c>
      <c r="C994" s="3">
        <v>-0.65907496875191507</v>
      </c>
      <c r="D994" s="53">
        <v>0.48734848936404124</v>
      </c>
      <c r="E994" s="3">
        <v>-0.46299227884792149</v>
      </c>
      <c r="F994" s="5">
        <v>0.17832168248988434</v>
      </c>
      <c r="G994" s="3">
        <v>-0.53670286418394442</v>
      </c>
      <c r="H994" s="4">
        <v>0.18672785843033479</v>
      </c>
      <c r="I994" s="3">
        <v>-0.64515765865590846</v>
      </c>
      <c r="J994" s="5">
        <v>0.58637529623819828</v>
      </c>
      <c r="K994" s="4"/>
      <c r="L994" s="4"/>
      <c r="M994" s="4"/>
    </row>
    <row r="995" spans="1:13" x14ac:dyDescent="0.25">
      <c r="A995" s="3" t="s">
        <v>15</v>
      </c>
      <c r="B995" s="61">
        <v>-97</v>
      </c>
      <c r="C995" s="3">
        <v>-0.68156985357330835</v>
      </c>
      <c r="D995" s="53">
        <v>0.49030999713371864</v>
      </c>
      <c r="E995" s="3">
        <v>-0.48375678791382298</v>
      </c>
      <c r="F995" s="5">
        <v>0.18105538196958637</v>
      </c>
      <c r="G995" s="3">
        <v>-0.55141105810562463</v>
      </c>
      <c r="H995" s="4">
        <v>0.18866422889512363</v>
      </c>
      <c r="I995" s="3">
        <v>-0.66938291923279358</v>
      </c>
      <c r="J995" s="5">
        <v>0.58956461229785084</v>
      </c>
      <c r="K995" s="4"/>
      <c r="L995" s="4"/>
      <c r="M995" s="4"/>
    </row>
    <row r="996" spans="1:13" x14ac:dyDescent="0.25">
      <c r="A996" s="3" t="s">
        <v>15</v>
      </c>
      <c r="B996" s="61">
        <v>-96</v>
      </c>
      <c r="C996" s="3">
        <v>-0.70411299775205083</v>
      </c>
      <c r="D996" s="53">
        <v>0.49287846397875518</v>
      </c>
      <c r="E996" s="3">
        <v>-0.50456584407881611</v>
      </c>
      <c r="F996" s="5">
        <v>0.18342627444192794</v>
      </c>
      <c r="G996" s="3">
        <v>-0.56615080622249481</v>
      </c>
      <c r="H996" s="4">
        <v>0.19034361106303221</v>
      </c>
      <c r="I996" s="3">
        <v>-0.69366015142528548</v>
      </c>
      <c r="J996" s="5">
        <v>0.59233065351558256</v>
      </c>
      <c r="K996" s="4"/>
      <c r="L996" s="4"/>
      <c r="M996" s="4"/>
    </row>
    <row r="997" spans="1:13" x14ac:dyDescent="0.25">
      <c r="A997" s="3" t="s">
        <v>15</v>
      </c>
      <c r="B997" s="61">
        <v>-95</v>
      </c>
      <c r="C997" s="3">
        <v>-0.72669753442804463</v>
      </c>
      <c r="D997" s="53">
        <v>0.49505310751926906</v>
      </c>
      <c r="E997" s="3">
        <v>-0.52541310870281022</v>
      </c>
      <c r="F997" s="5">
        <v>0.18543363771009469</v>
      </c>
      <c r="G997" s="3">
        <v>-0.58091761866449065</v>
      </c>
      <c r="H997" s="4">
        <v>0.19176549337798365</v>
      </c>
      <c r="I997" s="3">
        <v>-0.71798196015327875</v>
      </c>
      <c r="J997" s="5">
        <v>0.59467257732844359</v>
      </c>
      <c r="K997" s="4"/>
      <c r="L997" s="4"/>
      <c r="M997" s="4"/>
    </row>
    <row r="998" spans="1:13" x14ac:dyDescent="0.25">
      <c r="A998" s="3" t="s">
        <v>15</v>
      </c>
      <c r="B998" s="61">
        <v>-94</v>
      </c>
      <c r="C998" s="3">
        <v>-0.74931658413263724</v>
      </c>
      <c r="D998" s="53">
        <v>0.49683326533777111</v>
      </c>
      <c r="E998" s="3">
        <v>-0.54629223150704964</v>
      </c>
      <c r="F998" s="5">
        <v>0.18707686031178894</v>
      </c>
      <c r="G998" s="3">
        <v>-0.59570699731749355</v>
      </c>
      <c r="H998" s="4">
        <v>0.19292944272085061</v>
      </c>
      <c r="I998" s="3">
        <v>-0.74234093675822477</v>
      </c>
      <c r="J998" s="5">
        <v>0.59658967036375365</v>
      </c>
      <c r="K998" s="4"/>
      <c r="L998" s="4"/>
      <c r="M998" s="4"/>
    </row>
    <row r="999" spans="1:13" x14ac:dyDescent="0.25">
      <c r="A999" s="3" t="s">
        <v>15</v>
      </c>
      <c r="B999" s="61">
        <v>-93</v>
      </c>
      <c r="C999" s="3">
        <v>-0.771963256884173</v>
      </c>
      <c r="D999" s="53">
        <v>0.49821839518094585</v>
      </c>
      <c r="E999" s="3">
        <v>-0.56719685250846741</v>
      </c>
      <c r="F999" s="5">
        <v>0.18835544170548846</v>
      </c>
      <c r="G999" s="3">
        <v>-0.61051443719349774</v>
      </c>
      <c r="H999" s="4">
        <v>0.19383510454138769</v>
      </c>
      <c r="I999" s="3">
        <v>-0.76672966125987863</v>
      </c>
      <c r="J999" s="5">
        <v>0.59808134865640317</v>
      </c>
      <c r="K999" s="4"/>
      <c r="L999" s="4"/>
      <c r="M999" s="4"/>
    </row>
    <row r="1000" spans="1:13" x14ac:dyDescent="0.25">
      <c r="A1000" s="3" t="s">
        <v>15</v>
      </c>
      <c r="B1000" s="61">
        <v>-92</v>
      </c>
      <c r="C1000" s="3">
        <v>-0.79463065428674862</v>
      </c>
      <c r="D1000" s="53">
        <v>0.49920807512482418</v>
      </c>
      <c r="E1000" s="3">
        <v>-0.58812060395699861</v>
      </c>
      <c r="F1000" s="5">
        <v>0.18926899242291495</v>
      </c>
      <c r="G1000" s="3">
        <v>-0.6253354278028741</v>
      </c>
      <c r="H1000" s="4">
        <v>0.19448220296623131</v>
      </c>
      <c r="I1000" s="3">
        <v>-0.79114070461649855</v>
      </c>
      <c r="J1000" s="5">
        <v>0.599147157826734</v>
      </c>
      <c r="K1000" s="4"/>
      <c r="L1000" s="4"/>
      <c r="M1000" s="4"/>
    </row>
    <row r="1001" spans="1:13" x14ac:dyDescent="0.25">
      <c r="A1001" s="3" t="s">
        <v>15</v>
      </c>
      <c r="B1001" s="61">
        <v>-91</v>
      </c>
      <c r="C1001" s="3">
        <v>-0.81731187163153185</v>
      </c>
      <c r="D1001" s="53">
        <v>0.49980200370330835</v>
      </c>
      <c r="E1001" s="3">
        <v>-0.60905711227526016</v>
      </c>
      <c r="F1001" s="5">
        <v>0.18981723418766938</v>
      </c>
      <c r="G1001" s="3">
        <v>-0.6401654545283092</v>
      </c>
      <c r="H1001" s="4">
        <v>0.1948705408829326</v>
      </c>
      <c r="I1001" s="3">
        <v>-0.81556663098780358</v>
      </c>
      <c r="J1001" s="5">
        <v>0.59978677321894769</v>
      </c>
      <c r="K1001" s="4"/>
      <c r="L1001" s="4"/>
      <c r="M1001" s="4"/>
    </row>
    <row r="1002" spans="1:13" ht="15.75" thickBot="1" x14ac:dyDescent="0.3">
      <c r="A1002" s="3" t="s">
        <v>15</v>
      </c>
      <c r="B1002" s="61">
        <v>-90</v>
      </c>
      <c r="C1002" s="6">
        <v>-0.84000000000000008</v>
      </c>
      <c r="D1002" s="53">
        <v>0.49999999999999972</v>
      </c>
      <c r="E1002" s="6">
        <v>-0.63000000000000012</v>
      </c>
      <c r="F1002" s="8">
        <v>0.18999999999999995</v>
      </c>
      <c r="G1002" s="6">
        <v>-0.65500000000000014</v>
      </c>
      <c r="H1002" s="7">
        <v>0.19499999999999995</v>
      </c>
      <c r="I1002" s="6">
        <v>-0.84000000000000041</v>
      </c>
      <c r="J1002" s="8">
        <v>0.59999999999999987</v>
      </c>
      <c r="K1002" s="4"/>
      <c r="L1002" s="4"/>
      <c r="M1002" s="4"/>
    </row>
    <row r="1003" spans="1:13" x14ac:dyDescent="0.25">
      <c r="A1003" s="3" t="s">
        <v>16</v>
      </c>
      <c r="B1003" s="61">
        <v>-90</v>
      </c>
      <c r="C1003" s="9">
        <v>0.83999999999999986</v>
      </c>
      <c r="D1003" s="52">
        <v>0.49999999999999972</v>
      </c>
      <c r="E1003" s="9">
        <v>0.62999999999999989</v>
      </c>
      <c r="F1003" s="19">
        <v>0.18999999999999995</v>
      </c>
      <c r="G1003" s="9">
        <v>0.6549999999999998</v>
      </c>
      <c r="H1003" s="19">
        <v>0.19499999999999995</v>
      </c>
      <c r="I1003" s="10">
        <v>0.83999999999999986</v>
      </c>
      <c r="J1003" s="19">
        <v>0.59999999999999987</v>
      </c>
      <c r="K1003" s="4"/>
      <c r="L1003" s="4"/>
      <c r="M1003" s="4"/>
    </row>
    <row r="1004" spans="1:13" x14ac:dyDescent="0.25">
      <c r="A1004" s="3" t="s">
        <v>16</v>
      </c>
      <c r="B1004" s="61">
        <v>-89</v>
      </c>
      <c r="C1004" s="3">
        <v>0.81731187163153141</v>
      </c>
      <c r="D1004" s="53">
        <v>0.49980200370330835</v>
      </c>
      <c r="E1004" s="3">
        <v>0.60905711227525972</v>
      </c>
      <c r="F1004" s="5">
        <v>0.18981723418766938</v>
      </c>
      <c r="G1004" s="3">
        <v>0.64016545452830897</v>
      </c>
      <c r="H1004" s="5">
        <v>0.1948705408829326</v>
      </c>
      <c r="I1004" s="4">
        <v>0.81556663098780313</v>
      </c>
      <c r="J1004" s="5">
        <v>0.59978677321894769</v>
      </c>
      <c r="K1004" s="4"/>
      <c r="L1004" s="4"/>
      <c r="M1004" s="4"/>
    </row>
    <row r="1005" spans="1:13" x14ac:dyDescent="0.25">
      <c r="A1005" s="3" t="s">
        <v>16</v>
      </c>
      <c r="B1005" s="61">
        <v>-88</v>
      </c>
      <c r="C1005" s="3">
        <v>0.79463065428674884</v>
      </c>
      <c r="D1005" s="53">
        <v>0.49920807512482418</v>
      </c>
      <c r="E1005" s="3">
        <v>0.58812060395699894</v>
      </c>
      <c r="F1005" s="5">
        <v>0.18926899242291495</v>
      </c>
      <c r="G1005" s="3">
        <v>0.62533542780287421</v>
      </c>
      <c r="H1005" s="5">
        <v>0.19448220296623131</v>
      </c>
      <c r="I1005" s="4">
        <v>0.79114070461649877</v>
      </c>
      <c r="J1005" s="5">
        <v>0.599147157826734</v>
      </c>
      <c r="K1005" s="4"/>
      <c r="L1005" s="4"/>
      <c r="M1005" s="4"/>
    </row>
    <row r="1006" spans="1:13" x14ac:dyDescent="0.25">
      <c r="A1006" s="3" t="s">
        <v>16</v>
      </c>
      <c r="B1006" s="61">
        <v>-87</v>
      </c>
      <c r="C1006" s="3">
        <v>0.77196325688417278</v>
      </c>
      <c r="D1006" s="53">
        <v>0.49821839518094585</v>
      </c>
      <c r="E1006" s="3">
        <v>0.56719685250846696</v>
      </c>
      <c r="F1006" s="5">
        <v>0.18835544170548846</v>
      </c>
      <c r="G1006" s="3">
        <v>0.61051443719349752</v>
      </c>
      <c r="H1006" s="5">
        <v>0.19383510454138769</v>
      </c>
      <c r="I1006" s="4">
        <v>0.76672966125987829</v>
      </c>
      <c r="J1006" s="5">
        <v>0.59808134865640317</v>
      </c>
      <c r="K1006" s="4"/>
      <c r="L1006" s="4"/>
      <c r="M1006" s="4"/>
    </row>
    <row r="1007" spans="1:13" x14ac:dyDescent="0.25">
      <c r="A1007" s="3" t="s">
        <v>16</v>
      </c>
      <c r="B1007" s="61">
        <v>-86</v>
      </c>
      <c r="C1007" s="3">
        <v>0.74931658413263702</v>
      </c>
      <c r="D1007" s="53">
        <v>0.49683326533777111</v>
      </c>
      <c r="E1007" s="3">
        <v>0.54629223150704953</v>
      </c>
      <c r="F1007" s="5">
        <v>0.18707686031178894</v>
      </c>
      <c r="G1007" s="3">
        <v>0.59570699731749344</v>
      </c>
      <c r="H1007" s="5">
        <v>0.19292944272085061</v>
      </c>
      <c r="I1007" s="4">
        <v>0.74234093675822455</v>
      </c>
      <c r="J1007" s="5">
        <v>0.59658967036375365</v>
      </c>
      <c r="K1007" s="4"/>
      <c r="L1007" s="4"/>
      <c r="M1007" s="4"/>
    </row>
    <row r="1008" spans="1:13" x14ac:dyDescent="0.25">
      <c r="A1008" s="3" t="s">
        <v>16</v>
      </c>
      <c r="B1008" s="61">
        <v>-85</v>
      </c>
      <c r="C1008" s="3">
        <v>0.72669753442804441</v>
      </c>
      <c r="D1008" s="53">
        <v>0.49505310751926906</v>
      </c>
      <c r="E1008" s="3">
        <v>0.52541310870281011</v>
      </c>
      <c r="F1008" s="5">
        <v>0.18543363771009469</v>
      </c>
      <c r="G1008" s="3">
        <v>0.58091761866449065</v>
      </c>
      <c r="H1008" s="5">
        <v>0.19176549337798365</v>
      </c>
      <c r="I1008" s="4">
        <v>0.71798196015327864</v>
      </c>
      <c r="J1008" s="5">
        <v>0.59467257732844359</v>
      </c>
      <c r="K1008" s="4"/>
      <c r="L1008" s="4"/>
      <c r="M1008" s="4"/>
    </row>
    <row r="1009" spans="1:13" x14ac:dyDescent="0.25">
      <c r="A1009" s="3" t="s">
        <v>16</v>
      </c>
      <c r="B1009" s="61">
        <v>-84</v>
      </c>
      <c r="C1009" s="3">
        <v>0.70411299775205072</v>
      </c>
      <c r="D1009" s="53">
        <v>0.49287846397875518</v>
      </c>
      <c r="E1009" s="3">
        <v>0.50456584407881588</v>
      </c>
      <c r="F1009" s="5">
        <v>0.18342627444192794</v>
      </c>
      <c r="G1009" s="3">
        <v>0.56615080622249458</v>
      </c>
      <c r="H1009" s="5">
        <v>0.19034361106303221</v>
      </c>
      <c r="I1009" s="4">
        <v>0.69366015142528537</v>
      </c>
      <c r="J1009" s="5">
        <v>0.59233065351558256</v>
      </c>
      <c r="K1009" s="4"/>
      <c r="L1009" s="4"/>
      <c r="M1009" s="4"/>
    </row>
    <row r="1010" spans="1:13" x14ac:dyDescent="0.25">
      <c r="A1010" s="3" t="s">
        <v>16</v>
      </c>
      <c r="B1010" s="61">
        <v>-83</v>
      </c>
      <c r="C1010" s="3">
        <v>0.68156985357330857</v>
      </c>
      <c r="D1010" s="53">
        <v>0.49030999713371831</v>
      </c>
      <c r="E1010" s="3">
        <v>0.48375678791382326</v>
      </c>
      <c r="F1010" s="5">
        <v>0.18105538196958637</v>
      </c>
      <c r="G1010" s="3">
        <v>0.55141105810562485</v>
      </c>
      <c r="H1010" s="5">
        <v>0.18866422889512363</v>
      </c>
      <c r="I1010" s="4">
        <v>0.6693829192327938</v>
      </c>
      <c r="J1010" s="5">
        <v>0.58956461229785062</v>
      </c>
      <c r="K1010" s="4"/>
      <c r="L1010" s="4"/>
      <c r="M1010" s="4"/>
    </row>
    <row r="1011" spans="1:13" x14ac:dyDescent="0.25">
      <c r="A1011" s="3" t="s">
        <v>16</v>
      </c>
      <c r="B1011" s="61">
        <v>-82</v>
      </c>
      <c r="C1011" s="3">
        <v>0.65907496875191474</v>
      </c>
      <c r="D1011" s="53">
        <v>0.48734848936404124</v>
      </c>
      <c r="E1011" s="3">
        <v>0.46299227884792121</v>
      </c>
      <c r="F1011" s="5">
        <v>0.17832168248988434</v>
      </c>
      <c r="G1011" s="3">
        <v>0.53670286418394431</v>
      </c>
      <c r="H1011" s="5">
        <v>0.18672785843033479</v>
      </c>
      <c r="I1011" s="4">
        <v>0.64515765865590824</v>
      </c>
      <c r="J1011" s="5">
        <v>0.58637529623819828</v>
      </c>
      <c r="K1011" s="4"/>
      <c r="L1011" s="4"/>
      <c r="M1011" s="4"/>
    </row>
    <row r="1012" spans="1:13" x14ac:dyDescent="0.25">
      <c r="A1012" s="3" t="s">
        <v>16</v>
      </c>
      <c r="B1012" s="61">
        <v>-81</v>
      </c>
      <c r="C1012" s="3">
        <v>0.63663519544769986</v>
      </c>
      <c r="D1012" s="53">
        <v>0.48399484277367893</v>
      </c>
      <c r="E1012" s="3">
        <v>0.4422786419517229</v>
      </c>
      <c r="F1012" s="5">
        <v>0.17522600871416527</v>
      </c>
      <c r="G1012" s="3">
        <v>0.52203070471580371</v>
      </c>
      <c r="H1012" s="5">
        <v>0.18453508950586711</v>
      </c>
      <c r="I1012" s="4">
        <v>0.6209917489436767</v>
      </c>
      <c r="J1012" s="5">
        <v>0.58276367683319275</v>
      </c>
      <c r="K1012" s="4"/>
      <c r="L1012" s="4"/>
      <c r="M1012" s="4"/>
    </row>
    <row r="1013" spans="1:13" x14ac:dyDescent="0.25">
      <c r="A1013" s="3" t="s">
        <v>16</v>
      </c>
      <c r="B1013" s="61">
        <v>-80</v>
      </c>
      <c r="C1013" s="3">
        <v>0.61425736903299066</v>
      </c>
      <c r="D1013" s="53">
        <v>0.48025007891587018</v>
      </c>
      <c r="E1013" s="3">
        <v>0.42162218679968361</v>
      </c>
      <c r="F1013" s="5">
        <v>0.17176930361464948</v>
      </c>
      <c r="G1013" s="3">
        <v>0.50739904898310917</v>
      </c>
      <c r="H1013" s="5">
        <v>0.1820865900603767</v>
      </c>
      <c r="I1013" s="4">
        <v>0.59689255126629759</v>
      </c>
      <c r="J1013" s="5">
        <v>0.57873085421709103</v>
      </c>
      <c r="K1013" s="4"/>
      <c r="L1013" s="4"/>
      <c r="M1013" s="4"/>
    </row>
    <row r="1014" spans="1:13" x14ac:dyDescent="0.25">
      <c r="A1014" s="3" t="s">
        <v>16</v>
      </c>
      <c r="B1014" s="61">
        <v>-79</v>
      </c>
      <c r="C1014" s="3">
        <v>0.59194830601049198</v>
      </c>
      <c r="D1014" s="53">
        <v>0.47611533848196302</v>
      </c>
      <c r="E1014" s="3">
        <v>0.40102920554814625</v>
      </c>
      <c r="F1014" s="5">
        <v>0.16795262013719681</v>
      </c>
      <c r="G1014" s="3">
        <v>0.49281235392993694</v>
      </c>
      <c r="H1014" s="5">
        <v>0.17938310593051432</v>
      </c>
      <c r="I1014" s="4">
        <v>0.5728674064728374</v>
      </c>
      <c r="J1014" s="5">
        <v>0.57427805682672939</v>
      </c>
      <c r="K1014" s="4"/>
      <c r="L1014" s="4"/>
      <c r="M1014" s="4"/>
    </row>
    <row r="1015" spans="1:13" x14ac:dyDescent="0.25">
      <c r="A1015" s="3" t="s">
        <v>16</v>
      </c>
      <c r="B1015" s="61">
        <v>-78</v>
      </c>
      <c r="C1015" s="3">
        <v>0.5697148019369126</v>
      </c>
      <c r="D1015" s="53">
        <v>0.47159188095394694</v>
      </c>
      <c r="E1015" s="3">
        <v>0.38050597101868844</v>
      </c>
      <c r="F1015" s="5">
        <v>0.16377712088056673</v>
      </c>
      <c r="G1015" s="3">
        <v>0.47827506280490434</v>
      </c>
      <c r="H1015" s="5">
        <v>0.17642546062373465</v>
      </c>
      <c r="I1015" s="4">
        <v>0.54892363285513657</v>
      </c>
      <c r="J1015" s="5">
        <v>0.56940664102732774</v>
      </c>
      <c r="K1015" s="4"/>
      <c r="L1015" s="4"/>
      <c r="M1015" s="4"/>
    </row>
    <row r="1016" spans="1:13" x14ac:dyDescent="0.25">
      <c r="A1016" s="3" t="s">
        <v>16</v>
      </c>
      <c r="B1016" s="61">
        <v>-77</v>
      </c>
      <c r="C1016" s="3">
        <v>0.54756362935297553</v>
      </c>
      <c r="D1016" s="53">
        <v>0.46668108422080551</v>
      </c>
      <c r="E1016" s="3">
        <v>0.36005873478736194</v>
      </c>
      <c r="F1016" s="5">
        <v>0.15924407774228233</v>
      </c>
      <c r="G1016" s="3">
        <v>0.46379160380771467</v>
      </c>
      <c r="H1016" s="5">
        <v>0.17321455506744987</v>
      </c>
      <c r="I1016" s="4">
        <v>0.52506852391858894</v>
      </c>
      <c r="J1016" s="5">
        <v>0.56411809069932928</v>
      </c>
      <c r="K1016" s="4"/>
      <c r="L1016" s="4"/>
      <c r="M1016" s="4"/>
    </row>
    <row r="1017" spans="1:13" x14ac:dyDescent="0.25">
      <c r="A1017" s="3" t="s">
        <v>16</v>
      </c>
      <c r="B1017" s="61">
        <v>-76</v>
      </c>
      <c r="C1017" s="3">
        <v>0.52550153572043201</v>
      </c>
      <c r="D1017" s="53">
        <v>0.46138444415879504</v>
      </c>
      <c r="E1017" s="3">
        <v>0.33969372528039876</v>
      </c>
      <c r="F1017" s="5">
        <v>0.15435487153119576</v>
      </c>
      <c r="G1017" s="3">
        <v>0.44936638874028251</v>
      </c>
      <c r="H1017" s="5">
        <v>0.16975136733459689</v>
      </c>
      <c r="I1017" s="4">
        <v>0.50130934616046519</v>
      </c>
      <c r="J1017" s="5">
        <v>0.55841401678639491</v>
      </c>
      <c r="K1017" s="4"/>
      <c r="L1017" s="4"/>
      <c r="M1017" s="4"/>
    </row>
    <row r="1018" spans="1:13" x14ac:dyDescent="0.25">
      <c r="A1018" s="3" t="s">
        <v>16</v>
      </c>
      <c r="B1018" s="61">
        <v>-75</v>
      </c>
      <c r="C1018" s="3">
        <v>0.50353524136672323</v>
      </c>
      <c r="D1018" s="53">
        <v>0.45570357417578861</v>
      </c>
      <c r="E1018" s="3">
        <v>0.31941714587697523</v>
      </c>
      <c r="F1018" s="5">
        <v>0.14911099154688201</v>
      </c>
      <c r="G1018" s="3">
        <v>0.43500381166285751</v>
      </c>
      <c r="H1018" s="5">
        <v>0.16603695234570803</v>
      </c>
      <c r="I1018" s="4">
        <v>0.47765333685647116</v>
      </c>
      <c r="J1018" s="5">
        <v>0.55229615680469557</v>
      </c>
      <c r="K1018" s="4"/>
      <c r="L1018" s="4"/>
      <c r="M1018" s="4"/>
    </row>
    <row r="1019" spans="1:13" x14ac:dyDescent="0.25">
      <c r="A1019" s="3" t="s">
        <v>16</v>
      </c>
      <c r="B1019" s="61">
        <v>-74</v>
      </c>
      <c r="C1019" s="3">
        <v>0.48167143743790142</v>
      </c>
      <c r="D1019" s="53">
        <v>0.4496402047198142</v>
      </c>
      <c r="E1019" s="3">
        <v>0.29923517301960112</v>
      </c>
      <c r="F1019" s="5">
        <v>0.14351403512598271</v>
      </c>
      <c r="G1019" s="3">
        <v>0.42070824755555081</v>
      </c>
      <c r="H1019" s="5">
        <v>0.16207244154757106</v>
      </c>
      <c r="I1019" s="4">
        <v>0.45410770185620142</v>
      </c>
      <c r="J1019" s="5">
        <v>0.54576637431364627</v>
      </c>
      <c r="K1019" s="4"/>
      <c r="L1019" s="4"/>
      <c r="M1019" s="4"/>
    </row>
    <row r="1020" spans="1:13" x14ac:dyDescent="0.25">
      <c r="A1020" s="3" t="s">
        <v>16</v>
      </c>
      <c r="B1020" s="61">
        <v>-73</v>
      </c>
      <c r="C1020" s="3">
        <v>0.4599167838604421</v>
      </c>
      <c r="D1020" s="53">
        <v>0.443196182751946</v>
      </c>
      <c r="E1020" s="3">
        <v>0.27915395433271573</v>
      </c>
      <c r="F1020" s="5">
        <v>0.13756570715564242</v>
      </c>
      <c r="G1020" s="3">
        <v>0.40648405098567364</v>
      </c>
      <c r="H1020" s="5">
        <v>0.15785904256858008</v>
      </c>
      <c r="I1020" s="4">
        <v>0.4306796133881684</v>
      </c>
      <c r="J1020" s="5">
        <v>0.5388266583482495</v>
      </c>
      <c r="K1020" s="4"/>
      <c r="L1020" s="4"/>
      <c r="M1020" s="4"/>
    </row>
    <row r="1021" spans="1:13" x14ac:dyDescent="0.25">
      <c r="A1021" s="3" t="s">
        <v>16</v>
      </c>
      <c r="B1021" s="61">
        <v>-72</v>
      </c>
      <c r="C1021" s="3">
        <v>0.43827790731256844</v>
      </c>
      <c r="D1021" s="53">
        <v>0.43637347118369935</v>
      </c>
      <c r="E1021" s="3">
        <v>0.25917960675006302</v>
      </c>
      <c r="F1021" s="5">
        <v>0.1312678195541841</v>
      </c>
      <c r="G1021" s="3">
        <v>0.39233555478129473</v>
      </c>
      <c r="H1021" s="5">
        <v>0.15339803885088049</v>
      </c>
      <c r="I1021" s="4">
        <v>0.40737620787507356</v>
      </c>
      <c r="J1021" s="5">
        <v>0.53147912281321474</v>
      </c>
      <c r="K1021" s="4"/>
      <c r="L1021" s="4"/>
      <c r="M1021" s="4"/>
    </row>
    <row r="1022" spans="1:13" x14ac:dyDescent="0.25">
      <c r="A1022" s="3" t="s">
        <v>16</v>
      </c>
      <c r="B1022" s="61">
        <v>-71</v>
      </c>
      <c r="C1022" s="3">
        <v>0.41676139920569638</v>
      </c>
      <c r="D1022" s="53">
        <v>0.42917414827911154</v>
      </c>
      <c r="E1022" s="3">
        <v>0.23931821465141195</v>
      </c>
      <c r="F1022" s="5">
        <v>0.12462229071918007</v>
      </c>
      <c r="G1022" s="3">
        <v>0.3782670687114168</v>
      </c>
      <c r="H1022" s="5">
        <v>0.14869078925941909</v>
      </c>
      <c r="I1022" s="4">
        <v>0.38420458375998068</v>
      </c>
      <c r="J1022" s="5">
        <v>0.52372600583904338</v>
      </c>
      <c r="K1022" s="4"/>
      <c r="L1022" s="4"/>
      <c r="M1022" s="4"/>
    </row>
    <row r="1023" spans="1:13" x14ac:dyDescent="0.25">
      <c r="A1023" s="3" t="s">
        <v>16</v>
      </c>
      <c r="B1023" s="61">
        <v>-70</v>
      </c>
      <c r="C1023" s="3">
        <v>0.39537381367663094</v>
      </c>
      <c r="D1023" s="53">
        <v>0.42160040702168061</v>
      </c>
      <c r="E1023" s="3">
        <v>0.21957582800919762</v>
      </c>
      <c r="F1023" s="5">
        <v>0.11763114494309002</v>
      </c>
      <c r="G1023" s="3">
        <v>0.36428287817318167</v>
      </c>
      <c r="H1023" s="5">
        <v>0.14373872766802193</v>
      </c>
      <c r="I1023" s="4">
        <v>0.36117179934406396</v>
      </c>
      <c r="J1023" s="5">
        <v>0.51556966910027158</v>
      </c>
      <c r="K1023" s="4"/>
      <c r="L1023" s="4"/>
      <c r="M1023" s="4"/>
    </row>
    <row r="1024" spans="1:13" x14ac:dyDescent="0.25">
      <c r="A1024" s="3" t="s">
        <v>16</v>
      </c>
      <c r="B1024" s="61">
        <v>-69</v>
      </c>
      <c r="C1024" s="3">
        <v>0.37412166559110938</v>
      </c>
      <c r="D1024" s="53">
        <v>0.41365455444636207</v>
      </c>
      <c r="E1024" s="3">
        <v>0.19995846054563937</v>
      </c>
      <c r="F1024" s="5">
        <v>0.11029651179664213</v>
      </c>
      <c r="G1024" s="3">
        <v>0.35038724288649459</v>
      </c>
      <c r="H1024" s="5">
        <v>0.13854336252262145</v>
      </c>
      <c r="I1024" s="4">
        <v>0.3382848706365793</v>
      </c>
      <c r="J1024" s="5">
        <v>0.50701259709608237</v>
      </c>
      <c r="K1024" s="4"/>
      <c r="L1024" s="4"/>
      <c r="M1024" s="4"/>
    </row>
    <row r="1025" spans="1:13" x14ac:dyDescent="0.25">
      <c r="A1025" s="3" t="s">
        <v>16</v>
      </c>
      <c r="B1025" s="61">
        <v>-68</v>
      </c>
      <c r="C1025" s="3">
        <v>0.35301142855931444</v>
      </c>
      <c r="D1025" s="53">
        <v>0.40533901093682329</v>
      </c>
      <c r="E1025" s="3">
        <v>0.18047208790090552</v>
      </c>
      <c r="F1025" s="5">
        <v>0.10262062548014494</v>
      </c>
      <c r="G1025" s="3">
        <v>0.33658439559647479</v>
      </c>
      <c r="H1025" s="5">
        <v>0.13310627638176931</v>
      </c>
      <c r="I1025" s="4">
        <v>0.31555076921772307</v>
      </c>
      <c r="J1025" s="5">
        <v>0.49805739639350227</v>
      </c>
      <c r="K1025" s="4"/>
      <c r="L1025" s="4"/>
      <c r="M1025" s="4"/>
    </row>
    <row r="1026" spans="1:13" x14ac:dyDescent="0.25">
      <c r="A1026" s="3" t="s">
        <v>16</v>
      </c>
      <c r="B1026" s="61">
        <v>-67</v>
      </c>
      <c r="C1026" s="3">
        <v>0.33204953296394424</v>
      </c>
      <c r="D1026" s="53">
        <v>0.39665630948817227</v>
      </c>
      <c r="E1026" s="3">
        <v>0.1611226458128715</v>
      </c>
      <c r="F1026" s="5">
        <v>9.4605824142928396E-2</v>
      </c>
      <c r="G1026" s="3">
        <v>0.32287854078411726</v>
      </c>
      <c r="H1026" s="5">
        <v>0.12742912543457424</v>
      </c>
      <c r="I1026" s="4">
        <v>0.2929764201150169</v>
      </c>
      <c r="J1026" s="5">
        <v>0.48870679483341656</v>
      </c>
      <c r="K1026" s="4"/>
      <c r="L1026" s="4"/>
      <c r="M1026" s="4"/>
    </row>
    <row r="1027" spans="1:13" x14ac:dyDescent="0.25">
      <c r="A1027" s="3" t="s">
        <v>16</v>
      </c>
      <c r="B1027" s="61">
        <v>-66</v>
      </c>
      <c r="C1027" s="3">
        <v>0.31124236400145999</v>
      </c>
      <c r="D1027" s="53">
        <v>0.38760909493538093</v>
      </c>
      <c r="E1027" s="3">
        <v>0.14191602830903993</v>
      </c>
      <c r="F1027" s="5">
        <v>8.6254549171121075E-2</v>
      </c>
      <c r="G1027" s="3">
        <v>0.30927385338556995</v>
      </c>
      <c r="H1027" s="5">
        <v>0.1215136389962107</v>
      </c>
      <c r="I1027" s="4">
        <v>0.27056869969387998</v>
      </c>
      <c r="J1027" s="5">
        <v>0.4789636406996412</v>
      </c>
      <c r="K1027" s="4"/>
      <c r="L1027" s="4"/>
      <c r="M1027" s="4"/>
    </row>
    <row r="1028" spans="1:13" x14ac:dyDescent="0.25">
      <c r="A1028" s="3" t="s">
        <v>16</v>
      </c>
      <c r="B1028" s="61">
        <v>-65</v>
      </c>
      <c r="C1028" s="3">
        <v>0.29059625973709102</v>
      </c>
      <c r="D1028" s="53">
        <v>0.37820012314764467</v>
      </c>
      <c r="E1028" s="3">
        <v>0.12285808591116087</v>
      </c>
      <c r="F1028" s="5">
        <v>7.7569344443979782E-2</v>
      </c>
      <c r="G1028" s="3">
        <v>0.29577447752040564</v>
      </c>
      <c r="H1028" s="5">
        <v>0.11536161898115233</v>
      </c>
      <c r="I1028" s="4">
        <v>0.2483344335630211</v>
      </c>
      <c r="J1028" s="5">
        <v>0.46883090185130977</v>
      </c>
      <c r="K1028" s="4"/>
      <c r="L1028" s="4"/>
      <c r="M1028" s="4"/>
    </row>
    <row r="1029" spans="1:13" x14ac:dyDescent="0.25">
      <c r="A1029" s="3" t="s">
        <v>16</v>
      </c>
      <c r="B1029" s="61">
        <v>-64</v>
      </c>
      <c r="C1029" s="3">
        <v>0.2701175091741993</v>
      </c>
      <c r="D1029" s="53">
        <v>0.368432260188917</v>
      </c>
      <c r="E1029" s="3">
        <v>0.10395462385310683</v>
      </c>
      <c r="F1029" s="5">
        <v>6.8552855559000481E-2</v>
      </c>
      <c r="G1029" s="3">
        <v>0.28238452522928403</v>
      </c>
      <c r="H1029" s="5">
        <v>0.10897493935429192</v>
      </c>
      <c r="I1029" s="4">
        <v>0.22628039449529147</v>
      </c>
      <c r="J1029" s="5">
        <v>0.45831166481883362</v>
      </c>
      <c r="K1029" s="4"/>
      <c r="L1029" s="4"/>
      <c r="M1029" s="4"/>
    </row>
    <row r="1030" spans="1:13" x14ac:dyDescent="0.25">
      <c r="A1030" s="3" t="s">
        <v>16</v>
      </c>
      <c r="B1030" s="61">
        <v>-63</v>
      </c>
      <c r="C1030" s="3">
        <v>0.24981235033858917</v>
      </c>
      <c r="D1030" s="53">
        <v>0.35830848144487787</v>
      </c>
      <c r="E1030" s="3">
        <v>8.5211400312543817E-2</v>
      </c>
      <c r="F1030" s="5">
        <v>5.9207829026041381E-2</v>
      </c>
      <c r="G1030" s="3">
        <v>0.26910807522138525</v>
      </c>
      <c r="H1030" s="5">
        <v>0.10235554556011256</v>
      </c>
      <c r="I1030" s="4">
        <v>0.20441330036463445</v>
      </c>
      <c r="J1030" s="5">
        <v>0.44740913386371478</v>
      </c>
      <c r="K1030" s="4"/>
      <c r="L1030" s="4"/>
      <c r="M1030" s="4"/>
    </row>
    <row r="1031" spans="1:13" x14ac:dyDescent="0.25">
      <c r="A1031" s="3" t="s">
        <v>16</v>
      </c>
      <c r="B1031" s="61">
        <v>-62</v>
      </c>
      <c r="C1031" s="3">
        <v>0.22968696837834213</v>
      </c>
      <c r="D1031" s="53">
        <v>0.34783187071660487</v>
      </c>
      <c r="E1031" s="3">
        <v>6.6634124656931082E-2</v>
      </c>
      <c r="F1031" s="5">
        <v>4.9537111430712155E-2</v>
      </c>
      <c r="G1031" s="3">
        <v>0.25594917163199288</v>
      </c>
      <c r="H1031" s="5">
        <v>9.5505453930087802E-2</v>
      </c>
      <c r="I1031" s="4">
        <v>0.18273981209975299</v>
      </c>
      <c r="J1031" s="5">
        <v>0.43612663000249757</v>
      </c>
      <c r="K1031" s="4"/>
      <c r="L1031" s="4"/>
      <c r="M1031" s="4"/>
    </row>
    <row r="1032" spans="1:13" x14ac:dyDescent="0.25">
      <c r="A1032" s="3" t="s">
        <v>16</v>
      </c>
      <c r="B1032" s="61">
        <v>-61</v>
      </c>
      <c r="C1032" s="3">
        <v>0.20974749367976209</v>
      </c>
      <c r="D1032" s="53">
        <v>0.33700561928121436</v>
      </c>
      <c r="E1032" s="3">
        <v>4.8228455704395601E-2</v>
      </c>
      <c r="F1032" s="5">
        <v>3.9543648567274881E-2</v>
      </c>
      <c r="G1032" s="3">
        <v>0.24291182279061352</v>
      </c>
      <c r="H1032" s="5">
        <v>8.8426751068486298E-2</v>
      </c>
      <c r="I1032" s="4">
        <v>0.16126653165512828</v>
      </c>
      <c r="J1032" s="5">
        <v>0.42446758999515405</v>
      </c>
      <c r="K1032" s="4"/>
      <c r="L1032" s="4"/>
      <c r="M1032" s="4"/>
    </row>
    <row r="1033" spans="1:13" x14ac:dyDescent="0.25">
      <c r="A1033" s="3" t="s">
        <v>16</v>
      </c>
      <c r="B1033" s="61">
        <v>-60</v>
      </c>
      <c r="C1033" s="3">
        <v>0.18999999999999984</v>
      </c>
      <c r="D1033" s="53">
        <v>0.32583302491977012</v>
      </c>
      <c r="E1033" s="3">
        <v>2.9999999999999694E-2</v>
      </c>
      <c r="F1033" s="5">
        <v>2.9230484541326263E-2</v>
      </c>
      <c r="G1033" s="3">
        <v>0.22999999999999987</v>
      </c>
      <c r="H1033" s="5">
        <v>8.1121593216772758E-2</v>
      </c>
      <c r="I1033" s="4">
        <v>0.13999999999999968</v>
      </c>
      <c r="J1033" s="5">
        <v>0.41243556529821396</v>
      </c>
      <c r="K1033" s="4"/>
      <c r="L1033" s="4"/>
      <c r="M1033" s="4"/>
    </row>
    <row r="1034" spans="1:13" x14ac:dyDescent="0.25">
      <c r="A1034" s="3" t="s">
        <v>16</v>
      </c>
      <c r="B1034" s="61">
        <v>-59</v>
      </c>
      <c r="C1034" s="3">
        <v>0.17045050261692951</v>
      </c>
      <c r="D1034" s="53">
        <v>0.31431749091274569</v>
      </c>
      <c r="E1034" s="3">
        <v>1.1954310107934907E-2</v>
      </c>
      <c r="F1034" s="5">
        <v>1.8600760842534703E-2</v>
      </c>
      <c r="G1034" s="3">
        <v>0.21721763632645386</v>
      </c>
      <c r="H1034" s="5">
        <v>7.3592205596795413E-2</v>
      </c>
      <c r="I1034" s="4">
        <v>0.11894669512592404</v>
      </c>
      <c r="J1034" s="5">
        <v>0.4000342209829571</v>
      </c>
      <c r="K1034" s="4"/>
      <c r="L1034" s="4"/>
      <c r="M1034" s="4"/>
    </row>
    <row r="1035" spans="1:13" x14ac:dyDescent="0.25">
      <c r="A1035" s="3" t="s">
        <v>16</v>
      </c>
      <c r="B1035" s="61">
        <v>-58</v>
      </c>
      <c r="C1035" s="3">
        <v>0.15110495649683364</v>
      </c>
      <c r="D1035" s="53">
        <v>0.30246252500335352</v>
      </c>
      <c r="E1035" s="3">
        <v>-5.9031170798459209E-3</v>
      </c>
      <c r="F1035" s="5">
        <v>7.6577153877110948E-3</v>
      </c>
      <c r="G1035" s="3">
        <v>0.20456862540177578</v>
      </c>
      <c r="H1035" s="5">
        <v>6.5840881732961987E-2</v>
      </c>
      <c r="I1035" s="4">
        <v>9.811303007351313E-2</v>
      </c>
      <c r="J1035" s="5">
        <v>0.38726733461899626</v>
      </c>
      <c r="K1035" s="4"/>
      <c r="L1035" s="4"/>
      <c r="M1035" s="4"/>
    </row>
    <row r="1036" spans="1:13" x14ac:dyDescent="0.25">
      <c r="A1036" s="3" t="s">
        <v>16</v>
      </c>
      <c r="B1036" s="61">
        <v>-57</v>
      </c>
      <c r="C1036" s="3">
        <v>0.13196925448046504</v>
      </c>
      <c r="D1036" s="53">
        <v>0.29027173832905112</v>
      </c>
      <c r="E1036" s="3">
        <v>-2.3566842018032386E-2</v>
      </c>
      <c r="F1036" s="5">
        <v>-3.5953184654911041E-3</v>
      </c>
      <c r="G1036" s="3">
        <v>0.19205682023722709</v>
      </c>
      <c r="H1036" s="5">
        <v>5.7869982753610383E-2</v>
      </c>
      <c r="I1036" s="4">
        <v>7.7505350978962273E-2</v>
      </c>
      <c r="J1036" s="5">
        <v>0.37413879512359355</v>
      </c>
      <c r="K1036" s="4"/>
      <c r="L1036" s="4"/>
      <c r="M1036" s="4"/>
    </row>
    <row r="1037" spans="1:13" x14ac:dyDescent="0.25">
      <c r="A1037" s="3" t="s">
        <v>16</v>
      </c>
      <c r="B1037" s="61">
        <v>-56</v>
      </c>
      <c r="C1037" s="3">
        <v>0.11304922548802954</v>
      </c>
      <c r="D1037" s="53">
        <v>0.27774884432155406</v>
      </c>
      <c r="E1037" s="3">
        <v>-4.1031484164895993E-2</v>
      </c>
      <c r="F1037" s="5">
        <v>-1.5154912933949993E-2</v>
      </c>
      <c r="G1037" s="3">
        <v>0.17968603204986533</v>
      </c>
      <c r="H1037" s="5">
        <v>4.9681936671785443E-2</v>
      </c>
      <c r="I1037" s="4">
        <v>5.7129935140954768E-2</v>
      </c>
      <c r="J1037" s="5">
        <v>0.36065260157705842</v>
      </c>
      <c r="K1037" s="4"/>
      <c r="L1037" s="4"/>
      <c r="M1037" s="4"/>
    </row>
    <row r="1038" spans="1:13" x14ac:dyDescent="0.25">
      <c r="A1038" s="3" t="s">
        <v>16</v>
      </c>
      <c r="B1038" s="61">
        <v>-55</v>
      </c>
      <c r="C1038" s="3">
        <v>9.4350632743639973E-2</v>
      </c>
      <c r="D1038" s="53">
        <v>0.26489765757568912</v>
      </c>
      <c r="E1038" s="3">
        <v>-5.8291723621255453E-2</v>
      </c>
      <c r="F1038" s="5">
        <v>-2.7017546853209895E-2</v>
      </c>
      <c r="G1038" s="3">
        <v>0.16746002910161062</v>
      </c>
      <c r="H1038" s="5">
        <v>4.1279237645643063E-2</v>
      </c>
      <c r="I1038" s="4">
        <v>3.6992989108535324E-2</v>
      </c>
      <c r="J1038" s="5">
        <v>0.34681286200458855</v>
      </c>
      <c r="K1038" s="4"/>
      <c r="L1038" s="4"/>
      <c r="M1038" s="4"/>
    </row>
    <row r="1039" spans="1:13" x14ac:dyDescent="0.25">
      <c r="A1039" s="3" t="s">
        <v>16</v>
      </c>
      <c r="B1039" s="61">
        <v>-54</v>
      </c>
      <c r="C1039" s="3">
        <v>7.5879172019785113E-2</v>
      </c>
      <c r="D1039" s="53">
        <v>0.25172209268743156</v>
      </c>
      <c r="E1039" s="3">
        <v>-7.534230275096776E-2</v>
      </c>
      <c r="F1039" s="5">
        <v>-3.9179606750063156E-2</v>
      </c>
      <c r="G1039" s="3">
        <v>0.1553825355513978</v>
      </c>
      <c r="H1039" s="5">
        <v>3.2664445218705207E-2</v>
      </c>
      <c r="I1039" s="4">
        <v>1.7100646790537688E-2</v>
      </c>
      <c r="J1039" s="5">
        <v>0.33262379212492615</v>
      </c>
      <c r="K1039" s="4"/>
      <c r="L1039" s="4"/>
      <c r="M1039" s="4"/>
    </row>
    <row r="1040" spans="1:13" x14ac:dyDescent="0.25">
      <c r="A1040" s="3" t="s">
        <v>16</v>
      </c>
      <c r="B1040" s="61">
        <v>-53</v>
      </c>
      <c r="C1040" s="3">
        <v>5.7640469902337288E-2</v>
      </c>
      <c r="D1040" s="53">
        <v>0.23822616306148053</v>
      </c>
      <c r="E1040" s="3">
        <v>-9.2178027782457983E-2</v>
      </c>
      <c r="F1040" s="5">
        <v>-5.163738794324868E-2</v>
      </c>
      <c r="G1040" s="3">
        <v>0.14345723032075897</v>
      </c>
      <c r="H1040" s="5">
        <v>2.3840183540198956E-2</v>
      </c>
      <c r="I1040" s="4">
        <v>-2.5410324128675166E-3</v>
      </c>
      <c r="J1040" s="5">
        <v>0.31808971406620984</v>
      </c>
      <c r="K1040" s="4"/>
      <c r="L1040" s="4"/>
      <c r="M1040" s="4"/>
    </row>
    <row r="1041" spans="1:13" x14ac:dyDescent="0.25">
      <c r="A1041" s="3" t="s">
        <v>16</v>
      </c>
      <c r="B1041" s="61">
        <v>-52</v>
      </c>
      <c r="C1041" s="3">
        <v>3.9640082076644489E-2</v>
      </c>
      <c r="D1041" s="53">
        <v>0.22441397968873839</v>
      </c>
      <c r="E1041" s="3">
        <v>-0.10879377039078986</v>
      </c>
      <c r="F1041" s="5">
        <v>-6.4387095671933681E-2</v>
      </c>
      <c r="G1041" s="3">
        <v>0.13168774597319055</v>
      </c>
      <c r="H1041" s="5">
        <v>1.4809140565713697E-2</v>
      </c>
      <c r="I1041" s="4">
        <v>-2.192606545592124E-2</v>
      </c>
      <c r="J1041" s="5">
        <v>0.30321505504941065</v>
      </c>
      <c r="K1041" s="4"/>
      <c r="L1041" s="4"/>
      <c r="M1041" s="4"/>
    </row>
    <row r="1042" spans="1:13" x14ac:dyDescent="0.25">
      <c r="A1042" s="3" t="s">
        <v>16</v>
      </c>
      <c r="B1042" s="61">
        <v>-51</v>
      </c>
      <c r="C1042" s="3">
        <v>2.1883491635211194E-2</v>
      </c>
      <c r="D1042" s="53">
        <v>0.21028974989406196</v>
      </c>
      <c r="E1042" s="3">
        <v>-0.1251844692598052</v>
      </c>
      <c r="F1042" s="5">
        <v>-7.7424846251634927E-2</v>
      </c>
      <c r="G1042" s="3">
        <v>0.12007766760763794</v>
      </c>
      <c r="H1042" s="5">
        <v>5.5740672384252399E-3</v>
      </c>
      <c r="I1042" s="4">
        <v>-4.10485474697726E-2</v>
      </c>
      <c r="J1042" s="5">
        <v>0.28800434603975916</v>
      </c>
      <c r="K1042" s="4"/>
      <c r="L1042" s="4"/>
      <c r="M1042" s="4"/>
    </row>
    <row r="1043" spans="1:13" x14ac:dyDescent="0.25">
      <c r="A1043" s="3" t="s">
        <v>16</v>
      </c>
      <c r="B1043" s="61">
        <v>-50</v>
      </c>
      <c r="C1043" s="3">
        <v>4.3761074074989414E-3</v>
      </c>
      <c r="D1043" s="53">
        <v>0.19585777605467125</v>
      </c>
      <c r="E1043" s="3">
        <v>-0.14134513162384732</v>
      </c>
      <c r="F1043" s="5">
        <v>-9.0746668257226437E-2</v>
      </c>
      <c r="G1043" s="3">
        <v>0.10863053176644155</v>
      </c>
      <c r="H1043" s="5">
        <v>-3.8622233488687652E-3</v>
      </c>
      <c r="I1043" s="4">
        <v>-5.9902653561155095E-2</v>
      </c>
      <c r="J1043" s="5">
        <v>0.27246222036656914</v>
      </c>
      <c r="K1043" s="4"/>
      <c r="L1043" s="4"/>
      <c r="M1043" s="4"/>
    </row>
    <row r="1044" spans="1:13" x14ac:dyDescent="0.25">
      <c r="A1044" s="3" t="s">
        <v>16</v>
      </c>
      <c r="B1044" s="61">
        <v>-49</v>
      </c>
      <c r="C1044" s="3">
        <v>-1.287673768765929E-2</v>
      </c>
      <c r="D1044" s="53">
        <v>0.18112245428960339</v>
      </c>
      <c r="E1044" s="3">
        <v>-0.1572708347886087</v>
      </c>
      <c r="F1044" s="5">
        <v>-0.10434850373267368</v>
      </c>
      <c r="G1044" s="3">
        <v>9.7349825358068909E-2</v>
      </c>
      <c r="H1044" s="5">
        <v>-1.3496856810643831E-2</v>
      </c>
      <c r="I1044" s="4">
        <v>-7.8482640586710062E-2</v>
      </c>
      <c r="J1044" s="5">
        <v>0.25659341231188076</v>
      </c>
      <c r="K1044" s="4"/>
      <c r="L1044" s="4"/>
      <c r="M1044" s="4"/>
    </row>
    <row r="1045" spans="1:13" x14ac:dyDescent="0.25">
      <c r="A1045" s="3" t="s">
        <v>16</v>
      </c>
      <c r="B1045" s="61">
        <v>-48</v>
      </c>
      <c r="C1045" s="3">
        <v>-2.9869788266515429E-2</v>
      </c>
      <c r="D1045" s="53">
        <v>0.16608827312061231</v>
      </c>
      <c r="E1045" s="3">
        <v>-0.17295672763062986</v>
      </c>
      <c r="F1045" s="5">
        <v>-0.11822620942712692</v>
      </c>
      <c r="G1045" s="3">
        <v>8.6238984594970591E-2</v>
      </c>
      <c r="H1045" s="5">
        <v>-2.332689834421503E-2</v>
      </c>
      <c r="I1045" s="4">
        <v>-9.6782848902401297E-2</v>
      </c>
      <c r="J1045" s="5">
        <v>0.24040275566835195</v>
      </c>
      <c r="K1045" s="4"/>
      <c r="L1045" s="4"/>
      <c r="M1045" s="4"/>
    </row>
    <row r="1046" spans="1:13" x14ac:dyDescent="0.25">
      <c r="A1046" s="3" t="s">
        <v>16</v>
      </c>
      <c r="B1046" s="61">
        <v>-47</v>
      </c>
      <c r="C1046" s="3">
        <v>-4.6597868081247884E-2</v>
      </c>
      <c r="D1046" s="53">
        <v>0.1507598121049214</v>
      </c>
      <c r="E1046" s="3">
        <v>-0.18839803207499817</v>
      </c>
      <c r="F1046" s="5">
        <v>-0.13237555805699552</v>
      </c>
      <c r="G1046" s="3">
        <v>7.5301393946876294E-2</v>
      </c>
      <c r="H1046" s="5">
        <v>-3.3349353623705169E-2</v>
      </c>
      <c r="I1046" s="4">
        <v>-0.11479770408749779</v>
      </c>
      <c r="J1046" s="5">
        <v>0.22389518226683841</v>
      </c>
      <c r="K1046" s="4"/>
      <c r="L1046" s="4"/>
      <c r="M1046" s="4"/>
    </row>
    <row r="1047" spans="1:13" x14ac:dyDescent="0.25">
      <c r="A1047" s="3" t="s">
        <v>16</v>
      </c>
      <c r="B1047" s="61">
        <v>-46</v>
      </c>
      <c r="C1047" s="3">
        <v>-6.3055881596696173E-2</v>
      </c>
      <c r="D1047" s="53">
        <v>0.13514174044024618</v>
      </c>
      <c r="E1047" s="3">
        <v>-0.20359004455079666</v>
      </c>
      <c r="F1047" s="5">
        <v>-0.14679223959361876</v>
      </c>
      <c r="G1047" s="3">
        <v>6.4540385109852383E-2</v>
      </c>
      <c r="H1047" s="5">
        <v>-4.356116971214663E-2</v>
      </c>
      <c r="I1047" s="4">
        <v>-0.13252171864259599</v>
      </c>
      <c r="J1047" s="5">
        <v>0.20707572047411132</v>
      </c>
      <c r="K1047" s="4"/>
      <c r="L1047" s="4"/>
      <c r="M1047" s="4"/>
    </row>
    <row r="1048" spans="1:13" x14ac:dyDescent="0.25">
      <c r="A1048" s="3" t="s">
        <v>16</v>
      </c>
      <c r="B1048" s="61">
        <v>-45</v>
      </c>
      <c r="C1048" s="3">
        <v>-7.9238815542511665E-2</v>
      </c>
      <c r="D1048" s="53">
        <v>0.11923881554251148</v>
      </c>
      <c r="E1048" s="3">
        <v>-0.21852813742385713</v>
      </c>
      <c r="F1048" s="5">
        <v>-0.1614718625761431</v>
      </c>
      <c r="G1048" s="3">
        <v>5.3959235991434484E-2</v>
      </c>
      <c r="H1048" s="5">
        <v>-5.3959235991434762E-2</v>
      </c>
      <c r="I1048" s="4">
        <v>-0.1499494936611665</v>
      </c>
      <c r="J1048" s="5">
        <v>0.18994949366116626</v>
      </c>
      <c r="K1048" s="4"/>
      <c r="L1048" s="4"/>
      <c r="M1048" s="4"/>
    </row>
    <row r="1049" spans="1:13" x14ac:dyDescent="0.25">
      <c r="A1049" s="3" t="s">
        <v>16</v>
      </c>
      <c r="B1049" s="61">
        <v>-44</v>
      </c>
      <c r="C1049" s="3">
        <v>-9.5141740440246259E-2</v>
      </c>
      <c r="D1049" s="53">
        <v>0.10305588159669621</v>
      </c>
      <c r="E1049" s="3">
        <v>-0.23320776040638136</v>
      </c>
      <c r="F1049" s="5">
        <v>-0.17640995544920335</v>
      </c>
      <c r="G1049" s="3">
        <v>4.356116971214663E-2</v>
      </c>
      <c r="H1049" s="5">
        <v>-6.4540385109852383E-2</v>
      </c>
      <c r="I1049" s="4">
        <v>-0.16707572047411146</v>
      </c>
      <c r="J1049" s="5">
        <v>0.17252171864259597</v>
      </c>
      <c r="K1049" s="4"/>
      <c r="L1049" s="4"/>
      <c r="M1049" s="4"/>
    </row>
    <row r="1050" spans="1:13" x14ac:dyDescent="0.25">
      <c r="A1050" s="3" t="s">
        <v>16</v>
      </c>
      <c r="B1050" s="61">
        <v>-43</v>
      </c>
      <c r="C1050" s="3">
        <v>-0.11075981210492147</v>
      </c>
      <c r="D1050" s="53">
        <v>8.6597868081247809E-2</v>
      </c>
      <c r="E1050" s="3">
        <v>-0.24762444194300459</v>
      </c>
      <c r="F1050" s="5">
        <v>-0.19160196792500184</v>
      </c>
      <c r="G1050" s="3">
        <v>3.3349353623705058E-2</v>
      </c>
      <c r="H1050" s="5">
        <v>-7.5301393946876238E-2</v>
      </c>
      <c r="I1050" s="4">
        <v>-0.18389518226683854</v>
      </c>
      <c r="J1050" s="5">
        <v>0.15479770408749771</v>
      </c>
      <c r="K1050" s="4"/>
      <c r="L1050" s="4"/>
      <c r="M1050" s="4"/>
    </row>
    <row r="1051" spans="1:13" x14ac:dyDescent="0.25">
      <c r="A1051" s="3" t="s">
        <v>16</v>
      </c>
      <c r="B1051" s="61">
        <v>-42</v>
      </c>
      <c r="C1051" s="3">
        <v>-0.12608827312061233</v>
      </c>
      <c r="D1051" s="53">
        <v>6.9869788266515576E-2</v>
      </c>
      <c r="E1051" s="3">
        <v>-0.26177379057287309</v>
      </c>
      <c r="F1051" s="5">
        <v>-0.20704327236937015</v>
      </c>
      <c r="G1051" s="3">
        <v>2.3326898344214975E-2</v>
      </c>
      <c r="H1051" s="5">
        <v>-8.6238984594970591E-2</v>
      </c>
      <c r="I1051" s="4">
        <v>-0.20040275566835186</v>
      </c>
      <c r="J1051" s="5">
        <v>0.13678284890240144</v>
      </c>
      <c r="K1051" s="4"/>
      <c r="L1051" s="4"/>
      <c r="M1051" s="4"/>
    </row>
    <row r="1052" spans="1:13" x14ac:dyDescent="0.25">
      <c r="A1052" s="3" t="s">
        <v>16</v>
      </c>
      <c r="B1052" s="61">
        <v>-41</v>
      </c>
      <c r="C1052" s="3">
        <v>-0.14112245428960346</v>
      </c>
      <c r="D1052" s="53">
        <v>5.2876737687659325E-2</v>
      </c>
      <c r="E1052" s="3">
        <v>-0.27565149626732643</v>
      </c>
      <c r="F1052" s="5">
        <v>-0.2227291652113913</v>
      </c>
      <c r="G1052" s="3">
        <v>1.349685681064372E-2</v>
      </c>
      <c r="H1052" s="5">
        <v>-9.7349825358068964E-2</v>
      </c>
      <c r="I1052" s="4">
        <v>-0.21659341231188078</v>
      </c>
      <c r="J1052" s="5">
        <v>0.1184826405867101</v>
      </c>
      <c r="K1052" s="4"/>
      <c r="L1052" s="4"/>
      <c r="M1052" s="4"/>
    </row>
    <row r="1053" spans="1:13" x14ac:dyDescent="0.25">
      <c r="A1053" s="3" t="s">
        <v>16</v>
      </c>
      <c r="B1053" s="61">
        <v>-40</v>
      </c>
      <c r="C1053" s="3">
        <v>-0.15585777605467122</v>
      </c>
      <c r="D1053" s="53">
        <v>3.5623892592500872E-2</v>
      </c>
      <c r="E1053" s="3">
        <v>-0.28925333174277357</v>
      </c>
      <c r="F1053" s="5">
        <v>-0.23865486837615291</v>
      </c>
      <c r="G1053" s="3">
        <v>3.8622233488687652E-3</v>
      </c>
      <c r="H1053" s="5">
        <v>-0.10863053176644166</v>
      </c>
      <c r="I1053" s="4">
        <v>-0.23246222036656916</v>
      </c>
      <c r="J1053" s="5">
        <v>9.9902653561154797E-2</v>
      </c>
      <c r="K1053" s="4"/>
      <c r="L1053" s="4"/>
      <c r="M1053" s="4"/>
    </row>
    <row r="1054" spans="1:13" x14ac:dyDescent="0.25">
      <c r="A1054" s="3" t="s">
        <v>16</v>
      </c>
      <c r="B1054" s="61">
        <v>-39</v>
      </c>
      <c r="C1054" s="3">
        <v>-0.17028974989406187</v>
      </c>
      <c r="D1054" s="53">
        <v>1.8116508364788397E-2</v>
      </c>
      <c r="E1054" s="3">
        <v>-0.30257515374836497</v>
      </c>
      <c r="F1054" s="5">
        <v>-0.25481553074019514</v>
      </c>
      <c r="G1054" s="3">
        <v>-5.5740672384251289E-3</v>
      </c>
      <c r="H1054" s="5">
        <v>-0.12007766760763833</v>
      </c>
      <c r="I1054" s="4">
        <v>-0.24800434603975907</v>
      </c>
      <c r="J1054" s="5">
        <v>8.1048547469772192E-2</v>
      </c>
      <c r="K1054" s="4"/>
      <c r="L1054" s="4"/>
      <c r="M1054" s="4"/>
    </row>
    <row r="1055" spans="1:13" x14ac:dyDescent="0.25">
      <c r="A1055" s="3" t="s">
        <v>16</v>
      </c>
      <c r="B1055" s="61">
        <v>-38</v>
      </c>
      <c r="C1055" s="3">
        <v>-0.18441397968873829</v>
      </c>
      <c r="D1055" s="53">
        <v>3.5991792335565709E-4</v>
      </c>
      <c r="E1055" s="3">
        <v>-0.31561290432806632</v>
      </c>
      <c r="F1055" s="5">
        <v>-0.27120622960921004</v>
      </c>
      <c r="G1055" s="3">
        <v>-1.4809140565713586E-2</v>
      </c>
      <c r="H1055" s="5">
        <v>-0.13168774597319038</v>
      </c>
      <c r="I1055" s="4">
        <v>-0.26321505504941056</v>
      </c>
      <c r="J1055" s="5">
        <v>6.1926065455921497E-2</v>
      </c>
      <c r="K1055" s="4"/>
      <c r="L1055" s="4"/>
      <c r="M1055" s="4"/>
    </row>
    <row r="1056" spans="1:13" x14ac:dyDescent="0.25">
      <c r="A1056" s="3" t="s">
        <v>16</v>
      </c>
      <c r="B1056" s="61">
        <v>-37</v>
      </c>
      <c r="C1056" s="3">
        <v>-0.19822616306148055</v>
      </c>
      <c r="D1056" s="53">
        <v>-1.7640469902337363E-2</v>
      </c>
      <c r="E1056" s="3">
        <v>-0.32836261205675132</v>
      </c>
      <c r="F1056" s="5">
        <v>-0.28782197221754213</v>
      </c>
      <c r="G1056" s="3">
        <v>-2.38401835401989E-2</v>
      </c>
      <c r="H1056" s="5">
        <v>-0.14345723032075897</v>
      </c>
      <c r="I1056" s="4">
        <v>-0.27808971406620975</v>
      </c>
      <c r="J1056" s="5">
        <v>4.2541032412867441E-2</v>
      </c>
      <c r="K1056" s="4"/>
      <c r="L1056" s="4"/>
      <c r="M1056" s="4"/>
    </row>
    <row r="1057" spans="1:13" x14ac:dyDescent="0.25">
      <c r="A1057" s="3" t="s">
        <v>16</v>
      </c>
      <c r="B1057" s="61">
        <v>-36</v>
      </c>
      <c r="C1057" s="3">
        <v>-0.21172209268743158</v>
      </c>
      <c r="D1057" s="53">
        <v>-3.5879172019785077E-2</v>
      </c>
      <c r="E1057" s="3">
        <v>-0.34082039324993696</v>
      </c>
      <c r="F1057" s="5">
        <v>-0.30465769724903224</v>
      </c>
      <c r="G1057" s="3">
        <v>-3.2664445218705263E-2</v>
      </c>
      <c r="H1057" s="5">
        <v>-0.15538253555139792</v>
      </c>
      <c r="I1057" s="4">
        <v>-0.29262379212492629</v>
      </c>
      <c r="J1057" s="5">
        <v>2.2899353209462348E-2</v>
      </c>
      <c r="K1057" s="4"/>
      <c r="L1057" s="4"/>
      <c r="M1057" s="4"/>
    </row>
    <row r="1058" spans="1:13" x14ac:dyDescent="0.25">
      <c r="A1058" s="3" t="s">
        <v>16</v>
      </c>
      <c r="B1058" s="61">
        <v>-35</v>
      </c>
      <c r="C1058" s="3">
        <v>-0.22489765757568914</v>
      </c>
      <c r="D1058" s="53">
        <v>-5.435063274364027E-2</v>
      </c>
      <c r="E1058" s="3">
        <v>-0.35298245314679011</v>
      </c>
      <c r="F1058" s="5">
        <v>-0.32170827637874477</v>
      </c>
      <c r="G1058" s="3">
        <v>-4.1279237645643008E-2</v>
      </c>
      <c r="H1058" s="5">
        <v>-0.16746002910161095</v>
      </c>
      <c r="I1058" s="4">
        <v>-0.30681286200458846</v>
      </c>
      <c r="J1058" s="5">
        <v>3.0070108914643789E-3</v>
      </c>
      <c r="K1058" s="4"/>
      <c r="L1058" s="4"/>
      <c r="M1058" s="4"/>
    </row>
    <row r="1059" spans="1:13" x14ac:dyDescent="0.25">
      <c r="A1059" s="3" t="s">
        <v>16</v>
      </c>
      <c r="B1059" s="61">
        <v>-34</v>
      </c>
      <c r="C1059" s="3">
        <v>-0.23774884432155396</v>
      </c>
      <c r="D1059" s="53">
        <v>-7.3049225488029168E-2</v>
      </c>
      <c r="E1059" s="3">
        <v>-0.36484508706605001</v>
      </c>
      <c r="F1059" s="5">
        <v>-0.33896851583510379</v>
      </c>
      <c r="G1059" s="3">
        <v>-4.9681936671785443E-2</v>
      </c>
      <c r="H1059" s="5">
        <v>-0.17968603204986511</v>
      </c>
      <c r="I1059" s="4">
        <v>-0.32065260157705822</v>
      </c>
      <c r="J1059" s="5">
        <v>-1.71299351409544E-2</v>
      </c>
      <c r="K1059" s="4"/>
      <c r="L1059" s="4"/>
      <c r="M1059" s="4"/>
    </row>
    <row r="1060" spans="1:13" x14ac:dyDescent="0.25">
      <c r="A1060" s="3" t="s">
        <v>16</v>
      </c>
      <c r="B1060" s="61">
        <v>-33</v>
      </c>
      <c r="C1060" s="3">
        <v>-0.25027173832905114</v>
      </c>
      <c r="D1060" s="53">
        <v>-9.196925448046489E-2</v>
      </c>
      <c r="E1060" s="3">
        <v>-0.3764046815345089</v>
      </c>
      <c r="F1060" s="5">
        <v>-0.35643315798196751</v>
      </c>
      <c r="G1060" s="3">
        <v>-5.7869982753610438E-2</v>
      </c>
      <c r="H1060" s="5">
        <v>-0.19205682023722709</v>
      </c>
      <c r="I1060" s="4">
        <v>-0.33413879512359346</v>
      </c>
      <c r="J1060" s="5">
        <v>-3.7505350978962126E-2</v>
      </c>
      <c r="K1060" s="4"/>
      <c r="L1060" s="4"/>
      <c r="M1060" s="4"/>
    </row>
    <row r="1061" spans="1:13" x14ac:dyDescent="0.25">
      <c r="A1061" s="3" t="s">
        <v>16</v>
      </c>
      <c r="B1061" s="61">
        <v>-32</v>
      </c>
      <c r="C1061" s="3">
        <v>-0.26246252500335354</v>
      </c>
      <c r="D1061" s="53">
        <v>-0.11110495649683372</v>
      </c>
      <c r="E1061" s="3">
        <v>-0.38765771538771121</v>
      </c>
      <c r="F1061" s="5">
        <v>-0.37409688292015419</v>
      </c>
      <c r="G1061" s="3">
        <v>-6.5840881732962098E-2</v>
      </c>
      <c r="H1061" s="5">
        <v>-0.20456862540177589</v>
      </c>
      <c r="I1061" s="4">
        <v>-0.34726733461899628</v>
      </c>
      <c r="J1061" s="5">
        <v>-5.8113030073513205E-2</v>
      </c>
      <c r="K1061" s="4"/>
      <c r="L1061" s="4"/>
      <c r="M1061" s="4"/>
    </row>
    <row r="1062" spans="1:13" x14ac:dyDescent="0.25">
      <c r="A1062" s="3" t="s">
        <v>16</v>
      </c>
      <c r="B1062" s="61">
        <v>-31</v>
      </c>
      <c r="C1062" s="3">
        <v>-0.27431749091274571</v>
      </c>
      <c r="D1062" s="53">
        <v>-0.1304505026169297</v>
      </c>
      <c r="E1062" s="3">
        <v>-0.39860076084253471</v>
      </c>
      <c r="F1062" s="5">
        <v>-0.39195431010793508</v>
      </c>
      <c r="G1062" s="3">
        <v>-7.3592205596795468E-2</v>
      </c>
      <c r="H1062" s="5">
        <v>-0.21721763632645408</v>
      </c>
      <c r="I1062" s="4">
        <v>-0.36003422098295701</v>
      </c>
      <c r="J1062" s="5">
        <v>-7.8946695125924227E-2</v>
      </c>
      <c r="K1062" s="4"/>
      <c r="L1062" s="4"/>
      <c r="M1062" s="4"/>
    </row>
    <row r="1063" spans="1:13" x14ac:dyDescent="0.25">
      <c r="A1063" s="3" t="s">
        <v>16</v>
      </c>
      <c r="B1063" s="61">
        <v>-30</v>
      </c>
      <c r="C1063" s="3">
        <v>-0.28583302491977003</v>
      </c>
      <c r="D1063" s="53">
        <v>-0.15000000000000024</v>
      </c>
      <c r="E1063" s="3">
        <v>-0.40923048454132638</v>
      </c>
      <c r="F1063" s="5">
        <v>-0.4100000000000002</v>
      </c>
      <c r="G1063" s="3">
        <v>-8.1121593216772814E-2</v>
      </c>
      <c r="H1063" s="5">
        <v>-0.23000000000000009</v>
      </c>
      <c r="I1063" s="4">
        <v>-0.37243556529821398</v>
      </c>
      <c r="J1063" s="5">
        <v>-0.1000000000000002</v>
      </c>
      <c r="K1063" s="4"/>
      <c r="L1063" s="4"/>
      <c r="M1063" s="4"/>
    </row>
    <row r="1064" spans="1:13" x14ac:dyDescent="0.25">
      <c r="A1064" s="3" t="s">
        <v>16</v>
      </c>
      <c r="B1064" s="61">
        <v>-29</v>
      </c>
      <c r="C1064" s="3">
        <v>-0.29700561928121427</v>
      </c>
      <c r="D1064" s="53">
        <v>-0.16974749367976194</v>
      </c>
      <c r="E1064" s="3">
        <v>-0.41954364856727488</v>
      </c>
      <c r="F1064" s="5">
        <v>-0.42822845570439555</v>
      </c>
      <c r="G1064" s="3">
        <v>-8.8426751068486409E-2</v>
      </c>
      <c r="H1064" s="5">
        <v>-0.24291182279061346</v>
      </c>
      <c r="I1064" s="4">
        <v>-0.38446758999515396</v>
      </c>
      <c r="J1064" s="5">
        <v>-0.12126653165512824</v>
      </c>
      <c r="K1064" s="4"/>
      <c r="L1064" s="4"/>
      <c r="M1064" s="4"/>
    </row>
    <row r="1065" spans="1:13" x14ac:dyDescent="0.25">
      <c r="A1065" s="3" t="s">
        <v>16</v>
      </c>
      <c r="B1065" s="61">
        <v>-28</v>
      </c>
      <c r="C1065" s="3">
        <v>-0.30783187071660478</v>
      </c>
      <c r="D1065" s="53">
        <v>-0.18968696837834209</v>
      </c>
      <c r="E1065" s="3">
        <v>-0.42953711143071227</v>
      </c>
      <c r="F1065" s="5">
        <v>-0.44663412465693109</v>
      </c>
      <c r="G1065" s="3">
        <v>-9.5505453930087802E-2</v>
      </c>
      <c r="H1065" s="5">
        <v>-0.25594917163199293</v>
      </c>
      <c r="I1065" s="4">
        <v>-0.39612663000249759</v>
      </c>
      <c r="J1065" s="5">
        <v>-0.14273981209975295</v>
      </c>
      <c r="K1065" s="4"/>
      <c r="L1065" s="4"/>
      <c r="M1065" s="4"/>
    </row>
    <row r="1066" spans="1:13" x14ac:dyDescent="0.25">
      <c r="A1066" s="3" t="s">
        <v>16</v>
      </c>
      <c r="B1066" s="61">
        <v>-27</v>
      </c>
      <c r="C1066" s="3">
        <v>-0.318308481444878</v>
      </c>
      <c r="D1066" s="53">
        <v>-0.2098123503385893</v>
      </c>
      <c r="E1066" s="3">
        <v>-0.43920782902604139</v>
      </c>
      <c r="F1066" s="5">
        <v>-0.46521140031254393</v>
      </c>
      <c r="G1066" s="3">
        <v>-0.10235554556011262</v>
      </c>
      <c r="H1066" s="5">
        <v>-0.26910807522138536</v>
      </c>
      <c r="I1066" s="4">
        <v>-0.40740913386371491</v>
      </c>
      <c r="J1066" s="5">
        <v>-0.1644133003646347</v>
      </c>
      <c r="K1066" s="4"/>
      <c r="L1066" s="4"/>
      <c r="M1066" s="4"/>
    </row>
    <row r="1067" spans="1:13" x14ac:dyDescent="0.25">
      <c r="A1067" s="3" t="s">
        <v>16</v>
      </c>
      <c r="B1067" s="61">
        <v>-26</v>
      </c>
      <c r="C1067" s="3">
        <v>-0.3284322601889168</v>
      </c>
      <c r="D1067" s="53">
        <v>-0.23011750917419949</v>
      </c>
      <c r="E1067" s="3">
        <v>-0.44855285555900037</v>
      </c>
      <c r="F1067" s="5">
        <v>-0.48395462385310722</v>
      </c>
      <c r="G1067" s="3">
        <v>-0.10897493935429192</v>
      </c>
      <c r="H1067" s="5">
        <v>-0.2823845252292842</v>
      </c>
      <c r="I1067" s="4">
        <v>-0.41831166481883364</v>
      </c>
      <c r="J1067" s="5">
        <v>-0.18628039449529171</v>
      </c>
      <c r="K1067" s="4"/>
      <c r="L1067" s="4"/>
      <c r="M1067" s="4"/>
    </row>
    <row r="1068" spans="1:13" x14ac:dyDescent="0.25">
      <c r="A1068" s="3" t="s">
        <v>16</v>
      </c>
      <c r="B1068" s="61">
        <v>-25</v>
      </c>
      <c r="C1068" s="3">
        <v>-0.33820012314764469</v>
      </c>
      <c r="D1068" s="53">
        <v>-0.25059625973709088</v>
      </c>
      <c r="E1068" s="3">
        <v>-0.4575693444439799</v>
      </c>
      <c r="F1068" s="5">
        <v>-0.50285808591116066</v>
      </c>
      <c r="G1068" s="3">
        <v>-0.11536161898115238</v>
      </c>
      <c r="H1068" s="5">
        <v>-0.29577447752040553</v>
      </c>
      <c r="I1068" s="4">
        <v>-0.42883090185130979</v>
      </c>
      <c r="J1068" s="5">
        <v>-0.20833443356302089</v>
      </c>
      <c r="K1068" s="4"/>
      <c r="L1068" s="4"/>
      <c r="M1068" s="4"/>
    </row>
    <row r="1069" spans="1:13" x14ac:dyDescent="0.25">
      <c r="A1069" s="3" t="s">
        <v>16</v>
      </c>
      <c r="B1069" s="61">
        <v>-24</v>
      </c>
      <c r="C1069" s="3">
        <v>-0.34760909493538095</v>
      </c>
      <c r="D1069" s="53">
        <v>-0.27124236400145979</v>
      </c>
      <c r="E1069" s="3">
        <v>-0.46625454917112108</v>
      </c>
      <c r="F1069" s="5">
        <v>-0.52191602830903971</v>
      </c>
      <c r="G1069" s="3">
        <v>-0.1215136389962107</v>
      </c>
      <c r="H1069" s="5">
        <v>-0.30927385338556979</v>
      </c>
      <c r="I1069" s="4">
        <v>-0.43896364069964111</v>
      </c>
      <c r="J1069" s="5">
        <v>-0.23056869969387978</v>
      </c>
      <c r="K1069" s="4"/>
      <c r="L1069" s="4"/>
      <c r="M1069" s="4"/>
    </row>
    <row r="1070" spans="1:13" x14ac:dyDescent="0.25">
      <c r="A1070" s="3" t="s">
        <v>16</v>
      </c>
      <c r="B1070" s="61">
        <v>-23</v>
      </c>
      <c r="C1070" s="3">
        <v>-0.35665630948817229</v>
      </c>
      <c r="D1070" s="53">
        <v>-0.2920495329639442</v>
      </c>
      <c r="E1070" s="3">
        <v>-0.4746058241429284</v>
      </c>
      <c r="F1070" s="5">
        <v>-0.54112264581287151</v>
      </c>
      <c r="G1070" s="3">
        <v>-0.1274291254345743</v>
      </c>
      <c r="H1070" s="5">
        <v>-0.32287854078411737</v>
      </c>
      <c r="I1070" s="4">
        <v>-0.44870679483341647</v>
      </c>
      <c r="J1070" s="5">
        <v>-0.25297642011501675</v>
      </c>
      <c r="K1070" s="4"/>
      <c r="L1070" s="4"/>
      <c r="M1070" s="4"/>
    </row>
    <row r="1071" spans="1:13" x14ac:dyDescent="0.25">
      <c r="A1071" s="3" t="s">
        <v>16</v>
      </c>
      <c r="B1071" s="61">
        <v>-22</v>
      </c>
      <c r="C1071" s="3">
        <v>-0.36533901093682331</v>
      </c>
      <c r="D1071" s="53">
        <v>-0.31301142855931452</v>
      </c>
      <c r="E1071" s="3">
        <v>-0.48262062548014495</v>
      </c>
      <c r="F1071" s="5">
        <v>-0.56047208790090564</v>
      </c>
      <c r="G1071" s="3">
        <v>-0.13310627638176931</v>
      </c>
      <c r="H1071" s="5">
        <v>-0.33658439559647479</v>
      </c>
      <c r="I1071" s="4">
        <v>-0.45805739639350218</v>
      </c>
      <c r="J1071" s="5">
        <v>-0.27555076921772331</v>
      </c>
      <c r="K1071" s="4"/>
      <c r="L1071" s="4"/>
      <c r="M1071" s="4"/>
    </row>
    <row r="1072" spans="1:13" x14ac:dyDescent="0.25">
      <c r="A1072" s="3" t="s">
        <v>16</v>
      </c>
      <c r="B1072" s="61">
        <v>-21</v>
      </c>
      <c r="C1072" s="3">
        <v>-0.37365455444636209</v>
      </c>
      <c r="D1072" s="53">
        <v>-0.33412166559110978</v>
      </c>
      <c r="E1072" s="3">
        <v>-0.49029651179664213</v>
      </c>
      <c r="F1072" s="5">
        <v>-0.57995846054563971</v>
      </c>
      <c r="G1072" s="3">
        <v>-0.13854336252262145</v>
      </c>
      <c r="H1072" s="5">
        <v>-0.35038724288649481</v>
      </c>
      <c r="I1072" s="4">
        <v>-0.46701259709608234</v>
      </c>
      <c r="J1072" s="5">
        <v>-0.29828487063657966</v>
      </c>
      <c r="K1072" s="4"/>
      <c r="L1072" s="4"/>
      <c r="M1072" s="4"/>
    </row>
    <row r="1073" spans="1:13" x14ac:dyDescent="0.25">
      <c r="A1073" s="3" t="s">
        <v>16</v>
      </c>
      <c r="B1073" s="61">
        <v>-20</v>
      </c>
      <c r="C1073" s="3">
        <v>-0.38160040702168074</v>
      </c>
      <c r="D1073" s="53">
        <v>-0.35537381367663079</v>
      </c>
      <c r="E1073" s="3">
        <v>-0.49763114494309002</v>
      </c>
      <c r="F1073" s="5">
        <v>-0.59957582800919751</v>
      </c>
      <c r="G1073" s="3">
        <v>-0.14373872766802209</v>
      </c>
      <c r="H1073" s="5">
        <v>-0.36428287817318161</v>
      </c>
      <c r="I1073" s="4">
        <v>-0.47556966910027154</v>
      </c>
      <c r="J1073" s="5">
        <v>-0.32117179934406381</v>
      </c>
      <c r="K1073" s="4"/>
      <c r="L1073" s="4"/>
      <c r="M1073" s="4"/>
    </row>
    <row r="1074" spans="1:13" x14ac:dyDescent="0.25">
      <c r="A1074" s="3" t="s">
        <v>16</v>
      </c>
      <c r="B1074" s="61">
        <v>-19</v>
      </c>
      <c r="C1074" s="3">
        <v>-0.38917414827911156</v>
      </c>
      <c r="D1074" s="53">
        <v>-0.37676139920569635</v>
      </c>
      <c r="E1074" s="3">
        <v>-0.50462229071918008</v>
      </c>
      <c r="F1074" s="5">
        <v>-0.6193182146514119</v>
      </c>
      <c r="G1074" s="3">
        <v>-0.14869078925941925</v>
      </c>
      <c r="H1074" s="5">
        <v>-0.3782670687114168</v>
      </c>
      <c r="I1074" s="4">
        <v>-0.48372600583904335</v>
      </c>
      <c r="J1074" s="5">
        <v>-0.34420458375998064</v>
      </c>
      <c r="K1074" s="4"/>
      <c r="L1074" s="4"/>
      <c r="M1074" s="4"/>
    </row>
    <row r="1075" spans="1:13" x14ac:dyDescent="0.25">
      <c r="A1075" s="3" t="s">
        <v>16</v>
      </c>
      <c r="B1075" s="61">
        <v>-18</v>
      </c>
      <c r="C1075" s="3">
        <v>-0.39637347118369937</v>
      </c>
      <c r="D1075" s="53">
        <v>-0.39827790731256851</v>
      </c>
      <c r="E1075" s="3">
        <v>-0.51126781955418421</v>
      </c>
      <c r="F1075" s="5">
        <v>-0.63917960675006313</v>
      </c>
      <c r="G1075" s="3">
        <v>-0.15339803885088044</v>
      </c>
      <c r="H1075" s="5">
        <v>-0.39233555478129467</v>
      </c>
      <c r="I1075" s="4">
        <v>-0.49147912281321482</v>
      </c>
      <c r="J1075" s="5">
        <v>-0.36737620787507363</v>
      </c>
      <c r="K1075" s="4"/>
      <c r="L1075" s="4"/>
      <c r="M1075" s="4"/>
    </row>
    <row r="1076" spans="1:13" x14ac:dyDescent="0.25">
      <c r="A1076" s="3" t="s">
        <v>16</v>
      </c>
      <c r="B1076" s="61">
        <v>-17</v>
      </c>
      <c r="C1076" s="3">
        <v>-0.40319618275194591</v>
      </c>
      <c r="D1076" s="53">
        <v>-0.41991678386044223</v>
      </c>
      <c r="E1076" s="3">
        <v>-0.51756570715564243</v>
      </c>
      <c r="F1076" s="5">
        <v>-0.65915395433271595</v>
      </c>
      <c r="G1076" s="3">
        <v>-0.15785904256858008</v>
      </c>
      <c r="H1076" s="5">
        <v>-0.40648405098567381</v>
      </c>
      <c r="I1076" s="4">
        <v>-0.49882665834824946</v>
      </c>
      <c r="J1076" s="5">
        <v>-0.39067961338816859</v>
      </c>
      <c r="K1076" s="4"/>
      <c r="L1076" s="4"/>
      <c r="M1076" s="4"/>
    </row>
    <row r="1077" spans="1:13" x14ac:dyDescent="0.25">
      <c r="A1077" s="3" t="s">
        <v>16</v>
      </c>
      <c r="B1077" s="61">
        <v>-16</v>
      </c>
      <c r="C1077" s="3">
        <v>-0.40964020471981422</v>
      </c>
      <c r="D1077" s="53">
        <v>-0.4416714374379011</v>
      </c>
      <c r="E1077" s="3">
        <v>-0.52351403512598271</v>
      </c>
      <c r="F1077" s="5">
        <v>-0.67923517301960112</v>
      </c>
      <c r="G1077" s="3">
        <v>-0.16207244154757106</v>
      </c>
      <c r="H1077" s="5">
        <v>-0.4207082475555507</v>
      </c>
      <c r="I1077" s="4">
        <v>-0.50576637431364624</v>
      </c>
      <c r="J1077" s="5">
        <v>-0.41410770185620127</v>
      </c>
      <c r="K1077" s="4"/>
      <c r="L1077" s="4"/>
      <c r="M1077" s="4"/>
    </row>
    <row r="1078" spans="1:13" x14ac:dyDescent="0.25">
      <c r="A1078" s="3" t="s">
        <v>16</v>
      </c>
      <c r="B1078" s="61">
        <v>-15</v>
      </c>
      <c r="C1078" s="3">
        <v>-0.41570357417578863</v>
      </c>
      <c r="D1078" s="53">
        <v>-0.46353524136672319</v>
      </c>
      <c r="E1078" s="3">
        <v>-0.52911099154688201</v>
      </c>
      <c r="F1078" s="5">
        <v>-0.69941714587697512</v>
      </c>
      <c r="G1078" s="3">
        <v>-0.16603695234570803</v>
      </c>
      <c r="H1078" s="5">
        <v>-0.43500381166285745</v>
      </c>
      <c r="I1078" s="4">
        <v>-0.51229615680469553</v>
      </c>
      <c r="J1078" s="5">
        <v>-0.43765333685647095</v>
      </c>
      <c r="K1078" s="4"/>
      <c r="L1078" s="4"/>
      <c r="M1078" s="4"/>
    </row>
    <row r="1079" spans="1:13" x14ac:dyDescent="0.25">
      <c r="A1079" s="3" t="s">
        <v>16</v>
      </c>
      <c r="B1079" s="61">
        <v>-14</v>
      </c>
      <c r="C1079" s="3">
        <v>-0.42138444415879506</v>
      </c>
      <c r="D1079" s="53">
        <v>-0.48550153572043209</v>
      </c>
      <c r="E1079" s="3">
        <v>-0.53435487153119576</v>
      </c>
      <c r="F1079" s="5">
        <v>-0.71969372528039877</v>
      </c>
      <c r="G1079" s="3">
        <v>-0.16975136733459695</v>
      </c>
      <c r="H1079" s="5">
        <v>-0.44936638874028245</v>
      </c>
      <c r="I1079" s="4">
        <v>-0.51841401678639487</v>
      </c>
      <c r="J1079" s="5">
        <v>-0.46130934616046526</v>
      </c>
      <c r="K1079" s="4"/>
      <c r="L1079" s="4"/>
      <c r="M1079" s="4"/>
    </row>
    <row r="1080" spans="1:13" x14ac:dyDescent="0.25">
      <c r="A1080" s="3" t="s">
        <v>16</v>
      </c>
      <c r="B1080" s="61">
        <v>-13</v>
      </c>
      <c r="C1080" s="3">
        <v>-0.42668108422080553</v>
      </c>
      <c r="D1080" s="53">
        <v>-0.50756362935297561</v>
      </c>
      <c r="E1080" s="3">
        <v>-0.53924407774228234</v>
      </c>
      <c r="F1080" s="5">
        <v>-0.74005873478736206</v>
      </c>
      <c r="G1080" s="3">
        <v>-0.17321455506744987</v>
      </c>
      <c r="H1080" s="5">
        <v>-0.46379160380771473</v>
      </c>
      <c r="I1080" s="4">
        <v>-0.52411809069932924</v>
      </c>
      <c r="J1080" s="5">
        <v>-0.48506852391858912</v>
      </c>
      <c r="K1080" s="4"/>
      <c r="L1080" s="4"/>
      <c r="M1080" s="4"/>
    </row>
    <row r="1081" spans="1:13" x14ac:dyDescent="0.25">
      <c r="A1081" s="3" t="s">
        <v>16</v>
      </c>
      <c r="B1081" s="61">
        <v>-12</v>
      </c>
      <c r="C1081" s="3">
        <v>-0.43159188095394707</v>
      </c>
      <c r="D1081" s="53">
        <v>-0.529714801936913</v>
      </c>
      <c r="E1081" s="3">
        <v>-0.54377712088056673</v>
      </c>
      <c r="F1081" s="5">
        <v>-0.76050597101868878</v>
      </c>
      <c r="G1081" s="3">
        <v>-0.17642546062373465</v>
      </c>
      <c r="H1081" s="5">
        <v>-0.47827506280490456</v>
      </c>
      <c r="I1081" s="4">
        <v>-0.52940664102732771</v>
      </c>
      <c r="J1081" s="5">
        <v>-0.50892363285513698</v>
      </c>
      <c r="K1081" s="4"/>
      <c r="L1081" s="4"/>
      <c r="M1081" s="4"/>
    </row>
    <row r="1082" spans="1:13" x14ac:dyDescent="0.25">
      <c r="A1082" s="3" t="s">
        <v>16</v>
      </c>
      <c r="B1082" s="61">
        <v>-11</v>
      </c>
      <c r="C1082" s="3">
        <v>-0.43611533848196293</v>
      </c>
      <c r="D1082" s="53">
        <v>-0.55194830601049183</v>
      </c>
      <c r="E1082" s="3">
        <v>-0.54795262013719681</v>
      </c>
      <c r="F1082" s="5">
        <v>-0.78102920554814625</v>
      </c>
      <c r="G1082" s="3">
        <v>-0.17938310593051432</v>
      </c>
      <c r="H1082" s="5">
        <v>-0.49281235392993689</v>
      </c>
      <c r="I1082" s="4">
        <v>-0.53427805682672935</v>
      </c>
      <c r="J1082" s="5">
        <v>-0.53286740647283726</v>
      </c>
      <c r="K1082" s="4"/>
      <c r="L1082" s="4"/>
      <c r="M1082" s="4"/>
    </row>
    <row r="1083" spans="1:13" x14ac:dyDescent="0.25">
      <c r="A1083" s="3" t="s">
        <v>16</v>
      </c>
      <c r="B1083" s="61">
        <v>-10</v>
      </c>
      <c r="C1083" s="3">
        <v>-0.44025007891587009</v>
      </c>
      <c r="D1083" s="53">
        <v>-0.57425736903299063</v>
      </c>
      <c r="E1083" s="3">
        <v>-0.55176930361464949</v>
      </c>
      <c r="F1083" s="5">
        <v>-0.80162218679968356</v>
      </c>
      <c r="G1083" s="3">
        <v>-0.18208659006037675</v>
      </c>
      <c r="H1083" s="5">
        <v>-0.50739904898310928</v>
      </c>
      <c r="I1083" s="4">
        <v>-0.53873085421709099</v>
      </c>
      <c r="J1083" s="5">
        <v>-0.55689255126629755</v>
      </c>
      <c r="K1083" s="4"/>
      <c r="L1083" s="4"/>
      <c r="M1083" s="4"/>
    </row>
    <row r="1084" spans="1:13" x14ac:dyDescent="0.25">
      <c r="A1084" s="3" t="s">
        <v>16</v>
      </c>
      <c r="B1084" s="61">
        <v>-9</v>
      </c>
      <c r="C1084" s="3">
        <v>-0.44399484277367884</v>
      </c>
      <c r="D1084" s="53">
        <v>-0.59663519544769994</v>
      </c>
      <c r="E1084" s="3">
        <v>-0.55522600871416528</v>
      </c>
      <c r="F1084" s="5">
        <v>-0.82227864195172296</v>
      </c>
      <c r="G1084" s="3">
        <v>-0.18453508950586706</v>
      </c>
      <c r="H1084" s="5">
        <v>-0.52203070471580382</v>
      </c>
      <c r="I1084" s="4">
        <v>-0.54276367683319271</v>
      </c>
      <c r="J1084" s="5">
        <v>-0.58099174894367678</v>
      </c>
      <c r="K1084" s="4"/>
      <c r="L1084" s="4"/>
      <c r="M1084" s="4"/>
    </row>
    <row r="1085" spans="1:13" x14ac:dyDescent="0.25">
      <c r="A1085" s="3" t="s">
        <v>16</v>
      </c>
      <c r="B1085" s="61">
        <v>-8</v>
      </c>
      <c r="C1085" s="3">
        <v>-0.44734848936404115</v>
      </c>
      <c r="D1085" s="53">
        <v>-0.61907496875191503</v>
      </c>
      <c r="E1085" s="3">
        <v>-0.55832168248988434</v>
      </c>
      <c r="F1085" s="5">
        <v>-0.84299227884792149</v>
      </c>
      <c r="G1085" s="3">
        <v>-0.18672785843033479</v>
      </c>
      <c r="H1085" s="5">
        <v>-0.53670286418394442</v>
      </c>
      <c r="I1085" s="4">
        <v>-0.54637529623819825</v>
      </c>
      <c r="J1085" s="5">
        <v>-0.60515765865590843</v>
      </c>
      <c r="K1085" s="4"/>
      <c r="L1085" s="4"/>
      <c r="M1085" s="4"/>
    </row>
    <row r="1086" spans="1:13" x14ac:dyDescent="0.25">
      <c r="A1086" s="3" t="s">
        <v>16</v>
      </c>
      <c r="B1086" s="61">
        <v>-7</v>
      </c>
      <c r="C1086" s="3">
        <v>-0.45030999713371844</v>
      </c>
      <c r="D1086" s="53">
        <v>-0.64156985357330831</v>
      </c>
      <c r="E1086" s="3">
        <v>-0.56105538196958638</v>
      </c>
      <c r="F1086" s="5">
        <v>-0.86375678791382304</v>
      </c>
      <c r="G1086" s="3">
        <v>-0.18866422889512369</v>
      </c>
      <c r="H1086" s="5">
        <v>-0.55141105810562474</v>
      </c>
      <c r="I1086" s="4">
        <v>-0.5495646122978507</v>
      </c>
      <c r="J1086" s="5">
        <v>-0.62938291923279355</v>
      </c>
      <c r="K1086" s="4"/>
      <c r="L1086" s="4"/>
      <c r="M1086" s="4"/>
    </row>
    <row r="1087" spans="1:13" x14ac:dyDescent="0.25">
      <c r="A1087" s="3" t="s">
        <v>16</v>
      </c>
      <c r="B1087" s="61">
        <v>-6</v>
      </c>
      <c r="C1087" s="3">
        <v>-0.45287846397875509</v>
      </c>
      <c r="D1087" s="53">
        <v>-0.66411299775205057</v>
      </c>
      <c r="E1087" s="3">
        <v>-0.56342627444192794</v>
      </c>
      <c r="F1087" s="5">
        <v>-0.88456584407881578</v>
      </c>
      <c r="G1087" s="3">
        <v>-0.19034361106303221</v>
      </c>
      <c r="H1087" s="5">
        <v>-0.56615080622249458</v>
      </c>
      <c r="I1087" s="4">
        <v>-0.55233065351558253</v>
      </c>
      <c r="J1087" s="5">
        <v>-0.65366015142528522</v>
      </c>
      <c r="K1087" s="4"/>
      <c r="L1087" s="4"/>
      <c r="M1087" s="4"/>
    </row>
    <row r="1088" spans="1:13" x14ac:dyDescent="0.25">
      <c r="A1088" s="3" t="s">
        <v>16</v>
      </c>
      <c r="B1088" s="61">
        <v>-5</v>
      </c>
      <c r="C1088" s="3">
        <v>-0.45505310751926897</v>
      </c>
      <c r="D1088" s="53">
        <v>-0.68669753442804449</v>
      </c>
      <c r="E1088" s="3">
        <v>-0.56543363771009469</v>
      </c>
      <c r="F1088" s="5">
        <v>-0.90541310870281022</v>
      </c>
      <c r="G1088" s="3">
        <v>-0.19176549337798365</v>
      </c>
      <c r="H1088" s="5">
        <v>-0.58091761866449054</v>
      </c>
      <c r="I1088" s="4">
        <v>-0.55467257732844355</v>
      </c>
      <c r="J1088" s="5">
        <v>-0.67798196015327861</v>
      </c>
      <c r="K1088" s="4"/>
      <c r="L1088" s="4"/>
      <c r="M1088" s="4"/>
    </row>
    <row r="1089" spans="1:13" x14ac:dyDescent="0.25">
      <c r="A1089" s="3" t="s">
        <v>16</v>
      </c>
      <c r="B1089" s="61">
        <v>-4</v>
      </c>
      <c r="C1089" s="3">
        <v>-0.45683326533777113</v>
      </c>
      <c r="D1089" s="53">
        <v>-0.7093165841326371</v>
      </c>
      <c r="E1089" s="3">
        <v>-0.56707686031178894</v>
      </c>
      <c r="F1089" s="5">
        <v>-0.92629223150704965</v>
      </c>
      <c r="G1089" s="3">
        <v>-0.19292944272085055</v>
      </c>
      <c r="H1089" s="5">
        <v>-0.59570699731749355</v>
      </c>
      <c r="I1089" s="4">
        <v>-0.55658967036375362</v>
      </c>
      <c r="J1089" s="5">
        <v>-0.70234093675822462</v>
      </c>
      <c r="K1089" s="4"/>
      <c r="L1089" s="4"/>
      <c r="M1089" s="4"/>
    </row>
    <row r="1090" spans="1:13" x14ac:dyDescent="0.25">
      <c r="A1090" s="3" t="s">
        <v>16</v>
      </c>
      <c r="B1090" s="61">
        <v>-3</v>
      </c>
      <c r="C1090" s="3">
        <v>-0.45821839518094576</v>
      </c>
      <c r="D1090" s="53">
        <v>-0.73196325688417307</v>
      </c>
      <c r="E1090" s="3">
        <v>-0.56835544170548846</v>
      </c>
      <c r="F1090" s="5">
        <v>-0.94719685250846741</v>
      </c>
      <c r="G1090" s="3">
        <v>-0.19383510454138775</v>
      </c>
      <c r="H1090" s="5">
        <v>-0.61051443719349774</v>
      </c>
      <c r="I1090" s="4">
        <v>-0.55808134865640313</v>
      </c>
      <c r="J1090" s="5">
        <v>-0.7267296612598787</v>
      </c>
      <c r="K1090" s="4"/>
      <c r="L1090" s="4"/>
      <c r="M1090" s="4"/>
    </row>
    <row r="1091" spans="1:13" x14ac:dyDescent="0.25">
      <c r="A1091" s="3" t="s">
        <v>16</v>
      </c>
      <c r="B1091" s="61">
        <v>-2</v>
      </c>
      <c r="C1091" s="3">
        <v>-0.4592080751248242</v>
      </c>
      <c r="D1091" s="53">
        <v>-0.7546306542867488</v>
      </c>
      <c r="E1091" s="3">
        <v>-0.56926899242291495</v>
      </c>
      <c r="F1091" s="5">
        <v>-0.96812060395699873</v>
      </c>
      <c r="G1091" s="3">
        <v>-0.19448220296623131</v>
      </c>
      <c r="H1091" s="5">
        <v>-0.62533542780287421</v>
      </c>
      <c r="I1091" s="4">
        <v>-0.55914715782673396</v>
      </c>
      <c r="J1091" s="5">
        <v>-0.75114070461649873</v>
      </c>
      <c r="K1091" s="4"/>
      <c r="L1091" s="4"/>
      <c r="M1091" s="4"/>
    </row>
    <row r="1092" spans="1:13" x14ac:dyDescent="0.25">
      <c r="A1092" s="3" t="s">
        <v>16</v>
      </c>
      <c r="B1092" s="61">
        <v>-1</v>
      </c>
      <c r="C1092" s="3">
        <v>-0.45980200370330837</v>
      </c>
      <c r="D1092" s="53">
        <v>-0.77731187163153148</v>
      </c>
      <c r="E1092" s="3">
        <v>-0.56981723418766939</v>
      </c>
      <c r="F1092" s="5">
        <v>-0.98905711227525972</v>
      </c>
      <c r="G1092" s="3">
        <v>-0.19487054088293254</v>
      </c>
      <c r="H1092" s="5">
        <v>-0.64016545452830897</v>
      </c>
      <c r="I1092" s="4">
        <v>-0.55978677321894765</v>
      </c>
      <c r="J1092" s="5">
        <v>-0.77556663098780321</v>
      </c>
      <c r="K1092" s="4"/>
      <c r="L1092" s="4"/>
      <c r="M1092" s="4"/>
    </row>
    <row r="1093" spans="1:13" ht="15.75" thickBot="1" x14ac:dyDescent="0.3">
      <c r="A1093" s="6" t="s">
        <v>16</v>
      </c>
      <c r="B1093" s="73">
        <v>0</v>
      </c>
      <c r="C1093" s="6">
        <v>-0.45999999999999974</v>
      </c>
      <c r="D1093" s="46">
        <v>-0.8</v>
      </c>
      <c r="E1093" s="6">
        <v>-0.56999999999999995</v>
      </c>
      <c r="F1093" s="8">
        <v>-1.01</v>
      </c>
      <c r="G1093" s="6">
        <v>-0.19499999999999995</v>
      </c>
      <c r="H1093" s="8">
        <v>-0.65500000000000003</v>
      </c>
      <c r="I1093" s="7">
        <v>-0.55999999999999983</v>
      </c>
      <c r="J1093" s="8">
        <v>-0.8</v>
      </c>
      <c r="K1093" s="4"/>
      <c r="L1093" s="4"/>
      <c r="M1093" s="4"/>
    </row>
    <row r="1094" spans="1:13" ht="15.75" thickBot="1" x14ac:dyDescent="0.3">
      <c r="A1094" s="75"/>
      <c r="B1094" s="75"/>
      <c r="C1094" s="75"/>
      <c r="D1094" s="76"/>
      <c r="E1094" s="75"/>
      <c r="F1094" s="75"/>
      <c r="G1094" s="75"/>
      <c r="H1094" s="75"/>
      <c r="I1094" s="75"/>
      <c r="J1094" s="75"/>
      <c r="K1094" s="77"/>
      <c r="L1094" s="4"/>
      <c r="M1094" s="4"/>
    </row>
    <row r="1095" spans="1:13" ht="29.25" customHeight="1" thickBot="1" x14ac:dyDescent="0.3">
      <c r="A1095" s="113"/>
      <c r="B1095" s="114"/>
      <c r="C1095" s="82">
        <v>0.05</v>
      </c>
      <c r="D1095" s="81"/>
      <c r="E1095" s="80"/>
      <c r="F1095" s="80"/>
      <c r="G1095" s="80"/>
      <c r="H1095" s="80"/>
      <c r="I1095" s="80"/>
      <c r="J1095" s="80"/>
      <c r="K1095" s="61"/>
      <c r="L1095" s="4"/>
      <c r="M1095" s="4"/>
    </row>
    <row r="1096" spans="1:13" ht="30.75" customHeight="1" thickBot="1" x14ac:dyDescent="0.3">
      <c r="A1096" s="26" t="s">
        <v>0</v>
      </c>
      <c r="B1096" s="27" t="s">
        <v>1</v>
      </c>
      <c r="C1096" s="106"/>
      <c r="D1096" s="106"/>
      <c r="E1096" s="106"/>
      <c r="F1096" s="106"/>
      <c r="G1096" s="106"/>
      <c r="H1096" s="106"/>
      <c r="I1096" s="106"/>
      <c r="J1096" s="107"/>
      <c r="K1096" s="4"/>
      <c r="L1096" s="4"/>
      <c r="M1096" s="4"/>
    </row>
    <row r="1097" spans="1:13" ht="17.25" customHeight="1" thickBot="1" x14ac:dyDescent="0.3">
      <c r="A1097" s="64"/>
      <c r="B1097" s="65"/>
      <c r="C1097" s="66" t="s">
        <v>5</v>
      </c>
      <c r="D1097" s="67" t="s">
        <v>6</v>
      </c>
      <c r="E1097" s="66" t="s">
        <v>5</v>
      </c>
      <c r="F1097" s="67" t="s">
        <v>6</v>
      </c>
      <c r="G1097" s="66" t="s">
        <v>5</v>
      </c>
      <c r="H1097" s="67" t="s">
        <v>6</v>
      </c>
      <c r="I1097" s="66" t="s">
        <v>5</v>
      </c>
      <c r="J1097" s="67" t="s">
        <v>6</v>
      </c>
      <c r="K1097" s="4"/>
      <c r="L1097" s="4"/>
      <c r="M1097" s="4"/>
    </row>
    <row r="1098" spans="1:13" x14ac:dyDescent="0.25">
      <c r="A1098" s="72" t="s">
        <v>4</v>
      </c>
      <c r="B1098" s="61">
        <v>30</v>
      </c>
      <c r="C1098" s="3">
        <f>2*(-Feuil1!$B$71+(Feuil1!$B$8/2)*COS(RADIANS(Feuil3!B1098))-$C$1095)</f>
        <v>0.68583302491977005</v>
      </c>
      <c r="D1098" s="53">
        <f>2*(-Feuil1!$B$71+(Feuil1!$B$8/2)*SIN(RADIANS(Feuil3!$B1098))-$C$1095)</f>
        <v>0.20999999999999977</v>
      </c>
      <c r="E1098" s="3">
        <f>2*(-Feuil1!$B$71+(Feuil1!$C$8/2)*COS(RADIANS(Feuil3!$B1098))-$C$1095)</f>
        <v>0.59923048454132644</v>
      </c>
      <c r="F1098" s="53">
        <f>2*(-Feuil1!$B$71+(Feuil1!$C$8/2)*SIN(RADIANS(Feuil3!$B1098))-$C$1095)</f>
        <v>0.15999999999999984</v>
      </c>
      <c r="G1098" s="3">
        <f>2*(-Feuil1!$B$71+(Feuil1!$D$8/2)*COS(RADIANS(Feuil3!$B1098))-$C$1095)</f>
        <v>0.29612159321677278</v>
      </c>
      <c r="H1098" s="53">
        <f>2*(-Feuil1!$B$71+(Feuil1!$D$8/2)*SIN(RADIANS(Feuil3!$B1098))-$C$1095)</f>
        <v>-1.5000000000000097E-2</v>
      </c>
      <c r="I1098" s="3">
        <f>2*(-Feuil1!$B$71+(Feuil1!$E$8/2)*COS(RADIANS(Feuil3!$B1098))-$C$1095)</f>
        <v>0.77243556529821411</v>
      </c>
      <c r="J1098" s="53">
        <f>2*(-Feuil1!$B$71+(Feuil1!$E$8/2)*SIN(RADIANS(Feuil3!$B1098))-$C$1095)</f>
        <v>0.25999999999999979</v>
      </c>
    </row>
    <row r="1099" spans="1:13" x14ac:dyDescent="0.25">
      <c r="A1099" s="72" t="s">
        <v>4</v>
      </c>
      <c r="B1099" s="61">
        <v>31</v>
      </c>
      <c r="C1099" s="3">
        <f>2*(-Feuil1!$B$71+(Feuil1!$B$8/2)*COS(RADIANS(Feuil3!B1099))-$C$1095)</f>
        <v>0.67431749091274573</v>
      </c>
      <c r="D1099" s="53">
        <f>2*(-Feuil1!$B$71+Feuil1!$B$8/2*SIN(RADIANS(Feuil3!$B1099))-$C$1095)</f>
        <v>0.22954949738307032</v>
      </c>
      <c r="E1099" s="3">
        <f>2*(-Feuil1!$B$71+(Feuil1!$C$8/2)*COS(RADIANS(Feuil3!$B1099))-$C$1095)</f>
        <v>0.58860076084253465</v>
      </c>
      <c r="F1099" s="5">
        <f>2*(-Feuil1!$B$71+(Feuil1!$C$8/2)*SIN(RADIANS(Feuil3!$B1099))-$C$1095)</f>
        <v>0.17804568989206496</v>
      </c>
      <c r="G1099" s="4">
        <f>2*(-Feuil1!$B$71+(Feuil1!$D$8/2)*COS(RADIANS(Feuil3!$B1099))-$C$1095)</f>
        <v>0.28859220559679544</v>
      </c>
      <c r="H1099" s="4">
        <f>2*(-Feuil1!$B$71+(Feuil1!$D$8/2)*SIN(RADIANS(Feuil3!$B1099))-$C$1095)</f>
        <v>-2.2176363264540255E-3</v>
      </c>
      <c r="I1099" s="3">
        <f>2*(-Feuil1!$B$71+(Feuil1!$E$8/2)*COS(RADIANS(Feuil3!$B1099))-$C$1095)</f>
        <v>0.76003422098295703</v>
      </c>
      <c r="J1099" s="5">
        <f>2*(-Feuil1!$B$71+(Feuil1!$E$8/2)*SIN(RADIANS(Feuil3!$B1099))-$C$1095)</f>
        <v>0.28105330487407576</v>
      </c>
    </row>
    <row r="1100" spans="1:13" x14ac:dyDescent="0.25">
      <c r="A1100" s="72" t="s">
        <v>4</v>
      </c>
      <c r="B1100" s="61">
        <v>32</v>
      </c>
      <c r="C1100" s="3">
        <f>2*(-Feuil1!$B$71+(Feuil1!$B$8/2)*COS(RADIANS(Feuil3!B1100))-$C$1095)</f>
        <v>0.66246252500335345</v>
      </c>
      <c r="D1100" s="53">
        <f>2*(-Feuil1!$B$71+Feuil1!$B$8/2*SIN(RADIANS(Feuil3!$B1100))-$C$1095)</f>
        <v>0.2488950435031663</v>
      </c>
      <c r="E1100" s="3">
        <f>2*(-Feuil1!$B$71+(Feuil1!$C$8/2)*COS(RADIANS(Feuil3!$B1100))-$C$1095)</f>
        <v>0.57765771538771105</v>
      </c>
      <c r="F1100" s="5">
        <f>2*(-Feuil1!$B$71+(Feuil1!$C$8/2)*SIN(RADIANS(Feuil3!$B1100))-$C$1095)</f>
        <v>0.19590311707984578</v>
      </c>
      <c r="G1100" s="4">
        <f>2*(-Feuil1!$B$71+(Feuil1!$D$8/2)*COS(RADIANS(Feuil3!$B1100))-$C$1095)</f>
        <v>0.28084088173296196</v>
      </c>
      <c r="H1100" s="4">
        <f>2*(-Feuil1!$B$71+(Feuil1!$D$8/2)*SIN(RADIANS(Feuil3!$B1100))-$C$1095)</f>
        <v>1.0431374598224102E-2</v>
      </c>
      <c r="I1100" s="3">
        <f>2*(-Feuil1!$B$71+(Feuil1!$E$8/2)*COS(RADIANS(Feuil3!$B1100))-$C$1095)</f>
        <v>0.7472673346189963</v>
      </c>
      <c r="J1100" s="5">
        <f>2*(-Feuil1!$B$71+(Feuil1!$E$8/2)*SIN(RADIANS(Feuil3!$B1100))-$C$1095)</f>
        <v>0.30188696992648678</v>
      </c>
    </row>
    <row r="1101" spans="1:13" x14ac:dyDescent="0.25">
      <c r="A1101" s="72" t="s">
        <v>4</v>
      </c>
      <c r="B1101" s="61">
        <v>33</v>
      </c>
      <c r="C1101" s="3">
        <f>2*(-Feuil1!$B$71+(Feuil1!$B$8/2)*COS(RADIANS(Feuil3!B1101))-$C$1095)</f>
        <v>0.65027173832905116</v>
      </c>
      <c r="D1101" s="53">
        <f>2*(-Feuil1!$B$71+Feuil1!$B$8/2*SIN(RADIANS(Feuil3!$B1101))-$C$1095)</f>
        <v>0.2680307455195351</v>
      </c>
      <c r="E1101" s="3">
        <f>2*(-Feuil1!$B$71+(Feuil1!$C$8/2)*COS(RADIANS(Feuil3!$B1101))-$C$1095)</f>
        <v>0.56640468153450885</v>
      </c>
      <c r="F1101" s="5">
        <f>2*(-Feuil1!$B$71+(Feuil1!$C$8/2)*SIN(RADIANS(Feuil3!$B1101))-$C$1095)</f>
        <v>0.21356684201803247</v>
      </c>
      <c r="G1101" s="4">
        <f>2*(-Feuil1!$B$71+(Feuil1!$D$8/2)*COS(RADIANS(Feuil3!$B1101))-$C$1095)</f>
        <v>0.27286998275361041</v>
      </c>
      <c r="H1101" s="4">
        <f>2*(-Feuil1!$B$71+(Feuil1!$D$8/2)*SIN(RADIANS(Feuil3!$B1101))-$C$1095)</f>
        <v>2.2943179762772964E-2</v>
      </c>
      <c r="I1101" s="3">
        <f>2*(-Feuil1!$B$71+(Feuil1!$E$8/2)*COS(RADIANS(Feuil3!$B1101))-$C$1095)</f>
        <v>0.73413879512359348</v>
      </c>
      <c r="J1101" s="5">
        <f>2*(-Feuil1!$B$71+(Feuil1!$E$8/2)*SIN(RADIANS(Feuil3!$B1101))-$C$1095)</f>
        <v>0.32249464902103786</v>
      </c>
    </row>
    <row r="1102" spans="1:13" x14ac:dyDescent="0.25">
      <c r="A1102" s="72" t="s">
        <v>4</v>
      </c>
      <c r="B1102" s="61">
        <v>34</v>
      </c>
      <c r="C1102" s="83">
        <f>2*(-Feuil1!$B$71+(Feuil1!$B$8/2)*COS(RADIANS(Feuil3!B1102))-$C$1095)</f>
        <v>0.63774884432155388</v>
      </c>
      <c r="D1102" s="84">
        <f>2*(-Feuil1!$B$71+Feuil1!$B$8/2*SIN(RADIANS(Feuil3!$B1102))-$C$1095)</f>
        <v>0.28695077451197082</v>
      </c>
      <c r="E1102" s="3">
        <f>2*(-Feuil1!$B$71+(Feuil1!$C$8/2)*COS(RADIANS(Feuil3!$B1102))-$C$1095)</f>
        <v>0.55484508706604985</v>
      </c>
      <c r="F1102" s="5">
        <f>2*(-Feuil1!$B$71+(Feuil1!$C$8/2)*SIN(RADIANS(Feuil3!$B1102))-$C$1095)</f>
        <v>0.23103148416489619</v>
      </c>
      <c r="G1102" s="4">
        <f>2*(-Feuil1!$B$71+(Feuil1!$D$8/2)*COS(RADIANS(Feuil3!$B1102))-$C$1095)</f>
        <v>0.2646819366717853</v>
      </c>
      <c r="H1102" s="4">
        <f>2*(-Feuil1!$B$71+(Feuil1!$D$8/2)*SIN(RADIANS(Feuil3!$B1102))-$C$1095)</f>
        <v>3.5313967950134834E-2</v>
      </c>
      <c r="I1102" s="83">
        <f>2*(-Feuil1!$B$71+(Feuil1!$E$8/2)*COS(RADIANS(Feuil3!$B1102))-$C$1095)</f>
        <v>0.72065260157705813</v>
      </c>
      <c r="J1102" s="85">
        <f>2*(-Feuil1!$B$71+(Feuil1!$E$8/2)*SIN(RADIANS(Feuil3!$B1102))-$C$1095)</f>
        <v>0.34287006485904559</v>
      </c>
    </row>
    <row r="1103" spans="1:13" x14ac:dyDescent="0.25">
      <c r="A1103" s="72" t="s">
        <v>4</v>
      </c>
      <c r="B1103" s="61">
        <v>35</v>
      </c>
      <c r="C1103" s="83">
        <f>2*(-Feuil1!$B$71+(Feuil1!$B$8/2)*COS(RADIANS(Feuil3!B1103))-$C$1095)</f>
        <v>0.62489765757568916</v>
      </c>
      <c r="D1103" s="84">
        <f>2*(-Feuil1!$B$71+Feuil1!$B$8/2*SIN(RADIANS(Feuil3!$B1103))-$C$1095)</f>
        <v>0.30564936725635972</v>
      </c>
      <c r="E1103" s="3">
        <f>2*(-Feuil1!$B$71+(Feuil1!$C$8/2)*COS(RADIANS(Feuil3!$B1103))-$C$1095)</f>
        <v>0.54298245314679006</v>
      </c>
      <c r="F1103" s="5">
        <f>2*(-Feuil1!$B$71+(Feuil1!$C$8/2)*SIN(RADIANS(Feuil3!$B1103))-$C$1095)</f>
        <v>0.24829172362125521</v>
      </c>
      <c r="G1103" s="4">
        <f>2*(-Feuil1!$B$71+(Feuil1!$D$8/2)*COS(RADIANS(Feuil3!$B1103))-$C$1095)</f>
        <v>0.25627923764564298</v>
      </c>
      <c r="H1103" s="4">
        <f>2*(-Feuil1!$B$71+(Feuil1!$D$8/2)*SIN(RADIANS(Feuil3!$B1103))-$C$1095)</f>
        <v>4.75399708983891E-2</v>
      </c>
      <c r="I1103" s="83">
        <f>2*(-Feuil1!$B$71+(Feuil1!$E$8/2)*COS(RADIANS(Feuil3!$B1103))-$C$1095)</f>
        <v>0.70681286200458848</v>
      </c>
      <c r="J1103" s="85">
        <f>2*(-Feuil1!$B$71+(Feuil1!$E$8/2)*SIN(RADIANS(Feuil3!$B1103))-$C$1095)</f>
        <v>0.36300701089146437</v>
      </c>
    </row>
    <row r="1104" spans="1:13" x14ac:dyDescent="0.25">
      <c r="A1104" s="72" t="s">
        <v>4</v>
      </c>
      <c r="B1104" s="61">
        <v>36</v>
      </c>
      <c r="C1104" s="83">
        <f>2*(-Feuil1!$B$71+(Feuil1!$B$8/2)*COS(RADIANS(Feuil3!B1104))-$C$1095)</f>
        <v>0.6117220926874315</v>
      </c>
      <c r="D1104" s="84">
        <f>2*(-Feuil1!$B$71+Feuil1!$B$8/2*SIN(RADIANS(Feuil3!$B1104))-$C$1095)</f>
        <v>0.32412082798021491</v>
      </c>
      <c r="E1104" s="3">
        <f>2*(-Feuil1!$B$71+(Feuil1!$C$8/2)*COS(RADIANS(Feuil3!$B1104))-$C$1095)</f>
        <v>0.53082039324993679</v>
      </c>
      <c r="F1104" s="5">
        <f>2*(-Feuil1!$B$71+(Feuil1!$C$8/2)*SIN(RADIANS(Feuil3!$B1104))-$C$1095)</f>
        <v>0.26534230275096771</v>
      </c>
      <c r="G1104" s="4">
        <f>2*(-Feuil1!$B$71+(Feuil1!$D$8/2)*COS(RADIANS(Feuil3!$B1104))-$C$1095)</f>
        <v>0.24766444521870526</v>
      </c>
      <c r="H1104" s="4">
        <f>2*(-Feuil1!$B$71+(Feuil1!$D$8/2)*SIN(RADIANS(Feuil3!$B1104))-$C$1095)</f>
        <v>5.9617464448602137E-2</v>
      </c>
      <c r="I1104" s="83">
        <f>2*(-Feuil1!$B$71+(Feuil1!$E$8/2)*COS(RADIANS(Feuil3!$B1104))-$C$1095)</f>
        <v>0.6926237921249262</v>
      </c>
      <c r="J1104" s="85">
        <f>2*(-Feuil1!$B$71+(Feuil1!$E$8/2)*SIN(RADIANS(Feuil3!$B1104))-$C$1095)</f>
        <v>0.38289935320946233</v>
      </c>
    </row>
    <row r="1105" spans="1:10" x14ac:dyDescent="0.25">
      <c r="A1105" s="72" t="s">
        <v>4</v>
      </c>
      <c r="B1105" s="61">
        <v>37</v>
      </c>
      <c r="C1105" s="83">
        <f>2*(-Feuil1!$B$71+(Feuil1!$B$8/2)*COS(RADIANS(Feuil3!B1105))-$C$1095)</f>
        <v>0.59822616306148058</v>
      </c>
      <c r="D1105" s="84">
        <f>2*(-Feuil1!$B$71+Feuil1!$B$8/2*SIN(RADIANS(Feuil3!$B1105))-$C$1095)</f>
        <v>0.34235953009766262</v>
      </c>
      <c r="E1105" s="3">
        <f>2*(-Feuil1!$B$71+(Feuil1!$C$8/2)*COS(RADIANS(Feuil3!$B1105))-$C$1095)</f>
        <v>0.51836261205675138</v>
      </c>
      <c r="F1105" s="5">
        <f>2*(-Feuil1!$B$71+(Feuil1!$C$8/2)*SIN(RADIANS(Feuil3!$B1105))-$C$1095)</f>
        <v>0.28217802778245782</v>
      </c>
      <c r="G1105" s="4">
        <f>2*(-Feuil1!$B$71+(Feuil1!$D$8/2)*COS(RADIANS(Feuil3!$B1105))-$C$1095)</f>
        <v>0.2388401835401989</v>
      </c>
      <c r="H1105" s="4">
        <f>2*(-Feuil1!$B$71+(Feuil1!$D$8/2)*SIN(RADIANS(Feuil3!$B1105))-$C$1095)</f>
        <v>7.1542769679241031E-2</v>
      </c>
      <c r="I1105" s="83">
        <f>2*(-Feuil1!$B$71+(Feuil1!$E$8/2)*COS(RADIANS(Feuil3!$B1105))-$C$1095)</f>
        <v>0.67808971406620977</v>
      </c>
      <c r="J1105" s="85">
        <f>2*(-Feuil1!$B$71+(Feuil1!$E$8/2)*SIN(RADIANS(Feuil3!$B1105))-$C$1095)</f>
        <v>0.40254103241286743</v>
      </c>
    </row>
    <row r="1106" spans="1:10" x14ac:dyDescent="0.25">
      <c r="A1106" s="72" t="s">
        <v>4</v>
      </c>
      <c r="B1106" s="61">
        <v>38</v>
      </c>
      <c r="C1106" s="83">
        <f>2*(-Feuil1!$B$71+(Feuil1!$B$8/2)*COS(RADIANS(Feuil3!B1106))-$C$1095)</f>
        <v>0.58441397968873832</v>
      </c>
      <c r="D1106" s="84">
        <f>2*(-Feuil1!$B$71+Feuil1!$B$8/2*SIN(RADIANS(Feuil3!$B1106))-$C$1095)</f>
        <v>0.36035991792335564</v>
      </c>
      <c r="E1106" s="3">
        <f>2*(-Feuil1!$B$71+(Feuil1!$C$8/2)*COS(RADIANS(Feuil3!$B1106))-$C$1095)</f>
        <v>0.50561290432806627</v>
      </c>
      <c r="F1106" s="5">
        <f>2*(-Feuil1!$B$71+(Feuil1!$C$8/2)*SIN(RADIANS(Feuil3!$B1106))-$C$1095)</f>
        <v>0.29879377039078991</v>
      </c>
      <c r="G1106" s="4">
        <f>2*(-Feuil1!$B$71+(Feuil1!$D$8/2)*COS(RADIANS(Feuil3!$B1106))-$C$1095)</f>
        <v>0.22980914056571358</v>
      </c>
      <c r="H1106" s="4">
        <f>2*(-Feuil1!$B$71+(Feuil1!$D$8/2)*SIN(RADIANS(Feuil3!$B1106))-$C$1095)</f>
        <v>8.3312254026809557E-2</v>
      </c>
      <c r="I1106" s="83">
        <f>2*(-Feuil1!$B$71+(Feuil1!$E$8/2)*COS(RADIANS(Feuil3!$B1106))-$C$1095)</f>
        <v>0.66321505504941058</v>
      </c>
      <c r="J1106" s="85">
        <f>2*(-Feuil1!$B$71+(Feuil1!$E$8/2)*SIN(RADIANS(Feuil3!$B1106))-$C$1095)</f>
        <v>0.42192606545592148</v>
      </c>
    </row>
    <row r="1107" spans="1:10" x14ac:dyDescent="0.25">
      <c r="A1107" s="72" t="s">
        <v>4</v>
      </c>
      <c r="B1107" s="61">
        <v>39</v>
      </c>
      <c r="C1107" s="83">
        <f>2*(-Feuil1!$B$71+(Feuil1!$B$8/2)*COS(RADIANS(Feuil3!B1107))-$C$1095)</f>
        <v>0.57028974989406189</v>
      </c>
      <c r="D1107" s="84">
        <f>2*(-Feuil1!$B$71+Feuil1!$B$8/2*SIN(RADIANS(Feuil3!$B1107))-$C$1095)</f>
        <v>0.37811650836478838</v>
      </c>
      <c r="E1107" s="3">
        <f>2*(-Feuil1!$B$71+(Feuil1!$C$8/2)*COS(RADIANS(Feuil3!$B1107))-$C$1095)</f>
        <v>0.49257515374836502</v>
      </c>
      <c r="F1107" s="5">
        <f>2*(-Feuil1!$B$71+(Feuil1!$C$8/2)*SIN(RADIANS(Feuil3!$B1107))-$C$1095)</f>
        <v>0.31518446925980481</v>
      </c>
      <c r="G1107" s="4">
        <f>2*(-Feuil1!$B$71+(Feuil1!$D$8/2)*COS(RADIANS(Feuil3!$B1107))-$C$1095)</f>
        <v>0.22057406723842524</v>
      </c>
      <c r="H1107" s="4">
        <f>2*(-Feuil1!$B$71+(Feuil1!$D$8/2)*SIN(RADIANS(Feuil3!$B1107))-$C$1095)</f>
        <v>9.4922332392361725E-2</v>
      </c>
      <c r="I1107" s="83">
        <f>2*(-Feuil1!$B$71+(Feuil1!$E$8/2)*COS(RADIANS(Feuil3!$B1107))-$C$1095)</f>
        <v>0.6480043460397592</v>
      </c>
      <c r="J1107" s="85">
        <f>2*(-Feuil1!$B$71+(Feuil1!$E$8/2)*SIN(RADIANS(Feuil3!$B1107))-$C$1095)</f>
        <v>0.44104854746977218</v>
      </c>
    </row>
    <row r="1108" spans="1:10" x14ac:dyDescent="0.25">
      <c r="A1108" s="72" t="s">
        <v>4</v>
      </c>
      <c r="B1108" s="61">
        <v>40</v>
      </c>
      <c r="C1108" s="83">
        <f>2*(-Feuil1!$B$71+(Feuil1!$B$8/2)*COS(RADIANS(Feuil3!B1108))-$C$1095)</f>
        <v>0.55585777605467135</v>
      </c>
      <c r="D1108" s="84">
        <f>2*(-Feuil1!$B$71+Feuil1!$B$8/2*SIN(RADIANS(Feuil3!$B1108))-$C$1095)</f>
        <v>0.39562389259250086</v>
      </c>
      <c r="E1108" s="3">
        <f>2*(-Feuil1!$B$71+(Feuil1!$C$8/2)*COS(RADIANS(Feuil3!$B1108))-$C$1095)</f>
        <v>0.47925333174277351</v>
      </c>
      <c r="F1108" s="5">
        <f>2*(-Feuil1!$B$71+(Feuil1!$C$8/2)*SIN(RADIANS(Feuil3!$B1108))-$C$1095)</f>
        <v>0.33134513162384704</v>
      </c>
      <c r="G1108" s="4">
        <f>2*(-Feuil1!$B$71+(Feuil1!$D$8/2)*COS(RADIANS(Feuil3!$B1108))-$C$1095)</f>
        <v>0.21113777665113123</v>
      </c>
      <c r="H1108" s="4">
        <f>2*(-Feuil1!$B$71+(Feuil1!$D$8/2)*SIN(RADIANS(Feuil3!$B1108))-$C$1095)</f>
        <v>0.10636946823355833</v>
      </c>
      <c r="I1108" s="83">
        <f>2*(-Feuil1!$B$71+(Feuil1!$E$8/2)*COS(RADIANS(Feuil3!$B1108))-$C$1095)</f>
        <v>0.63246222036656918</v>
      </c>
      <c r="J1108" s="85">
        <f>2*(-Feuil1!$B$71+(Feuil1!$E$8/2)*SIN(RADIANS(Feuil3!$B1108))-$C$1095)</f>
        <v>0.45990265356115489</v>
      </c>
    </row>
    <row r="1109" spans="1:10" x14ac:dyDescent="0.25">
      <c r="A1109" s="72" t="s">
        <v>4</v>
      </c>
      <c r="B1109" s="61">
        <v>41</v>
      </c>
      <c r="C1109" s="83">
        <f>2*(-Feuil1!$B$71+(Feuil1!$B$8/2)*COS(RADIANS(Feuil3!B1109))-$C$1095)</f>
        <v>0.54112245428960348</v>
      </c>
      <c r="D1109" s="84">
        <f>2*(-Feuil1!$B$71+Feuil1!$B$8/2*SIN(RADIANS(Feuil3!$B1109))-$C$1095)</f>
        <v>0.41287673768765931</v>
      </c>
      <c r="E1109" s="3">
        <f>2*(-Feuil1!$B$71+(Feuil1!$C$8/2)*COS(RADIANS(Feuil3!$B1109))-$C$1095)</f>
        <v>0.46565149626732627</v>
      </c>
      <c r="F1109" s="5">
        <f>2*(-Feuil1!$B$71+(Feuil1!$C$8/2)*SIN(RADIANS(Feuil3!$B1109))-$C$1095)</f>
        <v>0.34727083478860865</v>
      </c>
      <c r="G1109" s="4">
        <f>2*(-Feuil1!$B$71+(Feuil1!$D$8/2)*COS(RADIANS(Feuil3!$B1109))-$C$1095)</f>
        <v>0.20150314318935617</v>
      </c>
      <c r="H1109" s="4">
        <f>2*(-Feuil1!$B$71+(Feuil1!$D$8/2)*SIN(RADIANS(Feuil3!$B1109))-$C$1095)</f>
        <v>0.11765017464193109</v>
      </c>
      <c r="I1109" s="83">
        <f>2*(-Feuil1!$B$71+(Feuil1!$E$8/2)*COS(RADIANS(Feuil3!$B1109))-$C$1095)</f>
        <v>0.6165934123118807</v>
      </c>
      <c r="J1109" s="85">
        <f>2*(-Feuil1!$B$71+(Feuil1!$E$8/2)*SIN(RADIANS(Feuil3!$B1109))-$C$1095)</f>
        <v>0.47848264058671008</v>
      </c>
    </row>
    <row r="1110" spans="1:10" x14ac:dyDescent="0.25">
      <c r="A1110" s="72" t="s">
        <v>4</v>
      </c>
      <c r="B1110" s="61">
        <v>42</v>
      </c>
      <c r="C1110" s="83">
        <f>2*(-Feuil1!$B$71+(Feuil1!$B$8/2)*COS(RADIANS(Feuil3!B1110))-$C$1095)</f>
        <v>0.52608827312061235</v>
      </c>
      <c r="D1110" s="84">
        <f>2*(-Feuil1!$B$71+Feuil1!$B$8/2*SIN(RADIANS(Feuil3!$B1110))-$C$1095)</f>
        <v>0.42986978826651556</v>
      </c>
      <c r="E1110" s="3">
        <f>2*(-Feuil1!$B$71+(Feuil1!$C$8/2)*COS(RADIANS(Feuil3!$B1110))-$C$1095)</f>
        <v>0.45177379057287304</v>
      </c>
      <c r="F1110" s="5">
        <f>2*(-Feuil1!$B$71+(Feuil1!$C$8/2)*SIN(RADIANS(Feuil3!$B1110))-$C$1095)</f>
        <v>0.36295672763062981</v>
      </c>
      <c r="G1110" s="4">
        <f>2*(-Feuil1!$B$71+(Feuil1!$D$8/2)*COS(RADIANS(Feuil3!$B1110))-$C$1095)</f>
        <v>0.19167310165578502</v>
      </c>
      <c r="H1110" s="4">
        <f>2*(-Feuil1!$B$71+(Feuil1!$D$8/2)*SIN(RADIANS(Feuil3!$B1110))-$C$1095)</f>
        <v>0.12876101540502941</v>
      </c>
      <c r="I1110" s="83">
        <f>2*(-Feuil1!$B$71+(Feuil1!$E$8/2)*COS(RADIANS(Feuil3!$B1110))-$C$1095)</f>
        <v>0.60040275566835188</v>
      </c>
      <c r="J1110" s="85">
        <f>2*(-Feuil1!$B$71+(Feuil1!$E$8/2)*SIN(RADIANS(Feuil3!$B1110))-$C$1095)</f>
        <v>0.49678284890240143</v>
      </c>
    </row>
    <row r="1111" spans="1:10" x14ac:dyDescent="0.25">
      <c r="A1111" s="72" t="s">
        <v>4</v>
      </c>
      <c r="B1111" s="61">
        <v>43</v>
      </c>
      <c r="C1111" s="83">
        <f>2*(-Feuil1!$B$71+(Feuil1!$B$8/2)*COS(RADIANS(Feuil3!B1111))-$C$1095)</f>
        <v>0.51075981210492138</v>
      </c>
      <c r="D1111" s="84">
        <f>2*(-Feuil1!$B$71+Feuil1!$B$8/2*SIN(RADIANS(Feuil3!$B1111))-$C$1095)</f>
        <v>0.4465978680812478</v>
      </c>
      <c r="E1111" s="3">
        <f>2*(-Feuil1!$B$71+(Feuil1!$C$8/2)*COS(RADIANS(Feuil3!$B1111))-$C$1095)</f>
        <v>0.43762444194300454</v>
      </c>
      <c r="F1111" s="5">
        <f>2*(-Feuil1!$B$71+(Feuil1!$C$8/2)*SIN(RADIANS(Feuil3!$B1111))-$C$1095)</f>
        <v>0.37839803207499811</v>
      </c>
      <c r="G1111" s="4">
        <f>2*(-Feuil1!$B$71+(Feuil1!$D$8/2)*COS(RADIANS(Feuil3!$B1111))-$C$1095)</f>
        <v>0.18165064637629483</v>
      </c>
      <c r="H1111" s="4">
        <f>2*(-Feuil1!$B$71+(Feuil1!$D$8/2)*SIN(RADIANS(Feuil3!$B1111))-$C$1095)</f>
        <v>0.1396986060531237</v>
      </c>
      <c r="I1111" s="83">
        <f>2*(-Feuil1!$B$71+(Feuil1!$E$8/2)*COS(RADIANS(Feuil3!$B1111))-$C$1095)</f>
        <v>0.58389518226683845</v>
      </c>
      <c r="J1111" s="85">
        <f>2*(-Feuil1!$B$71+(Feuil1!$E$8/2)*SIN(RADIANS(Feuil3!$B1111))-$C$1095)</f>
        <v>0.5147977040874977</v>
      </c>
    </row>
    <row r="1112" spans="1:10" x14ac:dyDescent="0.25">
      <c r="A1112" s="72" t="s">
        <v>4</v>
      </c>
      <c r="B1112" s="61">
        <v>44</v>
      </c>
      <c r="C1112" s="83">
        <f>2*(-Feuil1!$B$71+(Feuil1!$B$8/2)*COS(RADIANS(Feuil3!B1112))-$C$1095)</f>
        <v>0.49514174044024639</v>
      </c>
      <c r="D1112" s="84">
        <f>2*(-Feuil1!$B$71+Feuil1!$B$8/2*SIN(RADIANS(Feuil3!$B1112))-$C$1095)</f>
        <v>0.46305588159669619</v>
      </c>
      <c r="E1112" s="3">
        <f>2*(-Feuil1!$B$71+(Feuil1!$C$8/2)*COS(RADIANS(Feuil3!$B1112))-$C$1095)</f>
        <v>0.42320776040638142</v>
      </c>
      <c r="F1112" s="5">
        <f>2*(-Feuil1!$B$71+(Feuil1!$C$8/2)*SIN(RADIANS(Feuil3!$B1112))-$C$1095)</f>
        <v>0.3935900445507966</v>
      </c>
      <c r="G1112" s="4">
        <f>2*(-Feuil1!$B$71+(Feuil1!$D$8/2)*COS(RADIANS(Feuil3!$B1112))-$C$1095)</f>
        <v>0.17143883028785348</v>
      </c>
      <c r="H1112" s="4">
        <f>2*(-Feuil1!$B$71+(Feuil1!$D$8/2)*SIN(RADIANS(Feuil3!$B1112))-$C$1095)</f>
        <v>0.15045961489014761</v>
      </c>
      <c r="I1112" s="83">
        <f>2*(-Feuil1!$B$71+(Feuil1!$E$8/2)*COS(RADIANS(Feuil3!$B1112))-$C$1095)</f>
        <v>0.56707572047411159</v>
      </c>
      <c r="J1112" s="85">
        <f>2*(-Feuil1!$B$71+(Feuil1!$E$8/2)*SIN(RADIANS(Feuil3!$B1112))-$C$1095)</f>
        <v>0.53252171864259601</v>
      </c>
    </row>
    <row r="1113" spans="1:10" x14ac:dyDescent="0.25">
      <c r="A1113" s="72" t="s">
        <v>4</v>
      </c>
      <c r="B1113" s="61">
        <v>45</v>
      </c>
      <c r="C1113" s="83">
        <f>2*(-Feuil1!$B$71+(Feuil1!$B$8/2)*COS(RADIANS(Feuil3!B1113))-$C$1095)</f>
        <v>0.47923881554251169</v>
      </c>
      <c r="D1113" s="84">
        <f>2*(-Feuil1!$B$71+Feuil1!$B$8/2*SIN(RADIANS(Feuil3!$B1113))-$C$1095)</f>
        <v>0.47923881554251146</v>
      </c>
      <c r="E1113" s="3">
        <f>2*(-Feuil1!$B$71+(Feuil1!$C$8/2)*COS(RADIANS(Feuil3!$B1113))-$C$1095)</f>
        <v>0.40852813742385707</v>
      </c>
      <c r="F1113" s="5">
        <f>2*(-Feuil1!$B$71+(Feuil1!$C$8/2)*SIN(RADIANS(Feuil3!$B1113))-$C$1095)</f>
        <v>0.40852813742385685</v>
      </c>
      <c r="G1113" s="4">
        <f>2*(-Feuil1!$B$71+(Feuil1!$D$8/2)*COS(RADIANS(Feuil3!$B1113))-$C$1095)</f>
        <v>0.1610407640085654</v>
      </c>
      <c r="H1113" s="4">
        <f>2*(-Feuil1!$B$71+(Feuil1!$D$8/2)*SIN(RADIANS(Feuil3!$B1113))-$C$1095)</f>
        <v>0.16104076400856529</v>
      </c>
      <c r="I1113" s="83">
        <f>2*(-Feuil1!$B$71+(Feuil1!$E$8/2)*COS(RADIANS(Feuil3!$B1113))-$C$1095)</f>
        <v>0.54994949366116652</v>
      </c>
      <c r="J1113" s="85">
        <f>2*(-Feuil1!$B$71+(Feuil1!$E$8/2)*SIN(RADIANS(Feuil3!$B1113))-$C$1095)</f>
        <v>0.5499494936611663</v>
      </c>
    </row>
    <row r="1114" spans="1:10" x14ac:dyDescent="0.25">
      <c r="A1114" s="72" t="s">
        <v>4</v>
      </c>
      <c r="B1114" s="61">
        <v>46</v>
      </c>
      <c r="C1114" s="83">
        <f>2*(-Feuil1!$B$71+(Feuil1!$B$8/2)*COS(RADIANS(Feuil3!B1114))-$C$1095)</f>
        <v>0.46305588159669619</v>
      </c>
      <c r="D1114" s="84">
        <f>2*(-Feuil1!$B$71+Feuil1!$B$8/2*SIN(RADIANS(Feuil3!$B1114))-$C$1095)</f>
        <v>0.49514174044024617</v>
      </c>
      <c r="E1114" s="3">
        <f>2*(-Feuil1!$B$71+(Feuil1!$C$8/2)*COS(RADIANS(Feuil3!$B1114))-$C$1095)</f>
        <v>0.3935900445507966</v>
      </c>
      <c r="F1114" s="5">
        <f>2*(-Feuil1!$B$71+(Feuil1!$C$8/2)*SIN(RADIANS(Feuil3!$B1114))-$C$1095)</f>
        <v>0.42320776040638119</v>
      </c>
      <c r="G1114" s="4">
        <f>2*(-Feuil1!$B$71+(Feuil1!$D$8/2)*COS(RADIANS(Feuil3!$B1114))-$C$1095)</f>
        <v>0.15045961489014761</v>
      </c>
      <c r="H1114" s="4">
        <f>2*(-Feuil1!$B$71+(Feuil1!$D$8/2)*SIN(RADIANS(Feuil3!$B1114))-$C$1095)</f>
        <v>0.17143883028785337</v>
      </c>
      <c r="I1114" s="83">
        <f>2*(-Feuil1!$B$71+(Feuil1!$E$8/2)*COS(RADIANS(Feuil3!$B1114))-$C$1095)</f>
        <v>0.53252171864259601</v>
      </c>
      <c r="J1114" s="85">
        <f>2*(-Feuil1!$B$71+(Feuil1!$E$8/2)*SIN(RADIANS(Feuil3!$B1114))-$C$1095)</f>
        <v>0.56707572047411137</v>
      </c>
    </row>
    <row r="1115" spans="1:10" x14ac:dyDescent="0.25">
      <c r="A1115" s="72" t="s">
        <v>4</v>
      </c>
      <c r="B1115" s="61">
        <v>47</v>
      </c>
      <c r="C1115" s="83">
        <f>2*(-Feuil1!$B$71+(Feuil1!$B$8/2)*COS(RADIANS(Feuil3!B1115))-$C$1095)</f>
        <v>0.4465978680812478</v>
      </c>
      <c r="D1115" s="84">
        <f>2*(-Feuil1!$B$71+Feuil1!$B$8/2*SIN(RADIANS(Feuil3!$B1115))-$C$1095)</f>
        <v>0.51075981210492138</v>
      </c>
      <c r="E1115" s="3">
        <f>2*(-Feuil1!$B$71+(Feuil1!$C$8/2)*COS(RADIANS(Feuil3!$B1115))-$C$1095)</f>
        <v>0.37839803207499811</v>
      </c>
      <c r="F1115" s="5">
        <f>2*(-Feuil1!$B$71+(Feuil1!$C$8/2)*SIN(RADIANS(Feuil3!$B1115))-$C$1095)</f>
        <v>0.43762444194300454</v>
      </c>
      <c r="G1115" s="4">
        <f>2*(-Feuil1!$B$71+(Feuil1!$D$8/2)*COS(RADIANS(Feuil3!$B1115))-$C$1095)</f>
        <v>0.1396986060531237</v>
      </c>
      <c r="H1115" s="4">
        <f>2*(-Feuil1!$B$71+(Feuil1!$D$8/2)*SIN(RADIANS(Feuil3!$B1115))-$C$1095)</f>
        <v>0.18165064637629483</v>
      </c>
      <c r="I1115" s="83">
        <f>2*(-Feuil1!$B$71+(Feuil1!$E$8/2)*COS(RADIANS(Feuil3!$B1115))-$C$1095)</f>
        <v>0.5147977040874977</v>
      </c>
      <c r="J1115" s="85">
        <f>2*(-Feuil1!$B$71+(Feuil1!$E$8/2)*SIN(RADIANS(Feuil3!$B1115))-$C$1095)</f>
        <v>0.58389518226683845</v>
      </c>
    </row>
    <row r="1116" spans="1:10" x14ac:dyDescent="0.25">
      <c r="A1116" s="72" t="s">
        <v>4</v>
      </c>
      <c r="B1116" s="61">
        <v>48</v>
      </c>
      <c r="C1116" s="83">
        <f>2*(-Feuil1!$B$71+(Feuil1!$B$8/2)*COS(RADIANS(Feuil3!B1116))-$C$1095)</f>
        <v>0.42986978826651556</v>
      </c>
      <c r="D1116" s="84">
        <f>2*(-Feuil1!$B$71+Feuil1!$B$8/2*SIN(RADIANS(Feuil3!$B1116))-$C$1095)</f>
        <v>0.52608827312061235</v>
      </c>
      <c r="E1116" s="3">
        <f>2*(-Feuil1!$B$71+(Feuil1!$C$8/2)*COS(RADIANS(Feuil3!$B1116))-$C$1095)</f>
        <v>0.36295672763062981</v>
      </c>
      <c r="F1116" s="5">
        <f>2*(-Feuil1!$B$71+(Feuil1!$C$8/2)*SIN(RADIANS(Feuil3!$B1116))-$C$1095)</f>
        <v>0.45177379057287304</v>
      </c>
      <c r="G1116" s="4">
        <f>2*(-Feuil1!$B$71+(Feuil1!$D$8/2)*COS(RADIANS(Feuil3!$B1116))-$C$1095)</f>
        <v>0.12876101540502941</v>
      </c>
      <c r="H1116" s="4">
        <f>2*(-Feuil1!$B$71+(Feuil1!$D$8/2)*SIN(RADIANS(Feuil3!$B1116))-$C$1095)</f>
        <v>0.19167310165578502</v>
      </c>
      <c r="I1116" s="83">
        <f>2*(-Feuil1!$B$71+(Feuil1!$E$8/2)*COS(RADIANS(Feuil3!$B1116))-$C$1095)</f>
        <v>0.49678284890240143</v>
      </c>
      <c r="J1116" s="85">
        <f>2*(-Feuil1!$B$71+(Feuil1!$E$8/2)*SIN(RADIANS(Feuil3!$B1116))-$C$1095)</f>
        <v>0.60040275566835188</v>
      </c>
    </row>
    <row r="1117" spans="1:10" x14ac:dyDescent="0.25">
      <c r="A1117" s="72" t="s">
        <v>4</v>
      </c>
      <c r="B1117" s="61">
        <v>49</v>
      </c>
      <c r="C1117" s="83">
        <f>2*(-Feuil1!$B$71+(Feuil1!$B$8/2)*COS(RADIANS(Feuil3!B1117))-$C$1095)</f>
        <v>0.41287673768765931</v>
      </c>
      <c r="D1117" s="84">
        <f>2*(-Feuil1!$B$71+Feuil1!$B$8/2*SIN(RADIANS(Feuil3!$B1117))-$C$1095)</f>
        <v>0.54112245428960348</v>
      </c>
      <c r="E1117" s="3">
        <f>2*(-Feuil1!$B$71+(Feuil1!$C$8/2)*COS(RADIANS(Feuil3!$B1117))-$C$1095)</f>
        <v>0.34727083478860865</v>
      </c>
      <c r="F1117" s="5">
        <f>2*(-Feuil1!$B$71+(Feuil1!$C$8/2)*SIN(RADIANS(Feuil3!$B1117))-$C$1095)</f>
        <v>0.46565149626732627</v>
      </c>
      <c r="G1117" s="4">
        <f>2*(-Feuil1!$B$71+(Feuil1!$D$8/2)*COS(RADIANS(Feuil3!$B1117))-$C$1095)</f>
        <v>0.11765017464193109</v>
      </c>
      <c r="H1117" s="4">
        <f>2*(-Feuil1!$B$71+(Feuil1!$D$8/2)*SIN(RADIANS(Feuil3!$B1117))-$C$1095)</f>
        <v>0.20150314318935617</v>
      </c>
      <c r="I1117" s="83">
        <f>2*(-Feuil1!$B$71+(Feuil1!$E$8/2)*COS(RADIANS(Feuil3!$B1117))-$C$1095)</f>
        <v>0.47848264058671008</v>
      </c>
      <c r="J1117" s="85">
        <f>2*(-Feuil1!$B$71+(Feuil1!$E$8/2)*SIN(RADIANS(Feuil3!$B1117))-$C$1095)</f>
        <v>0.6165934123118807</v>
      </c>
    </row>
    <row r="1118" spans="1:10" x14ac:dyDescent="0.25">
      <c r="A1118" s="72" t="s">
        <v>4</v>
      </c>
      <c r="B1118" s="61">
        <v>50</v>
      </c>
      <c r="C1118" s="83">
        <f>2*(-Feuil1!$B$71+(Feuil1!$B$8/2)*COS(RADIANS(Feuil3!B1118))-$C$1095)</f>
        <v>0.39562389259250097</v>
      </c>
      <c r="D1118" s="84">
        <f>2*(-Feuil1!$B$71+Feuil1!$B$8/2*SIN(RADIANS(Feuil3!$B1118))-$C$1095)</f>
        <v>0.55585777605467135</v>
      </c>
      <c r="E1118" s="3">
        <f>2*(-Feuil1!$B$71+(Feuil1!$C$8/2)*COS(RADIANS(Feuil3!$B1118))-$C$1095)</f>
        <v>0.33134513162384716</v>
      </c>
      <c r="F1118" s="5">
        <f>2*(-Feuil1!$B$71+(Feuil1!$C$8/2)*SIN(RADIANS(Feuil3!$B1118))-$C$1095)</f>
        <v>0.47925333174277351</v>
      </c>
      <c r="G1118" s="4">
        <f>2*(-Feuil1!$B$71+(Feuil1!$D$8/2)*COS(RADIANS(Feuil3!$B1118))-$C$1095)</f>
        <v>0.10636946823355845</v>
      </c>
      <c r="H1118" s="4">
        <f>2*(-Feuil1!$B$71+(Feuil1!$D$8/2)*SIN(RADIANS(Feuil3!$B1118))-$C$1095)</f>
        <v>0.21113777665113123</v>
      </c>
      <c r="I1118" s="83">
        <f>2*(-Feuil1!$B$71+(Feuil1!$E$8/2)*COS(RADIANS(Feuil3!$B1118))-$C$1095)</f>
        <v>0.45990265356115512</v>
      </c>
      <c r="J1118" s="85">
        <f>2*(-Feuil1!$B$71+(Feuil1!$E$8/2)*SIN(RADIANS(Feuil3!$B1118))-$C$1095)</f>
        <v>0.63246222036656918</v>
      </c>
    </row>
    <row r="1119" spans="1:10" x14ac:dyDescent="0.25">
      <c r="A1119" s="72" t="s">
        <v>4</v>
      </c>
      <c r="B1119" s="61">
        <v>51</v>
      </c>
      <c r="C1119" s="83">
        <f>2*(-Feuil1!$B$71+(Feuil1!$B$8/2)*COS(RADIANS(Feuil3!B1119))-$C$1095)</f>
        <v>0.37811650836478861</v>
      </c>
      <c r="D1119" s="84">
        <f>2*(-Feuil1!$B$71+Feuil1!$B$8/2*SIN(RADIANS(Feuil3!$B1119))-$C$1095)</f>
        <v>0.57028974989406189</v>
      </c>
      <c r="E1119" s="3">
        <f>2*(-Feuil1!$B$71+(Feuil1!$C$8/2)*COS(RADIANS(Feuil3!$B1119))-$C$1095)</f>
        <v>0.31518446925980492</v>
      </c>
      <c r="F1119" s="5">
        <f>2*(-Feuil1!$B$71+(Feuil1!$C$8/2)*SIN(RADIANS(Feuil3!$B1119))-$C$1095)</f>
        <v>0.49257515374836502</v>
      </c>
      <c r="G1119" s="4">
        <f>2*(-Feuil1!$B$71+(Feuil1!$D$8/2)*COS(RADIANS(Feuil3!$B1119))-$C$1095)</f>
        <v>9.4922332392361836E-2</v>
      </c>
      <c r="H1119" s="4">
        <f>2*(-Feuil1!$B$71+(Feuil1!$D$8/2)*SIN(RADIANS(Feuil3!$B1119))-$C$1095)</f>
        <v>0.22057406723842524</v>
      </c>
      <c r="I1119" s="83">
        <f>2*(-Feuil1!$B$71+(Feuil1!$E$8/2)*COS(RADIANS(Feuil3!$B1119))-$C$1095)</f>
        <v>0.4410485474697724</v>
      </c>
      <c r="J1119" s="85">
        <f>2*(-Feuil1!$B$71+(Feuil1!$E$8/2)*SIN(RADIANS(Feuil3!$B1119))-$C$1095)</f>
        <v>0.6480043460397592</v>
      </c>
    </row>
    <row r="1120" spans="1:10" x14ac:dyDescent="0.25">
      <c r="A1120" s="72" t="s">
        <v>4</v>
      </c>
      <c r="B1120" s="61">
        <v>52</v>
      </c>
      <c r="C1120" s="3">
        <f>2*(-Feuil1!$B$71+(Feuil1!$B$8/2)*COS(RADIANS(Feuil3!B1120))-$C$1095)</f>
        <v>0.36035991792335564</v>
      </c>
      <c r="D1120" s="53">
        <f>2*(-Feuil1!$B$71+Feuil1!$B$8/2*SIN(RADIANS(Feuil3!$B1120))-$C$1095)</f>
        <v>0.58441397968873832</v>
      </c>
      <c r="E1120" s="3">
        <f>2*(-Feuil1!$B$71+(Feuil1!$C$8/2)*COS(RADIANS(Feuil3!$B1120))-$C$1095)</f>
        <v>0.29879377039078991</v>
      </c>
      <c r="F1120" s="5">
        <f>2*(-Feuil1!$B$71+(Feuil1!$C$8/2)*SIN(RADIANS(Feuil3!$B1120))-$C$1095)</f>
        <v>0.50561290432806627</v>
      </c>
      <c r="G1120" s="4">
        <f>2*(-Feuil1!$B$71+(Feuil1!$D$8/2)*COS(RADIANS(Feuil3!$B1120))-$C$1095)</f>
        <v>8.3312254026809557E-2</v>
      </c>
      <c r="H1120" s="4">
        <f>2*(-Feuil1!$B$71+(Feuil1!$D$8/2)*SIN(RADIANS(Feuil3!$B1120))-$C$1095)</f>
        <v>0.22980914056571369</v>
      </c>
      <c r="I1120" s="83">
        <f>2*(-Feuil1!$B$71+(Feuil1!$E$8/2)*COS(RADIANS(Feuil3!$B1120))-$C$1095)</f>
        <v>0.42192606545592148</v>
      </c>
      <c r="J1120" s="85">
        <f>2*(-Feuil1!$B$71+(Feuil1!$E$8/2)*SIN(RADIANS(Feuil3!$B1120))-$C$1095)</f>
        <v>0.66321505504941058</v>
      </c>
    </row>
    <row r="1121" spans="1:10" x14ac:dyDescent="0.25">
      <c r="A1121" s="72" t="s">
        <v>4</v>
      </c>
      <c r="B1121" s="61">
        <v>53</v>
      </c>
      <c r="C1121" s="3">
        <f>2*(-Feuil1!$B$71+(Feuil1!$B$8/2)*COS(RADIANS(Feuil3!B1121))-$C$1095)</f>
        <v>0.34235953009766273</v>
      </c>
      <c r="D1121" s="53">
        <f>2*(-Feuil1!$B$71+Feuil1!$B$8/2*SIN(RADIANS(Feuil3!$B1121))-$C$1095)</f>
        <v>0.59822616306148058</v>
      </c>
      <c r="E1121" s="3">
        <f>2*(-Feuil1!$B$71+(Feuil1!$C$8/2)*COS(RADIANS(Feuil3!$B1121))-$C$1095)</f>
        <v>0.28217802778245793</v>
      </c>
      <c r="F1121" s="5">
        <f>2*(-Feuil1!$B$71+(Feuil1!$C$8/2)*SIN(RADIANS(Feuil3!$B1121))-$C$1095)</f>
        <v>0.51836261205675138</v>
      </c>
      <c r="G1121" s="4">
        <f>2*(-Feuil1!$B$71+(Feuil1!$D$8/2)*COS(RADIANS(Feuil3!$B1121))-$C$1095)</f>
        <v>7.1542769679241031E-2</v>
      </c>
      <c r="H1121" s="4">
        <f>2*(-Feuil1!$B$71+(Feuil1!$D$8/2)*SIN(RADIANS(Feuil3!$B1121))-$C$1095)</f>
        <v>0.2388401835401989</v>
      </c>
      <c r="I1121" s="83">
        <f>2*(-Feuil1!$B$71+(Feuil1!$E$8/2)*COS(RADIANS(Feuil3!$B1121))-$C$1095)</f>
        <v>0.40254103241286765</v>
      </c>
      <c r="J1121" s="85">
        <f>2*(-Feuil1!$B$71+(Feuil1!$E$8/2)*SIN(RADIANS(Feuil3!$B1121))-$C$1095)</f>
        <v>0.67808971406620977</v>
      </c>
    </row>
    <row r="1122" spans="1:10" x14ac:dyDescent="0.25">
      <c r="A1122" s="72" t="s">
        <v>4</v>
      </c>
      <c r="B1122" s="61">
        <v>54</v>
      </c>
      <c r="C1122" s="3">
        <f>2*(-Feuil1!$B$71+(Feuil1!$B$8/2)*COS(RADIANS(Feuil3!B1122))-$C$1095)</f>
        <v>0.32412082798021491</v>
      </c>
      <c r="D1122" s="53">
        <f>2*(-Feuil1!$B$71+Feuil1!$B$8/2*SIN(RADIANS(Feuil3!$B1122))-$C$1095)</f>
        <v>0.6117220926874315</v>
      </c>
      <c r="E1122" s="3">
        <f>2*(-Feuil1!$B$71+(Feuil1!$C$8/2)*COS(RADIANS(Feuil3!$B1122))-$C$1095)</f>
        <v>0.26534230275096771</v>
      </c>
      <c r="F1122" s="5">
        <f>2*(-Feuil1!$B$71+(Feuil1!$C$8/2)*SIN(RADIANS(Feuil3!$B1122))-$C$1095)</f>
        <v>0.53082039324993679</v>
      </c>
      <c r="G1122" s="4">
        <f>2*(-Feuil1!$B$71+(Feuil1!$D$8/2)*COS(RADIANS(Feuil3!$B1122))-$C$1095)</f>
        <v>5.9617464448602137E-2</v>
      </c>
      <c r="H1122" s="4">
        <f>2*(-Feuil1!$B$71+(Feuil1!$D$8/2)*SIN(RADIANS(Feuil3!$B1122))-$C$1095)</f>
        <v>0.24766444521870526</v>
      </c>
      <c r="I1122" s="83">
        <f>2*(-Feuil1!$B$71+(Feuil1!$E$8/2)*COS(RADIANS(Feuil3!$B1122))-$C$1095)</f>
        <v>0.38289935320946233</v>
      </c>
      <c r="J1122" s="85">
        <f>2*(-Feuil1!$B$71+(Feuil1!$E$8/2)*SIN(RADIANS(Feuil3!$B1122))-$C$1095)</f>
        <v>0.6926237921249262</v>
      </c>
    </row>
    <row r="1123" spans="1:10" x14ac:dyDescent="0.25">
      <c r="A1123" s="72" t="s">
        <v>4</v>
      </c>
      <c r="B1123" s="61">
        <v>55</v>
      </c>
      <c r="C1123" s="3">
        <f>2*(-Feuil1!$B$71+(Feuil1!$B$8/2)*COS(RADIANS(Feuil3!B1123))-$C$1095)</f>
        <v>0.30564936725635983</v>
      </c>
      <c r="D1123" s="53">
        <f>2*(-Feuil1!$B$71+Feuil1!$B$8/2*SIN(RADIANS(Feuil3!$B1123))-$C$1095)</f>
        <v>0.62489765757568916</v>
      </c>
      <c r="E1123" s="3">
        <f>2*(-Feuil1!$B$71+(Feuil1!$C$8/2)*COS(RADIANS(Feuil3!$B1123))-$C$1095)</f>
        <v>0.24829172362125532</v>
      </c>
      <c r="F1123" s="5">
        <f>2*(-Feuil1!$B$71+(Feuil1!$C$8/2)*SIN(RADIANS(Feuil3!$B1123))-$C$1095)</f>
        <v>0.54298245314679006</v>
      </c>
      <c r="G1123" s="4">
        <f>2*(-Feuil1!$B$71+(Feuil1!$D$8/2)*COS(RADIANS(Feuil3!$B1123))-$C$1095)</f>
        <v>4.7539970898389211E-2</v>
      </c>
      <c r="H1123" s="4">
        <f>2*(-Feuil1!$B$71+(Feuil1!$D$8/2)*SIN(RADIANS(Feuil3!$B1123))-$C$1095)</f>
        <v>0.25627923764564298</v>
      </c>
      <c r="I1123" s="83">
        <f>2*(-Feuil1!$B$71+(Feuil1!$E$8/2)*COS(RADIANS(Feuil3!$B1123))-$C$1095)</f>
        <v>0.36300701089146448</v>
      </c>
      <c r="J1123" s="85">
        <f>2*(-Feuil1!$B$71+(Feuil1!$E$8/2)*SIN(RADIANS(Feuil3!$B1123))-$C$1095)</f>
        <v>0.70681286200458848</v>
      </c>
    </row>
    <row r="1124" spans="1:10" x14ac:dyDescent="0.25">
      <c r="A1124" s="72" t="s">
        <v>4</v>
      </c>
      <c r="B1124" s="61">
        <v>56</v>
      </c>
      <c r="C1124" s="3">
        <f>2*(-Feuil1!$B$71+(Feuil1!$B$8/2)*COS(RADIANS(Feuil3!B1124))-$C$1095)</f>
        <v>0.28695077451197071</v>
      </c>
      <c r="D1124" s="53">
        <f>2*(-Feuil1!$B$71+Feuil1!$B$8/2*SIN(RADIANS(Feuil3!$B1124))-$C$1095)</f>
        <v>0.6377488443215541</v>
      </c>
      <c r="E1124" s="3">
        <f>2*(-Feuil1!$B$71+(Feuil1!$C$8/2)*COS(RADIANS(Feuil3!$B1124))-$C$1095)</f>
        <v>0.23103148416489608</v>
      </c>
      <c r="F1124" s="5">
        <f>2*(-Feuil1!$B$71+(Feuil1!$C$8/2)*SIN(RADIANS(Feuil3!$B1124))-$C$1095)</f>
        <v>0.55484508706605007</v>
      </c>
      <c r="G1124" s="4">
        <f>2*(-Feuil1!$B$71+(Feuil1!$D$8/2)*COS(RADIANS(Feuil3!$B1124))-$C$1095)</f>
        <v>3.5313967950134723E-2</v>
      </c>
      <c r="H1124" s="4">
        <f>2*(-Feuil1!$B$71+(Feuil1!$D$8/2)*SIN(RADIANS(Feuil3!$B1124))-$C$1095)</f>
        <v>0.26468193667178541</v>
      </c>
      <c r="I1124" s="3">
        <f>2*(-Feuil1!$B$71+(Feuil1!$E$8/2)*COS(RADIANS(Feuil3!$B1124))-$C$1095)</f>
        <v>0.34287006485904536</v>
      </c>
      <c r="J1124" s="5">
        <f>2*(-Feuil1!$B$71+(Feuil1!$E$8/2)*SIN(RADIANS(Feuil3!$B1124))-$C$1095)</f>
        <v>0.72065260157705835</v>
      </c>
    </row>
    <row r="1125" spans="1:10" x14ac:dyDescent="0.25">
      <c r="A1125" s="72" t="s">
        <v>4</v>
      </c>
      <c r="B1125" s="61">
        <v>57</v>
      </c>
      <c r="C1125" s="3">
        <f>2*(-Feuil1!$B$71+(Feuil1!$B$8/2)*COS(RADIANS(Feuil3!B1125))-$C$1095)</f>
        <v>0.2680307455195351</v>
      </c>
      <c r="D1125" s="53">
        <f>2*(-Feuil1!$B$71+Feuil1!$B$8/2*SIN(RADIANS(Feuil3!$B1125))-$C$1095)</f>
        <v>0.65027173832905116</v>
      </c>
      <c r="E1125" s="83">
        <f>2*(-Feuil1!$B$71+(Feuil1!$C$8/2)*COS(RADIANS(Feuil3!$B1125))-$C$1095)</f>
        <v>0.21356684201803247</v>
      </c>
      <c r="F1125" s="85">
        <f>2*(-Feuil1!$B$71+(Feuil1!$C$8/2)*SIN(RADIANS(Feuil3!$B1125))-$C$1095)</f>
        <v>0.56640468153450885</v>
      </c>
      <c r="G1125" s="4">
        <f>2*(-Feuil1!$B$71+(Feuil1!$D$8/2)*COS(RADIANS(Feuil3!$B1125))-$C$1095)</f>
        <v>2.2943179762772964E-2</v>
      </c>
      <c r="H1125" s="4">
        <f>2*(-Feuil1!$B$71+(Feuil1!$D$8/2)*SIN(RADIANS(Feuil3!$B1125))-$C$1095)</f>
        <v>0.27286998275361041</v>
      </c>
      <c r="I1125" s="3">
        <f>2*(-Feuil1!$B$71+(Feuil1!$E$8/2)*COS(RADIANS(Feuil3!$B1125))-$C$1095)</f>
        <v>0.32249464902103786</v>
      </c>
      <c r="J1125" s="5">
        <f>2*(-Feuil1!$B$71+(Feuil1!$E$8/2)*SIN(RADIANS(Feuil3!$B1125))-$C$1095)</f>
        <v>0.73413879512359348</v>
      </c>
    </row>
    <row r="1126" spans="1:10" x14ac:dyDescent="0.25">
      <c r="A1126" s="72" t="s">
        <v>4</v>
      </c>
      <c r="B1126" s="61">
        <v>58</v>
      </c>
      <c r="C1126" s="3">
        <f>2*(-Feuil1!$B$71+(Feuil1!$B$8/2)*COS(RADIANS(Feuil3!B1126))-$C$1095)</f>
        <v>0.2488950435031663</v>
      </c>
      <c r="D1126" s="53">
        <f>2*(-Feuil1!$B$71+Feuil1!$B$8/2*SIN(RADIANS(Feuil3!$B1126))-$C$1095)</f>
        <v>0.66246252500335345</v>
      </c>
      <c r="E1126" s="83">
        <f>2*(-Feuil1!$B$71+(Feuil1!$C$8/2)*COS(RADIANS(Feuil3!$B1126))-$C$1095)</f>
        <v>0.19590311707984578</v>
      </c>
      <c r="F1126" s="85">
        <f>2*(-Feuil1!$B$71+(Feuil1!$C$8/2)*SIN(RADIANS(Feuil3!$B1126))-$C$1095)</f>
        <v>0.57765771538771105</v>
      </c>
      <c r="G1126" s="4">
        <f>2*(-Feuil1!$B$71+(Feuil1!$D$8/2)*COS(RADIANS(Feuil3!$B1126))-$C$1095)</f>
        <v>1.0431374598224102E-2</v>
      </c>
      <c r="H1126" s="4">
        <f>2*(-Feuil1!$B$71+(Feuil1!$D$8/2)*SIN(RADIANS(Feuil3!$B1126))-$C$1095)</f>
        <v>0.28084088173296196</v>
      </c>
      <c r="I1126" s="3">
        <f>2*(-Feuil1!$B$71+(Feuil1!$E$8/2)*COS(RADIANS(Feuil3!$B1126))-$C$1095)</f>
        <v>0.30188696992648678</v>
      </c>
      <c r="J1126" s="5">
        <f>2*(-Feuil1!$B$71+(Feuil1!$E$8/2)*SIN(RADIANS(Feuil3!$B1126))-$C$1095)</f>
        <v>0.7472673346189963</v>
      </c>
    </row>
    <row r="1127" spans="1:10" x14ac:dyDescent="0.25">
      <c r="A1127" s="72" t="s">
        <v>4</v>
      </c>
      <c r="B1127" s="61">
        <v>59</v>
      </c>
      <c r="C1127" s="3">
        <f>2*(-Feuil1!$B$71+(Feuil1!$B$8/2)*COS(RADIANS(Feuil3!B1127))-$C$1095)</f>
        <v>0.22954949738307032</v>
      </c>
      <c r="D1127" s="53">
        <f>2*(-Feuil1!$B$71+Feuil1!$B$8/2*SIN(RADIANS(Feuil3!$B1127))-$C$1095)</f>
        <v>0.67431749091274573</v>
      </c>
      <c r="E1127" s="83">
        <f>2*(-Feuil1!$B$71+(Feuil1!$C$8/2)*COS(RADIANS(Feuil3!$B1127))-$C$1095)</f>
        <v>0.17804568989206496</v>
      </c>
      <c r="F1127" s="85">
        <f>2*(-Feuil1!$B$71+(Feuil1!$C$8/2)*SIN(RADIANS(Feuil3!$B1127))-$C$1095)</f>
        <v>0.58860076084253465</v>
      </c>
      <c r="G1127" s="4">
        <f>2*(-Feuil1!$B$71+(Feuil1!$D$8/2)*COS(RADIANS(Feuil3!$B1127))-$C$1095)</f>
        <v>-2.2176363264540255E-3</v>
      </c>
      <c r="H1127" s="4">
        <f>2*(-Feuil1!$B$71+(Feuil1!$D$8/2)*SIN(RADIANS(Feuil3!$B1127))-$C$1095)</f>
        <v>0.28859220559679544</v>
      </c>
      <c r="I1127" s="3">
        <f>2*(-Feuil1!$B$71+(Feuil1!$E$8/2)*COS(RADIANS(Feuil3!$B1127))-$C$1095)</f>
        <v>0.28105330487407576</v>
      </c>
      <c r="J1127" s="5">
        <f>2*(-Feuil1!$B$71+(Feuil1!$E$8/2)*SIN(RADIANS(Feuil3!$B1127))-$C$1095)</f>
        <v>0.76003422098295703</v>
      </c>
    </row>
    <row r="1128" spans="1:10" x14ac:dyDescent="0.25">
      <c r="A1128" s="72" t="s">
        <v>4</v>
      </c>
      <c r="B1128" s="61">
        <v>60</v>
      </c>
      <c r="C1128" s="3">
        <f>2*(-Feuil1!$B$71+(Feuil1!$B$8/2)*COS(RADIANS(Feuil3!B1128))-$C$1095)</f>
        <v>0.21</v>
      </c>
      <c r="D1128" s="53">
        <f>2*(-Feuil1!$B$71+Feuil1!$B$8/2*SIN(RADIANS(Feuil3!$B1128))-$C$1095)</f>
        <v>0.68583302491977005</v>
      </c>
      <c r="E1128" s="3">
        <f>2*(-Feuil1!$B$71+(Feuil1!$C$8/2)*COS(RADIANS(Feuil3!$B1128))-$C$1095)</f>
        <v>0.16000000000000006</v>
      </c>
      <c r="F1128" s="5">
        <f>2*(-Feuil1!$B$71+(Feuil1!$C$8/2)*SIN(RADIANS(Feuil3!$B1128))-$C$1095)</f>
        <v>0.59923048454132621</v>
      </c>
      <c r="G1128" s="4">
        <f>2*(-Feuil1!$B$71+(Feuil1!$D$8/2)*COS(RADIANS(Feuil3!$B1128))-$C$1095)</f>
        <v>-1.499999999999993E-2</v>
      </c>
      <c r="H1128" s="4">
        <f>2*(-Feuil1!$B$71+(Feuil1!$D$8/2)*SIN(RADIANS(Feuil3!$B1128))-$C$1095)</f>
        <v>0.29612159321677278</v>
      </c>
      <c r="I1128" s="3">
        <f>2*(-Feuil1!$B$71+(Feuil1!$E$8/2)*COS(RADIANS(Feuil3!$B1128))-$C$1095)</f>
        <v>0.26</v>
      </c>
      <c r="J1128" s="5">
        <f>2*(-Feuil1!$B$71+(Feuil1!$E$8/2)*SIN(RADIANS(Feuil3!$B1128))-$C$1095)</f>
        <v>0.77243556529821389</v>
      </c>
    </row>
    <row r="1129" spans="1:10" x14ac:dyDescent="0.25">
      <c r="A1129" s="72" t="s">
        <v>4</v>
      </c>
      <c r="B1129" s="61">
        <v>61</v>
      </c>
      <c r="C1129" s="3">
        <f>2*(-Feuil1!$B$71+(Feuil1!$B$8/2)*COS(RADIANS(Feuil3!B1129))-$C$1095)</f>
        <v>0.19025250632023818</v>
      </c>
      <c r="D1129" s="53">
        <f>2*(-Feuil1!$B$71+Feuil1!$B$8/2*SIN(RADIANS(Feuil3!$B1129))-$C$1095)</f>
        <v>0.69700561928121429</v>
      </c>
      <c r="E1129" s="3">
        <f>2*(-Feuil1!$B$71+(Feuil1!$C$8/2)*COS(RADIANS(Feuil3!$B1129))-$C$1095)</f>
        <v>0.14177154429560448</v>
      </c>
      <c r="F1129" s="5">
        <f>2*(-Feuil1!$B$71+(Feuil1!$C$8/2)*SIN(RADIANS(Feuil3!$B1129))-$C$1095)</f>
        <v>0.60954364856727483</v>
      </c>
      <c r="G1129" s="4">
        <f>2*(-Feuil1!$B$71+(Feuil1!$D$8/2)*COS(RADIANS(Feuil3!$B1129))-$C$1095)</f>
        <v>-2.7911822790613466E-2</v>
      </c>
      <c r="H1129" s="4">
        <f>2*(-Feuil1!$B$71+(Feuil1!$D$8/2)*SIN(RADIANS(Feuil3!$B1129))-$C$1095)</f>
        <v>0.30342675106848627</v>
      </c>
      <c r="I1129" s="3">
        <f>2*(-Feuil1!$B$71+(Feuil1!$E$8/2)*COS(RADIANS(Feuil3!$B1129))-$C$1095)</f>
        <v>0.23873346834487189</v>
      </c>
      <c r="J1129" s="5">
        <f>2*(-Feuil1!$B$71+(Feuil1!$E$8/2)*SIN(RADIANS(Feuil3!$B1129))-$C$1095)</f>
        <v>0.78446758999515398</v>
      </c>
    </row>
    <row r="1130" spans="1:10" x14ac:dyDescent="0.25">
      <c r="A1130" s="72" t="s">
        <v>4</v>
      </c>
      <c r="B1130" s="61">
        <v>62</v>
      </c>
      <c r="C1130" s="3">
        <f>2*(-Feuil1!$B$71+(Feuil1!$B$8/2)*COS(RADIANS(Feuil3!B1130))-$C$1095)</f>
        <v>0.17031303162165803</v>
      </c>
      <c r="D1130" s="53">
        <f>2*(-Feuil1!$B$71+Feuil1!$B$8/2*SIN(RADIANS(Feuil3!$B1130))-$C$1095)</f>
        <v>0.70783187071660481</v>
      </c>
      <c r="E1130" s="3">
        <f>2*(-Feuil1!$B$71+(Feuil1!$C$8/2)*COS(RADIANS(Feuil3!$B1130))-$C$1095)</f>
        <v>0.123365875343069</v>
      </c>
      <c r="F1130" s="5">
        <f>2*(-Feuil1!$B$71+(Feuil1!$C$8/2)*SIN(RADIANS(Feuil3!$B1130))-$C$1095)</f>
        <v>0.61953711143071211</v>
      </c>
      <c r="G1130" s="4">
        <f>2*(-Feuil1!$B$71+(Feuil1!$D$8/2)*COS(RADIANS(Feuil3!$B1130))-$C$1095)</f>
        <v>-4.0949171631992826E-2</v>
      </c>
      <c r="H1130" s="4">
        <f>2*(-Feuil1!$B$71+(Feuil1!$D$8/2)*SIN(RADIANS(Feuil3!$B1130))-$C$1095)</f>
        <v>0.31050545393008777</v>
      </c>
      <c r="I1130" s="3">
        <f>2*(-Feuil1!$B$71+(Feuil1!$E$8/2)*COS(RADIANS(Feuil3!$B1130))-$C$1095)</f>
        <v>0.21726018790024718</v>
      </c>
      <c r="J1130" s="5">
        <f>2*(-Feuil1!$B$71+(Feuil1!$E$8/2)*SIN(RADIANS(Feuil3!$B1130))-$C$1095)</f>
        <v>0.7961266300024975</v>
      </c>
    </row>
    <row r="1131" spans="1:10" x14ac:dyDescent="0.25">
      <c r="A1131" s="72" t="s">
        <v>4</v>
      </c>
      <c r="B1131" s="61">
        <v>63</v>
      </c>
      <c r="C1131" s="3">
        <f>2*(-Feuil1!$B$71+(Feuil1!$B$8/2)*COS(RADIANS(Feuil3!B1131))-$C$1095)</f>
        <v>0.15018764966141077</v>
      </c>
      <c r="D1131" s="53">
        <f>2*(-Feuil1!$B$71+Feuil1!$B$8/2*SIN(RADIANS(Feuil3!$B1131))-$C$1095)</f>
        <v>0.7183084814448778</v>
      </c>
      <c r="E1131" s="3">
        <f>2*(-Feuil1!$B$71+(Feuil1!$C$8/2)*COS(RADIANS(Feuil3!$B1131))-$C$1095)</f>
        <v>0.10478859968745616</v>
      </c>
      <c r="F1131" s="5">
        <f>2*(-Feuil1!$B$71+(Feuil1!$C$8/2)*SIN(RADIANS(Feuil3!$B1131))-$C$1095)</f>
        <v>0.62920782902604133</v>
      </c>
      <c r="G1131" s="4">
        <f>2*(-Feuil1!$B$71+(Feuil1!$D$8/2)*COS(RADIANS(Feuil3!$B1131))-$C$1095)</f>
        <v>-5.4108075221385249E-2</v>
      </c>
      <c r="H1131" s="4">
        <f>2*(-Feuil1!$B$71+(Feuil1!$D$8/2)*SIN(RADIANS(Feuil3!$B1131))-$C$1095)</f>
        <v>0.31735554556011258</v>
      </c>
      <c r="I1131" s="3">
        <f>2*(-Feuil1!$B$71+(Feuil1!$E$8/2)*COS(RADIANS(Feuil3!$B1131))-$C$1095)</f>
        <v>0.19558669963536549</v>
      </c>
      <c r="J1131" s="5">
        <f>2*(-Feuil1!$B$71+(Feuil1!$E$8/2)*SIN(RADIANS(Feuil3!$B1131))-$C$1095)</f>
        <v>0.80740913386371471</v>
      </c>
    </row>
    <row r="1132" spans="1:10" x14ac:dyDescent="0.25">
      <c r="A1132" s="72" t="s">
        <v>4</v>
      </c>
      <c r="B1132" s="61">
        <v>64</v>
      </c>
      <c r="C1132" s="3">
        <f>2*(-Feuil1!$B$71+(Feuil1!$B$8/2)*COS(RADIANS(Feuil3!B1132))-$C$1095)</f>
        <v>0.12988249082580064</v>
      </c>
      <c r="D1132" s="53">
        <f>2*(-Feuil1!$B$71+Feuil1!$B$8/2*SIN(RADIANS(Feuil3!$B1132))-$C$1095)</f>
        <v>0.72843226018891694</v>
      </c>
      <c r="E1132" s="3">
        <f>2*(-Feuil1!$B$71+(Feuil1!$C$8/2)*COS(RADIANS(Feuil3!$B1132))-$C$1095)</f>
        <v>8.6045376146892921E-2</v>
      </c>
      <c r="F1132" s="5">
        <f>2*(-Feuil1!$B$71+(Feuil1!$C$8/2)*SIN(RADIANS(Feuil3!$B1132))-$C$1095)</f>
        <v>0.63855285555900043</v>
      </c>
      <c r="G1132" s="4">
        <f>2*(-Feuil1!$B$71+(Feuil1!$D$8/2)*COS(RADIANS(Feuil3!$B1132))-$C$1095)</f>
        <v>-6.7384525229284203E-2</v>
      </c>
      <c r="H1132" s="4">
        <f>2*(-Feuil1!$B$71+(Feuil1!$D$8/2)*SIN(RADIANS(Feuil3!$B1132))-$C$1095)</f>
        <v>0.32397493935429189</v>
      </c>
      <c r="I1132" s="3">
        <f>2*(-Feuil1!$B$71+(Feuil1!$E$8/2)*COS(RADIANS(Feuil3!$B1132))-$C$1095)</f>
        <v>0.17371960550470836</v>
      </c>
      <c r="J1132" s="5">
        <f>2*(-Feuil1!$B$71+(Feuil1!$E$8/2)*SIN(RADIANS(Feuil3!$B1132))-$C$1095)</f>
        <v>0.81831166481883366</v>
      </c>
    </row>
    <row r="1133" spans="1:10" x14ac:dyDescent="0.25">
      <c r="A1133" s="72" t="s">
        <v>4</v>
      </c>
      <c r="B1133" s="61">
        <v>65</v>
      </c>
      <c r="C1133" s="3">
        <f>2*(-Feuil1!$B$71+(Feuil1!$B$8/2)*COS(RADIANS(Feuil3!B1133))-$C$1095)</f>
        <v>0.10940374026290914</v>
      </c>
      <c r="D1133" s="53">
        <f>2*(-Feuil1!$B$71+Feuil1!$B$8/2*SIN(RADIANS(Feuil3!$B1133))-$C$1095)</f>
        <v>0.7382001231476446</v>
      </c>
      <c r="E1133" s="3">
        <f>2*(-Feuil1!$B$71+(Feuil1!$C$8/2)*COS(RADIANS(Feuil3!$B1133))-$C$1095)</f>
        <v>6.7141914088839322E-2</v>
      </c>
      <c r="F1133" s="5">
        <f>2*(-Feuil1!$B$71+(Feuil1!$C$8/2)*SIN(RADIANS(Feuil3!$B1133))-$C$1095)</f>
        <v>0.64756934444397973</v>
      </c>
      <c r="G1133" s="4">
        <f>2*(-Feuil1!$B$71+(Feuil1!$D$8/2)*COS(RADIANS(Feuil3!$B1133))-$C$1095)</f>
        <v>-8.0774477520405535E-2</v>
      </c>
      <c r="H1133" s="4">
        <f>2*(-Feuil1!$B$71+(Feuil1!$D$8/2)*SIN(RADIANS(Feuil3!$B1133))-$C$1095)</f>
        <v>0.33036161898115235</v>
      </c>
      <c r="I1133" s="3">
        <f>2*(-Feuil1!$B$71+(Feuil1!$E$8/2)*COS(RADIANS(Feuil3!$B1133))-$C$1095)</f>
        <v>0.15166556643697918</v>
      </c>
      <c r="J1133" s="5">
        <f>2*(-Feuil1!$B$71+(Feuil1!$E$8/2)*SIN(RADIANS(Feuil3!$B1133))-$C$1095)</f>
        <v>0.8288309018513097</v>
      </c>
    </row>
    <row r="1134" spans="1:10" ht="15.75" thickBot="1" x14ac:dyDescent="0.3">
      <c r="A1134" s="72" t="s">
        <v>4</v>
      </c>
      <c r="B1134" s="61">
        <v>66</v>
      </c>
      <c r="C1134" s="3">
        <f>2*(-Feuil1!$B$71+(Feuil1!$B$8/2)*COS(RADIANS(Feuil3!B1134))-$C$1095)</f>
        <v>8.8757635998540169E-2</v>
      </c>
      <c r="D1134" s="53">
        <f>2*(-Feuil1!$B$71+Feuil1!$B$8/2*SIN(RADIANS(Feuil3!$B1134))-$C$1095)</f>
        <v>0.74760909493538097</v>
      </c>
      <c r="E1134" s="3">
        <f>2*(-Feuil1!$B$71+(Feuil1!$C$8/2)*COS(RADIANS(Feuil3!$B1134))-$C$1095)</f>
        <v>4.8083971690960209E-2</v>
      </c>
      <c r="F1134" s="5">
        <f>2*(-Feuil1!$B$71+(Feuil1!$C$8/2)*SIN(RADIANS(Feuil3!$B1134))-$C$1095)</f>
        <v>0.65625454917112103</v>
      </c>
      <c r="G1134" s="4">
        <f>2*(-Feuil1!$B$71+(Feuil1!$D$8/2)*COS(RADIANS(Feuil3!$B1134))-$C$1095)</f>
        <v>-9.4273853385569845E-2</v>
      </c>
      <c r="H1134" s="4">
        <f>2*(-Feuil1!$B$71+(Feuil1!$D$8/2)*SIN(RADIANS(Feuil3!$B1134))-$C$1095)</f>
        <v>0.33651363899621067</v>
      </c>
      <c r="I1134" s="3">
        <f>2*(-Feuil1!$B$71+(Feuil1!$E$8/2)*COS(RADIANS(Feuil3!$B1134))-$C$1095)</f>
        <v>0.12943130030612018</v>
      </c>
      <c r="J1134" s="5">
        <f>2*(-Feuil1!$B$71+(Feuil1!$E$8/2)*SIN(RADIANS(Feuil3!$B1134))-$C$1095)</f>
        <v>0.83896364069964113</v>
      </c>
    </row>
    <row r="1135" spans="1:10" x14ac:dyDescent="0.25">
      <c r="A1135" s="9" t="str">
        <f t="shared" ref="A1135:A1175" si="0">"+90° +180°"</f>
        <v>+90° +180°</v>
      </c>
      <c r="B1135" s="74">
        <v>115</v>
      </c>
      <c r="C1135" s="9">
        <f>-2*(Feuil1!$B$70+(Feuil1!$B$8/2)*COS(RADIANS(Feuil3!B1135))+$C$1095)</f>
        <v>9.3403740262909069E-2</v>
      </c>
      <c r="D1135" s="52">
        <f>2*(-Feuil1!$B$71+(Feuil1!$B$8/2)*SIN(RADIANS(Feuil3!$B1135))-$C$1095)</f>
        <v>0.73820012314764483</v>
      </c>
      <c r="E1135" s="9">
        <f>-2*(Feuil1!$B$70+(Feuil1!$C$8/2)*COS(RADIANS(Feuil3!$B1135))+$C$1095)</f>
        <v>5.1141914088839141E-2</v>
      </c>
      <c r="F1135" s="19">
        <f>2*(-Feuil1!$B$71+(Feuil1!$C$8/2)*SIN(RADIANS(Feuil3!$B1135))-$C$1095)</f>
        <v>0.64756934444397996</v>
      </c>
      <c r="G1135" s="9">
        <f>-2*(Feuil1!$B$70+(Feuil1!$D$8/2)*COS(RADIANS(Feuil3!$B1135))+$C$1095)</f>
        <v>-9.677447752040555E-2</v>
      </c>
      <c r="H1135" s="19">
        <f>2*(-Feuil1!$B$71+(Feuil1!$D$8/2)*SIN(RADIANS(Feuil3!$B1135))-$C$1095)</f>
        <v>0.33036161898115246</v>
      </c>
      <c r="I1135" s="9">
        <f>-2*(Feuil1!$B$70+(Feuil1!$E$8/2)*COS(RADIANS(Feuil3!$B1135))+$C$1095)</f>
        <v>0.135665566436979</v>
      </c>
      <c r="J1135" s="19">
        <f>2*(-Feuil1!$B$71+(Feuil1!$E$8/2)*SIN(RADIANS(Feuil3!$B1135))-$C$1095)</f>
        <v>0.82883090185130992</v>
      </c>
    </row>
    <row r="1136" spans="1:10" x14ac:dyDescent="0.25">
      <c r="A1136" s="3" t="str">
        <f t="shared" si="0"/>
        <v>+90° +180°</v>
      </c>
      <c r="B1136" s="61">
        <v>116</v>
      </c>
      <c r="C1136" s="3">
        <f>-2*(Feuil1!$B$70+(Feuil1!$B$8/2)*COS(RADIANS(Feuil3!B1136))+$C$1095)</f>
        <v>0.11388249082580068</v>
      </c>
      <c r="D1136" s="53">
        <f>2*(-Feuil1!$B$71+(Feuil1!$B$8/2)*SIN(RADIANS(Feuil3!$B1136))-$C$1095)</f>
        <v>0.72843226018891671</v>
      </c>
      <c r="E1136" s="3">
        <f>-2*(Feuil1!$B$70+(Feuil1!$C$8/2)*COS(RADIANS(Feuil3!$B1136))+$C$1095)</f>
        <v>7.0045376146892963E-2</v>
      </c>
      <c r="F1136" s="5">
        <f>2*(-Feuil1!$B$71+(Feuil1!$C$8/2)*SIN(RADIANS(Feuil3!$B1136))-$C$1095)</f>
        <v>0.63855285555900021</v>
      </c>
      <c r="G1136" s="4">
        <f>-2*(Feuil1!$B$70+(Feuil1!$D$8/2)*COS(RADIANS(Feuil3!$B1136))+$C$1095)</f>
        <v>-8.3384525229284107E-2</v>
      </c>
      <c r="H1136" s="4">
        <f>2*(-Feuil1!$B$71+(Feuil1!$D$8/2)*SIN(RADIANS(Feuil3!$B1136))-$C$1095)</f>
        <v>0.32397493935429178</v>
      </c>
      <c r="I1136" s="3">
        <f>-2*(Feuil1!$B$70+(Feuil1!$E$8/2)*COS(RADIANS(Feuil3!$B1136))+$C$1095)</f>
        <v>0.15771960550470851</v>
      </c>
      <c r="J1136" s="5">
        <f>2*(-Feuil1!$B$71+(Feuil1!$E$8/2)*SIN(RADIANS(Feuil3!$B1136))-$C$1095)</f>
        <v>0.81831166481883366</v>
      </c>
    </row>
    <row r="1137" spans="1:11" x14ac:dyDescent="0.25">
      <c r="A1137" s="3" t="str">
        <f t="shared" si="0"/>
        <v>+90° +180°</v>
      </c>
      <c r="B1137" s="61">
        <v>117</v>
      </c>
      <c r="C1137" s="3">
        <f>-2*(Feuil1!$B$70+(Feuil1!$B$8/2)*COS(RADIANS(Feuil3!B1137))+$C$1095)</f>
        <v>0.13418764966141059</v>
      </c>
      <c r="D1137" s="53">
        <f>2*(-Feuil1!$B$71+(Feuil1!$B$8/2)*SIN(RADIANS(Feuil3!$B1137))-$C$1095)</f>
        <v>0.71830848144487802</v>
      </c>
      <c r="E1137" s="3">
        <f>-2*(Feuil1!$B$70+(Feuil1!$C$8/2)*COS(RADIANS(Feuil3!$B1137))+$C$1095)</f>
        <v>8.8788599687455977E-2</v>
      </c>
      <c r="F1137" s="5">
        <f>2*(-Feuil1!$B$71+(Feuil1!$C$8/2)*SIN(RADIANS(Feuil3!$B1137))-$C$1095)</f>
        <v>0.62920782902604133</v>
      </c>
      <c r="G1137" s="4">
        <f>-2*(Feuil1!$B$70+(Feuil1!$D$8/2)*COS(RADIANS(Feuil3!$B1137))+$C$1095)</f>
        <v>-7.0108075221385319E-2</v>
      </c>
      <c r="H1137" s="4">
        <f>2*(-Feuil1!$B$71+(Feuil1!$D$8/2)*SIN(RADIANS(Feuil3!$B1137))-$C$1095)</f>
        <v>0.31735554556011258</v>
      </c>
      <c r="I1137" s="3">
        <f>-2*(Feuil1!$B$70+(Feuil1!$E$8/2)*COS(RADIANS(Feuil3!$B1137))+$C$1095)</f>
        <v>0.1795866996353653</v>
      </c>
      <c r="J1137" s="5">
        <f>2*(-Feuil1!$B$71+(Feuil1!$E$8/2)*SIN(RADIANS(Feuil3!$B1137))-$C$1095)</f>
        <v>0.80740913386371493</v>
      </c>
    </row>
    <row r="1138" spans="1:11" x14ac:dyDescent="0.25">
      <c r="A1138" s="3" t="str">
        <f t="shared" si="0"/>
        <v>+90° +180°</v>
      </c>
      <c r="B1138" s="61">
        <v>118</v>
      </c>
      <c r="C1138" s="3">
        <f>-2*(Feuil1!$B$70+(Feuil1!$B$8/2)*COS(RADIANS(Feuil3!B1138))+$C$1095)</f>
        <v>0.15431303162165808</v>
      </c>
      <c r="D1138" s="53">
        <f>2*(-Feuil1!$B$71+(Feuil1!$B$8/2)*SIN(RADIANS(Feuil3!$B1138))-$C$1095)</f>
        <v>0.70783187071660481</v>
      </c>
      <c r="E1138" s="3">
        <f>-2*(Feuil1!$B$70+(Feuil1!$C$8/2)*COS(RADIANS(Feuil3!$B1138))+$C$1095)</f>
        <v>0.10736587534306904</v>
      </c>
      <c r="F1138" s="5">
        <f>2*(-Feuil1!$B$71+(Feuil1!$C$8/2)*SIN(RADIANS(Feuil3!$B1138))-$C$1095)</f>
        <v>0.61953711143071211</v>
      </c>
      <c r="G1138" s="4">
        <f>-2*(Feuil1!$B$70+(Feuil1!$D$8/2)*COS(RADIANS(Feuil3!$B1138))+$C$1095)</f>
        <v>-5.6949171631992729E-2</v>
      </c>
      <c r="H1138" s="4">
        <f>2*(-Feuil1!$B$71+(Feuil1!$D$8/2)*SIN(RADIANS(Feuil3!$B1138))-$C$1095)</f>
        <v>0.31050545393008777</v>
      </c>
      <c r="I1138" s="3">
        <f>-2*(Feuil1!$B$70+(Feuil1!$E$8/2)*COS(RADIANS(Feuil3!$B1138))+$C$1095)</f>
        <v>0.20126018790024722</v>
      </c>
      <c r="J1138" s="5">
        <f>2*(-Feuil1!$B$71+(Feuil1!$E$8/2)*SIN(RADIANS(Feuil3!$B1138))-$C$1095)</f>
        <v>0.7961266300024975</v>
      </c>
    </row>
    <row r="1139" spans="1:11" x14ac:dyDescent="0.25">
      <c r="A1139" s="3" t="str">
        <f t="shared" si="0"/>
        <v>+90° +180°</v>
      </c>
      <c r="B1139" s="61">
        <v>119</v>
      </c>
      <c r="C1139" s="3">
        <f>-2*(Feuil1!$B$70+(Feuil1!$B$8/2)*COS(RADIANS(Feuil3!B1139))+$C$1095)</f>
        <v>0.174252506320238</v>
      </c>
      <c r="D1139" s="53">
        <f>2*(-Feuil1!$B$71+(Feuil1!$B$8/2)*SIN(RADIANS(Feuil3!$B1139))-$C$1095)</f>
        <v>0.69700561928121429</v>
      </c>
      <c r="E1139" s="3">
        <f>-2*(Feuil1!$B$70+(Feuil1!$C$8/2)*COS(RADIANS(Feuil3!$B1139))+$C$1095)</f>
        <v>0.12577154429560441</v>
      </c>
      <c r="F1139" s="5">
        <f>2*(-Feuil1!$B$71+(Feuil1!$C$8/2)*SIN(RADIANS(Feuil3!$B1139))-$C$1095)</f>
        <v>0.60954364856727483</v>
      </c>
      <c r="G1139" s="4">
        <f>-2*(Feuil1!$B$70+(Feuil1!$D$8/2)*COS(RADIANS(Feuil3!$B1139))+$C$1095)</f>
        <v>-4.3911822790613536E-2</v>
      </c>
      <c r="H1139" s="4">
        <f>2*(-Feuil1!$B$71+(Feuil1!$D$8/2)*SIN(RADIANS(Feuil3!$B1139))-$C$1095)</f>
        <v>0.30342675106848638</v>
      </c>
      <c r="I1139" s="3">
        <f>-2*(Feuil1!$B$70+(Feuil1!$E$8/2)*COS(RADIANS(Feuil3!$B1139))+$C$1095)</f>
        <v>0.22273346834487182</v>
      </c>
      <c r="J1139" s="5">
        <f>2*(-Feuil1!$B$71+(Feuil1!$E$8/2)*SIN(RADIANS(Feuil3!$B1139))-$C$1095)</f>
        <v>0.78446758999515398</v>
      </c>
    </row>
    <row r="1140" spans="1:11" x14ac:dyDescent="0.25">
      <c r="A1140" s="3" t="str">
        <f t="shared" si="0"/>
        <v>+90° +180°</v>
      </c>
      <c r="B1140" s="61">
        <v>120</v>
      </c>
      <c r="C1140" s="3">
        <f>-2*(Feuil1!$B$70+(Feuil1!$B$8/2)*COS(RADIANS(Feuil3!B1140))+$C$1095)</f>
        <v>0.19399999999999959</v>
      </c>
      <c r="D1140" s="53">
        <f>2*(-Feuil1!$B$71+(Feuil1!$B$8/2)*SIN(RADIANS(Feuil3!$B1140))-$C$1095)</f>
        <v>0.68583302491977005</v>
      </c>
      <c r="E1140" s="83">
        <f>-2*(Feuil1!$B$70+(Feuil1!$C$8/2)*COS(RADIANS(Feuil3!$B1140))+$C$1095)</f>
        <v>0.14399999999999977</v>
      </c>
      <c r="F1140" s="85">
        <f>2*(-Feuil1!$B$71+(Feuil1!$C$8/2)*SIN(RADIANS(Feuil3!$B1140))-$C$1095)</f>
        <v>0.59923048454132644</v>
      </c>
      <c r="G1140" s="4">
        <f>-2*(Feuil1!$B$70+(Feuil1!$D$8/2)*COS(RADIANS(Feuil3!$B1140))+$C$1095)</f>
        <v>-3.1000000000000166E-2</v>
      </c>
      <c r="H1140" s="4">
        <f>2*(-Feuil1!$B$71+(Feuil1!$D$8/2)*SIN(RADIANS(Feuil3!$B1140))-$C$1095)</f>
        <v>0.29612159321677278</v>
      </c>
      <c r="I1140" s="3">
        <f>-2*(Feuil1!$B$70+(Feuil1!$E$8/2)*COS(RADIANS(Feuil3!$B1140))+$C$1095)</f>
        <v>0.24399999999999963</v>
      </c>
      <c r="J1140" s="5">
        <f>2*(-Feuil1!$B$71+(Feuil1!$E$8/2)*SIN(RADIANS(Feuil3!$B1140))-$C$1095)</f>
        <v>0.77243556529821411</v>
      </c>
    </row>
    <row r="1141" spans="1:11" x14ac:dyDescent="0.25">
      <c r="A1141" s="3" t="str">
        <f t="shared" si="0"/>
        <v>+90° +180°</v>
      </c>
      <c r="B1141" s="61">
        <v>121</v>
      </c>
      <c r="C1141" s="3">
        <f>-2*(Feuil1!$B$70+(Feuil1!$B$8/2)*COS(RADIANS(Feuil3!B1141))+$C$1095)</f>
        <v>0.21354949738307047</v>
      </c>
      <c r="D1141" s="53">
        <f>2*(-Feuil1!$B$71+(Feuil1!$B$8/2)*SIN(RADIANS(Feuil3!$B1141))-$C$1095)</f>
        <v>0.67431749091274573</v>
      </c>
      <c r="E1141" s="83">
        <f>-2*(Feuil1!$B$70+(Feuil1!$C$8/2)*COS(RADIANS(Feuil3!$B1141))+$C$1095)</f>
        <v>0.16204568989206511</v>
      </c>
      <c r="F1141" s="85">
        <f>2*(-Feuil1!$B$71+(Feuil1!$C$8/2)*SIN(RADIANS(Feuil3!$B1141))-$C$1095)</f>
        <v>0.58860076084253465</v>
      </c>
      <c r="G1141" s="4">
        <f>-2*(Feuil1!$B$70+(Feuil1!$D$8/2)*COS(RADIANS(Feuil3!$B1141))+$C$1095)</f>
        <v>-1.8217636326453873E-2</v>
      </c>
      <c r="H1141" s="4">
        <f>2*(-Feuil1!$B$71+(Feuil1!$D$8/2)*SIN(RADIANS(Feuil3!$B1141))-$C$1095)</f>
        <v>0.28859220559679544</v>
      </c>
      <c r="I1141" s="3">
        <f>-2*(Feuil1!$B$70+(Feuil1!$E$8/2)*COS(RADIANS(Feuil3!$B1141))+$C$1095)</f>
        <v>0.26505330487407597</v>
      </c>
      <c r="J1141" s="5">
        <f>2*(-Feuil1!$B$71+(Feuil1!$E$8/2)*SIN(RADIANS(Feuil3!$B1141))-$C$1095)</f>
        <v>0.76003422098295703</v>
      </c>
    </row>
    <row r="1142" spans="1:11" x14ac:dyDescent="0.25">
      <c r="A1142" s="3" t="str">
        <f t="shared" si="0"/>
        <v>+90° +180°</v>
      </c>
      <c r="B1142" s="61">
        <v>122</v>
      </c>
      <c r="C1142" s="3">
        <f>-2*(Feuil1!$B$70+(Feuil1!$B$8/2)*COS(RADIANS(Feuil3!B1142))+$C$1095)</f>
        <v>0.23289504350316612</v>
      </c>
      <c r="D1142" s="53">
        <f>2*(-Feuil1!$B$71+(Feuil1!$B$8/2)*SIN(RADIANS(Feuil3!$B1142))-$C$1095)</f>
        <v>0.66246252500335367</v>
      </c>
      <c r="E1142" s="83">
        <f>-2*(Feuil1!$B$70+(Feuil1!$C$8/2)*COS(RADIANS(Feuil3!$B1142))+$C$1095)</f>
        <v>0.17990311707984571</v>
      </c>
      <c r="F1142" s="85">
        <f>2*(-Feuil1!$B$71+(Feuil1!$C$8/2)*SIN(RADIANS(Feuil3!$B1142))-$C$1095)</f>
        <v>0.57765771538771127</v>
      </c>
      <c r="G1142" s="4">
        <f>-2*(Feuil1!$B$70+(Feuil1!$D$8/2)*COS(RADIANS(Feuil3!$B1142))+$C$1095)</f>
        <v>-5.5686254017759118E-3</v>
      </c>
      <c r="H1142" s="4">
        <f>2*(-Feuil1!$B$71+(Feuil1!$D$8/2)*SIN(RADIANS(Feuil3!$B1142))-$C$1095)</f>
        <v>0.28084088173296207</v>
      </c>
      <c r="I1142" s="3">
        <f>-2*(Feuil1!$B$70+(Feuil1!$E$8/2)*COS(RADIANS(Feuil3!$B1142))+$C$1095)</f>
        <v>0.28588696992648666</v>
      </c>
      <c r="J1142" s="5">
        <f>2*(-Feuil1!$B$71+(Feuil1!$E$8/2)*SIN(RADIANS(Feuil3!$B1142))-$C$1095)</f>
        <v>0.7472673346189963</v>
      </c>
    </row>
    <row r="1143" spans="1:11" x14ac:dyDescent="0.25">
      <c r="A1143" s="3" t="str">
        <f t="shared" si="0"/>
        <v>+90° +180°</v>
      </c>
      <c r="B1143" s="61">
        <v>123</v>
      </c>
      <c r="C1143" s="3">
        <f>-2*(Feuil1!$B$70+(Feuil1!$B$8/2)*COS(RADIANS(Feuil3!B1143))+$C$1095)</f>
        <v>0.25203074551953519</v>
      </c>
      <c r="D1143" s="53">
        <f>2*(-Feuil1!$B$71+(Feuil1!$B$8/2)*SIN(RADIANS(Feuil3!$B1143))-$C$1095)</f>
        <v>0.65027173832905094</v>
      </c>
      <c r="E1143" s="83">
        <f>-2*(Feuil1!$B$70+(Feuil1!$C$8/2)*COS(RADIANS(Feuil3!$B1143))+$C$1095)</f>
        <v>0.19756684201803251</v>
      </c>
      <c r="F1143" s="85">
        <f>2*(-Feuil1!$B$71+(Feuil1!$C$8/2)*SIN(RADIANS(Feuil3!$B1143))-$C$1095)</f>
        <v>0.56640468153450862</v>
      </c>
      <c r="G1143" s="4">
        <f>-2*(Feuil1!$B$70+(Feuil1!$D$8/2)*COS(RADIANS(Feuil3!$B1143))+$C$1095)</f>
        <v>6.9431797627730052E-3</v>
      </c>
      <c r="H1143" s="4">
        <f>2*(-Feuil1!$B$71+(Feuil1!$D$8/2)*SIN(RADIANS(Feuil3!$B1143))-$C$1095)</f>
        <v>0.2728699827536103</v>
      </c>
      <c r="I1143" s="3">
        <f>-2*(Feuil1!$B$70+(Feuil1!$E$8/2)*COS(RADIANS(Feuil3!$B1143))+$C$1095)</f>
        <v>0.30649464902103796</v>
      </c>
      <c r="J1143" s="5">
        <f>2*(-Feuil1!$B$71+(Feuil1!$E$8/2)*SIN(RADIANS(Feuil3!$B1143))-$C$1095)</f>
        <v>0.73413879512359348</v>
      </c>
    </row>
    <row r="1144" spans="1:11" x14ac:dyDescent="0.25">
      <c r="A1144" s="3" t="str">
        <f t="shared" si="0"/>
        <v>+90° +180°</v>
      </c>
      <c r="B1144" s="61">
        <v>124</v>
      </c>
      <c r="C1144" s="3">
        <f>-2*(Feuil1!$B$70+(Feuil1!$B$8/2)*COS(RADIANS(Feuil3!B1144))+$C$1095)</f>
        <v>0.27095077451197058</v>
      </c>
      <c r="D1144" s="53">
        <f>2*(-Feuil1!$B$71+(Feuil1!$B$8/2)*SIN(RADIANS(Feuil3!$B1144))-$C$1095)</f>
        <v>0.6377488443215541</v>
      </c>
      <c r="E1144" s="83">
        <f>-2*(Feuil1!$B$70+(Feuil1!$C$8/2)*COS(RADIANS(Feuil3!$B1144))+$C$1095)</f>
        <v>0.21503148416489601</v>
      </c>
      <c r="F1144" s="85">
        <f>2*(-Feuil1!$B$71+(Feuil1!$C$8/2)*SIN(RADIANS(Feuil3!$B1144))-$C$1095)</f>
        <v>0.55484508706605007</v>
      </c>
      <c r="G1144" s="4">
        <f>-2*(Feuil1!$B$70+(Feuil1!$D$8/2)*COS(RADIANS(Feuil3!$B1144))+$C$1095)</f>
        <v>1.9313967950134653E-2</v>
      </c>
      <c r="H1144" s="4">
        <f>2*(-Feuil1!$B$71+(Feuil1!$D$8/2)*SIN(RADIANS(Feuil3!$B1144))-$C$1095)</f>
        <v>0.26468193667178541</v>
      </c>
      <c r="I1144" s="3">
        <f>-2*(Feuil1!$B$70+(Feuil1!$E$8/2)*COS(RADIANS(Feuil3!$B1144))+$C$1095)</f>
        <v>0.32687006485904535</v>
      </c>
      <c r="J1144" s="5">
        <f>2*(-Feuil1!$B$71+(Feuil1!$E$8/2)*SIN(RADIANS(Feuil3!$B1144))-$C$1095)</f>
        <v>0.72065260157705835</v>
      </c>
    </row>
    <row r="1145" spans="1:11" x14ac:dyDescent="0.25">
      <c r="A1145" s="3" t="str">
        <f t="shared" si="0"/>
        <v>+90° +180°</v>
      </c>
      <c r="B1145" s="61">
        <v>125</v>
      </c>
      <c r="C1145" s="3">
        <f>-2*(Feuil1!$B$70+(Feuil1!$B$8/2)*COS(RADIANS(Feuil3!B1145))+$C$1095)</f>
        <v>0.28964936725635992</v>
      </c>
      <c r="D1145" s="53">
        <f>2*(-Feuil1!$B$71+(Feuil1!$B$8/2)*SIN(RADIANS(Feuil3!$B1145))-$C$1095)</f>
        <v>0.62489765757568894</v>
      </c>
      <c r="E1145" s="3">
        <f>-2*(Feuil1!$B$70+(Feuil1!$C$8/2)*COS(RADIANS(Feuil3!$B1145))+$C$1095)</f>
        <v>0.23229172362125536</v>
      </c>
      <c r="F1145" s="5">
        <f>2*(-Feuil1!$B$71+(Feuil1!$C$8/2)*SIN(RADIANS(Feuil3!$B1145))-$C$1095)</f>
        <v>0.54298245314679006</v>
      </c>
      <c r="G1145" s="4">
        <f>-2*(Feuil1!$B$70+(Feuil1!$D$8/2)*COS(RADIANS(Feuil3!$B1145))+$C$1095)</f>
        <v>3.1539970898389252E-2</v>
      </c>
      <c r="H1145" s="4">
        <f>2*(-Feuil1!$B$71+(Feuil1!$D$8/2)*SIN(RADIANS(Feuil3!$B1145))-$C$1095)</f>
        <v>0.25627923764564287</v>
      </c>
      <c r="I1145" s="3">
        <f>-2*(Feuil1!$B$70+(Feuil1!$E$8/2)*COS(RADIANS(Feuil3!$B1145))+$C$1095)</f>
        <v>0.34700701089146457</v>
      </c>
      <c r="J1145" s="5">
        <f>2*(-Feuil1!$B$71+(Feuil1!$E$8/2)*SIN(RADIANS(Feuil3!$B1145))-$C$1095)</f>
        <v>0.70681286200458826</v>
      </c>
    </row>
    <row r="1146" spans="1:11" x14ac:dyDescent="0.25">
      <c r="A1146" s="3" t="str">
        <f t="shared" si="0"/>
        <v>+90° +180°</v>
      </c>
      <c r="B1146" s="61">
        <v>126</v>
      </c>
      <c r="C1146" s="3">
        <f>-2*(Feuil1!$B$70+(Feuil1!$B$8/2)*COS(RADIANS(Feuil3!B1146))+$C$1095)</f>
        <v>0.3081208279802149</v>
      </c>
      <c r="D1146" s="53">
        <f>2*(-Feuil1!$B$71+(Feuil1!$B$8/2)*SIN(RADIANS(Feuil3!$B1146))-$C$1095)</f>
        <v>0.6117220926874315</v>
      </c>
      <c r="E1146" s="3">
        <f>-2*(Feuil1!$B$70+(Feuil1!$C$8/2)*COS(RADIANS(Feuil3!$B1146))+$C$1095)</f>
        <v>0.24934230275096766</v>
      </c>
      <c r="F1146" s="5">
        <f>2*(-Feuil1!$B$71+(Feuil1!$C$8/2)*SIN(RADIANS(Feuil3!$B1146))-$C$1095)</f>
        <v>0.53082039324993679</v>
      </c>
      <c r="G1146" s="4">
        <f>-2*(Feuil1!$B$70+(Feuil1!$D$8/2)*COS(RADIANS(Feuil3!$B1146))+$C$1095)</f>
        <v>4.3617464448602067E-2</v>
      </c>
      <c r="H1146" s="61">
        <f>2*(-Feuil1!$B$71+(Feuil1!$D$8/2)*SIN(RADIANS(Feuil3!$B1146))-$C$1095)</f>
        <v>0.24766444521870526</v>
      </c>
      <c r="I1146" s="83">
        <f>-2*(Feuil1!$B$70+(Feuil1!$E$8/2)*COS(RADIANS(Feuil3!$B1146))+$C$1095)</f>
        <v>0.36689935320946221</v>
      </c>
      <c r="J1146" s="85">
        <f>2*(-Feuil1!$B$71+(Feuil1!$E$8/2)*SIN(RADIANS(Feuil3!$B1146))-$C$1095)</f>
        <v>0.6926237921249262</v>
      </c>
      <c r="K1146" s="80"/>
    </row>
    <row r="1147" spans="1:11" x14ac:dyDescent="0.25">
      <c r="A1147" s="3" t="str">
        <f t="shared" si="0"/>
        <v>+90° +180°</v>
      </c>
      <c r="B1147" s="61">
        <v>127</v>
      </c>
      <c r="C1147" s="3">
        <f>-2*(Feuil1!$B$70+(Feuil1!$B$8/2)*COS(RADIANS(Feuil3!B1147))+$C$1095)</f>
        <v>0.32635953009766283</v>
      </c>
      <c r="D1147" s="53">
        <f>2*(-Feuil1!$B$71+(Feuil1!$B$8/2)*SIN(RADIANS(Feuil3!$B1147))-$C$1095)</f>
        <v>0.59822616306148035</v>
      </c>
      <c r="E1147" s="3">
        <f>-2*(Feuil1!$B$70+(Feuil1!$C$8/2)*COS(RADIANS(Feuil3!$B1147))+$C$1095)</f>
        <v>0.26617802778245803</v>
      </c>
      <c r="F1147" s="5">
        <f>2*(-Feuil1!$B$71+(Feuil1!$C$8/2)*SIN(RADIANS(Feuil3!$B1147))-$C$1095)</f>
        <v>0.51836261205675116</v>
      </c>
      <c r="G1147" s="4">
        <f>-2*(Feuil1!$B$70+(Feuil1!$D$8/2)*COS(RADIANS(Feuil3!$B1147))+$C$1095)</f>
        <v>5.5542769679241072E-2</v>
      </c>
      <c r="H1147" s="61">
        <f>2*(-Feuil1!$B$71+(Feuil1!$D$8/2)*SIN(RADIANS(Feuil3!$B1147))-$C$1095)</f>
        <v>0.23884018354019879</v>
      </c>
      <c r="I1147" s="83">
        <f>-2*(Feuil1!$B$70+(Feuil1!$E$8/2)*COS(RADIANS(Feuil3!$B1147))+$C$1095)</f>
        <v>0.38654103241286775</v>
      </c>
      <c r="J1147" s="85">
        <f>2*(-Feuil1!$B$71+(Feuil1!$E$8/2)*SIN(RADIANS(Feuil3!$B1147))-$C$1095)</f>
        <v>0.67808971406620977</v>
      </c>
      <c r="K1147" s="80"/>
    </row>
    <row r="1148" spans="1:11" x14ac:dyDescent="0.25">
      <c r="A1148" s="3" t="str">
        <f t="shared" si="0"/>
        <v>+90° +180°</v>
      </c>
      <c r="B1148" s="61">
        <v>128</v>
      </c>
      <c r="C1148" s="3">
        <f>-2*(Feuil1!$B$70+(Feuil1!$B$8/2)*COS(RADIANS(Feuil3!B1148))+$C$1095)</f>
        <v>0.34435991792335574</v>
      </c>
      <c r="D1148" s="53">
        <f>2*(-Feuil1!$B$71+(Feuil1!$B$8/2)*SIN(RADIANS(Feuil3!$B1148))-$C$1095)</f>
        <v>0.58441397968873832</v>
      </c>
      <c r="E1148" s="3">
        <f>-2*(Feuil1!$B$70+(Feuil1!$C$8/2)*COS(RADIANS(Feuil3!$B1148))+$C$1095)</f>
        <v>0.28279377039079001</v>
      </c>
      <c r="F1148" s="5">
        <f>2*(-Feuil1!$B$71+(Feuil1!$C$8/2)*SIN(RADIANS(Feuil3!$B1148))-$C$1095)</f>
        <v>0.50561290432806627</v>
      </c>
      <c r="G1148" s="4">
        <f>-2*(Feuil1!$B$70+(Feuil1!$D$8/2)*COS(RADIANS(Feuil3!$B1148))+$C$1095)</f>
        <v>6.7312254026809598E-2</v>
      </c>
      <c r="H1148" s="61">
        <f>2*(-Feuil1!$B$71+(Feuil1!$D$8/2)*SIN(RADIANS(Feuil3!$B1148))-$C$1095)</f>
        <v>0.22980914056571369</v>
      </c>
      <c r="I1148" s="83">
        <f>-2*(Feuil1!$B$70+(Feuil1!$E$8/2)*COS(RADIANS(Feuil3!$B1148))+$C$1095)</f>
        <v>0.40592606545592158</v>
      </c>
      <c r="J1148" s="85">
        <f>2*(-Feuil1!$B$71+(Feuil1!$E$8/2)*SIN(RADIANS(Feuil3!$B1148))-$C$1095)</f>
        <v>0.66321505504941058</v>
      </c>
      <c r="K1148" s="80"/>
    </row>
    <row r="1149" spans="1:11" x14ac:dyDescent="0.25">
      <c r="A1149" s="3" t="str">
        <f t="shared" si="0"/>
        <v>+90° +180°</v>
      </c>
      <c r="B1149" s="61">
        <v>129</v>
      </c>
      <c r="C1149" s="83">
        <f>-2*(Feuil1!$B$70+(Feuil1!$B$8/2)*COS(RADIANS(Feuil3!B1149))+$C$1095)</f>
        <v>0.36211650836478837</v>
      </c>
      <c r="D1149" s="84">
        <f>2*(-Feuil1!$B$71+(Feuil1!$B$8/2)*SIN(RADIANS(Feuil3!$B1149))-$C$1095)</f>
        <v>0.57028974989406211</v>
      </c>
      <c r="E1149" s="3">
        <f>-2*(Feuil1!$B$70+(Feuil1!$C$8/2)*COS(RADIANS(Feuil3!$B1149))+$C$1095)</f>
        <v>0.2991844692598048</v>
      </c>
      <c r="F1149" s="5">
        <f>2*(-Feuil1!$B$71+(Feuil1!$C$8/2)*SIN(RADIANS(Feuil3!$B1149))-$C$1095)</f>
        <v>0.49257515374836525</v>
      </c>
      <c r="G1149" s="4">
        <f>-2*(Feuil1!$B$70+(Feuil1!$D$8/2)*COS(RADIANS(Feuil3!$B1149))+$C$1095)</f>
        <v>7.8922332392361655E-2</v>
      </c>
      <c r="H1149" s="61">
        <f>2*(-Feuil1!$B$71+(Feuil1!$D$8/2)*SIN(RADIANS(Feuil3!$B1149))-$C$1095)</f>
        <v>0.22057406723842535</v>
      </c>
      <c r="I1149" s="83">
        <f>-2*(Feuil1!$B$70+(Feuil1!$E$8/2)*COS(RADIANS(Feuil3!$B1149))+$C$1095)</f>
        <v>0.42504854746977216</v>
      </c>
      <c r="J1149" s="85">
        <f>2*(-Feuil1!$B$71+(Feuil1!$E$8/2)*SIN(RADIANS(Feuil3!$B1149))-$C$1095)</f>
        <v>0.6480043460397592</v>
      </c>
      <c r="K1149" s="80"/>
    </row>
    <row r="1150" spans="1:11" x14ac:dyDescent="0.25">
      <c r="A1150" s="3" t="str">
        <f t="shared" si="0"/>
        <v>+90° +180°</v>
      </c>
      <c r="B1150" s="61">
        <v>130</v>
      </c>
      <c r="C1150" s="83">
        <f>-2*(Feuil1!$B$70+(Feuil1!$B$8/2)*COS(RADIANS(Feuil3!B1150))+$C$1095)</f>
        <v>0.37962389259250107</v>
      </c>
      <c r="D1150" s="84">
        <f>2*(-Feuil1!$B$71+(Feuil1!$B$8/2)*SIN(RADIANS(Feuil3!$B1150))-$C$1095)</f>
        <v>0.55585777605467135</v>
      </c>
      <c r="E1150" s="3">
        <f>-2*(Feuil1!$B$70+(Feuil1!$C$8/2)*COS(RADIANS(Feuil3!$B1150))+$C$1095)</f>
        <v>0.31534513162384725</v>
      </c>
      <c r="F1150" s="5">
        <f>2*(-Feuil1!$B$71+(Feuil1!$C$8/2)*SIN(RADIANS(Feuil3!$B1150))-$C$1095)</f>
        <v>0.47925333174277351</v>
      </c>
      <c r="G1150" s="4">
        <f>-2*(Feuil1!$B$70+(Feuil1!$D$8/2)*COS(RADIANS(Feuil3!$B1150))+$C$1095)</f>
        <v>9.0369468233558486E-2</v>
      </c>
      <c r="H1150" s="61">
        <f>2*(-Feuil1!$B$71+(Feuil1!$D$8/2)*SIN(RADIANS(Feuil3!$B1150))-$C$1095)</f>
        <v>0.21113777665113123</v>
      </c>
      <c r="I1150" s="83">
        <f>-2*(Feuil1!$B$70+(Feuil1!$E$8/2)*COS(RADIANS(Feuil3!$B1150))+$C$1095)</f>
        <v>0.4439026535611551</v>
      </c>
      <c r="J1150" s="85">
        <f>2*(-Feuil1!$B$71+(Feuil1!$E$8/2)*SIN(RADIANS(Feuil3!$B1150))-$C$1095)</f>
        <v>0.63246222036656918</v>
      </c>
      <c r="K1150" s="80"/>
    </row>
    <row r="1151" spans="1:11" x14ac:dyDescent="0.25">
      <c r="A1151" s="3" t="str">
        <f t="shared" si="0"/>
        <v>+90° +180°</v>
      </c>
      <c r="B1151" s="61">
        <v>131</v>
      </c>
      <c r="C1151" s="83">
        <f>-2*(Feuil1!$B$70+(Feuil1!$B$8/2)*COS(RADIANS(Feuil3!B1151))+$C$1095)</f>
        <v>0.39687673768765919</v>
      </c>
      <c r="D1151" s="84">
        <f>2*(-Feuil1!$B$71+(Feuil1!$B$8/2)*SIN(RADIANS(Feuil3!$B1151))-$C$1095)</f>
        <v>0.5411224542896037</v>
      </c>
      <c r="E1151" s="3">
        <f>-2*(Feuil1!$B$70+(Feuil1!$C$8/2)*COS(RADIANS(Feuil3!$B1151))+$C$1095)</f>
        <v>0.33127083478860864</v>
      </c>
      <c r="F1151" s="5">
        <f>2*(-Feuil1!$B$71+(Feuil1!$C$8/2)*SIN(RADIANS(Feuil3!$B1151))-$C$1095)</f>
        <v>0.46565149626732649</v>
      </c>
      <c r="G1151" s="4">
        <f>-2*(Feuil1!$B$70+(Feuil1!$D$8/2)*COS(RADIANS(Feuil3!$B1151))+$C$1095)</f>
        <v>0.10165017464193113</v>
      </c>
      <c r="H1151" s="61">
        <f>2*(-Feuil1!$B$71+(Feuil1!$D$8/2)*SIN(RADIANS(Feuil3!$B1151))-$C$1095)</f>
        <v>0.20150314318935628</v>
      </c>
      <c r="I1151" s="83">
        <f>-2*(Feuil1!$B$70+(Feuil1!$E$8/2)*COS(RADIANS(Feuil3!$B1151))+$C$1095)</f>
        <v>0.46248264058670996</v>
      </c>
      <c r="J1151" s="85">
        <f>2*(-Feuil1!$B$71+(Feuil1!$E$8/2)*SIN(RADIANS(Feuil3!$B1151))-$C$1095)</f>
        <v>0.61659341231188092</v>
      </c>
      <c r="K1151" s="80"/>
    </row>
    <row r="1152" spans="1:11" x14ac:dyDescent="0.25">
      <c r="A1152" s="3" t="str">
        <f t="shared" si="0"/>
        <v>+90° +180°</v>
      </c>
      <c r="B1152" s="61">
        <v>132</v>
      </c>
      <c r="C1152" s="83">
        <f>-2*(Feuil1!$B$70+(Feuil1!$B$8/2)*COS(RADIANS(Feuil3!B1152))+$C$1095)</f>
        <v>0.41386978826651566</v>
      </c>
      <c r="D1152" s="84">
        <f>2*(-Feuil1!$B$71+(Feuil1!$B$8/2)*SIN(RADIANS(Feuil3!$B1152))-$C$1095)</f>
        <v>0.52608827312061235</v>
      </c>
      <c r="E1152" s="3">
        <f>-2*(Feuil1!$B$70+(Feuil1!$C$8/2)*COS(RADIANS(Feuil3!$B1152))+$C$1095)</f>
        <v>0.3469567276306299</v>
      </c>
      <c r="F1152" s="5">
        <f>2*(-Feuil1!$B$71+(Feuil1!$C$8/2)*SIN(RADIANS(Feuil3!$B1152))-$C$1095)</f>
        <v>0.45177379057287304</v>
      </c>
      <c r="G1152" s="4">
        <f>-2*(Feuil1!$B$70+(Feuil1!$D$8/2)*COS(RADIANS(Feuil3!$B1152))+$C$1095)</f>
        <v>0.11276101540502945</v>
      </c>
      <c r="H1152" s="61">
        <f>2*(-Feuil1!$B$71+(Feuil1!$D$8/2)*SIN(RADIANS(Feuil3!$B1152))-$C$1095)</f>
        <v>0.19167310165578502</v>
      </c>
      <c r="I1152" s="83">
        <f>-2*(Feuil1!$B$70+(Feuil1!$E$8/2)*COS(RADIANS(Feuil3!$B1152))+$C$1095)</f>
        <v>0.48078284890240153</v>
      </c>
      <c r="J1152" s="85">
        <f>2*(-Feuil1!$B$71+(Feuil1!$E$8/2)*SIN(RADIANS(Feuil3!$B1152))-$C$1095)</f>
        <v>0.60040275566835188</v>
      </c>
      <c r="K1152" s="80"/>
    </row>
    <row r="1153" spans="1:11" x14ac:dyDescent="0.25">
      <c r="A1153" s="3" t="str">
        <f t="shared" si="0"/>
        <v>+90° +180°</v>
      </c>
      <c r="B1153" s="61">
        <v>133</v>
      </c>
      <c r="C1153" s="83">
        <f>-2*(Feuil1!$B$70+(Feuil1!$B$8/2)*COS(RADIANS(Feuil3!B1153))+$C$1095)</f>
        <v>0.43059786808124778</v>
      </c>
      <c r="D1153" s="84">
        <f>2*(-Feuil1!$B$71+(Feuil1!$B$8/2)*SIN(RADIANS(Feuil3!$B1153))-$C$1095)</f>
        <v>0.51075981210492161</v>
      </c>
      <c r="E1153" s="3">
        <f>-2*(Feuil1!$B$70+(Feuil1!$C$8/2)*COS(RADIANS(Feuil3!$B1153))+$C$1095)</f>
        <v>0.3623980320749981</v>
      </c>
      <c r="F1153" s="5">
        <f>2*(-Feuil1!$B$71+(Feuil1!$C$8/2)*SIN(RADIANS(Feuil3!$B1153))-$C$1095)</f>
        <v>0.43762444194300476</v>
      </c>
      <c r="G1153" s="4">
        <f>-2*(Feuil1!$B$70+(Feuil1!$D$8/2)*COS(RADIANS(Feuil3!$B1153))+$C$1095)</f>
        <v>0.12369860605312363</v>
      </c>
      <c r="H1153" s="61">
        <f>2*(-Feuil1!$B$71+(Feuil1!$D$8/2)*SIN(RADIANS(Feuil3!$B1153))-$C$1095)</f>
        <v>0.18165064637629494</v>
      </c>
      <c r="I1153" s="83">
        <f>-2*(Feuil1!$B$70+(Feuil1!$E$8/2)*COS(RADIANS(Feuil3!$B1153))+$C$1095)</f>
        <v>0.49879770408749768</v>
      </c>
      <c r="J1153" s="85">
        <f>2*(-Feuil1!$B$71+(Feuil1!$E$8/2)*SIN(RADIANS(Feuil3!$B1153))-$C$1095)</f>
        <v>0.58389518226683867</v>
      </c>
      <c r="K1153" s="80"/>
    </row>
    <row r="1154" spans="1:11" x14ac:dyDescent="0.25">
      <c r="A1154" s="3" t="str">
        <f t="shared" si="0"/>
        <v>+90° +180°</v>
      </c>
      <c r="B1154" s="61">
        <v>134</v>
      </c>
      <c r="C1154" s="83">
        <f>-2*(Feuil1!$B$70+(Feuil1!$B$8/2)*COS(RADIANS(Feuil3!B1154))+$C$1095)</f>
        <v>0.44705588159669651</v>
      </c>
      <c r="D1154" s="84">
        <f>2*(-Feuil1!$B$71+(Feuil1!$B$8/2)*SIN(RADIANS(Feuil3!$B1154))-$C$1095)</f>
        <v>0.49514174044024617</v>
      </c>
      <c r="E1154" s="3">
        <f>-2*(Feuil1!$B$70+(Feuil1!$C$8/2)*COS(RADIANS(Feuil3!$B1154))+$C$1095)</f>
        <v>0.37759004455079681</v>
      </c>
      <c r="F1154" s="5">
        <f>2*(-Feuil1!$B$71+(Feuil1!$C$8/2)*SIN(RADIANS(Feuil3!$B1154))-$C$1095)</f>
        <v>0.42320776040638119</v>
      </c>
      <c r="G1154" s="4">
        <f>-2*(Feuil1!$B$70+(Feuil1!$D$8/2)*COS(RADIANS(Feuil3!$B1154))+$C$1095)</f>
        <v>0.13445961489014777</v>
      </c>
      <c r="H1154" s="61">
        <f>2*(-Feuil1!$B$71+(Feuil1!$D$8/2)*SIN(RADIANS(Feuil3!$B1154))-$C$1095)</f>
        <v>0.17143883028785337</v>
      </c>
      <c r="I1154" s="83">
        <f>-2*(Feuil1!$B$70+(Feuil1!$E$8/2)*COS(RADIANS(Feuil3!$B1154))+$C$1095)</f>
        <v>0.51652171864259633</v>
      </c>
      <c r="J1154" s="85">
        <f>2*(-Feuil1!$B$71+(Feuil1!$E$8/2)*SIN(RADIANS(Feuil3!$B1154))-$C$1095)</f>
        <v>0.56707572047411137</v>
      </c>
      <c r="K1154" s="80"/>
    </row>
    <row r="1155" spans="1:11" x14ac:dyDescent="0.25">
      <c r="A1155" s="3" t="str">
        <f t="shared" si="0"/>
        <v>+90° +180°</v>
      </c>
      <c r="B1155" s="61">
        <v>135</v>
      </c>
      <c r="C1155" s="83">
        <f>-2*(Feuil1!$B$70+(Feuil1!$B$8/2)*COS(RADIANS(Feuil3!B1155))+$C$1095)</f>
        <v>0.46323881554251156</v>
      </c>
      <c r="D1155" s="84">
        <f>2*(-Feuil1!$B$71+(Feuil1!$B$8/2)*SIN(RADIANS(Feuil3!$B1155))-$C$1095)</f>
        <v>0.47923881554251169</v>
      </c>
      <c r="E1155" s="3">
        <f>-2*(Feuil1!$B$70+(Feuil1!$C$8/2)*COS(RADIANS(Feuil3!$B1155))+$C$1095)</f>
        <v>0.39252813742385695</v>
      </c>
      <c r="F1155" s="5">
        <f>2*(-Feuil1!$B$71+(Feuil1!$C$8/2)*SIN(RADIANS(Feuil3!$B1155))-$C$1095)</f>
        <v>0.40852813742385707</v>
      </c>
      <c r="G1155" s="4">
        <f>-2*(Feuil1!$B$70+(Feuil1!$D$8/2)*COS(RADIANS(Feuil3!$B1155))+$C$1095)</f>
        <v>0.14504076400856533</v>
      </c>
      <c r="H1155" s="61">
        <f>2*(-Feuil1!$B$71+(Feuil1!$D$8/2)*SIN(RADIANS(Feuil3!$B1155))-$C$1095)</f>
        <v>0.1610407640085654</v>
      </c>
      <c r="I1155" s="83">
        <f>-2*(Feuil1!$B$70+(Feuil1!$E$8/2)*COS(RADIANS(Feuil3!$B1155))+$C$1095)</f>
        <v>0.5339494936611664</v>
      </c>
      <c r="J1155" s="85">
        <f>2*(-Feuil1!$B$71+(Feuil1!$E$8/2)*SIN(RADIANS(Feuil3!$B1155))-$C$1095)</f>
        <v>0.54994949366116652</v>
      </c>
      <c r="K1155" s="80"/>
    </row>
    <row r="1156" spans="1:11" x14ac:dyDescent="0.25">
      <c r="A1156" s="3" t="str">
        <f t="shared" si="0"/>
        <v>+90° +180°</v>
      </c>
      <c r="B1156" s="61">
        <v>136</v>
      </c>
      <c r="C1156" s="83">
        <f>-2*(Feuil1!$B$70+(Feuil1!$B$8/2)*COS(RADIANS(Feuil3!B1156))+$C$1095)</f>
        <v>0.47914174044024649</v>
      </c>
      <c r="D1156" s="84">
        <f>2*(-Feuil1!$B$71+(Feuil1!$B$8/2)*SIN(RADIANS(Feuil3!$B1156))-$C$1095)</f>
        <v>0.46305588159669619</v>
      </c>
      <c r="E1156" s="3">
        <f>-2*(Feuil1!$B$70+(Feuil1!$C$8/2)*COS(RADIANS(Feuil3!$B1156))+$C$1095)</f>
        <v>0.4072077604063814</v>
      </c>
      <c r="F1156" s="5">
        <f>2*(-Feuil1!$B$71+(Feuil1!$C$8/2)*SIN(RADIANS(Feuil3!$B1156))-$C$1095)</f>
        <v>0.39359004455079649</v>
      </c>
      <c r="G1156" s="4">
        <f>-2*(Feuil1!$B$70+(Feuil1!$D$8/2)*COS(RADIANS(Feuil3!$B1156))+$C$1095)</f>
        <v>0.15543883028785352</v>
      </c>
      <c r="H1156" s="61">
        <f>2*(-Feuil1!$B$71+(Feuil1!$D$8/2)*SIN(RADIANS(Feuil3!$B1156))-$C$1095)</f>
        <v>0.1504596148901475</v>
      </c>
      <c r="I1156" s="83">
        <f>-2*(Feuil1!$B$70+(Feuil1!$E$8/2)*COS(RADIANS(Feuil3!$B1156))+$C$1095)</f>
        <v>0.55107572047411169</v>
      </c>
      <c r="J1156" s="85">
        <f>2*(-Feuil1!$B$71+(Feuil1!$E$8/2)*SIN(RADIANS(Feuil3!$B1156))-$C$1095)</f>
        <v>0.53252171864259601</v>
      </c>
      <c r="K1156" s="80"/>
    </row>
    <row r="1157" spans="1:11" x14ac:dyDescent="0.25">
      <c r="A1157" s="3" t="str">
        <f t="shared" si="0"/>
        <v>+90° +180°</v>
      </c>
      <c r="B1157" s="61">
        <v>137</v>
      </c>
      <c r="C1157" s="83">
        <f>-2*(Feuil1!$B$70+(Feuil1!$B$8/2)*COS(RADIANS(Feuil3!B1157))+$C$1095)</f>
        <v>0.49475981210492148</v>
      </c>
      <c r="D1157" s="84">
        <f>2*(-Feuil1!$B$71+(Feuil1!$B$8/2)*SIN(RADIANS(Feuil3!$B1157))-$C$1095)</f>
        <v>0.44659786808124802</v>
      </c>
      <c r="E1157" s="3">
        <f>-2*(Feuil1!$B$70+(Feuil1!$C$8/2)*COS(RADIANS(Feuil3!$B1157))+$C$1095)</f>
        <v>0.42162444194300452</v>
      </c>
      <c r="F1157" s="5">
        <f>2*(-Feuil1!$B$71+(Feuil1!$C$8/2)*SIN(RADIANS(Feuil3!$B1157))-$C$1095)</f>
        <v>0.37839803207499823</v>
      </c>
      <c r="G1157" s="4">
        <f>-2*(Feuil1!$B$70+(Feuil1!$D$8/2)*COS(RADIANS(Feuil3!$B1157))+$C$1095)</f>
        <v>0.16565064637629487</v>
      </c>
      <c r="H1157" s="61">
        <f>2*(-Feuil1!$B$71+(Feuil1!$D$8/2)*SIN(RADIANS(Feuil3!$B1157))-$C$1095)</f>
        <v>0.1396986060531237</v>
      </c>
      <c r="I1157" s="83">
        <f>-2*(Feuil1!$B$70+(Feuil1!$E$8/2)*COS(RADIANS(Feuil3!$B1157))+$C$1095)</f>
        <v>0.56789518226683855</v>
      </c>
      <c r="J1157" s="85">
        <f>2*(-Feuil1!$B$71+(Feuil1!$E$8/2)*SIN(RADIANS(Feuil3!$B1157))-$C$1095)</f>
        <v>0.51479770408749792</v>
      </c>
      <c r="K1157" s="80"/>
    </row>
    <row r="1158" spans="1:11" x14ac:dyDescent="0.25">
      <c r="A1158" s="3" t="str">
        <f t="shared" si="0"/>
        <v>+90° +180°</v>
      </c>
      <c r="B1158" s="61">
        <v>138</v>
      </c>
      <c r="C1158" s="83">
        <f>-2*(Feuil1!$B$70+(Feuil1!$B$8/2)*COS(RADIANS(Feuil3!B1158))+$C$1095)</f>
        <v>0.51008827312061211</v>
      </c>
      <c r="D1158" s="84">
        <f>2*(-Feuil1!$B$71+(Feuil1!$B$8/2)*SIN(RADIANS(Feuil3!$B1158))-$C$1095)</f>
        <v>0.42986978826651578</v>
      </c>
      <c r="E1158" s="3">
        <f>-2*(Feuil1!$B$70+(Feuil1!$C$8/2)*COS(RADIANS(Feuil3!$B1158))+$C$1095)</f>
        <v>0.4357737905728728</v>
      </c>
      <c r="F1158" s="5">
        <f>2*(-Feuil1!$B$71+(Feuil1!$C$8/2)*SIN(RADIANS(Feuil3!$B1158))-$C$1095)</f>
        <v>0.36295672763062992</v>
      </c>
      <c r="G1158" s="4">
        <f>-2*(Feuil1!$B$70+(Feuil1!$D$8/2)*COS(RADIANS(Feuil3!$B1158))+$C$1095)</f>
        <v>0.17567310165578495</v>
      </c>
      <c r="H1158" s="61">
        <f>2*(-Feuil1!$B$71+(Feuil1!$D$8/2)*SIN(RADIANS(Feuil3!$B1158))-$C$1095)</f>
        <v>0.12876101540502952</v>
      </c>
      <c r="I1158" s="83">
        <f>-2*(Feuil1!$B$70+(Feuil1!$E$8/2)*COS(RADIANS(Feuil3!$B1158))+$C$1095)</f>
        <v>0.58440275566835154</v>
      </c>
      <c r="J1158" s="85">
        <f>2*(-Feuil1!$B$71+(Feuil1!$E$8/2)*SIN(RADIANS(Feuil3!$B1158))-$C$1095)</f>
        <v>0.49678284890240165</v>
      </c>
      <c r="K1158" s="80"/>
    </row>
    <row r="1159" spans="1:11" x14ac:dyDescent="0.25">
      <c r="A1159" s="3" t="str">
        <f t="shared" si="0"/>
        <v>+90° +180°</v>
      </c>
      <c r="B1159" s="61">
        <v>139</v>
      </c>
      <c r="C1159" s="83">
        <f>-2*(Feuil1!$B$70+(Feuil1!$B$8/2)*COS(RADIANS(Feuil3!B1159))+$C$1095)</f>
        <v>0.52512245428960347</v>
      </c>
      <c r="D1159" s="84">
        <f>2*(-Feuil1!$B$71+(Feuil1!$B$8/2)*SIN(RADIANS(Feuil3!$B1159))-$C$1095)</f>
        <v>0.41287673768765931</v>
      </c>
      <c r="E1159" s="3">
        <f>-2*(Feuil1!$B$70+(Feuil1!$C$8/2)*COS(RADIANS(Feuil3!$B1159))+$C$1095)</f>
        <v>0.44965149626732637</v>
      </c>
      <c r="F1159" s="5">
        <f>2*(-Feuil1!$B$71+(Feuil1!$C$8/2)*SIN(RADIANS(Feuil3!$B1159))-$C$1095)</f>
        <v>0.34727083478860865</v>
      </c>
      <c r="G1159" s="4">
        <f>-2*(Feuil1!$B$70+(Feuil1!$D$8/2)*COS(RADIANS(Feuil3!$B1159))+$C$1095)</f>
        <v>0.18550314318935621</v>
      </c>
      <c r="H1159" s="61">
        <f>2*(-Feuil1!$B$71+(Feuil1!$D$8/2)*SIN(RADIANS(Feuil3!$B1159))-$C$1095)</f>
        <v>0.11765017464193109</v>
      </c>
      <c r="I1159" s="83">
        <f>-2*(Feuil1!$B$70+(Feuil1!$E$8/2)*COS(RADIANS(Feuil3!$B1159))+$C$1095)</f>
        <v>0.60059341231188079</v>
      </c>
      <c r="J1159" s="85">
        <f>2*(-Feuil1!$B$71+(Feuil1!$E$8/2)*SIN(RADIANS(Feuil3!$B1159))-$C$1095)</f>
        <v>0.47848264058671008</v>
      </c>
      <c r="K1159" s="80"/>
    </row>
    <row r="1160" spans="1:11" x14ac:dyDescent="0.25">
      <c r="A1160" s="3" t="str">
        <f t="shared" si="0"/>
        <v>+90° +180°</v>
      </c>
      <c r="B1160" s="61">
        <v>140</v>
      </c>
      <c r="C1160" s="83">
        <f>-2*(Feuil1!$B$70+(Feuil1!$B$8/2)*COS(RADIANS(Feuil3!B1160))+$C$1095)</f>
        <v>0.53985777605467122</v>
      </c>
      <c r="D1160" s="84">
        <f>2*(-Feuil1!$B$71+(Feuil1!$B$8/2)*SIN(RADIANS(Feuil3!$B1160))-$C$1095)</f>
        <v>0.39562389259250119</v>
      </c>
      <c r="E1160" s="3">
        <f>-2*(Feuil1!$B$70+(Feuil1!$C$8/2)*COS(RADIANS(Feuil3!$B1160))+$C$1095)</f>
        <v>0.4632533317427735</v>
      </c>
      <c r="F1160" s="5">
        <f>2*(-Feuil1!$B$71+(Feuil1!$C$8/2)*SIN(RADIANS(Feuil3!$B1160))-$C$1095)</f>
        <v>0.33134513162384727</v>
      </c>
      <c r="G1160" s="4">
        <f>-2*(Feuil1!$B$70+(Feuil1!$D$8/2)*COS(RADIANS(Feuil3!$B1160))+$C$1095)</f>
        <v>0.19513777665113116</v>
      </c>
      <c r="H1160" s="61">
        <f>2*(-Feuil1!$B$71+(Feuil1!$D$8/2)*SIN(RADIANS(Feuil3!$B1160))-$C$1095)</f>
        <v>0.10636946823355856</v>
      </c>
      <c r="I1160" s="83">
        <f>-2*(Feuil1!$B$70+(Feuil1!$E$8/2)*COS(RADIANS(Feuil3!$B1160))+$C$1095)</f>
        <v>0.61646222036656906</v>
      </c>
      <c r="J1160" s="85">
        <f>2*(-Feuil1!$B$71+(Feuil1!$E$8/2)*SIN(RADIANS(Feuil3!$B1160))-$C$1095)</f>
        <v>0.45990265356115512</v>
      </c>
      <c r="K1160" s="80"/>
    </row>
    <row r="1161" spans="1:11" x14ac:dyDescent="0.25">
      <c r="A1161" s="3" t="str">
        <f t="shared" si="0"/>
        <v>+90° +180°</v>
      </c>
      <c r="B1161" s="61">
        <v>141</v>
      </c>
      <c r="C1161" s="83">
        <f>-2*(Feuil1!$B$70+(Feuil1!$B$8/2)*COS(RADIANS(Feuil3!B1161))+$C$1095)</f>
        <v>0.55428974989406199</v>
      </c>
      <c r="D1161" s="84">
        <f>2*(-Feuil1!$B$71+(Feuil1!$B$8/2)*SIN(RADIANS(Feuil3!$B1161))-$C$1095)</f>
        <v>0.37811650836478838</v>
      </c>
      <c r="E1161" s="3">
        <f>-2*(Feuil1!$B$70+(Feuil1!$C$8/2)*COS(RADIANS(Feuil3!$B1161))+$C$1095)</f>
        <v>0.47657515374836512</v>
      </c>
      <c r="F1161" s="5">
        <f>2*(-Feuil1!$B$71+(Feuil1!$C$8/2)*SIN(RADIANS(Feuil3!$B1161))-$C$1095)</f>
        <v>0.31518446925980481</v>
      </c>
      <c r="G1161" s="4">
        <f>-2*(Feuil1!$B$70+(Feuil1!$D$8/2)*COS(RADIANS(Feuil3!$B1161))+$C$1095)</f>
        <v>0.20457406723842528</v>
      </c>
      <c r="H1161" s="61">
        <f>2*(-Feuil1!$B$71+(Feuil1!$D$8/2)*SIN(RADIANS(Feuil3!$B1161))-$C$1095)</f>
        <v>9.4922332392361725E-2</v>
      </c>
      <c r="I1161" s="83">
        <f>-2*(Feuil1!$B$70+(Feuil1!$E$8/2)*COS(RADIANS(Feuil3!$B1161))+$C$1095)</f>
        <v>0.6320043460397593</v>
      </c>
      <c r="J1161" s="85">
        <f>2*(-Feuil1!$B$71+(Feuil1!$E$8/2)*SIN(RADIANS(Feuil3!$B1161))-$C$1095)</f>
        <v>0.44104854746977218</v>
      </c>
      <c r="K1161" s="80"/>
    </row>
    <row r="1162" spans="1:11" x14ac:dyDescent="0.25">
      <c r="A1162" s="3" t="str">
        <f t="shared" si="0"/>
        <v>+90° +180°</v>
      </c>
      <c r="B1162" s="61">
        <v>142</v>
      </c>
      <c r="C1162" s="83">
        <f>-2*(Feuil1!$B$70+(Feuil1!$B$8/2)*COS(RADIANS(Feuil3!B1162))+$C$1095)</f>
        <v>0.56841397968873841</v>
      </c>
      <c r="D1162" s="84">
        <f>2*(-Feuil1!$B$71+(Feuil1!$B$8/2)*SIN(RADIANS(Feuil3!$B1162))-$C$1095)</f>
        <v>0.36035991792335575</v>
      </c>
      <c r="E1162" s="3">
        <f>-2*(Feuil1!$B$70+(Feuil1!$C$8/2)*COS(RADIANS(Feuil3!$B1162))+$C$1095)</f>
        <v>0.48961290432806626</v>
      </c>
      <c r="F1162" s="5">
        <f>2*(-Feuil1!$B$71+(Feuil1!$C$8/2)*SIN(RADIANS(Feuil3!$B1162))-$C$1095)</f>
        <v>0.29879377039079003</v>
      </c>
      <c r="G1162" s="4">
        <f>-2*(Feuil1!$B$70+(Feuil1!$D$8/2)*COS(RADIANS(Feuil3!$B1162))+$C$1095)</f>
        <v>0.21380914056571362</v>
      </c>
      <c r="H1162" s="61">
        <f>2*(-Feuil1!$B$71+(Feuil1!$D$8/2)*SIN(RADIANS(Feuil3!$B1162))-$C$1095)</f>
        <v>8.3312254026809557E-2</v>
      </c>
      <c r="I1162" s="83">
        <f>-2*(Feuil1!$B$70+(Feuil1!$E$8/2)*COS(RADIANS(Feuil3!$B1162))+$C$1095)</f>
        <v>0.64721505504941068</v>
      </c>
      <c r="J1162" s="85">
        <f>2*(-Feuil1!$B$71+(Feuil1!$E$8/2)*SIN(RADIANS(Feuil3!$B1162))-$C$1095)</f>
        <v>0.42192606545592171</v>
      </c>
      <c r="K1162" s="80"/>
    </row>
    <row r="1163" spans="1:11" x14ac:dyDescent="0.25">
      <c r="A1163" s="3" t="str">
        <f t="shared" si="0"/>
        <v>+90° +180°</v>
      </c>
      <c r="B1163" s="61">
        <v>143</v>
      </c>
      <c r="C1163" s="83">
        <f>-2*(Feuil1!$B$70+(Feuil1!$B$8/2)*COS(RADIANS(Feuil3!B1163))+$C$1095)</f>
        <v>0.58222616306148067</v>
      </c>
      <c r="D1163" s="84">
        <f>2*(-Feuil1!$B$71+(Feuil1!$B$8/2)*SIN(RADIANS(Feuil3!$B1163))-$C$1095)</f>
        <v>0.3423595300976624</v>
      </c>
      <c r="E1163" s="3">
        <f>-2*(Feuil1!$B$70+(Feuil1!$C$8/2)*COS(RADIANS(Feuil3!$B1163))+$C$1095)</f>
        <v>0.50236261205675148</v>
      </c>
      <c r="F1163" s="5">
        <f>2*(-Feuil1!$B$71+(Feuil1!$C$8/2)*SIN(RADIANS(Feuil3!$B1163))-$C$1095)</f>
        <v>0.28217802778245771</v>
      </c>
      <c r="G1163" s="4">
        <f>-2*(Feuil1!$B$70+(Feuil1!$D$8/2)*COS(RADIANS(Feuil3!$B1163))+$C$1095)</f>
        <v>0.22284018354019894</v>
      </c>
      <c r="H1163" s="61">
        <f>2*(-Feuil1!$B$71+(Feuil1!$D$8/2)*SIN(RADIANS(Feuil3!$B1163))-$C$1095)</f>
        <v>7.154276967924092E-2</v>
      </c>
      <c r="I1163" s="83">
        <f>-2*(Feuil1!$B$70+(Feuil1!$E$8/2)*COS(RADIANS(Feuil3!$B1163))+$C$1095)</f>
        <v>0.66208971406621009</v>
      </c>
      <c r="J1163" s="85">
        <f>2*(-Feuil1!$B$71+(Feuil1!$E$8/2)*SIN(RADIANS(Feuil3!$B1163))-$C$1095)</f>
        <v>0.40254103241286743</v>
      </c>
      <c r="K1163" s="80"/>
    </row>
    <row r="1164" spans="1:11" x14ac:dyDescent="0.25">
      <c r="A1164" s="3" t="str">
        <f t="shared" si="0"/>
        <v>+90° +180°</v>
      </c>
      <c r="B1164" s="61">
        <v>144</v>
      </c>
      <c r="C1164" s="83">
        <f>-2*(Feuil1!$B$70+(Feuil1!$B$8/2)*COS(RADIANS(Feuil3!B1164))+$C$1095)</f>
        <v>0.59572209268743137</v>
      </c>
      <c r="D1164" s="84">
        <f>2*(-Feuil1!$B$71+(Feuil1!$B$8/2)*SIN(RADIANS(Feuil3!$B1164))-$C$1095)</f>
        <v>0.32412082798021502</v>
      </c>
      <c r="E1164" s="3">
        <f>-2*(Feuil1!$B$70+(Feuil1!$C$8/2)*COS(RADIANS(Feuil3!$B1164))+$C$1095)</f>
        <v>0.51482039324993678</v>
      </c>
      <c r="F1164" s="5">
        <f>2*(-Feuil1!$B$71+(Feuil1!$C$8/2)*SIN(RADIANS(Feuil3!$B1164))-$C$1095)</f>
        <v>0.26534230275096782</v>
      </c>
      <c r="G1164" s="4">
        <f>-2*(Feuil1!$B$70+(Feuil1!$D$8/2)*COS(RADIANS(Feuil3!$B1164))+$C$1095)</f>
        <v>0.23166444521870519</v>
      </c>
      <c r="H1164" s="61">
        <f>2*(-Feuil1!$B$71+(Feuil1!$D$8/2)*SIN(RADIANS(Feuil3!$B1164))-$C$1095)</f>
        <v>5.9617464448602192E-2</v>
      </c>
      <c r="I1164" s="83">
        <f>-2*(Feuil1!$B$70+(Feuil1!$E$8/2)*COS(RADIANS(Feuil3!$B1164))+$C$1095)</f>
        <v>0.67662379212492629</v>
      </c>
      <c r="J1164" s="85">
        <f>2*(-Feuil1!$B$71+(Feuil1!$E$8/2)*SIN(RADIANS(Feuil3!$B1164))-$C$1095)</f>
        <v>0.38289935320946245</v>
      </c>
      <c r="K1164" s="80"/>
    </row>
    <row r="1165" spans="1:11" x14ac:dyDescent="0.25">
      <c r="A1165" s="3" t="str">
        <f t="shared" si="0"/>
        <v>+90° +180°</v>
      </c>
      <c r="B1165" s="61">
        <v>145</v>
      </c>
      <c r="C1165" s="3">
        <f>-2*(Feuil1!$B$70+(Feuil1!$B$8/2)*COS(RADIANS(Feuil3!B1165))+$C$1095)</f>
        <v>0.60889765757568948</v>
      </c>
      <c r="D1165" s="53">
        <f>2*(-Feuil1!$B$71+(Feuil1!$B$8/2)*SIN(RADIANS(Feuil3!$B1165))-$C$1095)</f>
        <v>0.30564936725635961</v>
      </c>
      <c r="E1165" s="3">
        <f>-2*(Feuil1!$B$70+(Feuil1!$C$8/2)*COS(RADIANS(Feuil3!$B1165))+$C$1095)</f>
        <v>0.52698245314679026</v>
      </c>
      <c r="F1165" s="5">
        <f>2*(-Feuil1!$B$71+(Feuil1!$C$8/2)*SIN(RADIANS(Feuil3!$B1165))-$C$1095)</f>
        <v>0.24829172362125509</v>
      </c>
      <c r="G1165" s="4">
        <f>-2*(Feuil1!$B$70+(Feuil1!$D$8/2)*COS(RADIANS(Feuil3!$B1165))+$C$1095)</f>
        <v>0.24027923764564316</v>
      </c>
      <c r="H1165" s="61">
        <f>2*(-Feuil1!$B$71+(Feuil1!$D$8/2)*SIN(RADIANS(Feuil3!$B1165))-$C$1095)</f>
        <v>4.7539970898388989E-2</v>
      </c>
      <c r="I1165" s="83">
        <f>-2*(Feuil1!$B$70+(Feuil1!$E$8/2)*COS(RADIANS(Feuil3!$B1165))+$C$1095)</f>
        <v>0.69081286200458858</v>
      </c>
      <c r="J1165" s="85">
        <f>2*(-Feuil1!$B$71+(Feuil1!$E$8/2)*SIN(RADIANS(Feuil3!$B1165))-$C$1095)</f>
        <v>0.36300701089146425</v>
      </c>
      <c r="K1165" s="80"/>
    </row>
    <row r="1166" spans="1:11" x14ac:dyDescent="0.25">
      <c r="A1166" s="3" t="str">
        <f t="shared" si="0"/>
        <v>+90° +180°</v>
      </c>
      <c r="B1166" s="61">
        <v>146</v>
      </c>
      <c r="C1166" s="3">
        <f>-2*(Feuil1!$B$70+(Feuil1!$B$8/2)*COS(RADIANS(Feuil3!B1166))+$C$1095)</f>
        <v>0.62174884432155397</v>
      </c>
      <c r="D1166" s="53">
        <f>2*(-Feuil1!$B$71+(Feuil1!$B$8/2)*SIN(RADIANS(Feuil3!$B1166))-$C$1095)</f>
        <v>0.28695077451197082</v>
      </c>
      <c r="E1166" s="3">
        <f>-2*(Feuil1!$B$70+(Feuil1!$C$8/2)*COS(RADIANS(Feuil3!$B1166))+$C$1095)</f>
        <v>0.53884508706604994</v>
      </c>
      <c r="F1166" s="5">
        <f>2*(-Feuil1!$B$71+(Feuil1!$C$8/2)*SIN(RADIANS(Feuil3!$B1166))-$C$1095)</f>
        <v>0.23103148416489619</v>
      </c>
      <c r="G1166" s="4">
        <f>-2*(Feuil1!$B$70+(Feuil1!$D$8/2)*COS(RADIANS(Feuil3!$B1166))+$C$1095)</f>
        <v>0.24868193667178537</v>
      </c>
      <c r="H1166" s="61">
        <f>2*(-Feuil1!$B$71+(Feuil1!$D$8/2)*SIN(RADIANS(Feuil3!$B1166))-$C$1095)</f>
        <v>3.5313967950134834E-2</v>
      </c>
      <c r="I1166" s="83">
        <f>-2*(Feuil1!$B$70+(Feuil1!$E$8/2)*COS(RADIANS(Feuil3!$B1166))+$C$1095)</f>
        <v>0.70465260157705822</v>
      </c>
      <c r="J1166" s="85">
        <f>2*(-Feuil1!$B$71+(Feuil1!$E$8/2)*SIN(RADIANS(Feuil3!$B1166))-$C$1095)</f>
        <v>0.34287006485904559</v>
      </c>
      <c r="K1166" s="80"/>
    </row>
    <row r="1167" spans="1:11" x14ac:dyDescent="0.25">
      <c r="A1167" s="3" t="str">
        <f t="shared" si="0"/>
        <v>+90° +180°</v>
      </c>
      <c r="B1167" s="61">
        <v>147</v>
      </c>
      <c r="C1167" s="3">
        <f>-2*(Feuil1!$B$70+(Feuil1!$B$8/2)*COS(RADIANS(Feuil3!B1167))+$C$1095)</f>
        <v>0.63427173832905104</v>
      </c>
      <c r="D1167" s="53">
        <f>2*(-Feuil1!$B$71+(Feuil1!$B$8/2)*SIN(RADIANS(Feuil3!$B1167))-$C$1095)</f>
        <v>0.26803074551953532</v>
      </c>
      <c r="E1167" s="3">
        <f>-2*(Feuil1!$B$70+(Feuil1!$C$8/2)*COS(RADIANS(Feuil3!$B1167))+$C$1095)</f>
        <v>0.55040468153450872</v>
      </c>
      <c r="F1167" s="5">
        <f>2*(-Feuil1!$B$71+(Feuil1!$C$8/2)*SIN(RADIANS(Feuil3!$B1167))-$C$1095)</f>
        <v>0.21356684201803269</v>
      </c>
      <c r="G1167" s="4">
        <f>-2*(Feuil1!$B$70+(Feuil1!$D$8/2)*COS(RADIANS(Feuil3!$B1167))+$C$1095)</f>
        <v>0.25686998275361039</v>
      </c>
      <c r="H1167" s="61">
        <f>2*(-Feuil1!$B$71+(Feuil1!$D$8/2)*SIN(RADIANS(Feuil3!$B1167))-$C$1095)</f>
        <v>2.2943179762773186E-2</v>
      </c>
      <c r="I1167" s="83">
        <f>-2*(Feuil1!$B$70+(Feuil1!$E$8/2)*COS(RADIANS(Feuil3!$B1167))+$C$1095)</f>
        <v>0.71813879512359358</v>
      </c>
      <c r="J1167" s="85">
        <f>2*(-Feuil1!$B$71+(Feuil1!$E$8/2)*SIN(RADIANS(Feuil3!$B1167))-$C$1095)</f>
        <v>0.32249464902103808</v>
      </c>
      <c r="K1167" s="80"/>
    </row>
    <row r="1168" spans="1:11" x14ac:dyDescent="0.25">
      <c r="A1168" s="3" t="str">
        <f t="shared" si="0"/>
        <v>+90° +180°</v>
      </c>
      <c r="B1168" s="61">
        <v>148</v>
      </c>
      <c r="C1168" s="3">
        <f>-2*(Feuil1!$B$70+(Feuil1!$B$8/2)*COS(RADIANS(Feuil3!B1168))+$C$1095)</f>
        <v>0.64646252500335355</v>
      </c>
      <c r="D1168" s="53">
        <f>2*(-Feuil1!$B$71+(Feuil1!$B$8/2)*SIN(RADIANS(Feuil3!$B1168))-$C$1095)</f>
        <v>0.2488950435031663</v>
      </c>
      <c r="E1168" s="3">
        <f>-2*(Feuil1!$B$70+(Feuil1!$C$8/2)*COS(RADIANS(Feuil3!$B1168))+$C$1095)</f>
        <v>0.56165771538771114</v>
      </c>
      <c r="F1168" s="5">
        <f>2*(-Feuil1!$B$71+(Feuil1!$C$8/2)*SIN(RADIANS(Feuil3!$B1168))-$C$1095)</f>
        <v>0.19590311707984578</v>
      </c>
      <c r="G1168" s="4">
        <f>-2*(Feuil1!$B$70+(Feuil1!$D$8/2)*COS(RADIANS(Feuil3!$B1168))+$C$1095)</f>
        <v>0.26484088173296205</v>
      </c>
      <c r="H1168" s="61">
        <f>2*(-Feuil1!$B$71+(Feuil1!$D$8/2)*SIN(RADIANS(Feuil3!$B1168))-$C$1095)</f>
        <v>1.0431374598224102E-2</v>
      </c>
      <c r="I1168" s="83">
        <f>-2*(Feuil1!$B$70+(Feuil1!$E$8/2)*COS(RADIANS(Feuil3!$B1168))+$C$1095)</f>
        <v>0.7312673346189964</v>
      </c>
      <c r="J1168" s="85">
        <f>2*(-Feuil1!$B$71+(Feuil1!$E$8/2)*SIN(RADIANS(Feuil3!$B1168))-$C$1095)</f>
        <v>0.30188696992648678</v>
      </c>
      <c r="K1168" s="80"/>
    </row>
    <row r="1169" spans="1:11" x14ac:dyDescent="0.25">
      <c r="A1169" s="3" t="str">
        <f t="shared" si="0"/>
        <v>+90° +180°</v>
      </c>
      <c r="B1169" s="61">
        <v>149</v>
      </c>
      <c r="C1169" s="3">
        <f>-2*(Feuil1!$B$70+(Feuil1!$B$8/2)*COS(RADIANS(Feuil3!B1169))+$C$1095)</f>
        <v>0.65831749091274583</v>
      </c>
      <c r="D1169" s="53">
        <f>2*(-Feuil1!$B$71+(Feuil1!$B$8/2)*SIN(RADIANS(Feuil3!$B1169))-$C$1095)</f>
        <v>0.22954949738307054</v>
      </c>
      <c r="E1169" s="3">
        <f>-2*(Feuil1!$B$70+(Feuil1!$C$8/2)*COS(RADIANS(Feuil3!$B1169))+$C$1095)</f>
        <v>0.57260076084253475</v>
      </c>
      <c r="F1169" s="5">
        <f>2*(-Feuil1!$B$71+(Feuil1!$C$8/2)*SIN(RADIANS(Feuil3!$B1169))-$C$1095)</f>
        <v>0.17804568989206518</v>
      </c>
      <c r="G1169" s="4">
        <f>-2*(Feuil1!$B$70+(Feuil1!$D$8/2)*COS(RADIANS(Feuil3!$B1169))+$C$1095)</f>
        <v>0.27259220559679542</v>
      </c>
      <c r="H1169" s="4">
        <f>2*(-Feuil1!$B$71+(Feuil1!$D$8/2)*SIN(RADIANS(Feuil3!$B1169))-$C$1095)</f>
        <v>-2.2176363264538035E-3</v>
      </c>
      <c r="I1169" s="3">
        <f>-2*(Feuil1!$B$70+(Feuil1!$E$8/2)*COS(RADIANS(Feuil3!$B1169))+$C$1095)</f>
        <v>0.74403422098295713</v>
      </c>
      <c r="J1169" s="5">
        <f>2*(-Feuil1!$B$71+(Feuil1!$E$8/2)*SIN(RADIANS(Feuil3!$B1169))-$C$1095)</f>
        <v>0.28105330487407598</v>
      </c>
    </row>
    <row r="1170" spans="1:11" x14ac:dyDescent="0.25">
      <c r="A1170" s="3" t="str">
        <f t="shared" si="0"/>
        <v>+90° +180°</v>
      </c>
      <c r="B1170" s="61">
        <v>150</v>
      </c>
      <c r="C1170" s="3">
        <f>-2*(Feuil1!$B$70+(Feuil1!$B$8/2)*COS(RADIANS(Feuil3!B1170))+$C$1095)</f>
        <v>0.66983302491977015</v>
      </c>
      <c r="D1170" s="53">
        <f>2*(-Feuil1!$B$71+(Feuil1!$B$8/2)*SIN(RADIANS(Feuil3!$B1170))-$C$1095)</f>
        <v>0.20999999999999977</v>
      </c>
      <c r="E1170" s="3">
        <f>-2*(Feuil1!$B$70+(Feuil1!$C$8/2)*COS(RADIANS(Feuil3!$B1170))+$C$1095)</f>
        <v>0.58323048454132653</v>
      </c>
      <c r="F1170" s="5">
        <f>2*(-Feuil1!$B$71+(Feuil1!$C$8/2)*SIN(RADIANS(Feuil3!$B1170))-$C$1095)</f>
        <v>0.15999999999999984</v>
      </c>
      <c r="G1170" s="4">
        <f>-2*(Feuil1!$B$70+(Feuil1!$D$8/2)*COS(RADIANS(Feuil3!$B1170))+$C$1095)</f>
        <v>0.28012159321677288</v>
      </c>
      <c r="H1170" s="4">
        <f>2*(-Feuil1!$B$71+(Feuil1!$D$8/2)*SIN(RADIANS(Feuil3!$B1170))-$C$1095)</f>
        <v>-1.5000000000000097E-2</v>
      </c>
      <c r="I1170" s="3">
        <f>-2*(Feuil1!$B$70+(Feuil1!$E$8/2)*COS(RADIANS(Feuil3!$B1170))+$C$1095)</f>
        <v>0.75643556529821421</v>
      </c>
      <c r="J1170" s="5">
        <f>2*(-Feuil1!$B$71+(Feuil1!$E$8/2)*SIN(RADIANS(Feuil3!$B1170))-$C$1095)</f>
        <v>0.25999999999999979</v>
      </c>
    </row>
    <row r="1171" spans="1:11" x14ac:dyDescent="0.25">
      <c r="A1171" s="3" t="str">
        <f t="shared" si="0"/>
        <v>+90° +180°</v>
      </c>
      <c r="B1171" s="61">
        <v>151</v>
      </c>
      <c r="C1171" s="3">
        <f>-2*(Feuil1!$B$70+(Feuil1!$B$8/2)*COS(RADIANS(Feuil3!B1171))+$C$1095)</f>
        <v>0.68100561928121439</v>
      </c>
      <c r="D1171" s="53">
        <f>2*(-Feuil1!$B$71+(Feuil1!$B$8/2)*SIN(RADIANS(Feuil3!$B1171))-$C$1095)</f>
        <v>0.19025250632023818</v>
      </c>
      <c r="E1171" s="3">
        <f>-2*(Feuil1!$B$70+(Feuil1!$C$8/2)*COS(RADIANS(Feuil3!$B1171))+$C$1095)</f>
        <v>0.59354364856727493</v>
      </c>
      <c r="F1171" s="5">
        <f>2*(-Feuil1!$B$71+(Feuil1!$C$8/2)*SIN(RADIANS(Feuil3!$B1171))-$C$1095)</f>
        <v>0.1417715442956046</v>
      </c>
      <c r="G1171" s="4">
        <f>-2*(Feuil1!$B$70+(Feuil1!$D$8/2)*COS(RADIANS(Feuil3!$B1171))+$C$1095)</f>
        <v>0.28742675106848636</v>
      </c>
      <c r="H1171" s="4">
        <f>2*(-Feuil1!$B$71+(Feuil1!$D$8/2)*SIN(RADIANS(Feuil3!$B1171))-$C$1095)</f>
        <v>-2.7911822790613466E-2</v>
      </c>
      <c r="I1171" s="3">
        <f>-2*(Feuil1!$B$70+(Feuil1!$E$8/2)*COS(RADIANS(Feuil3!$B1171))+$C$1095)</f>
        <v>0.76846758999515408</v>
      </c>
      <c r="J1171" s="5">
        <f>2*(-Feuil1!$B$71+(Feuil1!$E$8/2)*SIN(RADIANS(Feuil3!$B1171))-$C$1095)</f>
        <v>0.238733468344872</v>
      </c>
    </row>
    <row r="1172" spans="1:11" x14ac:dyDescent="0.25">
      <c r="A1172" s="3" t="str">
        <f t="shared" si="0"/>
        <v>+90° +180°</v>
      </c>
      <c r="B1172" s="61">
        <v>152</v>
      </c>
      <c r="C1172" s="3">
        <f>-2*(Feuil1!$B$70+(Feuil1!$B$8/2)*COS(RADIANS(Feuil3!B1172))+$C$1095)</f>
        <v>0.6918318707166049</v>
      </c>
      <c r="D1172" s="53">
        <f>2*(-Feuil1!$B$71+(Feuil1!$B$8/2)*SIN(RADIANS(Feuil3!$B1172))-$C$1095)</f>
        <v>0.17031303162165781</v>
      </c>
      <c r="E1172" s="3">
        <f>-2*(Feuil1!$B$70+(Feuil1!$C$8/2)*COS(RADIANS(Feuil3!$B1172))+$C$1095)</f>
        <v>0.60353711143071243</v>
      </c>
      <c r="F1172" s="5">
        <f>2*(-Feuil1!$B$71+(Feuil1!$C$8/2)*SIN(RADIANS(Feuil3!$B1172))-$C$1095)</f>
        <v>0.12336587534306878</v>
      </c>
      <c r="G1172" s="4">
        <f>-2*(Feuil1!$B$70+(Feuil1!$D$8/2)*COS(RADIANS(Feuil3!$B1172))+$C$1095)</f>
        <v>0.29450545393008798</v>
      </c>
      <c r="H1172" s="4">
        <f>2*(-Feuil1!$B$71+(Feuil1!$D$8/2)*SIN(RADIANS(Feuil3!$B1172))-$C$1095)</f>
        <v>-4.0949171631992937E-2</v>
      </c>
      <c r="I1172" s="3">
        <f>-2*(Feuil1!$B$70+(Feuil1!$E$8/2)*COS(RADIANS(Feuil3!$B1172))+$C$1095)</f>
        <v>0.78012663000249782</v>
      </c>
      <c r="J1172" s="5">
        <f>2*(-Feuil1!$B$71+(Feuil1!$E$8/2)*SIN(RADIANS(Feuil3!$B1172))-$C$1095)</f>
        <v>0.21726018790024695</v>
      </c>
    </row>
    <row r="1173" spans="1:11" x14ac:dyDescent="0.25">
      <c r="A1173" s="3" t="str">
        <f t="shared" si="0"/>
        <v>+90° +180°</v>
      </c>
      <c r="B1173" s="61">
        <v>153</v>
      </c>
      <c r="C1173" s="3">
        <f>-2*(Feuil1!$B$70+(Feuil1!$B$8/2)*COS(RADIANS(Feuil3!B1173))+$C$1095)</f>
        <v>0.7023084814448779</v>
      </c>
      <c r="D1173" s="53">
        <f>2*(-Feuil1!$B$71+(Feuil1!$B$8/2)*SIN(RADIANS(Feuil3!$B1173))-$C$1095)</f>
        <v>0.15018764966141077</v>
      </c>
      <c r="E1173" s="3">
        <f>-2*(Feuil1!$B$70+(Feuil1!$C$8/2)*COS(RADIANS(Feuil3!$B1173))+$C$1095)</f>
        <v>0.61320782902604143</v>
      </c>
      <c r="F1173" s="5">
        <f>2*(-Feuil1!$B$71+(Feuil1!$C$8/2)*SIN(RADIANS(Feuil3!$B1173))-$C$1095)</f>
        <v>0.10478859968745616</v>
      </c>
      <c r="G1173" s="4">
        <f>-2*(Feuil1!$B$70+(Feuil1!$D$8/2)*COS(RADIANS(Feuil3!$B1173))+$C$1095)</f>
        <v>0.30135554556011268</v>
      </c>
      <c r="H1173" s="4">
        <f>2*(-Feuil1!$B$71+(Feuil1!$D$8/2)*SIN(RADIANS(Feuil3!$B1173))-$C$1095)</f>
        <v>-5.4108075221385193E-2</v>
      </c>
      <c r="I1173" s="3">
        <f>-2*(Feuil1!$B$70+(Feuil1!$E$8/2)*COS(RADIANS(Feuil3!$B1173))+$C$1095)</f>
        <v>0.79140913386371481</v>
      </c>
      <c r="J1173" s="5">
        <f>2*(-Feuil1!$B$71+(Feuil1!$E$8/2)*SIN(RADIANS(Feuil3!$B1173))-$C$1095)</f>
        <v>0.19558669963536549</v>
      </c>
    </row>
    <row r="1174" spans="1:11" x14ac:dyDescent="0.25">
      <c r="A1174" s="3" t="str">
        <f t="shared" si="0"/>
        <v>+90° +180°</v>
      </c>
      <c r="B1174" s="61">
        <v>154</v>
      </c>
      <c r="C1174" s="3">
        <f>-2*(Feuil1!$B$70+(Feuil1!$B$8/2)*COS(RADIANS(Feuil3!B1174))+$C$1095)</f>
        <v>0.71243226018891703</v>
      </c>
      <c r="D1174" s="53">
        <f>2*(-Feuil1!$B$71+(Feuil1!$B$8/2)*SIN(RADIANS(Feuil3!$B1174))-$C$1095)</f>
        <v>0.12988249082580042</v>
      </c>
      <c r="E1174" s="3">
        <f>-2*(Feuil1!$B$70+(Feuil1!$C$8/2)*COS(RADIANS(Feuil3!$B1174))+$C$1095)</f>
        <v>0.62255285555900053</v>
      </c>
      <c r="F1174" s="5">
        <f>2*(-Feuil1!$B$71+(Feuil1!$C$8/2)*SIN(RADIANS(Feuil3!$B1174))-$C$1095)</f>
        <v>8.6045376146892699E-2</v>
      </c>
      <c r="G1174" s="4">
        <f>-2*(Feuil1!$B$70+(Feuil1!$D$8/2)*COS(RADIANS(Feuil3!$B1174))+$C$1095)</f>
        <v>0.30797493935429199</v>
      </c>
      <c r="H1174" s="4">
        <f>2*(-Feuil1!$B$71+(Feuil1!$D$8/2)*SIN(RADIANS(Feuil3!$B1174))-$C$1095)</f>
        <v>-6.7384525229284314E-2</v>
      </c>
      <c r="I1174" s="3">
        <f>-2*(Feuil1!$B$70+(Feuil1!$E$8/2)*COS(RADIANS(Feuil3!$B1174))+$C$1095)</f>
        <v>0.80231166481883376</v>
      </c>
      <c r="J1174" s="5">
        <f>2*(-Feuil1!$B$71+(Feuil1!$E$8/2)*SIN(RADIANS(Feuil3!$B1174))-$C$1095)</f>
        <v>0.17371960550470814</v>
      </c>
    </row>
    <row r="1175" spans="1:11" ht="15.75" thickBot="1" x14ac:dyDescent="0.3">
      <c r="A1175" s="6" t="str">
        <f t="shared" si="0"/>
        <v>+90° +180°</v>
      </c>
      <c r="B1175" s="73">
        <v>155</v>
      </c>
      <c r="C1175" s="3">
        <f>-2*(Feuil1!$B$70+(Feuil1!$B$8/2)*COS(RADIANS(Feuil3!B1175))+$C$1095)</f>
        <v>0.7222001231476447</v>
      </c>
      <c r="D1175" s="46">
        <f>2*(-Feuil1!$B$71+(Feuil1!$B$8/2)*SIN(RADIANS(Feuil3!$B1175))-$C$1095)</f>
        <v>0.10940374026290925</v>
      </c>
      <c r="E1175" s="6">
        <f>-2*(Feuil1!$B$70+(Feuil1!$C$8/2)*COS(RADIANS(Feuil3!$B1175))+$C$1095)</f>
        <v>0.63156934444397983</v>
      </c>
      <c r="F1175" s="8">
        <f>2*(-Feuil1!$B$71+(Feuil1!$C$8/2)*SIN(RADIANS(Feuil3!$B1175))-$C$1095)</f>
        <v>6.7141914088839322E-2</v>
      </c>
      <c r="G1175" s="7">
        <f>-2*(Feuil1!$B$70+(Feuil1!$D$8/2)*COS(RADIANS(Feuil3!$B1175))+$C$1095)</f>
        <v>0.31436161898115245</v>
      </c>
      <c r="H1175" s="7">
        <f>2*(-Feuil1!$B$71+(Feuil1!$D$8/2)*SIN(RADIANS(Feuil3!$B1175))-$C$1095)</f>
        <v>-8.077447752040548E-2</v>
      </c>
      <c r="I1175" s="6">
        <f>-2*(Feuil1!$B$70+(Feuil1!$E$8/2)*COS(RADIANS(Feuil3!$B1175))+$C$1095)</f>
        <v>0.81283090185130979</v>
      </c>
      <c r="J1175" s="8">
        <f>2*(-Feuil1!$B$71+(Feuil1!$E$8/2)*SIN(RADIANS(Feuil3!$B1175))-$C$1095)</f>
        <v>0.15166556643697918</v>
      </c>
    </row>
    <row r="1176" spans="1:11" x14ac:dyDescent="0.25">
      <c r="A1176" s="9" t="str">
        <f t="shared" ref="A1176:A1211" si="1">"-180°  -90°"</f>
        <v>-180°  -90°</v>
      </c>
      <c r="B1176" s="74">
        <v>-150</v>
      </c>
      <c r="C1176" s="9">
        <f>-2*(Feuil1!$B$70+(Feuil1!$B$8/2)*COS(RADIANS(Feuil3!B1176))+$C$1095)</f>
        <v>0.66983302491977015</v>
      </c>
      <c r="D1176" s="52">
        <f>-2*(Feuil1!$B$70+(Feuil1!$B$8/2)*SIN(RADIANS(Feuil3!$B1176))+$C$1095)</f>
        <v>0.19399999999999981</v>
      </c>
      <c r="E1176" s="9">
        <f>-2*(Feuil1!$B$70+(Feuil1!$C$8/2)*COS(RADIANS(Feuil3!$B1176))+$C$1095)</f>
        <v>0.58323048454132653</v>
      </c>
      <c r="F1176" s="19">
        <f>-2*(Feuil1!$B$70+(Feuil1!$C$8/2)*SIN(RADIANS(Feuil3!$B1176))+$C$1095)</f>
        <v>0.14399999999999988</v>
      </c>
      <c r="G1176" s="9">
        <f>-2*(Feuil1!$B$70+(Feuil1!$D$8/2)*COS(RADIANS(Feuil3!$B1176))+$C$1095)</f>
        <v>0.28012159321677288</v>
      </c>
      <c r="H1176" s="19">
        <f>-2*(Feuil1!$B$70+(Feuil1!$D$8/2)*SIN(RADIANS(Feuil3!$B1176))+$C$1095)</f>
        <v>-3.1000000000000055E-2</v>
      </c>
      <c r="I1176" s="9">
        <f>-2*(Feuil1!$B$70+(Feuil1!$E$8/2)*COS(RADIANS(Feuil3!$B1176))+$C$1095)</f>
        <v>0.75643556529821421</v>
      </c>
      <c r="J1176" s="19">
        <f>-2*(Feuil1!$B$70+(Feuil1!$E$8/2)*SIN(RADIANS(Feuil3!$B1176))+$C$1095)</f>
        <v>0.24399999999999986</v>
      </c>
    </row>
    <row r="1177" spans="1:11" x14ac:dyDescent="0.25">
      <c r="A1177" s="3" t="str">
        <f t="shared" si="1"/>
        <v>-180°  -90°</v>
      </c>
      <c r="B1177" s="61">
        <v>-149</v>
      </c>
      <c r="C1177" s="3">
        <f>-2*(Feuil1!$B$70+(Feuil1!$B$8/2)*COS(RADIANS(Feuil3!B1177))+$C$1095)</f>
        <v>0.65831749091274583</v>
      </c>
      <c r="D1177" s="53">
        <f>-2*(Feuil1!$B$70+(Feuil1!$B$8/2)*SIN(RADIANS(Feuil3!$B1177))+$C$1095)</f>
        <v>0.21354949738307058</v>
      </c>
      <c r="E1177" s="3">
        <f>-2*(Feuil1!$B$70+(Feuil1!$C$8/2)*COS(RADIANS(Feuil3!$B1177))+$C$1095)</f>
        <v>0.57260076084253475</v>
      </c>
      <c r="F1177" s="5">
        <f>-2*(Feuil1!$B$70+(Feuil1!$C$8/2)*SIN(RADIANS(Feuil3!$B1177))+$C$1095)</f>
        <v>0.16204568989206522</v>
      </c>
      <c r="G1177" s="4">
        <f>-2*(Feuil1!$B$70+(Feuil1!$D$8/2)*COS(RADIANS(Feuil3!$B1177))+$C$1095)</f>
        <v>0.27259220559679542</v>
      </c>
      <c r="H1177" s="4">
        <f>-2*(Feuil1!$B$70+(Feuil1!$D$8/2)*SIN(RADIANS(Feuil3!$B1177))+$C$1095)</f>
        <v>-1.8217636326453762E-2</v>
      </c>
      <c r="I1177" s="3">
        <f>-2*(Feuil1!$B$70+(Feuil1!$E$8/2)*COS(RADIANS(Feuil3!$B1177))+$C$1095)</f>
        <v>0.74403422098295713</v>
      </c>
      <c r="J1177" s="5">
        <f>-2*(Feuil1!$B$70+(Feuil1!$E$8/2)*SIN(RADIANS(Feuil3!$B1177))+$C$1095)</f>
        <v>0.26505330487407608</v>
      </c>
    </row>
    <row r="1178" spans="1:11" x14ac:dyDescent="0.25">
      <c r="A1178" s="83" t="str">
        <f t="shared" si="1"/>
        <v>-180°  -90°</v>
      </c>
      <c r="B1178" s="61">
        <v>-148</v>
      </c>
      <c r="C1178" s="83">
        <f>-2*(Feuil1!$B$70+(Feuil1!$B$8/2)*COS(RADIANS(Feuil3!B1178))+$C$1095)</f>
        <v>0.64646252500335355</v>
      </c>
      <c r="D1178" s="84">
        <f>-2*(Feuil1!$B$70+(Feuil1!$B$8/2)*SIN(RADIANS(Feuil3!$B1178))+$C$1095)</f>
        <v>0.23289504350316634</v>
      </c>
      <c r="E1178" s="83">
        <f>-2*(Feuil1!$B$70+(Feuil1!$C$8/2)*COS(RADIANS(Feuil3!$B1178))+$C$1095)</f>
        <v>0.56165771538771114</v>
      </c>
      <c r="F1178" s="85">
        <f>-2*(Feuil1!$B$70+(Feuil1!$C$8/2)*SIN(RADIANS(Feuil3!$B1178))+$C$1095)</f>
        <v>0.17990311707984583</v>
      </c>
      <c r="G1178" s="61">
        <f>-2*(Feuil1!$B$70+(Feuil1!$D$8/2)*COS(RADIANS(Feuil3!$B1178))+$C$1095)</f>
        <v>0.26484088173296205</v>
      </c>
      <c r="H1178" s="61">
        <f>-2*(Feuil1!$B$70+(Feuil1!$D$8/2)*SIN(RADIANS(Feuil3!$B1178))+$C$1095)</f>
        <v>-5.5686254017758563E-3</v>
      </c>
      <c r="I1178" s="83">
        <f>-2*(Feuil1!$B$70+(Feuil1!$E$8/2)*COS(RADIANS(Feuil3!$B1178))+$C$1095)</f>
        <v>0.7312673346189964</v>
      </c>
      <c r="J1178" s="85">
        <f>-2*(Feuil1!$B$70+(Feuil1!$E$8/2)*SIN(RADIANS(Feuil3!$B1178))+$C$1095)</f>
        <v>0.28588696992648688</v>
      </c>
      <c r="K1178" s="80"/>
    </row>
    <row r="1179" spans="1:11" x14ac:dyDescent="0.25">
      <c r="A1179" s="83" t="str">
        <f t="shared" si="1"/>
        <v>-180°  -90°</v>
      </c>
      <c r="B1179" s="61">
        <v>-147</v>
      </c>
      <c r="C1179" s="83">
        <f>-2*(Feuil1!$B$70+(Feuil1!$B$8/2)*COS(RADIANS(Feuil3!B1179))+$C$1095)</f>
        <v>0.63427173832905104</v>
      </c>
      <c r="D1179" s="84">
        <f>-2*(Feuil1!$B$70+(Feuil1!$B$8/2)*SIN(RADIANS(Feuil3!$B1179))+$C$1095)</f>
        <v>0.25203074551953542</v>
      </c>
      <c r="E1179" s="83">
        <f>-2*(Feuil1!$B$70+(Feuil1!$C$8/2)*COS(RADIANS(Feuil3!$B1179))+$C$1095)</f>
        <v>0.55040468153450872</v>
      </c>
      <c r="F1179" s="85">
        <f>-2*(Feuil1!$B$70+(Feuil1!$C$8/2)*SIN(RADIANS(Feuil3!$B1179))+$C$1095)</f>
        <v>0.19756684201803273</v>
      </c>
      <c r="G1179" s="61">
        <f>-2*(Feuil1!$B$70+(Feuil1!$D$8/2)*COS(RADIANS(Feuil3!$B1179))+$C$1095)</f>
        <v>0.25686998275361039</v>
      </c>
      <c r="H1179" s="61">
        <f>-2*(Feuil1!$B$70+(Feuil1!$D$8/2)*SIN(RADIANS(Feuil3!$B1179))+$C$1095)</f>
        <v>6.9431797627732272E-3</v>
      </c>
      <c r="I1179" s="83">
        <f>-2*(Feuil1!$B$70+(Feuil1!$E$8/2)*COS(RADIANS(Feuil3!$B1179))+$C$1095)</f>
        <v>0.71813879512359358</v>
      </c>
      <c r="J1179" s="85">
        <f>-2*(Feuil1!$B$70+(Feuil1!$E$8/2)*SIN(RADIANS(Feuil3!$B1179))+$C$1095)</f>
        <v>0.30649464902103818</v>
      </c>
      <c r="K1179" s="80"/>
    </row>
    <row r="1180" spans="1:11" x14ac:dyDescent="0.25">
      <c r="A1180" s="83" t="str">
        <f t="shared" si="1"/>
        <v>-180°  -90°</v>
      </c>
      <c r="B1180" s="61">
        <v>-146</v>
      </c>
      <c r="C1180" s="83">
        <f>-2*(Feuil1!$B$70+(Feuil1!$B$8/2)*COS(RADIANS(Feuil3!B1180))+$C$1095)</f>
        <v>0.62174884432155397</v>
      </c>
      <c r="D1180" s="84">
        <f>-2*(Feuil1!$B$70+(Feuil1!$B$8/2)*SIN(RADIANS(Feuil3!$B1180))+$C$1095)</f>
        <v>0.27095077451197092</v>
      </c>
      <c r="E1180" s="83">
        <f>-2*(Feuil1!$B$70+(Feuil1!$C$8/2)*COS(RADIANS(Feuil3!$B1180))+$C$1095)</f>
        <v>0.53884508706604994</v>
      </c>
      <c r="F1180" s="85">
        <f>-2*(Feuil1!$B$70+(Feuil1!$C$8/2)*SIN(RADIANS(Feuil3!$B1180))+$C$1095)</f>
        <v>0.21503148416489623</v>
      </c>
      <c r="G1180" s="61">
        <f>-2*(Feuil1!$B$70+(Feuil1!$D$8/2)*COS(RADIANS(Feuil3!$B1180))+$C$1095)</f>
        <v>0.24868193667178537</v>
      </c>
      <c r="H1180" s="61">
        <f>-2*(Feuil1!$B$70+(Feuil1!$D$8/2)*SIN(RADIANS(Feuil3!$B1180))+$C$1095)</f>
        <v>1.9313967950134875E-2</v>
      </c>
      <c r="I1180" s="83">
        <f>-2*(Feuil1!$B$70+(Feuil1!$E$8/2)*COS(RADIANS(Feuil3!$B1180))+$C$1095)</f>
        <v>0.70465260157705822</v>
      </c>
      <c r="J1180" s="85">
        <f>-2*(Feuil1!$B$70+(Feuil1!$E$8/2)*SIN(RADIANS(Feuil3!$B1180))+$C$1095)</f>
        <v>0.32687006485904568</v>
      </c>
      <c r="K1180" s="80"/>
    </row>
    <row r="1181" spans="1:11" x14ac:dyDescent="0.25">
      <c r="A1181" s="83" t="str">
        <f t="shared" si="1"/>
        <v>-180°  -90°</v>
      </c>
      <c r="B1181" s="61">
        <v>-145</v>
      </c>
      <c r="C1181" s="83">
        <f>-2*(Feuil1!$B$70+(Feuil1!$B$8/2)*COS(RADIANS(Feuil3!B1181))+$C$1095)</f>
        <v>0.60889765757568948</v>
      </c>
      <c r="D1181" s="84">
        <f>-2*(Feuil1!$B$70+(Feuil1!$B$8/2)*SIN(RADIANS(Feuil3!$B1181))+$C$1095)</f>
        <v>0.2896493672563597</v>
      </c>
      <c r="E1181" s="83">
        <f>-2*(Feuil1!$B$70+(Feuil1!$C$8/2)*COS(RADIANS(Feuil3!$B1181))+$C$1095)</f>
        <v>0.52698245314679026</v>
      </c>
      <c r="F1181" s="85">
        <f>-2*(Feuil1!$B$70+(Feuil1!$C$8/2)*SIN(RADIANS(Feuil3!$B1181))+$C$1095)</f>
        <v>0.23229172362125514</v>
      </c>
      <c r="G1181" s="61">
        <f>-2*(Feuil1!$B$70+(Feuil1!$D$8/2)*COS(RADIANS(Feuil3!$B1181))+$C$1095)</f>
        <v>0.24027923764564316</v>
      </c>
      <c r="H1181" s="61">
        <f>-2*(Feuil1!$B$70+(Feuil1!$D$8/2)*SIN(RADIANS(Feuil3!$B1181))+$C$1095)</f>
        <v>3.153997089838903E-2</v>
      </c>
      <c r="I1181" s="83">
        <f>-2*(Feuil1!$B$70+(Feuil1!$E$8/2)*COS(RADIANS(Feuil3!$B1181))+$C$1095)</f>
        <v>0.69081286200458858</v>
      </c>
      <c r="J1181" s="85">
        <f>-2*(Feuil1!$B$70+(Feuil1!$E$8/2)*SIN(RADIANS(Feuil3!$B1181))+$C$1095)</f>
        <v>0.34700701089146435</v>
      </c>
      <c r="K1181" s="80"/>
    </row>
    <row r="1182" spans="1:11" x14ac:dyDescent="0.25">
      <c r="A1182" s="83" t="str">
        <f t="shared" si="1"/>
        <v>-180°  -90°</v>
      </c>
      <c r="B1182" s="61">
        <v>-144</v>
      </c>
      <c r="C1182" s="83">
        <f>-2*(Feuil1!$B$70+(Feuil1!$B$8/2)*COS(RADIANS(Feuil3!B1182))+$C$1095)</f>
        <v>0.59572209268743137</v>
      </c>
      <c r="D1182" s="84">
        <f>-2*(Feuil1!$B$70+(Feuil1!$B$8/2)*SIN(RADIANS(Feuil3!$B1182))+$C$1095)</f>
        <v>0.30812082798021512</v>
      </c>
      <c r="E1182" s="83">
        <f>-2*(Feuil1!$B$70+(Feuil1!$C$8/2)*COS(RADIANS(Feuil3!$B1182))+$C$1095)</f>
        <v>0.51482039324993678</v>
      </c>
      <c r="F1182" s="85">
        <f>-2*(Feuil1!$B$70+(Feuil1!$C$8/2)*SIN(RADIANS(Feuil3!$B1182))+$C$1095)</f>
        <v>0.24934230275096789</v>
      </c>
      <c r="G1182" s="61">
        <f>-2*(Feuil1!$B$70+(Feuil1!$D$8/2)*COS(RADIANS(Feuil3!$B1182))+$C$1095)</f>
        <v>0.23166444521870519</v>
      </c>
      <c r="H1182" s="61">
        <f>-2*(Feuil1!$B$70+(Feuil1!$D$8/2)*SIN(RADIANS(Feuil3!$B1182))+$C$1095)</f>
        <v>4.3617464448602233E-2</v>
      </c>
      <c r="I1182" s="83">
        <f>-2*(Feuil1!$B$70+(Feuil1!$E$8/2)*COS(RADIANS(Feuil3!$B1182))+$C$1095)</f>
        <v>0.67662379212492629</v>
      </c>
      <c r="J1182" s="85">
        <f>-2*(Feuil1!$B$70+(Feuil1!$E$8/2)*SIN(RADIANS(Feuil3!$B1182))+$C$1095)</f>
        <v>0.36689935320946254</v>
      </c>
      <c r="K1182" s="80"/>
    </row>
    <row r="1183" spans="1:11" x14ac:dyDescent="0.25">
      <c r="A1183" s="83" t="str">
        <f t="shared" si="1"/>
        <v>-180°  -90°</v>
      </c>
      <c r="B1183" s="61">
        <v>-143</v>
      </c>
      <c r="C1183" s="83">
        <f>-2*(Feuil1!$B$70+(Feuil1!$B$8/2)*COS(RADIANS(Feuil3!B1183))+$C$1095)</f>
        <v>0.58222616306148067</v>
      </c>
      <c r="D1183" s="84">
        <f>-2*(Feuil1!$B$70+(Feuil1!$B$8/2)*SIN(RADIANS(Feuil3!$B1183))+$C$1095)</f>
        <v>0.3263595300976625</v>
      </c>
      <c r="E1183" s="83">
        <f>-2*(Feuil1!$B$70+(Feuil1!$C$8/2)*COS(RADIANS(Feuil3!$B1183))+$C$1095)</f>
        <v>0.50236261205675148</v>
      </c>
      <c r="F1183" s="85">
        <f>-2*(Feuil1!$B$70+(Feuil1!$C$8/2)*SIN(RADIANS(Feuil3!$B1183))+$C$1095)</f>
        <v>0.2661780277824578</v>
      </c>
      <c r="G1183" s="61">
        <f>-2*(Feuil1!$B$70+(Feuil1!$D$8/2)*COS(RADIANS(Feuil3!$B1183))+$C$1095)</f>
        <v>0.22284018354019894</v>
      </c>
      <c r="H1183" s="61">
        <f>-2*(Feuil1!$B$70+(Feuil1!$D$8/2)*SIN(RADIANS(Feuil3!$B1183))+$C$1095)</f>
        <v>5.5542769679240961E-2</v>
      </c>
      <c r="I1183" s="83">
        <f>-2*(Feuil1!$B$70+(Feuil1!$E$8/2)*COS(RADIANS(Feuil3!$B1183))+$C$1095)</f>
        <v>0.66208971406621009</v>
      </c>
      <c r="J1183" s="85">
        <f>-2*(Feuil1!$B$70+(Feuil1!$E$8/2)*SIN(RADIANS(Feuil3!$B1183))+$C$1095)</f>
        <v>0.38654103241286741</v>
      </c>
      <c r="K1183" s="80"/>
    </row>
    <row r="1184" spans="1:11" x14ac:dyDescent="0.25">
      <c r="A1184" s="83" t="str">
        <f t="shared" si="1"/>
        <v>-180°  -90°</v>
      </c>
      <c r="B1184" s="61">
        <v>-142</v>
      </c>
      <c r="C1184" s="83">
        <f>-2*(Feuil1!$B$70+(Feuil1!$B$8/2)*COS(RADIANS(Feuil3!B1184))+$C$1095)</f>
        <v>0.56841397968873841</v>
      </c>
      <c r="D1184" s="84">
        <f>-2*(Feuil1!$B$70+(Feuil1!$B$8/2)*SIN(RADIANS(Feuil3!$B1184))+$C$1095)</f>
        <v>0.34435991792335585</v>
      </c>
      <c r="E1184" s="83">
        <f>-2*(Feuil1!$B$70+(Feuil1!$C$8/2)*COS(RADIANS(Feuil3!$B1184))+$C$1095)</f>
        <v>0.48961290432806626</v>
      </c>
      <c r="F1184" s="85">
        <f>-2*(Feuil1!$B$70+(Feuil1!$C$8/2)*SIN(RADIANS(Feuil3!$B1184))+$C$1095)</f>
        <v>0.28279377039079012</v>
      </c>
      <c r="G1184" s="61">
        <f>-2*(Feuil1!$B$70+(Feuil1!$D$8/2)*COS(RADIANS(Feuil3!$B1184))+$C$1095)</f>
        <v>0.21380914056571362</v>
      </c>
      <c r="H1184" s="61">
        <f>-2*(Feuil1!$B$70+(Feuil1!$D$8/2)*SIN(RADIANS(Feuil3!$B1184))+$C$1095)</f>
        <v>6.7312254026809598E-2</v>
      </c>
      <c r="I1184" s="83">
        <f>-2*(Feuil1!$B$70+(Feuil1!$E$8/2)*COS(RADIANS(Feuil3!$B1184))+$C$1095)</f>
        <v>0.64721505504941068</v>
      </c>
      <c r="J1184" s="85">
        <f>-2*(Feuil1!$B$70+(Feuil1!$E$8/2)*SIN(RADIANS(Feuil3!$B1184))+$C$1095)</f>
        <v>0.4059260654559218</v>
      </c>
      <c r="K1184" s="80"/>
    </row>
    <row r="1185" spans="1:11" x14ac:dyDescent="0.25">
      <c r="A1185" s="83" t="str">
        <f t="shared" si="1"/>
        <v>-180°  -90°</v>
      </c>
      <c r="B1185" s="61">
        <v>-141</v>
      </c>
      <c r="C1185" s="83">
        <f>-2*(Feuil1!$B$70+(Feuil1!$B$8/2)*COS(RADIANS(Feuil3!B1185))+$C$1095)</f>
        <v>0.55428974989406199</v>
      </c>
      <c r="D1185" s="84">
        <f>-2*(Feuil1!$B$70+(Feuil1!$B$8/2)*SIN(RADIANS(Feuil3!$B1185))+$C$1095)</f>
        <v>0.36211650836478848</v>
      </c>
      <c r="E1185" s="83">
        <f>-2*(Feuil1!$B$70+(Feuil1!$C$8/2)*COS(RADIANS(Feuil3!$B1185))+$C$1095)</f>
        <v>0.47657515374836512</v>
      </c>
      <c r="F1185" s="85">
        <f>-2*(Feuil1!$B$70+(Feuil1!$C$8/2)*SIN(RADIANS(Feuil3!$B1185))+$C$1095)</f>
        <v>0.29918446925980491</v>
      </c>
      <c r="G1185" s="61">
        <f>-2*(Feuil1!$B$70+(Feuil1!$D$8/2)*COS(RADIANS(Feuil3!$B1185))+$C$1095)</f>
        <v>0.20457406723842528</v>
      </c>
      <c r="H1185" s="61">
        <f>-2*(Feuil1!$B$70+(Feuil1!$D$8/2)*SIN(RADIANS(Feuil3!$B1185))+$C$1095)</f>
        <v>7.8922332392361766E-2</v>
      </c>
      <c r="I1185" s="83">
        <f>-2*(Feuil1!$B$70+(Feuil1!$E$8/2)*COS(RADIANS(Feuil3!$B1185))+$C$1095)</f>
        <v>0.6320043460397593</v>
      </c>
      <c r="J1185" s="85">
        <f>-2*(Feuil1!$B$70+(Feuil1!$E$8/2)*SIN(RADIANS(Feuil3!$B1185))+$C$1095)</f>
        <v>0.42504854746977228</v>
      </c>
      <c r="K1185" s="80"/>
    </row>
    <row r="1186" spans="1:11" x14ac:dyDescent="0.25">
      <c r="A1186" s="83" t="str">
        <f t="shared" si="1"/>
        <v>-180°  -90°</v>
      </c>
      <c r="B1186" s="61">
        <v>-140</v>
      </c>
      <c r="C1186" s="83">
        <f>-2*(Feuil1!$B$70+(Feuil1!$B$8/2)*COS(RADIANS(Feuil3!B1186))+$C$1095)</f>
        <v>0.53985777605467122</v>
      </c>
      <c r="D1186" s="84">
        <f>-2*(Feuil1!$B$70+(Feuil1!$B$8/2)*SIN(RADIANS(Feuil3!$B1186))+$C$1095)</f>
        <v>0.37962389259250129</v>
      </c>
      <c r="E1186" s="83">
        <f>-2*(Feuil1!$B$70+(Feuil1!$C$8/2)*COS(RADIANS(Feuil3!$B1186))+$C$1095)</f>
        <v>0.4632533317427735</v>
      </c>
      <c r="F1186" s="85">
        <f>-2*(Feuil1!$B$70+(Feuil1!$C$8/2)*SIN(RADIANS(Feuil3!$B1186))+$C$1095)</f>
        <v>0.31534513162384736</v>
      </c>
      <c r="G1186" s="61">
        <f>-2*(Feuil1!$B$70+(Feuil1!$D$8/2)*COS(RADIANS(Feuil3!$B1186))+$C$1095)</f>
        <v>0.19513777665113116</v>
      </c>
      <c r="H1186" s="61">
        <f>-2*(Feuil1!$B$70+(Feuil1!$D$8/2)*SIN(RADIANS(Feuil3!$B1186))+$C$1095)</f>
        <v>9.0369468233558597E-2</v>
      </c>
      <c r="I1186" s="83">
        <f>-2*(Feuil1!$B$70+(Feuil1!$E$8/2)*COS(RADIANS(Feuil3!$B1186))+$C$1095)</f>
        <v>0.61646222036656906</v>
      </c>
      <c r="J1186" s="85">
        <f>-2*(Feuil1!$B$70+(Feuil1!$E$8/2)*SIN(RADIANS(Feuil3!$B1186))+$C$1095)</f>
        <v>0.44390265356115521</v>
      </c>
      <c r="K1186" s="80"/>
    </row>
    <row r="1187" spans="1:11" x14ac:dyDescent="0.25">
      <c r="A1187" s="83" t="str">
        <f t="shared" si="1"/>
        <v>-180°  -90°</v>
      </c>
      <c r="B1187" s="61">
        <v>-139</v>
      </c>
      <c r="C1187" s="83">
        <f>-2*(Feuil1!$B$70+(Feuil1!$B$8/2)*COS(RADIANS(Feuil3!B1187))+$C$1095)</f>
        <v>0.52512245428960347</v>
      </c>
      <c r="D1187" s="84">
        <f>-2*(Feuil1!$B$70+(Feuil1!$B$8/2)*SIN(RADIANS(Feuil3!$B1187))+$C$1095)</f>
        <v>0.39687673768765941</v>
      </c>
      <c r="E1187" s="83">
        <f>-2*(Feuil1!$B$70+(Feuil1!$C$8/2)*COS(RADIANS(Feuil3!$B1187))+$C$1095)</f>
        <v>0.44965149626732637</v>
      </c>
      <c r="F1187" s="85">
        <f>-2*(Feuil1!$B$70+(Feuil1!$C$8/2)*SIN(RADIANS(Feuil3!$B1187))+$C$1095)</f>
        <v>0.33127083478860875</v>
      </c>
      <c r="G1187" s="61">
        <f>-2*(Feuil1!$B$70+(Feuil1!$D$8/2)*COS(RADIANS(Feuil3!$B1187))+$C$1095)</f>
        <v>0.18550314318935621</v>
      </c>
      <c r="H1187" s="61">
        <f>-2*(Feuil1!$B$70+(Feuil1!$D$8/2)*SIN(RADIANS(Feuil3!$B1187))+$C$1095)</f>
        <v>0.10165017464193113</v>
      </c>
      <c r="I1187" s="83">
        <f>-2*(Feuil1!$B$70+(Feuil1!$E$8/2)*COS(RADIANS(Feuil3!$B1187))+$C$1095)</f>
        <v>0.60059341231188079</v>
      </c>
      <c r="J1187" s="85">
        <f>-2*(Feuil1!$B$70+(Feuil1!$E$8/2)*SIN(RADIANS(Feuil3!$B1187))+$C$1095)</f>
        <v>0.46248264058671018</v>
      </c>
      <c r="K1187" s="80"/>
    </row>
    <row r="1188" spans="1:11" x14ac:dyDescent="0.25">
      <c r="A1188" s="83" t="str">
        <f t="shared" si="1"/>
        <v>-180°  -90°</v>
      </c>
      <c r="B1188" s="61">
        <v>-138</v>
      </c>
      <c r="C1188" s="83">
        <f>-2*(Feuil1!$B$70+(Feuil1!$B$8/2)*COS(RADIANS(Feuil3!B1188))+$C$1095)</f>
        <v>0.51008827312061211</v>
      </c>
      <c r="D1188" s="84">
        <f>-2*(Feuil1!$B$70+(Feuil1!$B$8/2)*SIN(RADIANS(Feuil3!$B1188))+$C$1095)</f>
        <v>0.41386978826651577</v>
      </c>
      <c r="E1188" s="83">
        <f>-2*(Feuil1!$B$70+(Feuil1!$C$8/2)*COS(RADIANS(Feuil3!$B1188))+$C$1095)</f>
        <v>0.4357737905728728</v>
      </c>
      <c r="F1188" s="85">
        <f>-2*(Feuil1!$B$70+(Feuil1!$C$8/2)*SIN(RADIANS(Feuil3!$B1188))+$C$1095)</f>
        <v>0.34695672763063001</v>
      </c>
      <c r="G1188" s="61">
        <f>-2*(Feuil1!$B$70+(Feuil1!$D$8/2)*COS(RADIANS(Feuil3!$B1188))+$C$1095)</f>
        <v>0.17567310165578495</v>
      </c>
      <c r="H1188" s="61">
        <f>-2*(Feuil1!$B$70+(Feuil1!$D$8/2)*SIN(RADIANS(Feuil3!$B1188))+$C$1095)</f>
        <v>0.11276101540502956</v>
      </c>
      <c r="I1188" s="83">
        <f>-2*(Feuil1!$B$70+(Feuil1!$E$8/2)*COS(RADIANS(Feuil3!$B1188))+$C$1095)</f>
        <v>0.58440275566835154</v>
      </c>
      <c r="J1188" s="85">
        <f>-2*(Feuil1!$B$70+(Feuil1!$E$8/2)*SIN(RADIANS(Feuil3!$B1188))+$C$1095)</f>
        <v>0.48078284890240164</v>
      </c>
      <c r="K1188" s="80"/>
    </row>
    <row r="1189" spans="1:11" x14ac:dyDescent="0.25">
      <c r="A1189" s="83" t="str">
        <f t="shared" si="1"/>
        <v>-180°  -90°</v>
      </c>
      <c r="B1189" s="61">
        <v>-137</v>
      </c>
      <c r="C1189" s="83">
        <f>-2*(Feuil1!$B$70+(Feuil1!$B$8/2)*COS(RADIANS(Feuil3!B1189))+$C$1095)</f>
        <v>0.49475981210492148</v>
      </c>
      <c r="D1189" s="84">
        <f>-2*(Feuil1!$B$70+(Feuil1!$B$8/2)*SIN(RADIANS(Feuil3!$B1189))+$C$1095)</f>
        <v>0.43059786808124811</v>
      </c>
      <c r="E1189" s="83">
        <f>-2*(Feuil1!$B$70+(Feuil1!$C$8/2)*COS(RADIANS(Feuil3!$B1189))+$C$1095)</f>
        <v>0.42162444194300452</v>
      </c>
      <c r="F1189" s="85">
        <f>-2*(Feuil1!$B$70+(Feuil1!$C$8/2)*SIN(RADIANS(Feuil3!$B1189))+$C$1095)</f>
        <v>0.36239803207499832</v>
      </c>
      <c r="G1189" s="61">
        <f>-2*(Feuil1!$B$70+(Feuil1!$D$8/2)*COS(RADIANS(Feuil3!$B1189))+$C$1095)</f>
        <v>0.16565064637629487</v>
      </c>
      <c r="H1189" s="61">
        <f>-2*(Feuil1!$B$70+(Feuil1!$D$8/2)*SIN(RADIANS(Feuil3!$B1189))+$C$1095)</f>
        <v>0.12369860605312374</v>
      </c>
      <c r="I1189" s="83">
        <f>-2*(Feuil1!$B$70+(Feuil1!$E$8/2)*COS(RADIANS(Feuil3!$B1189))+$C$1095)</f>
        <v>0.56789518226683855</v>
      </c>
      <c r="J1189" s="85">
        <f>-2*(Feuil1!$B$70+(Feuil1!$E$8/2)*SIN(RADIANS(Feuil3!$B1189))+$C$1095)</f>
        <v>0.49879770408749802</v>
      </c>
      <c r="K1189" s="80"/>
    </row>
    <row r="1190" spans="1:11" x14ac:dyDescent="0.25">
      <c r="A1190" s="83" t="str">
        <f t="shared" si="1"/>
        <v>-180°  -90°</v>
      </c>
      <c r="B1190" s="61">
        <v>-136</v>
      </c>
      <c r="C1190" s="83">
        <f>-2*(Feuil1!$B$70+(Feuil1!$B$8/2)*COS(RADIANS(Feuil3!B1190))+$C$1095)</f>
        <v>0.47914174044024649</v>
      </c>
      <c r="D1190" s="84">
        <f>-2*(Feuil1!$B$70+(Feuil1!$B$8/2)*SIN(RADIANS(Feuil3!$B1190))+$C$1095)</f>
        <v>0.44705588159669618</v>
      </c>
      <c r="E1190" s="83">
        <f>-2*(Feuil1!$B$70+(Feuil1!$C$8/2)*COS(RADIANS(Feuil3!$B1190))+$C$1095)</f>
        <v>0.4072077604063814</v>
      </c>
      <c r="F1190" s="85">
        <f>-2*(Feuil1!$B$70+(Feuil1!$C$8/2)*SIN(RADIANS(Feuil3!$B1190))+$C$1095)</f>
        <v>0.37759004455079659</v>
      </c>
      <c r="G1190" s="61">
        <f>-2*(Feuil1!$B$70+(Feuil1!$D$8/2)*COS(RADIANS(Feuil3!$B1190))+$C$1095)</f>
        <v>0.15543883028785352</v>
      </c>
      <c r="H1190" s="61">
        <f>-2*(Feuil1!$B$70+(Feuil1!$D$8/2)*SIN(RADIANS(Feuil3!$B1190))+$C$1095)</f>
        <v>0.13445961489014754</v>
      </c>
      <c r="I1190" s="83">
        <f>-2*(Feuil1!$B$70+(Feuil1!$E$8/2)*COS(RADIANS(Feuil3!$B1190))+$C$1095)</f>
        <v>0.55107572047411169</v>
      </c>
      <c r="J1190" s="85">
        <f>-2*(Feuil1!$B$70+(Feuil1!$E$8/2)*SIN(RADIANS(Feuil3!$B1190))+$C$1095)</f>
        <v>0.51652171864259599</v>
      </c>
      <c r="K1190" s="80"/>
    </row>
    <row r="1191" spans="1:11" x14ac:dyDescent="0.25">
      <c r="A1191" s="83" t="str">
        <f t="shared" si="1"/>
        <v>-180°  -90°</v>
      </c>
      <c r="B1191" s="61">
        <v>-135</v>
      </c>
      <c r="C1191" s="83">
        <f>-2*(Feuil1!$B$70+(Feuil1!$B$8/2)*COS(RADIANS(Feuil3!B1191))+$C$1095)</f>
        <v>0.46323881554251156</v>
      </c>
      <c r="D1191" s="84">
        <f>-2*(Feuil1!$B$70+(Feuil1!$B$8/2)*SIN(RADIANS(Feuil3!$B1191))+$C$1095)</f>
        <v>0.46323881554251178</v>
      </c>
      <c r="E1191" s="83">
        <f>-2*(Feuil1!$B$70+(Feuil1!$C$8/2)*COS(RADIANS(Feuil3!$B1191))+$C$1095)</f>
        <v>0.39252813742385695</v>
      </c>
      <c r="F1191" s="85">
        <f>-2*(Feuil1!$B$70+(Feuil1!$C$8/2)*SIN(RADIANS(Feuil3!$B1191))+$C$1095)</f>
        <v>0.39252813742385706</v>
      </c>
      <c r="G1191" s="61">
        <f>-2*(Feuil1!$B$70+(Feuil1!$D$8/2)*COS(RADIANS(Feuil3!$B1191))+$C$1095)</f>
        <v>0.14504076400856533</v>
      </c>
      <c r="H1191" s="61">
        <f>-2*(Feuil1!$B$70+(Feuil1!$D$8/2)*SIN(RADIANS(Feuil3!$B1191))+$C$1095)</f>
        <v>0.14504076400856544</v>
      </c>
      <c r="I1191" s="83">
        <f>-2*(Feuil1!$B$70+(Feuil1!$E$8/2)*COS(RADIANS(Feuil3!$B1191))+$C$1095)</f>
        <v>0.5339494936611664</v>
      </c>
      <c r="J1191" s="85">
        <f>-2*(Feuil1!$B$70+(Feuil1!$E$8/2)*SIN(RADIANS(Feuil3!$B1191))+$C$1095)</f>
        <v>0.53394949366116662</v>
      </c>
      <c r="K1191" s="80"/>
    </row>
    <row r="1192" spans="1:11" x14ac:dyDescent="0.25">
      <c r="A1192" s="83" t="str">
        <f t="shared" si="1"/>
        <v>-180°  -90°</v>
      </c>
      <c r="B1192" s="61">
        <v>-134</v>
      </c>
      <c r="C1192" s="83">
        <f>-2*(Feuil1!$B$70+(Feuil1!$B$8/2)*COS(RADIANS(Feuil3!B1192))+$C$1095)</f>
        <v>0.44705588159669651</v>
      </c>
      <c r="D1192" s="84">
        <f>-2*(Feuil1!$B$70+(Feuil1!$B$8/2)*SIN(RADIANS(Feuil3!$B1192))+$C$1095)</f>
        <v>0.47914174044024627</v>
      </c>
      <c r="E1192" s="83">
        <f>-2*(Feuil1!$B$70+(Feuil1!$C$8/2)*COS(RADIANS(Feuil3!$B1192))+$C$1095)</f>
        <v>0.37759004455079681</v>
      </c>
      <c r="F1192" s="85">
        <f>-2*(Feuil1!$B$70+(Feuil1!$C$8/2)*SIN(RADIANS(Feuil3!$B1192))+$C$1095)</f>
        <v>0.40720776040638129</v>
      </c>
      <c r="G1192" s="61">
        <f>-2*(Feuil1!$B$70+(Feuil1!$D$8/2)*COS(RADIANS(Feuil3!$B1192))+$C$1095)</f>
        <v>0.13445961489014777</v>
      </c>
      <c r="H1192" s="61">
        <f>-2*(Feuil1!$B$70+(Feuil1!$D$8/2)*SIN(RADIANS(Feuil3!$B1192))+$C$1095)</f>
        <v>0.15543883028785341</v>
      </c>
      <c r="I1192" s="83">
        <f>-2*(Feuil1!$B$70+(Feuil1!$E$8/2)*COS(RADIANS(Feuil3!$B1192))+$C$1095)</f>
        <v>0.51652171864259633</v>
      </c>
      <c r="J1192" s="85">
        <f>-2*(Feuil1!$B$70+(Feuil1!$E$8/2)*SIN(RADIANS(Feuil3!$B1192))+$C$1095)</f>
        <v>0.55107572047411146</v>
      </c>
      <c r="K1192" s="80"/>
    </row>
    <row r="1193" spans="1:11" x14ac:dyDescent="0.25">
      <c r="A1193" s="83" t="str">
        <f t="shared" si="1"/>
        <v>-180°  -90°</v>
      </c>
      <c r="B1193" s="61">
        <v>-133</v>
      </c>
      <c r="C1193" s="83">
        <f>-2*(Feuil1!$B$70+(Feuil1!$B$8/2)*COS(RADIANS(Feuil3!B1193))+$C$1095)</f>
        <v>0.43059786808124778</v>
      </c>
      <c r="D1193" s="84">
        <f>-2*(Feuil1!$B$70+(Feuil1!$B$8/2)*SIN(RADIANS(Feuil3!$B1193))+$C$1095)</f>
        <v>0.4947598121049217</v>
      </c>
      <c r="E1193" s="83">
        <f>-2*(Feuil1!$B$70+(Feuil1!$C$8/2)*COS(RADIANS(Feuil3!$B1193))+$C$1095)</f>
        <v>0.3623980320749981</v>
      </c>
      <c r="F1193" s="85">
        <f>-2*(Feuil1!$B$70+(Feuil1!$C$8/2)*SIN(RADIANS(Feuil3!$B1193))+$C$1095)</f>
        <v>0.42162444194300475</v>
      </c>
      <c r="G1193" s="61">
        <f>-2*(Feuil1!$B$70+(Feuil1!$D$8/2)*COS(RADIANS(Feuil3!$B1193))+$C$1095)</f>
        <v>0.12369860605312363</v>
      </c>
      <c r="H1193" s="61">
        <f>-2*(Feuil1!$B$70+(Feuil1!$D$8/2)*SIN(RADIANS(Feuil3!$B1193))+$C$1095)</f>
        <v>0.16565064637629498</v>
      </c>
      <c r="I1193" s="83">
        <f>-2*(Feuil1!$B$70+(Feuil1!$E$8/2)*COS(RADIANS(Feuil3!$B1193))+$C$1095)</f>
        <v>0.49879770408749768</v>
      </c>
      <c r="J1193" s="85">
        <f>-2*(Feuil1!$B$70+(Feuil1!$E$8/2)*SIN(RADIANS(Feuil3!$B1193))+$C$1095)</f>
        <v>0.56789518226683877</v>
      </c>
      <c r="K1193" s="80"/>
    </row>
    <row r="1194" spans="1:11" x14ac:dyDescent="0.25">
      <c r="A1194" s="83" t="str">
        <f t="shared" si="1"/>
        <v>-180°  -90°</v>
      </c>
      <c r="B1194" s="61">
        <v>-132</v>
      </c>
      <c r="C1194" s="83">
        <f>-2*(Feuil1!$B$70+(Feuil1!$B$8/2)*COS(RADIANS(Feuil3!B1194))+$C$1095)</f>
        <v>0.41386978826651566</v>
      </c>
      <c r="D1194" s="84">
        <f>-2*(Feuil1!$B$70+(Feuil1!$B$8/2)*SIN(RADIANS(Feuil3!$B1194))+$C$1095)</f>
        <v>0.51008827312061245</v>
      </c>
      <c r="E1194" s="83">
        <f>-2*(Feuil1!$B$70+(Feuil1!$C$8/2)*COS(RADIANS(Feuil3!$B1194))+$C$1095)</f>
        <v>0.3469567276306299</v>
      </c>
      <c r="F1194" s="85">
        <f>-2*(Feuil1!$B$70+(Feuil1!$C$8/2)*SIN(RADIANS(Feuil3!$B1194))+$C$1095)</f>
        <v>0.43577379057287313</v>
      </c>
      <c r="G1194" s="61">
        <f>-2*(Feuil1!$B$70+(Feuil1!$D$8/2)*COS(RADIANS(Feuil3!$B1194))+$C$1095)</f>
        <v>0.11276101540502945</v>
      </c>
      <c r="H1194" s="61">
        <f>-2*(Feuil1!$B$70+(Feuil1!$D$8/2)*SIN(RADIANS(Feuil3!$B1194))+$C$1095)</f>
        <v>0.17567310165578506</v>
      </c>
      <c r="I1194" s="83">
        <f>-2*(Feuil1!$B$70+(Feuil1!$E$8/2)*COS(RADIANS(Feuil3!$B1194))+$C$1095)</f>
        <v>0.48078284890240153</v>
      </c>
      <c r="J1194" s="85">
        <f>-2*(Feuil1!$B$70+(Feuil1!$E$8/2)*SIN(RADIANS(Feuil3!$B1194))+$C$1095)</f>
        <v>0.58440275566835198</v>
      </c>
      <c r="K1194" s="80"/>
    </row>
    <row r="1195" spans="1:11" x14ac:dyDescent="0.25">
      <c r="A1195" s="83" t="str">
        <f t="shared" si="1"/>
        <v>-180°  -90°</v>
      </c>
      <c r="B1195" s="61">
        <v>-131</v>
      </c>
      <c r="C1195" s="83">
        <f>-2*(Feuil1!$B$70+(Feuil1!$B$8/2)*COS(RADIANS(Feuil3!B1195))+$C$1095)</f>
        <v>0.39687673768765919</v>
      </c>
      <c r="D1195" s="84">
        <f>-2*(Feuil1!$B$70+(Feuil1!$B$8/2)*SIN(RADIANS(Feuil3!$B1195))+$C$1095)</f>
        <v>0.52512245428960369</v>
      </c>
      <c r="E1195" s="83">
        <f>-2*(Feuil1!$B$70+(Feuil1!$C$8/2)*COS(RADIANS(Feuil3!$B1195))+$C$1095)</f>
        <v>0.33127083478860864</v>
      </c>
      <c r="F1195" s="85">
        <f>-2*(Feuil1!$B$70+(Feuil1!$C$8/2)*SIN(RADIANS(Feuil3!$B1195))+$C$1095)</f>
        <v>0.44965149626732659</v>
      </c>
      <c r="G1195" s="61">
        <f>-2*(Feuil1!$B$70+(Feuil1!$D$8/2)*COS(RADIANS(Feuil3!$B1195))+$C$1095)</f>
        <v>0.10165017464193113</v>
      </c>
      <c r="H1195" s="61">
        <f>-2*(Feuil1!$B$70+(Feuil1!$D$8/2)*SIN(RADIANS(Feuil3!$B1195))+$C$1095)</f>
        <v>0.18550314318935632</v>
      </c>
      <c r="I1195" s="83">
        <f>-2*(Feuil1!$B$70+(Feuil1!$E$8/2)*COS(RADIANS(Feuil3!$B1195))+$C$1095)</f>
        <v>0.46248264058670996</v>
      </c>
      <c r="J1195" s="85">
        <f>-2*(Feuil1!$B$70+(Feuil1!$E$8/2)*SIN(RADIANS(Feuil3!$B1195))+$C$1095)</f>
        <v>0.60059341231188101</v>
      </c>
      <c r="K1195" s="80"/>
    </row>
    <row r="1196" spans="1:11" x14ac:dyDescent="0.25">
      <c r="A1196" s="83" t="str">
        <f t="shared" si="1"/>
        <v>-180°  -90°</v>
      </c>
      <c r="B1196" s="61">
        <v>-130</v>
      </c>
      <c r="C1196" s="83">
        <f>-2*(Feuil1!$B$70+(Feuil1!$B$8/2)*COS(RADIANS(Feuil3!B1196))+$C$1095)</f>
        <v>0.37962389259250107</v>
      </c>
      <c r="D1196" s="84">
        <f>-2*(Feuil1!$B$70+(Feuil1!$B$8/2)*SIN(RADIANS(Feuil3!$B1196))+$C$1095)</f>
        <v>0.53985777605467133</v>
      </c>
      <c r="E1196" s="83">
        <f>-2*(Feuil1!$B$70+(Feuil1!$C$8/2)*COS(RADIANS(Feuil3!$B1196))+$C$1095)</f>
        <v>0.31534513162384725</v>
      </c>
      <c r="F1196" s="85">
        <f>-2*(Feuil1!$B$70+(Feuil1!$C$8/2)*SIN(RADIANS(Feuil3!$B1196))+$C$1095)</f>
        <v>0.46325333174277361</v>
      </c>
      <c r="G1196" s="61">
        <f>-2*(Feuil1!$B$70+(Feuil1!$D$8/2)*COS(RADIANS(Feuil3!$B1196))+$C$1095)</f>
        <v>9.0369468233558486E-2</v>
      </c>
      <c r="H1196" s="61">
        <f>-2*(Feuil1!$B$70+(Feuil1!$D$8/2)*SIN(RADIANS(Feuil3!$B1196))+$C$1095)</f>
        <v>0.19513777665113127</v>
      </c>
      <c r="I1196" s="83">
        <f>-2*(Feuil1!$B$70+(Feuil1!$E$8/2)*COS(RADIANS(Feuil3!$B1196))+$C$1095)</f>
        <v>0.4439026535611551</v>
      </c>
      <c r="J1196" s="85">
        <f>-2*(Feuil1!$B$70+(Feuil1!$E$8/2)*SIN(RADIANS(Feuil3!$B1196))+$C$1095)</f>
        <v>0.61646222036656928</v>
      </c>
      <c r="K1196" s="80"/>
    </row>
    <row r="1197" spans="1:11" x14ac:dyDescent="0.25">
      <c r="A1197" s="83" t="str">
        <f t="shared" si="1"/>
        <v>-180°  -90°</v>
      </c>
      <c r="B1197" s="61">
        <v>-129</v>
      </c>
      <c r="C1197" s="83">
        <f>-2*(Feuil1!$B$70+(Feuil1!$B$8/2)*COS(RADIANS(Feuil3!B1197))+$C$1095)</f>
        <v>0.36211650836478837</v>
      </c>
      <c r="D1197" s="84">
        <f>-2*(Feuil1!$B$70+(Feuil1!$B$8/2)*SIN(RADIANS(Feuil3!$B1197))+$C$1095)</f>
        <v>0.55428974989406221</v>
      </c>
      <c r="E1197" s="83">
        <f>-2*(Feuil1!$B$70+(Feuil1!$C$8/2)*COS(RADIANS(Feuil3!$B1197))+$C$1095)</f>
        <v>0.2991844692598048</v>
      </c>
      <c r="F1197" s="85">
        <f>-2*(Feuil1!$B$70+(Feuil1!$C$8/2)*SIN(RADIANS(Feuil3!$B1197))+$C$1095)</f>
        <v>0.47657515374836523</v>
      </c>
      <c r="G1197" s="61">
        <f>-2*(Feuil1!$B$70+(Feuil1!$D$8/2)*COS(RADIANS(Feuil3!$B1197))+$C$1095)</f>
        <v>7.8922332392361655E-2</v>
      </c>
      <c r="H1197" s="61">
        <f>-2*(Feuil1!$B$70+(Feuil1!$D$8/2)*SIN(RADIANS(Feuil3!$B1197))+$C$1095)</f>
        <v>0.20457406723842539</v>
      </c>
      <c r="I1197" s="83">
        <f>-2*(Feuil1!$B$70+(Feuil1!$E$8/2)*COS(RADIANS(Feuil3!$B1197))+$C$1095)</f>
        <v>0.42504854746977216</v>
      </c>
      <c r="J1197" s="85">
        <f>-2*(Feuil1!$B$70+(Feuil1!$E$8/2)*SIN(RADIANS(Feuil3!$B1197))+$C$1095)</f>
        <v>0.6320043460397593</v>
      </c>
      <c r="K1197" s="80"/>
    </row>
    <row r="1198" spans="1:11" x14ac:dyDescent="0.25">
      <c r="A1198" s="83" t="str">
        <f t="shared" si="1"/>
        <v>-180°  -90°</v>
      </c>
      <c r="B1198" s="61">
        <v>-128</v>
      </c>
      <c r="C1198" s="83">
        <f>-2*(Feuil1!$B$70+(Feuil1!$B$8/2)*COS(RADIANS(Feuil3!B1198))+$C$1095)</f>
        <v>0.34435991792335574</v>
      </c>
      <c r="D1198" s="84">
        <f>-2*(Feuil1!$B$70+(Feuil1!$B$8/2)*SIN(RADIANS(Feuil3!$B1198))+$C$1095)</f>
        <v>0.56841397968873841</v>
      </c>
      <c r="E1198" s="83">
        <f>-2*(Feuil1!$B$70+(Feuil1!$C$8/2)*COS(RADIANS(Feuil3!$B1198))+$C$1095)</f>
        <v>0.28279377039079001</v>
      </c>
      <c r="F1198" s="85">
        <f>-2*(Feuil1!$B$70+(Feuil1!$C$8/2)*SIN(RADIANS(Feuil3!$B1198))+$C$1095)</f>
        <v>0.48961290432806637</v>
      </c>
      <c r="G1198" s="61">
        <f>-2*(Feuil1!$B$70+(Feuil1!$D$8/2)*COS(RADIANS(Feuil3!$B1198))+$C$1095)</f>
        <v>6.7312254026809598E-2</v>
      </c>
      <c r="H1198" s="61">
        <f>-2*(Feuil1!$B$70+(Feuil1!$D$8/2)*SIN(RADIANS(Feuil3!$B1198))+$C$1095)</f>
        <v>0.21380914056571373</v>
      </c>
      <c r="I1198" s="83">
        <f>-2*(Feuil1!$B$70+(Feuil1!$E$8/2)*COS(RADIANS(Feuil3!$B1198))+$C$1095)</f>
        <v>0.40592606545592158</v>
      </c>
      <c r="J1198" s="85">
        <f>-2*(Feuil1!$B$70+(Feuil1!$E$8/2)*SIN(RADIANS(Feuil3!$B1198))+$C$1095)</f>
        <v>0.64721505504941068</v>
      </c>
      <c r="K1198" s="80"/>
    </row>
    <row r="1199" spans="1:11" x14ac:dyDescent="0.25">
      <c r="A1199" s="83" t="str">
        <f t="shared" si="1"/>
        <v>-180°  -90°</v>
      </c>
      <c r="B1199" s="61">
        <v>-127</v>
      </c>
      <c r="C1199" s="83">
        <f>-2*(Feuil1!$B$70+(Feuil1!$B$8/2)*COS(RADIANS(Feuil3!B1199))+$C$1095)</f>
        <v>0.32635953009766283</v>
      </c>
      <c r="D1199" s="84">
        <f>-2*(Feuil1!$B$70+(Feuil1!$B$8/2)*SIN(RADIANS(Feuil3!$B1199))+$C$1095)</f>
        <v>0.58222616306148045</v>
      </c>
      <c r="E1199" s="83">
        <f>-2*(Feuil1!$B$70+(Feuil1!$C$8/2)*COS(RADIANS(Feuil3!$B1199))+$C$1095)</f>
        <v>0.26617802778245803</v>
      </c>
      <c r="F1199" s="85">
        <f>-2*(Feuil1!$B$70+(Feuil1!$C$8/2)*SIN(RADIANS(Feuil3!$B1199))+$C$1095)</f>
        <v>0.50236261205675126</v>
      </c>
      <c r="G1199" s="61">
        <f>-2*(Feuil1!$B$70+(Feuil1!$D$8/2)*COS(RADIANS(Feuil3!$B1199))+$C$1095)</f>
        <v>5.5542769679241072E-2</v>
      </c>
      <c r="H1199" s="61">
        <f>-2*(Feuil1!$B$70+(Feuil1!$D$8/2)*SIN(RADIANS(Feuil3!$B1199))+$C$1095)</f>
        <v>0.22284018354019883</v>
      </c>
      <c r="I1199" s="83">
        <f>-2*(Feuil1!$B$70+(Feuil1!$E$8/2)*COS(RADIANS(Feuil3!$B1199))+$C$1095)</f>
        <v>0.38654103241286775</v>
      </c>
      <c r="J1199" s="85">
        <f>-2*(Feuil1!$B$70+(Feuil1!$E$8/2)*SIN(RADIANS(Feuil3!$B1199))+$C$1095)</f>
        <v>0.66208971406620987</v>
      </c>
      <c r="K1199" s="80"/>
    </row>
    <row r="1200" spans="1:11" x14ac:dyDescent="0.25">
      <c r="A1200" s="83" t="str">
        <f t="shared" si="1"/>
        <v>-180°  -90°</v>
      </c>
      <c r="B1200" s="61">
        <v>-126</v>
      </c>
      <c r="C1200" s="83">
        <f>-2*(Feuil1!$B$70+(Feuil1!$B$8/2)*COS(RADIANS(Feuil3!B1200))+$C$1095)</f>
        <v>0.3081208279802149</v>
      </c>
      <c r="D1200" s="84">
        <f>-2*(Feuil1!$B$70+(Feuil1!$B$8/2)*SIN(RADIANS(Feuil3!$B1200))+$C$1095)</f>
        <v>0.59572209268743159</v>
      </c>
      <c r="E1200" s="83">
        <f>-2*(Feuil1!$B$70+(Feuil1!$C$8/2)*COS(RADIANS(Feuil3!$B1200))+$C$1095)</f>
        <v>0.24934230275096766</v>
      </c>
      <c r="F1200" s="85">
        <f>-2*(Feuil1!$B$70+(Feuil1!$C$8/2)*SIN(RADIANS(Feuil3!$B1200))+$C$1095)</f>
        <v>0.51482039324993689</v>
      </c>
      <c r="G1200" s="61">
        <f>-2*(Feuil1!$B$70+(Feuil1!$D$8/2)*COS(RADIANS(Feuil3!$B1200))+$C$1095)</f>
        <v>4.3617464448602067E-2</v>
      </c>
      <c r="H1200" s="61">
        <f>-2*(Feuil1!$B$70+(Feuil1!$D$8/2)*SIN(RADIANS(Feuil3!$B1200))+$C$1095)</f>
        <v>0.2316644452187053</v>
      </c>
      <c r="I1200" s="83">
        <f>-2*(Feuil1!$B$70+(Feuil1!$E$8/2)*COS(RADIANS(Feuil3!$B1200))+$C$1095)</f>
        <v>0.36689935320946221</v>
      </c>
      <c r="J1200" s="85">
        <f>-2*(Feuil1!$B$70+(Feuil1!$E$8/2)*SIN(RADIANS(Feuil3!$B1200))+$C$1095)</f>
        <v>0.67662379212492629</v>
      </c>
      <c r="K1200" s="80"/>
    </row>
    <row r="1201" spans="1:11" x14ac:dyDescent="0.25">
      <c r="A1201" s="83" t="str">
        <f t="shared" si="1"/>
        <v>-180°  -90°</v>
      </c>
      <c r="B1201" s="61">
        <v>-125</v>
      </c>
      <c r="C1201" s="83">
        <f>-2*(Feuil1!$B$70+(Feuil1!$B$8/2)*COS(RADIANS(Feuil3!B1201))+$C$1095)</f>
        <v>0.28964936725635992</v>
      </c>
      <c r="D1201" s="84">
        <f>-2*(Feuil1!$B$70+(Feuil1!$B$8/2)*SIN(RADIANS(Feuil3!$B1201))+$C$1095)</f>
        <v>0.60889765757568903</v>
      </c>
      <c r="E1201" s="83">
        <f>-2*(Feuil1!$B$70+(Feuil1!$C$8/2)*COS(RADIANS(Feuil3!$B1201))+$C$1095)</f>
        <v>0.23229172362125536</v>
      </c>
      <c r="F1201" s="85">
        <f>-2*(Feuil1!$B$70+(Feuil1!$C$8/2)*SIN(RADIANS(Feuil3!$B1201))+$C$1095)</f>
        <v>0.52698245314679004</v>
      </c>
      <c r="G1201" s="61">
        <f>-2*(Feuil1!$B$70+(Feuil1!$D$8/2)*COS(RADIANS(Feuil3!$B1201))+$C$1095)</f>
        <v>3.1539970898389252E-2</v>
      </c>
      <c r="H1201" s="61">
        <f>-2*(Feuil1!$B$70+(Feuil1!$D$8/2)*SIN(RADIANS(Feuil3!$B1201))+$C$1095)</f>
        <v>0.24027923764564293</v>
      </c>
      <c r="I1201" s="83">
        <f>-2*(Feuil1!$B$70+(Feuil1!$E$8/2)*COS(RADIANS(Feuil3!$B1201))+$C$1095)</f>
        <v>0.34700701089146457</v>
      </c>
      <c r="J1201" s="85">
        <f>-2*(Feuil1!$B$70+(Feuil1!$E$8/2)*SIN(RADIANS(Feuil3!$B1201))+$C$1095)</f>
        <v>0.69081286200458836</v>
      </c>
      <c r="K1201" s="80"/>
    </row>
    <row r="1202" spans="1:11" x14ac:dyDescent="0.25">
      <c r="A1202" s="83" t="str">
        <f t="shared" si="1"/>
        <v>-180°  -90°</v>
      </c>
      <c r="B1202" s="61">
        <v>-124</v>
      </c>
      <c r="C1202" s="83">
        <f>-2*(Feuil1!$B$70+(Feuil1!$B$8/2)*COS(RADIANS(Feuil3!B1202))+$C$1095)</f>
        <v>0.27095077451197058</v>
      </c>
      <c r="D1202" s="84">
        <f>-2*(Feuil1!$B$70+(Feuil1!$B$8/2)*SIN(RADIANS(Feuil3!$B1202))+$C$1095)</f>
        <v>0.62174884432155419</v>
      </c>
      <c r="E1202" s="83">
        <f>-2*(Feuil1!$B$70+(Feuil1!$C$8/2)*COS(RADIANS(Feuil3!$B1202))+$C$1095)</f>
        <v>0.21503148416489601</v>
      </c>
      <c r="F1202" s="85">
        <f>-2*(Feuil1!$B$70+(Feuil1!$C$8/2)*SIN(RADIANS(Feuil3!$B1202))+$C$1095)</f>
        <v>0.53884508706605005</v>
      </c>
      <c r="G1202" s="61">
        <f>-2*(Feuil1!$B$70+(Feuil1!$D$8/2)*COS(RADIANS(Feuil3!$B1202))+$C$1095)</f>
        <v>1.9313967950134653E-2</v>
      </c>
      <c r="H1202" s="61">
        <f>-2*(Feuil1!$B$70+(Feuil1!$D$8/2)*SIN(RADIANS(Feuil3!$B1202))+$C$1095)</f>
        <v>0.24868193667178548</v>
      </c>
      <c r="I1202" s="83">
        <f>-2*(Feuil1!$B$70+(Feuil1!$E$8/2)*COS(RADIANS(Feuil3!$B1202))+$C$1095)</f>
        <v>0.32687006485904535</v>
      </c>
      <c r="J1202" s="85">
        <f>-2*(Feuil1!$B$70+(Feuil1!$E$8/2)*SIN(RADIANS(Feuil3!$B1202))+$C$1095)</f>
        <v>0.70465260157705845</v>
      </c>
      <c r="K1202" s="80"/>
    </row>
    <row r="1203" spans="1:11" x14ac:dyDescent="0.25">
      <c r="A1203" s="83" t="str">
        <f t="shared" si="1"/>
        <v>-180°  -90°</v>
      </c>
      <c r="B1203" s="61">
        <v>-123</v>
      </c>
      <c r="C1203" s="83">
        <f>-2*(Feuil1!$B$70+(Feuil1!$B$8/2)*COS(RADIANS(Feuil3!B1203))+$C$1095)</f>
        <v>0.25203074551953519</v>
      </c>
      <c r="D1203" s="84">
        <f>-2*(Feuil1!$B$70+(Feuil1!$B$8/2)*SIN(RADIANS(Feuil3!$B1203))+$C$1095)</f>
        <v>0.63427173832905104</v>
      </c>
      <c r="E1203" s="83">
        <f>-2*(Feuil1!$B$70+(Feuil1!$C$8/2)*COS(RADIANS(Feuil3!$B1203))+$C$1095)</f>
        <v>0.19756684201803251</v>
      </c>
      <c r="F1203" s="85">
        <f>-2*(Feuil1!$B$70+(Feuil1!$C$8/2)*SIN(RADIANS(Feuil3!$B1203))+$C$1095)</f>
        <v>0.55040468153450872</v>
      </c>
      <c r="G1203" s="61">
        <f>-2*(Feuil1!$B$70+(Feuil1!$D$8/2)*COS(RADIANS(Feuil3!$B1203))+$C$1095)</f>
        <v>6.9431797627730052E-3</v>
      </c>
      <c r="H1203" s="61">
        <f>-2*(Feuil1!$B$70+(Feuil1!$D$8/2)*SIN(RADIANS(Feuil3!$B1203))+$C$1095)</f>
        <v>0.25686998275361039</v>
      </c>
      <c r="I1203" s="83">
        <f>-2*(Feuil1!$B$70+(Feuil1!$E$8/2)*COS(RADIANS(Feuil3!$B1203))+$C$1095)</f>
        <v>0.30649464902103796</v>
      </c>
      <c r="J1203" s="85">
        <f>-2*(Feuil1!$B$70+(Feuil1!$E$8/2)*SIN(RADIANS(Feuil3!$B1203))+$C$1095)</f>
        <v>0.71813879512359358</v>
      </c>
      <c r="K1203" s="80"/>
    </row>
    <row r="1204" spans="1:11" x14ac:dyDescent="0.25">
      <c r="A1204" s="83" t="str">
        <f t="shared" si="1"/>
        <v>-180°  -90°</v>
      </c>
      <c r="B1204" s="61">
        <v>-122</v>
      </c>
      <c r="C1204" s="83">
        <f>-2*(Feuil1!$B$70+(Feuil1!$B$8/2)*COS(RADIANS(Feuil3!B1204))+$C$1095)</f>
        <v>0.23289504350316612</v>
      </c>
      <c r="D1204" s="84">
        <f>-2*(Feuil1!$B$70+(Feuil1!$B$8/2)*SIN(RADIANS(Feuil3!$B1204))+$C$1095)</f>
        <v>0.64646252500335377</v>
      </c>
      <c r="E1204" s="83">
        <f>-2*(Feuil1!$B$70+(Feuil1!$C$8/2)*COS(RADIANS(Feuil3!$B1204))+$C$1095)</f>
        <v>0.17990311707984571</v>
      </c>
      <c r="F1204" s="85">
        <f>-2*(Feuil1!$B$70+(Feuil1!$C$8/2)*SIN(RADIANS(Feuil3!$B1204))+$C$1095)</f>
        <v>0.56165771538771136</v>
      </c>
      <c r="G1204" s="61">
        <f>-2*(Feuil1!$B$70+(Feuil1!$D$8/2)*COS(RADIANS(Feuil3!$B1204))+$C$1095)</f>
        <v>-5.5686254017759118E-3</v>
      </c>
      <c r="H1204" s="61">
        <f>-2*(Feuil1!$B$70+(Feuil1!$D$8/2)*SIN(RADIANS(Feuil3!$B1204))+$C$1095)</f>
        <v>0.26484088173296216</v>
      </c>
      <c r="I1204" s="83">
        <f>-2*(Feuil1!$B$70+(Feuil1!$E$8/2)*COS(RADIANS(Feuil3!$B1204))+$C$1095)</f>
        <v>0.28588696992648666</v>
      </c>
      <c r="J1204" s="85">
        <f>-2*(Feuil1!$B$70+(Feuil1!$E$8/2)*SIN(RADIANS(Feuil3!$B1204))+$C$1095)</f>
        <v>0.7312673346189964</v>
      </c>
      <c r="K1204" s="80"/>
    </row>
    <row r="1205" spans="1:11" x14ac:dyDescent="0.25">
      <c r="A1205" s="83" t="str">
        <f t="shared" si="1"/>
        <v>-180°  -90°</v>
      </c>
      <c r="B1205" s="61">
        <v>-121</v>
      </c>
      <c r="C1205" s="83">
        <f>-2*(Feuil1!$B$70+(Feuil1!$B$8/2)*COS(RADIANS(Feuil3!B1205))+$C$1095)</f>
        <v>0.21354949738307047</v>
      </c>
      <c r="D1205" s="84">
        <f>-2*(Feuil1!$B$70+(Feuil1!$B$8/2)*SIN(RADIANS(Feuil3!$B1205))+$C$1095)</f>
        <v>0.65831749091274583</v>
      </c>
      <c r="E1205" s="83">
        <f>-2*(Feuil1!$B$70+(Feuil1!$C$8/2)*COS(RADIANS(Feuil3!$B1205))+$C$1095)</f>
        <v>0.16204568989206511</v>
      </c>
      <c r="F1205" s="85">
        <f>-2*(Feuil1!$B$70+(Feuil1!$C$8/2)*SIN(RADIANS(Feuil3!$B1205))+$C$1095)</f>
        <v>0.57260076084253475</v>
      </c>
      <c r="G1205" s="61">
        <f>-2*(Feuil1!$B$70+(Feuil1!$D$8/2)*COS(RADIANS(Feuil3!$B1205))+$C$1095)</f>
        <v>-1.8217636326453873E-2</v>
      </c>
      <c r="H1205" s="61">
        <f>-2*(Feuil1!$B$70+(Feuil1!$D$8/2)*SIN(RADIANS(Feuil3!$B1205))+$C$1095)</f>
        <v>0.27259220559679553</v>
      </c>
      <c r="I1205" s="83">
        <f>-2*(Feuil1!$B$70+(Feuil1!$E$8/2)*COS(RADIANS(Feuil3!$B1205))+$C$1095)</f>
        <v>0.26505330487407597</v>
      </c>
      <c r="J1205" s="85">
        <f>-2*(Feuil1!$B$70+(Feuil1!$E$8/2)*SIN(RADIANS(Feuil3!$B1205))+$C$1095)</f>
        <v>0.74403422098295713</v>
      </c>
      <c r="K1205" s="80"/>
    </row>
    <row r="1206" spans="1:11" x14ac:dyDescent="0.25">
      <c r="A1206" s="83" t="str">
        <f t="shared" si="1"/>
        <v>-180°  -90°</v>
      </c>
      <c r="B1206" s="61">
        <v>-120</v>
      </c>
      <c r="C1206" s="83">
        <f>-2*(Feuil1!$B$70+(Feuil1!$B$8/2)*COS(RADIANS(Feuil3!B1206))+$C$1095)</f>
        <v>0.19399999999999959</v>
      </c>
      <c r="D1206" s="84">
        <f>-2*(Feuil1!$B$70+(Feuil1!$B$8/2)*SIN(RADIANS(Feuil3!$B1206))+$C$1095)</f>
        <v>0.66983302491977015</v>
      </c>
      <c r="E1206" s="83">
        <f>-2*(Feuil1!$B$70+(Feuil1!$C$8/2)*COS(RADIANS(Feuil3!$B1206))+$C$1095)</f>
        <v>0.14399999999999977</v>
      </c>
      <c r="F1206" s="85">
        <f>-2*(Feuil1!$B$70+(Feuil1!$C$8/2)*SIN(RADIANS(Feuil3!$B1206))+$C$1095)</f>
        <v>0.58323048454132653</v>
      </c>
      <c r="G1206" s="61">
        <f>-2*(Feuil1!$B$70+(Feuil1!$D$8/2)*COS(RADIANS(Feuil3!$B1206))+$C$1095)</f>
        <v>-3.1000000000000166E-2</v>
      </c>
      <c r="H1206" s="61">
        <f>-2*(Feuil1!$B$70+(Feuil1!$D$8/2)*SIN(RADIANS(Feuil3!$B1206))+$C$1095)</f>
        <v>0.28012159321677288</v>
      </c>
      <c r="I1206" s="83">
        <f>-2*(Feuil1!$B$70+(Feuil1!$E$8/2)*COS(RADIANS(Feuil3!$B1206))+$C$1095)</f>
        <v>0.24399999999999963</v>
      </c>
      <c r="J1206" s="85">
        <f>-2*(Feuil1!$B$70+(Feuil1!$E$8/2)*SIN(RADIANS(Feuil3!$B1206))+$C$1095)</f>
        <v>0.75643556529821421</v>
      </c>
      <c r="K1206" s="80"/>
    </row>
    <row r="1207" spans="1:11" x14ac:dyDescent="0.25">
      <c r="A1207" s="3" t="str">
        <f t="shared" si="1"/>
        <v>-180°  -90°</v>
      </c>
      <c r="B1207" s="61">
        <v>-119</v>
      </c>
      <c r="C1207" s="3">
        <f>-2*(Feuil1!$B$70+(Feuil1!$B$8/2)*COS(RADIANS(Feuil3!B1207))+$C$1095)</f>
        <v>0.174252506320238</v>
      </c>
      <c r="D1207" s="53">
        <f>-2*(Feuil1!$B$70+(Feuil1!$B$8/2)*SIN(RADIANS(Feuil3!$B1207))+$C$1095)</f>
        <v>0.68100561928121439</v>
      </c>
      <c r="E1207" s="83">
        <f>-2*(Feuil1!$B$70+(Feuil1!$C$8/2)*COS(RADIANS(Feuil3!$B1207))+$C$1095)</f>
        <v>0.12577154429560441</v>
      </c>
      <c r="F1207" s="85">
        <f>-2*(Feuil1!$B$70+(Feuil1!$C$8/2)*SIN(RADIANS(Feuil3!$B1207))+$C$1095)</f>
        <v>0.59354364856727493</v>
      </c>
      <c r="G1207" s="4">
        <f>-2*(Feuil1!$B$70+(Feuil1!$D$8/2)*COS(RADIANS(Feuil3!$B1207))+$C$1095)</f>
        <v>-4.3911822790613536E-2</v>
      </c>
      <c r="H1207" s="4">
        <f>-2*(Feuil1!$B$70+(Feuil1!$D$8/2)*SIN(RADIANS(Feuil3!$B1207))+$C$1095)</f>
        <v>0.28742675106848647</v>
      </c>
      <c r="I1207" s="3">
        <f>-2*(Feuil1!$B$70+(Feuil1!$E$8/2)*COS(RADIANS(Feuil3!$B1207))+$C$1095)</f>
        <v>0.22273346834487182</v>
      </c>
      <c r="J1207" s="5">
        <f>-2*(Feuil1!$B$70+(Feuil1!$E$8/2)*SIN(RADIANS(Feuil3!$B1207))+$C$1095)</f>
        <v>0.76846758999515408</v>
      </c>
    </row>
    <row r="1208" spans="1:11" x14ac:dyDescent="0.25">
      <c r="A1208" s="3" t="str">
        <f t="shared" si="1"/>
        <v>-180°  -90°</v>
      </c>
      <c r="B1208" s="61">
        <v>-118</v>
      </c>
      <c r="C1208" s="3">
        <f>-2*(Feuil1!$B$70+(Feuil1!$B$8/2)*COS(RADIANS(Feuil3!B1208))+$C$1095)</f>
        <v>0.15431303162165808</v>
      </c>
      <c r="D1208" s="53">
        <f>-2*(Feuil1!$B$70+(Feuil1!$B$8/2)*SIN(RADIANS(Feuil3!$B1208))+$C$1095)</f>
        <v>0.6918318707166049</v>
      </c>
      <c r="E1208" s="83">
        <f>-2*(Feuil1!$B$70+(Feuil1!$C$8/2)*COS(RADIANS(Feuil3!$B1208))+$C$1095)</f>
        <v>0.10736587534306904</v>
      </c>
      <c r="F1208" s="85">
        <f>-2*(Feuil1!$B$70+(Feuil1!$C$8/2)*SIN(RADIANS(Feuil3!$B1208))+$C$1095)</f>
        <v>0.6035371114307122</v>
      </c>
      <c r="G1208" s="4">
        <f>-2*(Feuil1!$B$70+(Feuil1!$D$8/2)*COS(RADIANS(Feuil3!$B1208))+$C$1095)</f>
        <v>-5.6949171631992729E-2</v>
      </c>
      <c r="H1208" s="4">
        <f>-2*(Feuil1!$B$70+(Feuil1!$D$8/2)*SIN(RADIANS(Feuil3!$B1208))+$C$1095)</f>
        <v>0.29450545393008787</v>
      </c>
      <c r="I1208" s="3">
        <f>-2*(Feuil1!$B$70+(Feuil1!$E$8/2)*COS(RADIANS(Feuil3!$B1208))+$C$1095)</f>
        <v>0.20126018790024722</v>
      </c>
      <c r="J1208" s="5">
        <f>-2*(Feuil1!$B$70+(Feuil1!$E$8/2)*SIN(RADIANS(Feuil3!$B1208))+$C$1095)</f>
        <v>0.7801266300024976</v>
      </c>
    </row>
    <row r="1209" spans="1:11" x14ac:dyDescent="0.25">
      <c r="A1209" s="3" t="str">
        <f t="shared" si="1"/>
        <v>-180°  -90°</v>
      </c>
      <c r="B1209" s="61">
        <v>-117</v>
      </c>
      <c r="C1209" s="3">
        <f>-2*(Feuil1!$B$70+(Feuil1!$B$8/2)*COS(RADIANS(Feuil3!B1209))+$C$1095)</f>
        <v>0.13418764966141059</v>
      </c>
      <c r="D1209" s="53">
        <f>-2*(Feuil1!$B$70+(Feuil1!$B$8/2)*SIN(RADIANS(Feuil3!$B1209))+$C$1095)</f>
        <v>0.70230848144487812</v>
      </c>
      <c r="E1209" s="3">
        <f>-2*(Feuil1!$B$70+(Feuil1!$C$8/2)*COS(RADIANS(Feuil3!$B1209))+$C$1095)</f>
        <v>8.8788599687455977E-2</v>
      </c>
      <c r="F1209" s="5">
        <f>-2*(Feuil1!$B$70+(Feuil1!$C$8/2)*SIN(RADIANS(Feuil3!$B1209))+$C$1095)</f>
        <v>0.61320782902604143</v>
      </c>
      <c r="G1209" s="4">
        <f>-2*(Feuil1!$B$70+(Feuil1!$D$8/2)*COS(RADIANS(Feuil3!$B1209))+$C$1095)</f>
        <v>-7.0108075221385319E-2</v>
      </c>
      <c r="H1209" s="4">
        <f>-2*(Feuil1!$B$70+(Feuil1!$D$8/2)*SIN(RADIANS(Feuil3!$B1209))+$C$1095)</f>
        <v>0.30135554556011268</v>
      </c>
      <c r="I1209" s="3">
        <f>-2*(Feuil1!$B$70+(Feuil1!$E$8/2)*COS(RADIANS(Feuil3!$B1209))+$C$1095)</f>
        <v>0.1795866996353653</v>
      </c>
      <c r="J1209" s="5">
        <f>-2*(Feuil1!$B$70+(Feuil1!$E$8/2)*SIN(RADIANS(Feuil3!$B1209))+$C$1095)</f>
        <v>0.79140913386371503</v>
      </c>
    </row>
    <row r="1210" spans="1:11" x14ac:dyDescent="0.25">
      <c r="A1210" s="3" t="str">
        <f t="shared" si="1"/>
        <v>-180°  -90°</v>
      </c>
      <c r="B1210" s="61">
        <v>-116</v>
      </c>
      <c r="C1210" s="3">
        <f>-2*(Feuil1!$B$70+(Feuil1!$B$8/2)*COS(RADIANS(Feuil3!B1210))+$C$1095)</f>
        <v>0.11388249082580068</v>
      </c>
      <c r="D1210" s="53">
        <f>-2*(Feuil1!$B$70+(Feuil1!$B$8/2)*SIN(RADIANS(Feuil3!$B1210))+$C$1095)</f>
        <v>0.71243226018891681</v>
      </c>
      <c r="E1210" s="3">
        <f>-2*(Feuil1!$B$70+(Feuil1!$C$8/2)*COS(RADIANS(Feuil3!$B1210))+$C$1095)</f>
        <v>7.0045376146892963E-2</v>
      </c>
      <c r="F1210" s="5">
        <f>-2*(Feuil1!$B$70+(Feuil1!$C$8/2)*SIN(RADIANS(Feuil3!$B1210))+$C$1095)</f>
        <v>0.62255285555900031</v>
      </c>
      <c r="G1210" s="4">
        <f>-2*(Feuil1!$B$70+(Feuil1!$D$8/2)*COS(RADIANS(Feuil3!$B1210))+$C$1095)</f>
        <v>-8.3384525229284107E-2</v>
      </c>
      <c r="H1210" s="4">
        <f>-2*(Feuil1!$B$70+(Feuil1!$D$8/2)*SIN(RADIANS(Feuil3!$B1210))+$C$1095)</f>
        <v>0.30797493935429188</v>
      </c>
      <c r="I1210" s="3">
        <f>-2*(Feuil1!$B$70+(Feuil1!$E$8/2)*COS(RADIANS(Feuil3!$B1210))+$C$1095)</f>
        <v>0.15771960550470851</v>
      </c>
      <c r="J1210" s="5">
        <f>-2*(Feuil1!$B$70+(Feuil1!$E$8/2)*SIN(RADIANS(Feuil3!$B1210))+$C$1095)</f>
        <v>0.80231166481883376</v>
      </c>
    </row>
    <row r="1211" spans="1:11" ht="15.75" thickBot="1" x14ac:dyDescent="0.3">
      <c r="A1211" s="6" t="str">
        <f t="shared" si="1"/>
        <v>-180°  -90°</v>
      </c>
      <c r="B1211" s="73">
        <v>-115</v>
      </c>
      <c r="C1211" s="6">
        <f>-2*(Feuil1!$B$70+(Feuil1!$B$8/2)*COS(RADIANS(Feuil3!B1211))+$C$1095)</f>
        <v>9.3403740262909069E-2</v>
      </c>
      <c r="D1211" s="46">
        <f>-2*(Feuil1!$B$70+(Feuil1!$B$8/2)*SIN(RADIANS(Feuil3!$B1211))+$C$1095)</f>
        <v>0.72220012314764492</v>
      </c>
      <c r="E1211" s="6">
        <f>-2*(Feuil1!$B$70+(Feuil1!$C$8/2)*COS(RADIANS(Feuil3!$B1211))+$C$1095)</f>
        <v>5.1141914088839141E-2</v>
      </c>
      <c r="F1211" s="8">
        <f>-2*(Feuil1!$B$70+(Feuil1!$C$8/2)*SIN(RADIANS(Feuil3!$B1211))+$C$1095)</f>
        <v>0.63156934444398005</v>
      </c>
      <c r="G1211" s="7">
        <f>-2*(Feuil1!$B$70+(Feuil1!$D$8/2)*COS(RADIANS(Feuil3!$B1211))+$C$1095)</f>
        <v>-9.677447752040555E-2</v>
      </c>
      <c r="H1211" s="7">
        <f>-2*(Feuil1!$B$70+(Feuil1!$D$8/2)*SIN(RADIANS(Feuil3!$B1211))+$C$1095)</f>
        <v>0.31436161898115256</v>
      </c>
      <c r="I1211" s="6">
        <f>-2*(Feuil1!$B$70+(Feuil1!$E$8/2)*COS(RADIANS(Feuil3!$B1211))+$C$1095)</f>
        <v>0.135665566436979</v>
      </c>
      <c r="J1211" s="8">
        <f>-2*(Feuil1!$B$70+(Feuil1!$E$8/2)*SIN(RADIANS(Feuil3!$B1211))+$C$1095)</f>
        <v>0.81283090185131002</v>
      </c>
    </row>
    <row r="1212" spans="1:11" x14ac:dyDescent="0.25">
      <c r="A1212" s="9" t="str">
        <f t="shared" ref="A1212:A1252" si="2">"-90°  0°"</f>
        <v>-90°  0°</v>
      </c>
      <c r="B1212" s="74">
        <v>-65</v>
      </c>
      <c r="C1212" s="9">
        <f>2*(-Feuil1!$B$71+(Feuil1!$B$8/2)*COS(RADIANS(Feuil3!B1212))-$C$1095)</f>
        <v>0.10940374026290914</v>
      </c>
      <c r="D1212" s="52">
        <f>-2*(Feuil1!$B$70+(Feuil1!$B$8/2)*SIN(RADIANS(Feuil3!$B1212))+$C$1095)</f>
        <v>0.7222001231476447</v>
      </c>
      <c r="E1212" s="9">
        <f>2*(-Feuil1!$B$71+(Feuil1!$C$8/2)*COS(RADIANS(Feuil3!$B1212))-$C$1095)</f>
        <v>6.7141914088839322E-2</v>
      </c>
      <c r="F1212" s="52">
        <f>-2*(Feuil1!$B$70+(Feuil1!$C$8/2)*SIN(RADIANS(Feuil3!$B1212))+$C$1095)</f>
        <v>0.63156934444397983</v>
      </c>
      <c r="G1212" s="9">
        <f>2*(-Feuil1!$B$71+(Feuil1!$D$8/2)*COS(RADIANS(Feuil3!$B1212))-$C$1095)</f>
        <v>-8.0774477520405535E-2</v>
      </c>
      <c r="H1212" s="52">
        <f>-2*(Feuil1!$B$70+(Feuil1!$D$8/2)*SIN(RADIANS(Feuil3!$B1212))+$C$1095)</f>
        <v>0.31436161898115245</v>
      </c>
      <c r="I1212" s="9">
        <f>2*(-Feuil1!$B$71+(Feuil1!$E$8/2)*COS(RADIANS(Feuil3!$B1212))-$C$1095)</f>
        <v>0.15166556643697918</v>
      </c>
      <c r="J1212" s="52">
        <f>-2*(Feuil1!$B$70+(Feuil1!$E$8/2)*SIN(RADIANS(Feuil3!$B1212))+$C$1095)</f>
        <v>0.81283090185130979</v>
      </c>
    </row>
    <row r="1213" spans="1:11" x14ac:dyDescent="0.25">
      <c r="A1213" s="3" t="str">
        <f t="shared" si="2"/>
        <v>-90°  0°</v>
      </c>
      <c r="B1213" s="61">
        <v>-64</v>
      </c>
      <c r="C1213" s="3">
        <f>2*(-Feuil1!$B$71+(Feuil1!$B$8/2)*COS(RADIANS(Feuil3!B1213))-$C$1095)</f>
        <v>0.12988249082580064</v>
      </c>
      <c r="D1213" s="53">
        <f>-2*(Feuil1!$B$70+(Feuil1!$B$8/2)*SIN(RADIANS(Feuil3!$B1213))+$C$1095)</f>
        <v>0.71243226018891703</v>
      </c>
      <c r="E1213" s="3">
        <f>2*(-Feuil1!$B$71+(Feuil1!$C$8/2)*COS(RADIANS(Feuil3!$B1213))-$C$1095)</f>
        <v>8.6045376146892921E-2</v>
      </c>
      <c r="F1213" s="5">
        <f>-2*(Feuil1!$B$70+(Feuil1!$C$8/2)*SIN(RADIANS(Feuil3!$B1213))+$C$1095)</f>
        <v>0.62255285555900053</v>
      </c>
      <c r="G1213" s="4">
        <f>2*(-Feuil1!$B$71+(Feuil1!$D$8/2)*COS(RADIANS(Feuil3!$B1213))-$C$1095)</f>
        <v>-6.7384525229284203E-2</v>
      </c>
      <c r="H1213" s="4">
        <f>-2*(Feuil1!$B$70+(Feuil1!$D$8/2)*SIN(RADIANS(Feuil3!$B1213))+$C$1095)</f>
        <v>0.30797493935429199</v>
      </c>
      <c r="I1213" s="3">
        <f>2*(-Feuil1!$B$71+(Feuil1!$E$8/2)*COS(RADIANS(Feuil3!$B1213))-$C$1095)</f>
        <v>0.17371960550470836</v>
      </c>
      <c r="J1213" s="5">
        <f>-2*(Feuil1!$B$70+(Feuil1!$E$8/2)*SIN(RADIANS(Feuil3!$B1213))+$C$1095)</f>
        <v>0.80231166481883376</v>
      </c>
    </row>
    <row r="1214" spans="1:11" x14ac:dyDescent="0.25">
      <c r="A1214" s="3" t="str">
        <f t="shared" si="2"/>
        <v>-90°  0°</v>
      </c>
      <c r="B1214" s="61">
        <v>-63</v>
      </c>
      <c r="C1214" s="3">
        <f>2*(-Feuil1!$B$71+(Feuil1!$B$8/2)*COS(RADIANS(Feuil3!B1214))-$C$1095)</f>
        <v>0.15018764966141077</v>
      </c>
      <c r="D1214" s="53">
        <f>-2*(Feuil1!$B$70+(Feuil1!$B$8/2)*SIN(RADIANS(Feuil3!$B1214))+$C$1095)</f>
        <v>0.7023084814448779</v>
      </c>
      <c r="E1214" s="3">
        <f>2*(-Feuil1!$B$71+(Feuil1!$C$8/2)*COS(RADIANS(Feuil3!$B1214))-$C$1095)</f>
        <v>0.10478859968745616</v>
      </c>
      <c r="F1214" s="5">
        <f>-2*(Feuil1!$B$70+(Feuil1!$C$8/2)*SIN(RADIANS(Feuil3!$B1214))+$C$1095)</f>
        <v>0.61320782902604143</v>
      </c>
      <c r="G1214" s="4">
        <f>2*(-Feuil1!$B$71+(Feuil1!$D$8/2)*COS(RADIANS(Feuil3!$B1214))-$C$1095)</f>
        <v>-5.4108075221385249E-2</v>
      </c>
      <c r="H1214" s="4">
        <f>-2*(Feuil1!$B$70+(Feuil1!$D$8/2)*SIN(RADIANS(Feuil3!$B1214))+$C$1095)</f>
        <v>0.30135554556011268</v>
      </c>
      <c r="I1214" s="3">
        <f>2*(-Feuil1!$B$71+(Feuil1!$E$8/2)*COS(RADIANS(Feuil3!$B1214))-$C$1095)</f>
        <v>0.19558669963536549</v>
      </c>
      <c r="J1214" s="5">
        <f>-2*(Feuil1!$B$70+(Feuil1!$E$8/2)*SIN(RADIANS(Feuil3!$B1214))+$C$1095)</f>
        <v>0.79140913386371481</v>
      </c>
    </row>
    <row r="1215" spans="1:11" x14ac:dyDescent="0.25">
      <c r="A1215" s="3" t="str">
        <f t="shared" si="2"/>
        <v>-90°  0°</v>
      </c>
      <c r="B1215" s="61">
        <v>-62</v>
      </c>
      <c r="C1215" s="3">
        <f>2*(-Feuil1!$B$71+(Feuil1!$B$8/2)*COS(RADIANS(Feuil3!B1215))-$C$1095)</f>
        <v>0.17031303162165803</v>
      </c>
      <c r="D1215" s="53">
        <f>-2*(Feuil1!$B$70+(Feuil1!$B$8/2)*SIN(RADIANS(Feuil3!$B1215))+$C$1095)</f>
        <v>0.6918318707166049</v>
      </c>
      <c r="E1215" s="3">
        <f>2*(-Feuil1!$B$71+(Feuil1!$C$8/2)*COS(RADIANS(Feuil3!$B1215))-$C$1095)</f>
        <v>0.123365875343069</v>
      </c>
      <c r="F1215" s="5">
        <f>-2*(Feuil1!$B$70+(Feuil1!$C$8/2)*SIN(RADIANS(Feuil3!$B1215))+$C$1095)</f>
        <v>0.6035371114307122</v>
      </c>
      <c r="G1215" s="4">
        <f>2*(-Feuil1!$B$71+(Feuil1!$D$8/2)*COS(RADIANS(Feuil3!$B1215))-$C$1095)</f>
        <v>-4.0949171631992826E-2</v>
      </c>
      <c r="H1215" s="4">
        <f>-2*(Feuil1!$B$70+(Feuil1!$D$8/2)*SIN(RADIANS(Feuil3!$B1215))+$C$1095)</f>
        <v>0.29450545393008787</v>
      </c>
      <c r="I1215" s="3">
        <f>2*(-Feuil1!$B$71+(Feuil1!$E$8/2)*COS(RADIANS(Feuil3!$B1215))-$C$1095)</f>
        <v>0.21726018790024718</v>
      </c>
      <c r="J1215" s="5">
        <f>-2*(Feuil1!$B$70+(Feuil1!$E$8/2)*SIN(RADIANS(Feuil3!$B1215))+$C$1095)</f>
        <v>0.7801266300024976</v>
      </c>
    </row>
    <row r="1216" spans="1:11" x14ac:dyDescent="0.25">
      <c r="A1216" s="3" t="str">
        <f t="shared" si="2"/>
        <v>-90°  0°</v>
      </c>
      <c r="B1216" s="61">
        <v>-61</v>
      </c>
      <c r="C1216" s="3">
        <f>2*(-Feuil1!$B$71+(Feuil1!$B$8/2)*COS(RADIANS(Feuil3!B1216))-$C$1095)</f>
        <v>0.19025250632023818</v>
      </c>
      <c r="D1216" s="84">
        <f>-2*(Feuil1!$B$70+(Feuil1!$B$8/2)*SIN(RADIANS(Feuil3!$B1216))+$C$1095)</f>
        <v>0.68100561928121439</v>
      </c>
      <c r="E1216" s="83">
        <f>2*(-Feuil1!$B$71+(Feuil1!$C$8/2)*COS(RADIANS(Feuil3!$B1216))-$C$1095)</f>
        <v>0.14177154429560448</v>
      </c>
      <c r="F1216" s="85">
        <f>-2*(Feuil1!$B$70+(Feuil1!$C$8/2)*SIN(RADIANS(Feuil3!$B1216))+$C$1095)</f>
        <v>0.59354364856727493</v>
      </c>
      <c r="G1216" s="61">
        <f>2*(-Feuil1!$B$71+(Feuil1!$D$8/2)*COS(RADIANS(Feuil3!$B1216))-$C$1095)</f>
        <v>-2.7911822790613466E-2</v>
      </c>
      <c r="H1216" s="61">
        <f>-2*(Feuil1!$B$70+(Feuil1!$D$8/2)*SIN(RADIANS(Feuil3!$B1216))+$C$1095)</f>
        <v>0.28742675106848636</v>
      </c>
      <c r="I1216" s="3">
        <f>2*(-Feuil1!$B$71+(Feuil1!$E$8/2)*COS(RADIANS(Feuil3!$B1216))-$C$1095)</f>
        <v>0.23873346834487189</v>
      </c>
      <c r="J1216" s="5">
        <f>-2*(Feuil1!$B$70+(Feuil1!$E$8/2)*SIN(RADIANS(Feuil3!$B1216))+$C$1095)</f>
        <v>0.76846758999515408</v>
      </c>
    </row>
    <row r="1217" spans="1:11" x14ac:dyDescent="0.25">
      <c r="A1217" s="3" t="str">
        <f t="shared" si="2"/>
        <v>-90°  0°</v>
      </c>
      <c r="B1217" s="61">
        <v>-60</v>
      </c>
      <c r="C1217" s="3">
        <f>2*(-Feuil1!$B$71+(Feuil1!$B$8/2)*COS(RADIANS(Feuil3!B1217))-$C$1095)</f>
        <v>0.21</v>
      </c>
      <c r="D1217" s="84">
        <f>-2*(Feuil1!$B$70+(Feuil1!$B$8/2)*SIN(RADIANS(Feuil3!$B1217))+$C$1095)</f>
        <v>0.66983302491977015</v>
      </c>
      <c r="E1217" s="83">
        <f>2*(-Feuil1!$B$71+(Feuil1!$C$8/2)*COS(RADIANS(Feuil3!$B1217))-$C$1095)</f>
        <v>0.16000000000000006</v>
      </c>
      <c r="F1217" s="85">
        <f>-2*(Feuil1!$B$70+(Feuil1!$C$8/2)*SIN(RADIANS(Feuil3!$B1217))+$C$1095)</f>
        <v>0.58323048454132631</v>
      </c>
      <c r="G1217" s="61">
        <f>2*(-Feuil1!$B$71+(Feuil1!$D$8/2)*COS(RADIANS(Feuil3!$B1217))-$C$1095)</f>
        <v>-1.499999999999993E-2</v>
      </c>
      <c r="H1217" s="61">
        <f>-2*(Feuil1!$B$70+(Feuil1!$D$8/2)*SIN(RADIANS(Feuil3!$B1217))+$C$1095)</f>
        <v>0.28012159321677288</v>
      </c>
      <c r="I1217" s="3">
        <f>2*(-Feuil1!$B$71+(Feuil1!$E$8/2)*COS(RADIANS(Feuil3!$B1217))-$C$1095)</f>
        <v>0.26</v>
      </c>
      <c r="J1217" s="5">
        <f>-2*(Feuil1!$B$70+(Feuil1!$E$8/2)*SIN(RADIANS(Feuil3!$B1217))+$C$1095)</f>
        <v>0.75643556529821399</v>
      </c>
    </row>
    <row r="1218" spans="1:11" x14ac:dyDescent="0.25">
      <c r="A1218" s="3" t="str">
        <f t="shared" si="2"/>
        <v>-90°  0°</v>
      </c>
      <c r="B1218" s="61">
        <v>-59</v>
      </c>
      <c r="C1218" s="3">
        <f>2*(-Feuil1!$B$71+(Feuil1!$B$8/2)*COS(RADIANS(Feuil3!B1218))-$C$1095)</f>
        <v>0.22954949738307032</v>
      </c>
      <c r="D1218" s="84">
        <f>-2*(Feuil1!$B$70+(Feuil1!$B$8/2)*SIN(RADIANS(Feuil3!$B1218))+$C$1095)</f>
        <v>0.65831749091274583</v>
      </c>
      <c r="E1218" s="83">
        <f>2*(-Feuil1!$B$71+(Feuil1!$C$8/2)*COS(RADIANS(Feuil3!$B1218))-$C$1095)</f>
        <v>0.17804568989206496</v>
      </c>
      <c r="F1218" s="85">
        <f>-2*(Feuil1!$B$70+(Feuil1!$C$8/2)*SIN(RADIANS(Feuil3!$B1218))+$C$1095)</f>
        <v>0.57260076084253475</v>
      </c>
      <c r="G1218" s="61">
        <f>2*(-Feuil1!$B$71+(Feuil1!$D$8/2)*COS(RADIANS(Feuil3!$B1218))-$C$1095)</f>
        <v>-2.2176363264540255E-3</v>
      </c>
      <c r="H1218" s="61">
        <f>-2*(Feuil1!$B$70+(Feuil1!$D$8/2)*SIN(RADIANS(Feuil3!$B1218))+$C$1095)</f>
        <v>0.27259220559679553</v>
      </c>
      <c r="I1218" s="3">
        <f>2*(-Feuil1!$B$71+(Feuil1!$E$8/2)*COS(RADIANS(Feuil3!$B1218))-$C$1095)</f>
        <v>0.28105330487407576</v>
      </c>
      <c r="J1218" s="5">
        <f>-2*(Feuil1!$B$70+(Feuil1!$E$8/2)*SIN(RADIANS(Feuil3!$B1218))+$C$1095)</f>
        <v>0.74403422098295713</v>
      </c>
    </row>
    <row r="1219" spans="1:11" x14ac:dyDescent="0.25">
      <c r="A1219" s="3" t="str">
        <f t="shared" si="2"/>
        <v>-90°  0°</v>
      </c>
      <c r="B1219" s="61">
        <v>-58</v>
      </c>
      <c r="C1219" s="3">
        <f>2*(-Feuil1!$B$71+(Feuil1!$B$8/2)*COS(RADIANS(Feuil3!B1219))-$C$1095)</f>
        <v>0.2488950435031663</v>
      </c>
      <c r="D1219" s="84">
        <f>-2*(Feuil1!$B$70+(Feuil1!$B$8/2)*SIN(RADIANS(Feuil3!$B1219))+$C$1095)</f>
        <v>0.64646252500335355</v>
      </c>
      <c r="E1219" s="83">
        <f>2*(-Feuil1!$B$71+(Feuil1!$C$8/2)*COS(RADIANS(Feuil3!$B1219))-$C$1095)</f>
        <v>0.19590311707984578</v>
      </c>
      <c r="F1219" s="85">
        <f>-2*(Feuil1!$B$70+(Feuil1!$C$8/2)*SIN(RADIANS(Feuil3!$B1219))+$C$1095)</f>
        <v>0.56165771538771114</v>
      </c>
      <c r="G1219" s="61">
        <f>2*(-Feuil1!$B$71+(Feuil1!$D$8/2)*COS(RADIANS(Feuil3!$B1219))-$C$1095)</f>
        <v>1.0431374598224102E-2</v>
      </c>
      <c r="H1219" s="61">
        <f>-2*(Feuil1!$B$70+(Feuil1!$D$8/2)*SIN(RADIANS(Feuil3!$B1219))+$C$1095)</f>
        <v>0.26484088173296205</v>
      </c>
      <c r="I1219" s="3">
        <f>2*(-Feuil1!$B$71+(Feuil1!$E$8/2)*COS(RADIANS(Feuil3!$B1219))-$C$1095)</f>
        <v>0.30188696992648678</v>
      </c>
      <c r="J1219" s="5">
        <f>-2*(Feuil1!$B$70+(Feuil1!$E$8/2)*SIN(RADIANS(Feuil3!$B1219))+$C$1095)</f>
        <v>0.7312673346189964</v>
      </c>
    </row>
    <row r="1220" spans="1:11" x14ac:dyDescent="0.25">
      <c r="A1220" s="3" t="str">
        <f t="shared" si="2"/>
        <v>-90°  0°</v>
      </c>
      <c r="B1220" s="61">
        <v>-57</v>
      </c>
      <c r="C1220" s="3">
        <f>2*(-Feuil1!$B$71+(Feuil1!$B$8/2)*COS(RADIANS(Feuil3!B1220))-$C$1095)</f>
        <v>0.2680307455195351</v>
      </c>
      <c r="D1220" s="84">
        <f>-2*(Feuil1!$B$70+(Feuil1!$B$8/2)*SIN(RADIANS(Feuil3!$B1220))+$C$1095)</f>
        <v>0.63427173832905126</v>
      </c>
      <c r="E1220" s="83">
        <f>2*(-Feuil1!$B$71+(Feuil1!$C$8/2)*COS(RADIANS(Feuil3!$B1220))-$C$1095)</f>
        <v>0.21356684201803247</v>
      </c>
      <c r="F1220" s="85">
        <f>-2*(Feuil1!$B$70+(Feuil1!$C$8/2)*SIN(RADIANS(Feuil3!$B1220))+$C$1095)</f>
        <v>0.55040468153450894</v>
      </c>
      <c r="G1220" s="61">
        <f>2*(-Feuil1!$B$71+(Feuil1!$D$8/2)*COS(RADIANS(Feuil3!$B1220))-$C$1095)</f>
        <v>2.2943179762772964E-2</v>
      </c>
      <c r="H1220" s="61">
        <f>-2*(Feuil1!$B$70+(Feuil1!$D$8/2)*SIN(RADIANS(Feuil3!$B1220))+$C$1095)</f>
        <v>0.2568699827536105</v>
      </c>
      <c r="I1220" s="3">
        <f>2*(-Feuil1!$B$71+(Feuil1!$E$8/2)*COS(RADIANS(Feuil3!$B1220))-$C$1095)</f>
        <v>0.32249464902103786</v>
      </c>
      <c r="J1220" s="5">
        <f>-2*(Feuil1!$B$70+(Feuil1!$E$8/2)*SIN(RADIANS(Feuil3!$B1220))+$C$1095)</f>
        <v>0.71813879512359358</v>
      </c>
    </row>
    <row r="1221" spans="1:11" x14ac:dyDescent="0.25">
      <c r="A1221" s="3" t="str">
        <f t="shared" si="2"/>
        <v>-90°  0°</v>
      </c>
      <c r="B1221" s="61">
        <v>-56</v>
      </c>
      <c r="C1221" s="3">
        <f>2*(-Feuil1!$B$71+(Feuil1!$B$8/2)*COS(RADIANS(Feuil3!B1221))-$C$1095)</f>
        <v>0.28695077451197071</v>
      </c>
      <c r="D1221" s="84">
        <f>-2*(Feuil1!$B$70+(Feuil1!$B$8/2)*SIN(RADIANS(Feuil3!$B1221))+$C$1095)</f>
        <v>0.62174884432155419</v>
      </c>
      <c r="E1221" s="83">
        <f>2*(-Feuil1!$B$71+(Feuil1!$C$8/2)*COS(RADIANS(Feuil3!$B1221))-$C$1095)</f>
        <v>0.23103148416489608</v>
      </c>
      <c r="F1221" s="85">
        <f>-2*(Feuil1!$B$70+(Feuil1!$C$8/2)*SIN(RADIANS(Feuil3!$B1221))+$C$1095)</f>
        <v>0.53884508706605005</v>
      </c>
      <c r="G1221" s="61">
        <f>2*(-Feuil1!$B$71+(Feuil1!$D$8/2)*COS(RADIANS(Feuil3!$B1221))-$C$1095)</f>
        <v>3.5313967950134723E-2</v>
      </c>
      <c r="H1221" s="61">
        <f>-2*(Feuil1!$B$70+(Feuil1!$D$8/2)*SIN(RADIANS(Feuil3!$B1221))+$C$1095)</f>
        <v>0.24868193667178548</v>
      </c>
      <c r="I1221" s="83">
        <f>2*(-Feuil1!$B$71+(Feuil1!$E$8/2)*COS(RADIANS(Feuil3!$B1221))-$C$1095)</f>
        <v>0.34287006485904536</v>
      </c>
      <c r="J1221" s="85">
        <f>-2*(Feuil1!$B$70+(Feuil1!$E$8/2)*SIN(RADIANS(Feuil3!$B1221))+$C$1095)</f>
        <v>0.70465260157705845</v>
      </c>
      <c r="K1221" s="80"/>
    </row>
    <row r="1222" spans="1:11" x14ac:dyDescent="0.25">
      <c r="A1222" s="3" t="str">
        <f t="shared" si="2"/>
        <v>-90°  0°</v>
      </c>
      <c r="B1222" s="61">
        <v>-55</v>
      </c>
      <c r="C1222" s="3">
        <f>2*(-Feuil1!$B$71+(Feuil1!$B$8/2)*COS(RADIANS(Feuil3!B1222))-$C$1095)</f>
        <v>0.30564936725635983</v>
      </c>
      <c r="D1222" s="84">
        <f>-2*(Feuil1!$B$70+(Feuil1!$B$8/2)*SIN(RADIANS(Feuil3!$B1222))+$C$1095)</f>
        <v>0.60889765757568926</v>
      </c>
      <c r="E1222" s="83">
        <f>2*(-Feuil1!$B$71+(Feuil1!$C$8/2)*COS(RADIANS(Feuil3!$B1222))-$C$1095)</f>
        <v>0.24829172362125532</v>
      </c>
      <c r="F1222" s="85">
        <f>-2*(Feuil1!$B$70+(Feuil1!$C$8/2)*SIN(RADIANS(Feuil3!$B1222))+$C$1095)</f>
        <v>0.52698245314679015</v>
      </c>
      <c r="G1222" s="61">
        <f>2*(-Feuil1!$B$71+(Feuil1!$D$8/2)*COS(RADIANS(Feuil3!$B1222))-$C$1095)</f>
        <v>4.7539970898389211E-2</v>
      </c>
      <c r="H1222" s="61">
        <f>-2*(Feuil1!$B$70+(Feuil1!$D$8/2)*SIN(RADIANS(Feuil3!$B1222))+$C$1095)</f>
        <v>0.24027923764564305</v>
      </c>
      <c r="I1222" s="83">
        <f>2*(-Feuil1!$B$71+(Feuil1!$E$8/2)*COS(RADIANS(Feuil3!$B1222))-$C$1095)</f>
        <v>0.36300701089146448</v>
      </c>
      <c r="J1222" s="85">
        <f>-2*(Feuil1!$B$70+(Feuil1!$E$8/2)*SIN(RADIANS(Feuil3!$B1222))+$C$1095)</f>
        <v>0.69081286200458858</v>
      </c>
      <c r="K1222" s="80"/>
    </row>
    <row r="1223" spans="1:11" x14ac:dyDescent="0.25">
      <c r="A1223" s="3" t="str">
        <f t="shared" si="2"/>
        <v>-90°  0°</v>
      </c>
      <c r="B1223" s="61">
        <v>-54</v>
      </c>
      <c r="C1223" s="3">
        <f>2*(-Feuil1!$B$71+(Feuil1!$B$8/2)*COS(RADIANS(Feuil3!B1223))-$C$1095)</f>
        <v>0.32412082798021491</v>
      </c>
      <c r="D1223" s="84">
        <f>-2*(Feuil1!$B$70+(Feuil1!$B$8/2)*SIN(RADIANS(Feuil3!$B1223))+$C$1095)</f>
        <v>0.59572209268743159</v>
      </c>
      <c r="E1223" s="83">
        <f>2*(-Feuil1!$B$71+(Feuil1!$C$8/2)*COS(RADIANS(Feuil3!$B1223))-$C$1095)</f>
        <v>0.26534230275096771</v>
      </c>
      <c r="F1223" s="85">
        <f>-2*(Feuil1!$B$70+(Feuil1!$C$8/2)*SIN(RADIANS(Feuil3!$B1223))+$C$1095)</f>
        <v>0.51482039324993689</v>
      </c>
      <c r="G1223" s="61">
        <f>2*(-Feuil1!$B$71+(Feuil1!$D$8/2)*COS(RADIANS(Feuil3!$B1223))-$C$1095)</f>
        <v>5.9617464448602137E-2</v>
      </c>
      <c r="H1223" s="61">
        <f>-2*(Feuil1!$B$70+(Feuil1!$D$8/2)*SIN(RADIANS(Feuil3!$B1223))+$C$1095)</f>
        <v>0.2316644452187053</v>
      </c>
      <c r="I1223" s="83">
        <f>2*(-Feuil1!$B$71+(Feuil1!$E$8/2)*COS(RADIANS(Feuil3!$B1223))-$C$1095)</f>
        <v>0.38289935320946233</v>
      </c>
      <c r="J1223" s="85">
        <f>-2*(Feuil1!$B$70+(Feuil1!$E$8/2)*SIN(RADIANS(Feuil3!$B1223))+$C$1095)</f>
        <v>0.67662379212492629</v>
      </c>
      <c r="K1223" s="80"/>
    </row>
    <row r="1224" spans="1:11" x14ac:dyDescent="0.25">
      <c r="A1224" s="3" t="str">
        <f t="shared" si="2"/>
        <v>-90°  0°</v>
      </c>
      <c r="B1224" s="61">
        <v>-53</v>
      </c>
      <c r="C1224" s="3">
        <f>2*(-Feuil1!$B$71+(Feuil1!$B$8/2)*COS(RADIANS(Feuil3!B1224))-$C$1095)</f>
        <v>0.34235953009766273</v>
      </c>
      <c r="D1224" s="84">
        <f>-2*(Feuil1!$B$70+(Feuil1!$B$8/2)*SIN(RADIANS(Feuil3!$B1224))+$C$1095)</f>
        <v>0.58222616306148067</v>
      </c>
      <c r="E1224" s="83">
        <f>2*(-Feuil1!$B$71+(Feuil1!$C$8/2)*COS(RADIANS(Feuil3!$B1224))-$C$1095)</f>
        <v>0.28217802778245793</v>
      </c>
      <c r="F1224" s="85">
        <f>-2*(Feuil1!$B$70+(Feuil1!$C$8/2)*SIN(RADIANS(Feuil3!$B1224))+$C$1095)</f>
        <v>0.50236261205675137</v>
      </c>
      <c r="G1224" s="61">
        <f>2*(-Feuil1!$B$71+(Feuil1!$D$8/2)*COS(RADIANS(Feuil3!$B1224))-$C$1095)</f>
        <v>7.1542769679241031E-2</v>
      </c>
      <c r="H1224" s="61">
        <f>-2*(Feuil1!$B$70+(Feuil1!$D$8/2)*SIN(RADIANS(Feuil3!$B1224))+$C$1095)</f>
        <v>0.22284018354019894</v>
      </c>
      <c r="I1224" s="83">
        <f>2*(-Feuil1!$B$71+(Feuil1!$E$8/2)*COS(RADIANS(Feuil3!$B1224))-$C$1095)</f>
        <v>0.40254103241286765</v>
      </c>
      <c r="J1224" s="85">
        <f>-2*(Feuil1!$B$70+(Feuil1!$E$8/2)*SIN(RADIANS(Feuil3!$B1224))+$C$1095)</f>
        <v>0.66208971406620987</v>
      </c>
      <c r="K1224" s="80"/>
    </row>
    <row r="1225" spans="1:11" x14ac:dyDescent="0.25">
      <c r="A1225" s="3" t="str">
        <f t="shared" si="2"/>
        <v>-90°  0°</v>
      </c>
      <c r="B1225" s="61">
        <v>-52</v>
      </c>
      <c r="C1225" s="3">
        <f>2*(-Feuil1!$B$71+(Feuil1!$B$8/2)*COS(RADIANS(Feuil3!B1225))-$C$1095)</f>
        <v>0.36035991792335564</v>
      </c>
      <c r="D1225" s="84">
        <f>-2*(Feuil1!$B$70+(Feuil1!$B$8/2)*SIN(RADIANS(Feuil3!$B1225))+$C$1095)</f>
        <v>0.56841397968873841</v>
      </c>
      <c r="E1225" s="83">
        <f>2*(-Feuil1!$B$71+(Feuil1!$C$8/2)*COS(RADIANS(Feuil3!$B1225))-$C$1095)</f>
        <v>0.29879377039078991</v>
      </c>
      <c r="F1225" s="85">
        <f>-2*(Feuil1!$B$70+(Feuil1!$C$8/2)*SIN(RADIANS(Feuil3!$B1225))+$C$1095)</f>
        <v>0.48961290432806637</v>
      </c>
      <c r="G1225" s="61">
        <f>2*(-Feuil1!$B$71+(Feuil1!$D$8/2)*COS(RADIANS(Feuil3!$B1225))-$C$1095)</f>
        <v>8.3312254026809557E-2</v>
      </c>
      <c r="H1225" s="61">
        <f>-2*(Feuil1!$B$70+(Feuil1!$D$8/2)*SIN(RADIANS(Feuil3!$B1225))+$C$1095)</f>
        <v>0.21380914056571373</v>
      </c>
      <c r="I1225" s="83">
        <f>2*(-Feuil1!$B$71+(Feuil1!$E$8/2)*COS(RADIANS(Feuil3!$B1225))-$C$1095)</f>
        <v>0.42192606545592148</v>
      </c>
      <c r="J1225" s="85">
        <f>-2*(Feuil1!$B$70+(Feuil1!$E$8/2)*SIN(RADIANS(Feuil3!$B1225))+$C$1095)</f>
        <v>0.64721505504941068</v>
      </c>
      <c r="K1225" s="80"/>
    </row>
    <row r="1226" spans="1:11" x14ac:dyDescent="0.25">
      <c r="A1226" s="83" t="str">
        <f t="shared" si="2"/>
        <v>-90°  0°</v>
      </c>
      <c r="B1226" s="61">
        <v>-51</v>
      </c>
      <c r="C1226" s="83">
        <f>2*(-Feuil1!$B$71+(Feuil1!$B$8/2)*COS(RADIANS(Feuil3!B1226))-$C$1095)</f>
        <v>0.37811650836478861</v>
      </c>
      <c r="D1226" s="84">
        <f>-2*(Feuil1!$B$70+(Feuil1!$B$8/2)*SIN(RADIANS(Feuil3!$B1226))+$C$1095)</f>
        <v>0.55428974989406199</v>
      </c>
      <c r="E1226" s="83">
        <f>2*(-Feuil1!$B$71+(Feuil1!$C$8/2)*COS(RADIANS(Feuil3!$B1226))-$C$1095)</f>
        <v>0.31518446925980492</v>
      </c>
      <c r="F1226" s="85">
        <f>-2*(Feuil1!$B$70+(Feuil1!$C$8/2)*SIN(RADIANS(Feuil3!$B1226))+$C$1095)</f>
        <v>0.47657515374836512</v>
      </c>
      <c r="G1226" s="61">
        <f>2*(-Feuil1!$B$71+(Feuil1!$D$8/2)*COS(RADIANS(Feuil3!$B1226))-$C$1095)</f>
        <v>9.4922332392361836E-2</v>
      </c>
      <c r="H1226" s="61">
        <f>-2*(Feuil1!$B$70+(Feuil1!$D$8/2)*SIN(RADIANS(Feuil3!$B1226))+$C$1095)</f>
        <v>0.20457406723842528</v>
      </c>
      <c r="I1226" s="83">
        <f>2*(-Feuil1!$B$71+(Feuil1!$E$8/2)*COS(RADIANS(Feuil3!$B1226))-$C$1095)</f>
        <v>0.4410485474697724</v>
      </c>
      <c r="J1226" s="85">
        <f>-2*(Feuil1!$B$70+(Feuil1!$E$8/2)*SIN(RADIANS(Feuil3!$B1226))+$C$1095)</f>
        <v>0.6320043460397593</v>
      </c>
      <c r="K1226" s="80"/>
    </row>
    <row r="1227" spans="1:11" x14ac:dyDescent="0.25">
      <c r="A1227" s="83" t="str">
        <f t="shared" si="2"/>
        <v>-90°  0°</v>
      </c>
      <c r="B1227" s="61">
        <v>-50</v>
      </c>
      <c r="C1227" s="83">
        <f>2*(-Feuil1!$B$71+(Feuil1!$B$8/2)*COS(RADIANS(Feuil3!B1227))-$C$1095)</f>
        <v>0.39562389259250097</v>
      </c>
      <c r="D1227" s="84">
        <f>-2*(Feuil1!$B$70+(Feuil1!$B$8/2)*SIN(RADIANS(Feuil3!$B1227))+$C$1095)</f>
        <v>0.53985777605467133</v>
      </c>
      <c r="E1227" s="83">
        <f>2*(-Feuil1!$B$71+(Feuil1!$C$8/2)*COS(RADIANS(Feuil3!$B1227))-$C$1095)</f>
        <v>0.33134513162384716</v>
      </c>
      <c r="F1227" s="85">
        <f>-2*(Feuil1!$B$70+(Feuil1!$C$8/2)*SIN(RADIANS(Feuil3!$B1227))+$C$1095)</f>
        <v>0.46325333174277361</v>
      </c>
      <c r="G1227" s="61">
        <f>2*(-Feuil1!$B$71+(Feuil1!$D$8/2)*COS(RADIANS(Feuil3!$B1227))-$C$1095)</f>
        <v>0.10636946823355845</v>
      </c>
      <c r="H1227" s="61">
        <f>-2*(Feuil1!$B$70+(Feuil1!$D$8/2)*SIN(RADIANS(Feuil3!$B1227))+$C$1095)</f>
        <v>0.19513777665113127</v>
      </c>
      <c r="I1227" s="83">
        <f>2*(-Feuil1!$B$71+(Feuil1!$E$8/2)*COS(RADIANS(Feuil3!$B1227))-$C$1095)</f>
        <v>0.45990265356115512</v>
      </c>
      <c r="J1227" s="85">
        <f>-2*(Feuil1!$B$70+(Feuil1!$E$8/2)*SIN(RADIANS(Feuil3!$B1227))+$C$1095)</f>
        <v>0.61646222036656928</v>
      </c>
      <c r="K1227" s="80"/>
    </row>
    <row r="1228" spans="1:11" x14ac:dyDescent="0.25">
      <c r="A1228" s="83" t="str">
        <f t="shared" si="2"/>
        <v>-90°  0°</v>
      </c>
      <c r="B1228" s="61">
        <v>-49</v>
      </c>
      <c r="C1228" s="83">
        <f>2*(-Feuil1!$B$71+(Feuil1!$B$8/2)*COS(RADIANS(Feuil3!B1228))-$C$1095)</f>
        <v>0.41287673768765931</v>
      </c>
      <c r="D1228" s="84">
        <f>-2*(Feuil1!$B$70+(Feuil1!$B$8/2)*SIN(RADIANS(Feuil3!$B1228))+$C$1095)</f>
        <v>0.52512245428960347</v>
      </c>
      <c r="E1228" s="83">
        <f>2*(-Feuil1!$B$71+(Feuil1!$C$8/2)*COS(RADIANS(Feuil3!$B1228))-$C$1095)</f>
        <v>0.34727083478860865</v>
      </c>
      <c r="F1228" s="85">
        <f>-2*(Feuil1!$B$70+(Feuil1!$C$8/2)*SIN(RADIANS(Feuil3!$B1228))+$C$1095)</f>
        <v>0.44965149626732637</v>
      </c>
      <c r="G1228" s="61">
        <f>2*(-Feuil1!$B$71+(Feuil1!$D$8/2)*COS(RADIANS(Feuil3!$B1228))-$C$1095)</f>
        <v>0.11765017464193109</v>
      </c>
      <c r="H1228" s="61">
        <f>-2*(Feuil1!$B$70+(Feuil1!$D$8/2)*SIN(RADIANS(Feuil3!$B1228))+$C$1095)</f>
        <v>0.18550314318935621</v>
      </c>
      <c r="I1228" s="83">
        <f>2*(-Feuil1!$B$71+(Feuil1!$E$8/2)*COS(RADIANS(Feuil3!$B1228))-$C$1095)</f>
        <v>0.47848264058671008</v>
      </c>
      <c r="J1228" s="85">
        <f>-2*(Feuil1!$B$70+(Feuil1!$E$8/2)*SIN(RADIANS(Feuil3!$B1228))+$C$1095)</f>
        <v>0.60059341231188079</v>
      </c>
      <c r="K1228" s="80"/>
    </row>
    <row r="1229" spans="1:11" x14ac:dyDescent="0.25">
      <c r="A1229" s="83" t="str">
        <f t="shared" si="2"/>
        <v>-90°  0°</v>
      </c>
      <c r="B1229" s="61">
        <v>-48</v>
      </c>
      <c r="C1229" s="83">
        <f>2*(-Feuil1!$B$71+(Feuil1!$B$8/2)*COS(RADIANS(Feuil3!B1229))-$C$1095)</f>
        <v>0.42986978826651556</v>
      </c>
      <c r="D1229" s="84">
        <f>-2*(Feuil1!$B$70+(Feuil1!$B$8/2)*SIN(RADIANS(Feuil3!$B1229))+$C$1095)</f>
        <v>0.51008827312061245</v>
      </c>
      <c r="E1229" s="83">
        <f>2*(-Feuil1!$B$71+(Feuil1!$C$8/2)*COS(RADIANS(Feuil3!$B1229))-$C$1095)</f>
        <v>0.36295672763062981</v>
      </c>
      <c r="F1229" s="85">
        <f>-2*(Feuil1!$B$70+(Feuil1!$C$8/2)*SIN(RADIANS(Feuil3!$B1229))+$C$1095)</f>
        <v>0.43577379057287313</v>
      </c>
      <c r="G1229" s="61">
        <f>2*(-Feuil1!$B$71+(Feuil1!$D$8/2)*COS(RADIANS(Feuil3!$B1229))-$C$1095)</f>
        <v>0.12876101540502941</v>
      </c>
      <c r="H1229" s="61">
        <f>-2*(Feuil1!$B$70+(Feuil1!$D$8/2)*SIN(RADIANS(Feuil3!$B1229))+$C$1095)</f>
        <v>0.17567310165578506</v>
      </c>
      <c r="I1229" s="83">
        <f>2*(-Feuil1!$B$71+(Feuil1!$E$8/2)*COS(RADIANS(Feuil3!$B1229))-$C$1095)</f>
        <v>0.49678284890240143</v>
      </c>
      <c r="J1229" s="85">
        <f>-2*(Feuil1!$B$70+(Feuil1!$E$8/2)*SIN(RADIANS(Feuil3!$B1229))+$C$1095)</f>
        <v>0.58440275566835198</v>
      </c>
      <c r="K1229" s="80"/>
    </row>
    <row r="1230" spans="1:11" x14ac:dyDescent="0.25">
      <c r="A1230" s="83" t="str">
        <f t="shared" si="2"/>
        <v>-90°  0°</v>
      </c>
      <c r="B1230" s="61">
        <v>-47</v>
      </c>
      <c r="C1230" s="83">
        <f>2*(-Feuil1!$B$71+(Feuil1!$B$8/2)*COS(RADIANS(Feuil3!B1230))-$C$1095)</f>
        <v>0.4465978680812478</v>
      </c>
      <c r="D1230" s="84">
        <f>-2*(Feuil1!$B$70+(Feuil1!$B$8/2)*SIN(RADIANS(Feuil3!$B1230))+$C$1095)</f>
        <v>0.49475981210492148</v>
      </c>
      <c r="E1230" s="83">
        <f>2*(-Feuil1!$B$71+(Feuil1!$C$8/2)*COS(RADIANS(Feuil3!$B1230))-$C$1095)</f>
        <v>0.37839803207499811</v>
      </c>
      <c r="F1230" s="85">
        <f>-2*(Feuil1!$B$70+(Feuil1!$C$8/2)*SIN(RADIANS(Feuil3!$B1230))+$C$1095)</f>
        <v>0.42162444194300452</v>
      </c>
      <c r="G1230" s="61">
        <f>2*(-Feuil1!$B$71+(Feuil1!$D$8/2)*COS(RADIANS(Feuil3!$B1230))-$C$1095)</f>
        <v>0.1396986060531237</v>
      </c>
      <c r="H1230" s="61">
        <f>-2*(Feuil1!$B$70+(Feuil1!$D$8/2)*SIN(RADIANS(Feuil3!$B1230))+$C$1095)</f>
        <v>0.16565064637629487</v>
      </c>
      <c r="I1230" s="83">
        <f>2*(-Feuil1!$B$71+(Feuil1!$E$8/2)*COS(RADIANS(Feuil3!$B1230))-$C$1095)</f>
        <v>0.5147977040874977</v>
      </c>
      <c r="J1230" s="85">
        <f>-2*(Feuil1!$B$70+(Feuil1!$E$8/2)*SIN(RADIANS(Feuil3!$B1230))+$C$1095)</f>
        <v>0.56789518226683855</v>
      </c>
      <c r="K1230" s="80"/>
    </row>
    <row r="1231" spans="1:11" x14ac:dyDescent="0.25">
      <c r="A1231" s="83" t="str">
        <f t="shared" si="2"/>
        <v>-90°  0°</v>
      </c>
      <c r="B1231" s="61">
        <v>-46</v>
      </c>
      <c r="C1231" s="83">
        <f>2*(-Feuil1!$B$71+(Feuil1!$B$8/2)*COS(RADIANS(Feuil3!B1231))-$C$1095)</f>
        <v>0.46305588159669619</v>
      </c>
      <c r="D1231" s="84">
        <f>-2*(Feuil1!$B$70+(Feuil1!$B$8/2)*SIN(RADIANS(Feuil3!$B1231))+$C$1095)</f>
        <v>0.47914174044024627</v>
      </c>
      <c r="E1231" s="83">
        <f>2*(-Feuil1!$B$71+(Feuil1!$C$8/2)*COS(RADIANS(Feuil3!$B1231))-$C$1095)</f>
        <v>0.3935900445507966</v>
      </c>
      <c r="F1231" s="85">
        <f>-2*(Feuil1!$B$70+(Feuil1!$C$8/2)*SIN(RADIANS(Feuil3!$B1231))+$C$1095)</f>
        <v>0.40720776040638129</v>
      </c>
      <c r="G1231" s="61">
        <f>2*(-Feuil1!$B$71+(Feuil1!$D$8/2)*COS(RADIANS(Feuil3!$B1231))-$C$1095)</f>
        <v>0.15045961489014761</v>
      </c>
      <c r="H1231" s="61">
        <f>-2*(Feuil1!$B$70+(Feuil1!$D$8/2)*SIN(RADIANS(Feuil3!$B1231))+$C$1095)</f>
        <v>0.15543883028785341</v>
      </c>
      <c r="I1231" s="83">
        <f>2*(-Feuil1!$B$71+(Feuil1!$E$8/2)*COS(RADIANS(Feuil3!$B1231))-$C$1095)</f>
        <v>0.53252171864259601</v>
      </c>
      <c r="J1231" s="85">
        <f>-2*(Feuil1!$B$70+(Feuil1!$E$8/2)*SIN(RADIANS(Feuil3!$B1231))+$C$1095)</f>
        <v>0.55107572047411146</v>
      </c>
      <c r="K1231" s="80"/>
    </row>
    <row r="1232" spans="1:11" x14ac:dyDescent="0.25">
      <c r="A1232" s="83" t="str">
        <f t="shared" si="2"/>
        <v>-90°  0°</v>
      </c>
      <c r="B1232" s="61">
        <v>-45</v>
      </c>
      <c r="C1232" s="83">
        <f>2*(-Feuil1!$B$71+(Feuil1!$B$8/2)*COS(RADIANS(Feuil3!B1232))-$C$1095)</f>
        <v>0.47923881554251169</v>
      </c>
      <c r="D1232" s="84">
        <f>-2*(Feuil1!$B$70+(Feuil1!$B$8/2)*SIN(RADIANS(Feuil3!$B1232))+$C$1095)</f>
        <v>0.46323881554251156</v>
      </c>
      <c r="E1232" s="83">
        <f>2*(-Feuil1!$B$71+(Feuil1!$C$8/2)*COS(RADIANS(Feuil3!$B1232))-$C$1095)</f>
        <v>0.40852813742385707</v>
      </c>
      <c r="F1232" s="85">
        <f>-2*(Feuil1!$B$70+(Feuil1!$C$8/2)*SIN(RADIANS(Feuil3!$B1232))+$C$1095)</f>
        <v>0.39252813742385695</v>
      </c>
      <c r="G1232" s="61">
        <f>2*(-Feuil1!$B$71+(Feuil1!$D$8/2)*COS(RADIANS(Feuil3!$B1232))-$C$1095)</f>
        <v>0.1610407640085654</v>
      </c>
      <c r="H1232" s="61">
        <f>-2*(Feuil1!$B$70+(Feuil1!$D$8/2)*SIN(RADIANS(Feuil3!$B1232))+$C$1095)</f>
        <v>0.14504076400856533</v>
      </c>
      <c r="I1232" s="83">
        <f>2*(-Feuil1!$B$71+(Feuil1!$E$8/2)*COS(RADIANS(Feuil3!$B1232))-$C$1095)</f>
        <v>0.54994949366116652</v>
      </c>
      <c r="J1232" s="85">
        <f>-2*(Feuil1!$B$70+(Feuil1!$E$8/2)*SIN(RADIANS(Feuil3!$B1232))+$C$1095)</f>
        <v>0.5339494936611664</v>
      </c>
      <c r="K1232" s="80"/>
    </row>
    <row r="1233" spans="1:11" x14ac:dyDescent="0.25">
      <c r="A1233" s="83" t="str">
        <f t="shared" si="2"/>
        <v>-90°  0°</v>
      </c>
      <c r="B1233" s="61">
        <v>-44</v>
      </c>
      <c r="C1233" s="83">
        <f>2*(-Feuil1!$B$71+(Feuil1!$B$8/2)*COS(RADIANS(Feuil3!B1233))-$C$1095)</f>
        <v>0.49514174044024639</v>
      </c>
      <c r="D1233" s="84">
        <f>-2*(Feuil1!$B$70+(Feuil1!$B$8/2)*SIN(RADIANS(Feuil3!$B1233))+$C$1095)</f>
        <v>0.44705588159669629</v>
      </c>
      <c r="E1233" s="83">
        <f>2*(-Feuil1!$B$71+(Feuil1!$C$8/2)*COS(RADIANS(Feuil3!$B1233))-$C$1095)</f>
        <v>0.42320776040638142</v>
      </c>
      <c r="F1233" s="85">
        <f>-2*(Feuil1!$B$70+(Feuil1!$C$8/2)*SIN(RADIANS(Feuil3!$B1233))+$C$1095)</f>
        <v>0.3775900445507967</v>
      </c>
      <c r="G1233" s="61">
        <f>2*(-Feuil1!$B$71+(Feuil1!$D$8/2)*COS(RADIANS(Feuil3!$B1233))-$C$1095)</f>
        <v>0.17143883028785348</v>
      </c>
      <c r="H1233" s="61">
        <f>-2*(Feuil1!$B$70+(Feuil1!$D$8/2)*SIN(RADIANS(Feuil3!$B1233))+$C$1095)</f>
        <v>0.13445961489014766</v>
      </c>
      <c r="I1233" s="83">
        <f>2*(-Feuil1!$B$71+(Feuil1!$E$8/2)*COS(RADIANS(Feuil3!$B1233))-$C$1095)</f>
        <v>0.56707572047411159</v>
      </c>
      <c r="J1233" s="85">
        <f>-2*(Feuil1!$B$70+(Feuil1!$E$8/2)*SIN(RADIANS(Feuil3!$B1233))+$C$1095)</f>
        <v>0.51652171864259611</v>
      </c>
      <c r="K1233" s="80"/>
    </row>
    <row r="1234" spans="1:11" x14ac:dyDescent="0.25">
      <c r="A1234" s="83" t="str">
        <f t="shared" si="2"/>
        <v>-90°  0°</v>
      </c>
      <c r="B1234" s="61">
        <v>-43</v>
      </c>
      <c r="C1234" s="83">
        <f>2*(-Feuil1!$B$71+(Feuil1!$B$8/2)*COS(RADIANS(Feuil3!B1234))-$C$1095)</f>
        <v>0.51075981210492138</v>
      </c>
      <c r="D1234" s="84">
        <f>-2*(Feuil1!$B$70+(Feuil1!$B$8/2)*SIN(RADIANS(Feuil3!$B1234))+$C$1095)</f>
        <v>0.43059786808124789</v>
      </c>
      <c r="E1234" s="83">
        <f>2*(-Feuil1!$B$71+(Feuil1!$C$8/2)*COS(RADIANS(Feuil3!$B1234))-$C$1095)</f>
        <v>0.43762444194300454</v>
      </c>
      <c r="F1234" s="85">
        <f>-2*(Feuil1!$B$70+(Feuil1!$C$8/2)*SIN(RADIANS(Feuil3!$B1234))+$C$1095)</f>
        <v>0.36239803207499821</v>
      </c>
      <c r="G1234" s="61">
        <f>2*(-Feuil1!$B$71+(Feuil1!$D$8/2)*COS(RADIANS(Feuil3!$B1234))-$C$1095)</f>
        <v>0.18165064637629483</v>
      </c>
      <c r="H1234" s="61">
        <f>-2*(Feuil1!$B$70+(Feuil1!$D$8/2)*SIN(RADIANS(Feuil3!$B1234))+$C$1095)</f>
        <v>0.12369860605312374</v>
      </c>
      <c r="I1234" s="83">
        <f>2*(-Feuil1!$B$71+(Feuil1!$E$8/2)*COS(RADIANS(Feuil3!$B1234))-$C$1095)</f>
        <v>0.58389518226683845</v>
      </c>
      <c r="J1234" s="85">
        <f>-2*(Feuil1!$B$70+(Feuil1!$E$8/2)*SIN(RADIANS(Feuil3!$B1234))+$C$1095)</f>
        <v>0.4987977040874978</v>
      </c>
      <c r="K1234" s="80"/>
    </row>
    <row r="1235" spans="1:11" x14ac:dyDescent="0.25">
      <c r="A1235" s="83" t="str">
        <f t="shared" si="2"/>
        <v>-90°  0°</v>
      </c>
      <c r="B1235" s="61">
        <v>-42</v>
      </c>
      <c r="C1235" s="83">
        <f>2*(-Feuil1!$B$71+(Feuil1!$B$8/2)*COS(RADIANS(Feuil3!B1235))-$C$1095)</f>
        <v>0.52608827312061235</v>
      </c>
      <c r="D1235" s="84">
        <f>-2*(Feuil1!$B$70+(Feuil1!$B$8/2)*SIN(RADIANS(Feuil3!$B1235))+$C$1095)</f>
        <v>0.41386978826651566</v>
      </c>
      <c r="E1235" s="83">
        <f>2*(-Feuil1!$B$71+(Feuil1!$C$8/2)*COS(RADIANS(Feuil3!$B1235))-$C$1095)</f>
        <v>0.45177379057287304</v>
      </c>
      <c r="F1235" s="85">
        <f>-2*(Feuil1!$B$70+(Feuil1!$C$8/2)*SIN(RADIANS(Feuil3!$B1235))+$C$1095)</f>
        <v>0.3469567276306299</v>
      </c>
      <c r="G1235" s="61">
        <f>2*(-Feuil1!$B$71+(Feuil1!$D$8/2)*COS(RADIANS(Feuil3!$B1235))-$C$1095)</f>
        <v>0.19167310165578502</v>
      </c>
      <c r="H1235" s="61">
        <f>-2*(Feuil1!$B$70+(Feuil1!$D$8/2)*SIN(RADIANS(Feuil3!$B1235))+$C$1095)</f>
        <v>0.11276101540502945</v>
      </c>
      <c r="I1235" s="83">
        <f>2*(-Feuil1!$B$71+(Feuil1!$E$8/2)*COS(RADIANS(Feuil3!$B1235))-$C$1095)</f>
        <v>0.60040275566835188</v>
      </c>
      <c r="J1235" s="85">
        <f>-2*(Feuil1!$B$70+(Feuil1!$E$8/2)*SIN(RADIANS(Feuil3!$B1235))+$C$1095)</f>
        <v>0.48078284890240153</v>
      </c>
      <c r="K1235" s="80"/>
    </row>
    <row r="1236" spans="1:11" x14ac:dyDescent="0.25">
      <c r="A1236" s="83" t="str">
        <f t="shared" si="2"/>
        <v>-90°  0°</v>
      </c>
      <c r="B1236" s="61">
        <v>-41</v>
      </c>
      <c r="C1236" s="83">
        <f>2*(-Feuil1!$B$71+(Feuil1!$B$8/2)*COS(RADIANS(Feuil3!B1236))-$C$1095)</f>
        <v>0.54112245428960348</v>
      </c>
      <c r="D1236" s="84">
        <f>-2*(Feuil1!$B$70+(Feuil1!$B$8/2)*SIN(RADIANS(Feuil3!$B1236))+$C$1095)</f>
        <v>0.39687673768765941</v>
      </c>
      <c r="E1236" s="83">
        <f>2*(-Feuil1!$B$71+(Feuil1!$C$8/2)*COS(RADIANS(Feuil3!$B1236))-$C$1095)</f>
        <v>0.46565149626732627</v>
      </c>
      <c r="F1236" s="85">
        <f>-2*(Feuil1!$B$70+(Feuil1!$C$8/2)*SIN(RADIANS(Feuil3!$B1236))+$C$1095)</f>
        <v>0.33127083478860875</v>
      </c>
      <c r="G1236" s="61">
        <f>2*(-Feuil1!$B$71+(Feuil1!$D$8/2)*COS(RADIANS(Feuil3!$B1236))-$C$1095)</f>
        <v>0.20150314318935617</v>
      </c>
      <c r="H1236" s="61">
        <f>-2*(Feuil1!$B$70+(Feuil1!$D$8/2)*SIN(RADIANS(Feuil3!$B1236))+$C$1095)</f>
        <v>0.10165017464193113</v>
      </c>
      <c r="I1236" s="83">
        <f>2*(-Feuil1!$B$71+(Feuil1!$E$8/2)*COS(RADIANS(Feuil3!$B1236))-$C$1095)</f>
        <v>0.6165934123118807</v>
      </c>
      <c r="J1236" s="85">
        <f>-2*(Feuil1!$B$70+(Feuil1!$E$8/2)*SIN(RADIANS(Feuil3!$B1236))+$C$1095)</f>
        <v>0.46248264058671018</v>
      </c>
      <c r="K1236" s="80"/>
    </row>
    <row r="1237" spans="1:11" x14ac:dyDescent="0.25">
      <c r="A1237" s="83" t="str">
        <f t="shared" si="2"/>
        <v>-90°  0°</v>
      </c>
      <c r="B1237" s="61">
        <v>-40</v>
      </c>
      <c r="C1237" s="83">
        <f>2*(-Feuil1!$B$71+(Feuil1!$B$8/2)*COS(RADIANS(Feuil3!B1237))-$C$1095)</f>
        <v>0.55585777605467135</v>
      </c>
      <c r="D1237" s="84">
        <f>-2*(Feuil1!$B$70+(Feuil1!$B$8/2)*SIN(RADIANS(Feuil3!$B1237))+$C$1095)</f>
        <v>0.37962389259250096</v>
      </c>
      <c r="E1237" s="83">
        <f>2*(-Feuil1!$B$71+(Feuil1!$C$8/2)*COS(RADIANS(Feuil3!$B1237))-$C$1095)</f>
        <v>0.47925333174277351</v>
      </c>
      <c r="F1237" s="85">
        <f>-2*(Feuil1!$B$70+(Feuil1!$C$8/2)*SIN(RADIANS(Feuil3!$B1237))+$C$1095)</f>
        <v>0.31534513162384714</v>
      </c>
      <c r="G1237" s="61">
        <f>2*(-Feuil1!$B$71+(Feuil1!$D$8/2)*COS(RADIANS(Feuil3!$B1237))-$C$1095)</f>
        <v>0.21113777665113123</v>
      </c>
      <c r="H1237" s="61">
        <f>-2*(Feuil1!$B$70+(Feuil1!$D$8/2)*SIN(RADIANS(Feuil3!$B1237))+$C$1095)</f>
        <v>9.0369468233558375E-2</v>
      </c>
      <c r="I1237" s="83">
        <f>2*(-Feuil1!$B$71+(Feuil1!$E$8/2)*COS(RADIANS(Feuil3!$B1237))-$C$1095)</f>
        <v>0.63246222036656918</v>
      </c>
      <c r="J1237" s="85">
        <f>-2*(Feuil1!$B$70+(Feuil1!$E$8/2)*SIN(RADIANS(Feuil3!$B1237))+$C$1095)</f>
        <v>0.44390265356115488</v>
      </c>
      <c r="K1237" s="80"/>
    </row>
    <row r="1238" spans="1:11" x14ac:dyDescent="0.25">
      <c r="A1238" s="83" t="str">
        <f t="shared" si="2"/>
        <v>-90°  0°</v>
      </c>
      <c r="B1238" s="61">
        <v>-39</v>
      </c>
      <c r="C1238" s="83">
        <f>2*(-Feuil1!$B$71+(Feuil1!$B$8/2)*COS(RADIANS(Feuil3!B1238))-$C$1095)</f>
        <v>0.57028974989406189</v>
      </c>
      <c r="D1238" s="84">
        <f>-2*(Feuil1!$B$70+(Feuil1!$B$8/2)*SIN(RADIANS(Feuil3!$B1238))+$C$1095)</f>
        <v>0.36211650836478848</v>
      </c>
      <c r="E1238" s="83">
        <f>2*(-Feuil1!$B$71+(Feuil1!$C$8/2)*COS(RADIANS(Feuil3!$B1238))-$C$1095)</f>
        <v>0.49257515374836502</v>
      </c>
      <c r="F1238" s="85">
        <f>-2*(Feuil1!$B$70+(Feuil1!$C$8/2)*SIN(RADIANS(Feuil3!$B1238))+$C$1095)</f>
        <v>0.29918446925980491</v>
      </c>
      <c r="G1238" s="61">
        <f>2*(-Feuil1!$B$71+(Feuil1!$D$8/2)*COS(RADIANS(Feuil3!$B1238))-$C$1095)</f>
        <v>0.22057406723842524</v>
      </c>
      <c r="H1238" s="61">
        <f>-2*(Feuil1!$B$70+(Feuil1!$D$8/2)*SIN(RADIANS(Feuil3!$B1238))+$C$1095)</f>
        <v>7.8922332392361766E-2</v>
      </c>
      <c r="I1238" s="83">
        <f>2*(-Feuil1!$B$71+(Feuil1!$E$8/2)*COS(RADIANS(Feuil3!$B1238))-$C$1095)</f>
        <v>0.6480043460397592</v>
      </c>
      <c r="J1238" s="85">
        <f>-2*(Feuil1!$B$70+(Feuil1!$E$8/2)*SIN(RADIANS(Feuil3!$B1238))+$C$1095)</f>
        <v>0.42504854746977228</v>
      </c>
      <c r="K1238" s="80"/>
    </row>
    <row r="1239" spans="1:11" x14ac:dyDescent="0.25">
      <c r="A1239" s="83" t="str">
        <f t="shared" si="2"/>
        <v>-90°  0°</v>
      </c>
      <c r="B1239" s="61">
        <v>-38</v>
      </c>
      <c r="C1239" s="83">
        <f>2*(-Feuil1!$B$71+(Feuil1!$B$8/2)*COS(RADIANS(Feuil3!B1239))-$C$1095)</f>
        <v>0.58441397968873832</v>
      </c>
      <c r="D1239" s="84">
        <f>-2*(Feuil1!$B$70+(Feuil1!$B$8/2)*SIN(RADIANS(Feuil3!$B1239))+$C$1095)</f>
        <v>0.34435991792335574</v>
      </c>
      <c r="E1239" s="83">
        <f>2*(-Feuil1!$B$71+(Feuil1!$C$8/2)*COS(RADIANS(Feuil3!$B1239))-$C$1095)</f>
        <v>0.50561290432806627</v>
      </c>
      <c r="F1239" s="85">
        <f>-2*(Feuil1!$B$70+(Feuil1!$C$8/2)*SIN(RADIANS(Feuil3!$B1239))+$C$1095)</f>
        <v>0.28279377039079001</v>
      </c>
      <c r="G1239" s="61">
        <f>2*(-Feuil1!$B$71+(Feuil1!$D$8/2)*COS(RADIANS(Feuil3!$B1239))-$C$1095)</f>
        <v>0.22980914056571358</v>
      </c>
      <c r="H1239" s="61">
        <f>-2*(Feuil1!$B$70+(Feuil1!$D$8/2)*SIN(RADIANS(Feuil3!$B1239))+$C$1095)</f>
        <v>6.7312254026809598E-2</v>
      </c>
      <c r="I1239" s="83">
        <f>2*(-Feuil1!$B$71+(Feuil1!$E$8/2)*COS(RADIANS(Feuil3!$B1239))-$C$1095)</f>
        <v>0.66321505504941058</v>
      </c>
      <c r="J1239" s="85">
        <f>-2*(Feuil1!$B$70+(Feuil1!$E$8/2)*SIN(RADIANS(Feuil3!$B1239))+$C$1095)</f>
        <v>0.40592606545592158</v>
      </c>
      <c r="K1239" s="80"/>
    </row>
    <row r="1240" spans="1:11" x14ac:dyDescent="0.25">
      <c r="A1240" s="83" t="str">
        <f t="shared" si="2"/>
        <v>-90°  0°</v>
      </c>
      <c r="B1240" s="61">
        <v>-37</v>
      </c>
      <c r="C1240" s="83">
        <f>2*(-Feuil1!$B$71+(Feuil1!$B$8/2)*COS(RADIANS(Feuil3!B1240))-$C$1095)</f>
        <v>0.59822616306148058</v>
      </c>
      <c r="D1240" s="84">
        <f>-2*(Feuil1!$B$70+(Feuil1!$B$8/2)*SIN(RADIANS(Feuil3!$B1240))+$C$1095)</f>
        <v>0.32635953009766272</v>
      </c>
      <c r="E1240" s="83">
        <f>2*(-Feuil1!$B$71+(Feuil1!$C$8/2)*COS(RADIANS(Feuil3!$B1240))-$C$1095)</f>
        <v>0.51836261205675138</v>
      </c>
      <c r="F1240" s="85">
        <f>-2*(Feuil1!$B$70+(Feuil1!$C$8/2)*SIN(RADIANS(Feuil3!$B1240))+$C$1095)</f>
        <v>0.26617802778245792</v>
      </c>
      <c r="G1240" s="61">
        <f>2*(-Feuil1!$B$71+(Feuil1!$D$8/2)*COS(RADIANS(Feuil3!$B1240))-$C$1095)</f>
        <v>0.2388401835401989</v>
      </c>
      <c r="H1240" s="61">
        <f>-2*(Feuil1!$B$70+(Feuil1!$D$8/2)*SIN(RADIANS(Feuil3!$B1240))+$C$1095)</f>
        <v>5.5542769679241072E-2</v>
      </c>
      <c r="I1240" s="83">
        <f>2*(-Feuil1!$B$71+(Feuil1!$E$8/2)*COS(RADIANS(Feuil3!$B1240))-$C$1095)</f>
        <v>0.67808971406620977</v>
      </c>
      <c r="J1240" s="85">
        <f>-2*(Feuil1!$B$70+(Feuil1!$E$8/2)*SIN(RADIANS(Feuil3!$B1240))+$C$1095)</f>
        <v>0.38654103241286752</v>
      </c>
      <c r="K1240" s="80"/>
    </row>
    <row r="1241" spans="1:11" x14ac:dyDescent="0.25">
      <c r="A1241" s="83" t="str">
        <f t="shared" si="2"/>
        <v>-90°  0°</v>
      </c>
      <c r="B1241" s="61">
        <v>-36</v>
      </c>
      <c r="C1241" s="83">
        <f>2*(-Feuil1!$B$71+(Feuil1!$B$8/2)*COS(RADIANS(Feuil3!B1241))-$C$1095)</f>
        <v>0.6117220926874315</v>
      </c>
      <c r="D1241" s="84">
        <f>-2*(Feuil1!$B$70+(Feuil1!$B$8/2)*SIN(RADIANS(Feuil3!$B1241))+$C$1095)</f>
        <v>0.30812082798021501</v>
      </c>
      <c r="E1241" s="83">
        <f>2*(-Feuil1!$B$71+(Feuil1!$C$8/2)*COS(RADIANS(Feuil3!$B1241))-$C$1095)</f>
        <v>0.53082039324993679</v>
      </c>
      <c r="F1241" s="85">
        <f>-2*(Feuil1!$B$70+(Feuil1!$C$8/2)*SIN(RADIANS(Feuil3!$B1241))+$C$1095)</f>
        <v>0.24934230275096778</v>
      </c>
      <c r="G1241" s="61">
        <f>2*(-Feuil1!$B$71+(Feuil1!$D$8/2)*COS(RADIANS(Feuil3!$B1241))-$C$1095)</f>
        <v>0.24766444521870526</v>
      </c>
      <c r="H1241" s="61">
        <f>-2*(Feuil1!$B$70+(Feuil1!$D$8/2)*SIN(RADIANS(Feuil3!$B1241))+$C$1095)</f>
        <v>4.3617464448602178E-2</v>
      </c>
      <c r="I1241" s="83">
        <f>2*(-Feuil1!$B$71+(Feuil1!$E$8/2)*COS(RADIANS(Feuil3!$B1241))-$C$1095)</f>
        <v>0.6926237921249262</v>
      </c>
      <c r="J1241" s="85">
        <f>-2*(Feuil1!$B$70+(Feuil1!$E$8/2)*SIN(RADIANS(Feuil3!$B1241))+$C$1095)</f>
        <v>0.36689935320946243</v>
      </c>
      <c r="K1241" s="80"/>
    </row>
    <row r="1242" spans="1:11" x14ac:dyDescent="0.25">
      <c r="A1242" s="83" t="str">
        <f t="shared" si="2"/>
        <v>-90°  0°</v>
      </c>
      <c r="B1242" s="61">
        <v>-35</v>
      </c>
      <c r="C1242" s="83">
        <f>2*(-Feuil1!$B$71+(Feuil1!$B$8/2)*COS(RADIANS(Feuil3!B1242))-$C$1095)</f>
        <v>0.62489765757568916</v>
      </c>
      <c r="D1242" s="84">
        <f>-2*(Feuil1!$B$70+(Feuil1!$B$8/2)*SIN(RADIANS(Feuil3!$B1242))+$C$1095)</f>
        <v>0.28964936725635981</v>
      </c>
      <c r="E1242" s="83">
        <f>2*(-Feuil1!$B$71+(Feuil1!$C$8/2)*COS(RADIANS(Feuil3!$B1242))-$C$1095)</f>
        <v>0.54298245314679006</v>
      </c>
      <c r="F1242" s="85">
        <f>-2*(Feuil1!$B$70+(Feuil1!$C$8/2)*SIN(RADIANS(Feuil3!$B1242))+$C$1095)</f>
        <v>0.23229172362125525</v>
      </c>
      <c r="G1242" s="61">
        <f>2*(-Feuil1!$B$71+(Feuil1!$D$8/2)*COS(RADIANS(Feuil3!$B1242))-$C$1095)</f>
        <v>0.25627923764564298</v>
      </c>
      <c r="H1242" s="61">
        <f>-2*(Feuil1!$B$70+(Feuil1!$D$8/2)*SIN(RADIANS(Feuil3!$B1242))+$C$1095)</f>
        <v>3.1539970898389141E-2</v>
      </c>
      <c r="I1242" s="83">
        <f>2*(-Feuil1!$B$71+(Feuil1!$E$8/2)*COS(RADIANS(Feuil3!$B1242))-$C$1095)</f>
        <v>0.70681286200458848</v>
      </c>
      <c r="J1242" s="85">
        <f>-2*(Feuil1!$B$70+(Feuil1!$E$8/2)*SIN(RADIANS(Feuil3!$B1242))+$C$1095)</f>
        <v>0.34700701089146446</v>
      </c>
      <c r="K1242" s="80"/>
    </row>
    <row r="1243" spans="1:11" x14ac:dyDescent="0.25">
      <c r="A1243" s="3" t="str">
        <f t="shared" si="2"/>
        <v>-90°  0°</v>
      </c>
      <c r="B1243" s="61">
        <v>-34</v>
      </c>
      <c r="C1243" s="3">
        <f>2*(-Feuil1!$B$71+(Feuil1!$B$8/2)*COS(RADIANS(Feuil3!B1243))-$C$1095)</f>
        <v>0.63774884432155388</v>
      </c>
      <c r="D1243" s="53">
        <f>-2*(Feuil1!$B$70+(Feuil1!$B$8/2)*SIN(RADIANS(Feuil3!$B1243))+$C$1095)</f>
        <v>0.27095077451197092</v>
      </c>
      <c r="E1243" s="3">
        <f>2*(-Feuil1!$B$71+(Feuil1!$C$8/2)*COS(RADIANS(Feuil3!$B1243))-$C$1095)</f>
        <v>0.55484508706604985</v>
      </c>
      <c r="F1243" s="5">
        <f>-2*(Feuil1!$B$70+(Feuil1!$C$8/2)*SIN(RADIANS(Feuil3!$B1243))+$C$1095)</f>
        <v>0.21503148416489623</v>
      </c>
      <c r="G1243" s="61">
        <f>2*(-Feuil1!$B$71+(Feuil1!$D$8/2)*COS(RADIANS(Feuil3!$B1243))-$C$1095)</f>
        <v>0.2646819366717853</v>
      </c>
      <c r="H1243" s="61">
        <f>-2*(Feuil1!$B$70+(Feuil1!$D$8/2)*SIN(RADIANS(Feuil3!$B1243))+$C$1095)</f>
        <v>1.9313967950134875E-2</v>
      </c>
      <c r="I1243" s="83">
        <f>2*(-Feuil1!$B$71+(Feuil1!$E$8/2)*COS(RADIANS(Feuil3!$B1243))-$C$1095)</f>
        <v>0.72065260157705813</v>
      </c>
      <c r="J1243" s="85">
        <f>-2*(Feuil1!$B$70+(Feuil1!$E$8/2)*SIN(RADIANS(Feuil3!$B1243))+$C$1095)</f>
        <v>0.32687006485904568</v>
      </c>
      <c r="K1243" s="80"/>
    </row>
    <row r="1244" spans="1:11" x14ac:dyDescent="0.25">
      <c r="A1244" s="3" t="str">
        <f t="shared" si="2"/>
        <v>-90°  0°</v>
      </c>
      <c r="B1244" s="61">
        <v>-33</v>
      </c>
      <c r="C1244" s="3">
        <f>2*(-Feuil1!$B$71+(Feuil1!$B$8/2)*COS(RADIANS(Feuil3!B1244))-$C$1095)</f>
        <v>0.65027173832905116</v>
      </c>
      <c r="D1244" s="53">
        <f>-2*(Feuil1!$B$70+(Feuil1!$B$8/2)*SIN(RADIANS(Feuil3!$B1244))+$C$1095)</f>
        <v>0.25203074551953519</v>
      </c>
      <c r="E1244" s="3">
        <f>2*(-Feuil1!$B$71+(Feuil1!$C$8/2)*COS(RADIANS(Feuil3!$B1244))-$C$1095)</f>
        <v>0.56640468153450885</v>
      </c>
      <c r="F1244" s="5">
        <f>-2*(Feuil1!$B$70+(Feuil1!$C$8/2)*SIN(RADIANS(Feuil3!$B1244))+$C$1095)</f>
        <v>0.19756684201803251</v>
      </c>
      <c r="G1244" s="61">
        <f>2*(-Feuil1!$B$71+(Feuil1!$D$8/2)*COS(RADIANS(Feuil3!$B1244))-$C$1095)</f>
        <v>0.27286998275361041</v>
      </c>
      <c r="H1244" s="61">
        <f>-2*(Feuil1!$B$70+(Feuil1!$D$8/2)*SIN(RADIANS(Feuil3!$B1244))+$C$1095)</f>
        <v>6.9431797627730052E-3</v>
      </c>
      <c r="I1244" s="83">
        <f>2*(-Feuil1!$B$71+(Feuil1!$E$8/2)*COS(RADIANS(Feuil3!$B1244))-$C$1095)</f>
        <v>0.73413879512359348</v>
      </c>
      <c r="J1244" s="85">
        <f>-2*(Feuil1!$B$70+(Feuil1!$E$8/2)*SIN(RADIANS(Feuil3!$B1244))+$C$1095)</f>
        <v>0.30649464902103796</v>
      </c>
      <c r="K1244" s="80"/>
    </row>
    <row r="1245" spans="1:11" x14ac:dyDescent="0.25">
      <c r="A1245" s="3" t="str">
        <f t="shared" si="2"/>
        <v>-90°  0°</v>
      </c>
      <c r="B1245" s="61">
        <v>-32</v>
      </c>
      <c r="C1245" s="3">
        <f>2*(-Feuil1!$B$71+(Feuil1!$B$8/2)*COS(RADIANS(Feuil3!B1245))-$C$1095)</f>
        <v>0.66246252500335345</v>
      </c>
      <c r="D1245" s="53">
        <f>-2*(Feuil1!$B$70+(Feuil1!$B$8/2)*SIN(RADIANS(Feuil3!$B1245))+$C$1095)</f>
        <v>0.23289504350316634</v>
      </c>
      <c r="E1245" s="3">
        <f>2*(-Feuil1!$B$71+(Feuil1!$C$8/2)*COS(RADIANS(Feuil3!$B1245))-$C$1095)</f>
        <v>0.57765771538771105</v>
      </c>
      <c r="F1245" s="5">
        <f>-2*(Feuil1!$B$70+(Feuil1!$C$8/2)*SIN(RADIANS(Feuil3!$B1245))+$C$1095)</f>
        <v>0.17990311707984583</v>
      </c>
      <c r="G1245" s="61">
        <f>2*(-Feuil1!$B$71+(Feuil1!$D$8/2)*COS(RADIANS(Feuil3!$B1245))-$C$1095)</f>
        <v>0.28084088173296196</v>
      </c>
      <c r="H1245" s="61">
        <f>-2*(Feuil1!$B$70+(Feuil1!$D$8/2)*SIN(RADIANS(Feuil3!$B1245))+$C$1095)</f>
        <v>-5.5686254017758563E-3</v>
      </c>
      <c r="I1245" s="83">
        <f>2*(-Feuil1!$B$71+(Feuil1!$E$8/2)*COS(RADIANS(Feuil3!$B1245))-$C$1095)</f>
        <v>0.7472673346189963</v>
      </c>
      <c r="J1245" s="85">
        <f>-2*(Feuil1!$B$70+(Feuil1!$E$8/2)*SIN(RADIANS(Feuil3!$B1245))+$C$1095)</f>
        <v>0.28588696992648688</v>
      </c>
      <c r="K1245" s="80"/>
    </row>
    <row r="1246" spans="1:11" x14ac:dyDescent="0.25">
      <c r="A1246" s="3" t="str">
        <f t="shared" si="2"/>
        <v>-90°  0°</v>
      </c>
      <c r="B1246" s="61">
        <v>-31</v>
      </c>
      <c r="C1246" s="3">
        <f>2*(-Feuil1!$B$71+(Feuil1!$B$8/2)*COS(RADIANS(Feuil3!B1246))-$C$1095)</f>
        <v>0.67431749091274573</v>
      </c>
      <c r="D1246" s="53">
        <f>-2*(Feuil1!$B$70+(Feuil1!$B$8/2)*SIN(RADIANS(Feuil3!$B1246))+$C$1095)</f>
        <v>0.21354949738307036</v>
      </c>
      <c r="E1246" s="3">
        <f>2*(-Feuil1!$B$71+(Feuil1!$C$8/2)*COS(RADIANS(Feuil3!$B1246))-$C$1095)</f>
        <v>0.58860076084253465</v>
      </c>
      <c r="F1246" s="5">
        <f>-2*(Feuil1!$B$70+(Feuil1!$C$8/2)*SIN(RADIANS(Feuil3!$B1246))+$C$1095)</f>
        <v>0.162045689892065</v>
      </c>
      <c r="G1246" s="61">
        <f>2*(-Feuil1!$B$71+(Feuil1!$D$8/2)*COS(RADIANS(Feuil3!$B1246))-$C$1095)</f>
        <v>0.28859220559679544</v>
      </c>
      <c r="H1246" s="61">
        <f>-2*(Feuil1!$B$70+(Feuil1!$D$8/2)*SIN(RADIANS(Feuil3!$B1246))+$C$1095)</f>
        <v>-1.8217636326453984E-2</v>
      </c>
      <c r="I1246" s="83">
        <f>2*(-Feuil1!$B$71+(Feuil1!$E$8/2)*COS(RADIANS(Feuil3!$B1246))-$C$1095)</f>
        <v>0.76003422098295703</v>
      </c>
      <c r="J1246" s="85">
        <f>-2*(Feuil1!$B$70+(Feuil1!$E$8/2)*SIN(RADIANS(Feuil3!$B1246))+$C$1095)</f>
        <v>0.26505330487407586</v>
      </c>
      <c r="K1246" s="80"/>
    </row>
    <row r="1247" spans="1:11" x14ac:dyDescent="0.25">
      <c r="A1247" s="3" t="str">
        <f t="shared" si="2"/>
        <v>-90°  0°</v>
      </c>
      <c r="B1247" s="61">
        <v>-30</v>
      </c>
      <c r="C1247" s="3">
        <f>2*(-Feuil1!$B$71+(Feuil1!$B$8/2)*COS(RADIANS(Feuil3!B1247))-$C$1095)</f>
        <v>0.68583302491977005</v>
      </c>
      <c r="D1247" s="53">
        <f>-2*(Feuil1!$B$70+(Feuil1!$B$8/2)*SIN(RADIANS(Feuil3!$B1247))+$C$1095)</f>
        <v>0.19399999999999981</v>
      </c>
      <c r="E1247" s="3">
        <f>2*(-Feuil1!$B$71+(Feuil1!$C$8/2)*COS(RADIANS(Feuil3!$B1247))-$C$1095)</f>
        <v>0.59923048454132644</v>
      </c>
      <c r="F1247" s="5">
        <f>-2*(Feuil1!$B$70+(Feuil1!$C$8/2)*SIN(RADIANS(Feuil3!$B1247))+$C$1095)</f>
        <v>0.14399999999999988</v>
      </c>
      <c r="G1247" s="4">
        <f>2*(-Feuil1!$B$71+(Feuil1!$D$8/2)*COS(RADIANS(Feuil3!$B1247))-$C$1095)</f>
        <v>0.29612159321677278</v>
      </c>
      <c r="H1247" s="4">
        <f>-2*(Feuil1!$B$70+(Feuil1!$D$8/2)*SIN(RADIANS(Feuil3!$B1247))+$C$1095)</f>
        <v>-3.1000000000000055E-2</v>
      </c>
      <c r="I1247" s="3">
        <f>2*(-Feuil1!$B$71+(Feuil1!$E$8/2)*COS(RADIANS(Feuil3!$B1247))-$C$1095)</f>
        <v>0.77243556529821411</v>
      </c>
      <c r="J1247" s="5">
        <f>-2*(Feuil1!$B$70+(Feuil1!$E$8/2)*SIN(RADIANS(Feuil3!$B1247))+$C$1095)</f>
        <v>0.24399999999999986</v>
      </c>
    </row>
    <row r="1248" spans="1:11" x14ac:dyDescent="0.25">
      <c r="A1248" s="3" t="str">
        <f t="shared" si="2"/>
        <v>-90°  0°</v>
      </c>
      <c r="B1248" s="61">
        <v>-29</v>
      </c>
      <c r="C1248" s="3">
        <f>2*(-Feuil1!$B$71+(Feuil1!$B$8/2)*COS(RADIANS(Feuil3!B1248))-$C$1095)</f>
        <v>0.69700561928121429</v>
      </c>
      <c r="D1248" s="53">
        <f>-2*(Feuil1!$B$70+(Feuil1!$B$8/2)*SIN(RADIANS(Feuil3!$B1248))+$C$1095)</f>
        <v>0.17425250632023812</v>
      </c>
      <c r="E1248" s="3">
        <f>2*(-Feuil1!$B$71+(Feuil1!$C$8/2)*COS(RADIANS(Feuil3!$B1248))-$C$1095)</f>
        <v>0.60954364856727483</v>
      </c>
      <c r="F1248" s="5">
        <f>-2*(Feuil1!$B$70+(Feuil1!$C$8/2)*SIN(RADIANS(Feuil3!$B1248))+$C$1095)</f>
        <v>0.12577154429560441</v>
      </c>
      <c r="G1248" s="4">
        <f>2*(-Feuil1!$B$71+(Feuil1!$D$8/2)*COS(RADIANS(Feuil3!$B1248))-$C$1095)</f>
        <v>0.30342675106848627</v>
      </c>
      <c r="H1248" s="4">
        <f>-2*(Feuil1!$B$70+(Feuil1!$D$8/2)*SIN(RADIANS(Feuil3!$B1248))+$C$1095)</f>
        <v>-4.3911822790613481E-2</v>
      </c>
      <c r="I1248" s="3">
        <f>2*(-Feuil1!$B$71+(Feuil1!$E$8/2)*COS(RADIANS(Feuil3!$B1248))-$C$1095)</f>
        <v>0.78446758999515398</v>
      </c>
      <c r="J1248" s="5">
        <f>-2*(Feuil1!$B$70+(Feuil1!$E$8/2)*SIN(RADIANS(Feuil3!$B1248))+$C$1095)</f>
        <v>0.22273346834487182</v>
      </c>
    </row>
    <row r="1249" spans="1:10" x14ac:dyDescent="0.25">
      <c r="A1249" s="3" t="str">
        <f t="shared" si="2"/>
        <v>-90°  0°</v>
      </c>
      <c r="B1249" s="61">
        <v>-28</v>
      </c>
      <c r="C1249" s="3">
        <f>2*(-Feuil1!$B$71+(Feuil1!$B$8/2)*COS(RADIANS(Feuil3!B1249))-$C$1095)</f>
        <v>0.70783187071660481</v>
      </c>
      <c r="D1249" s="53">
        <f>-2*(Feuil1!$B$70+(Feuil1!$B$8/2)*SIN(RADIANS(Feuil3!$B1249))+$C$1095)</f>
        <v>0.15431303162165796</v>
      </c>
      <c r="E1249" s="3">
        <f>2*(-Feuil1!$B$71+(Feuil1!$C$8/2)*COS(RADIANS(Feuil3!$B1249))-$C$1095)</f>
        <v>0.61953711143071233</v>
      </c>
      <c r="F1249" s="5">
        <f>-2*(Feuil1!$B$70+(Feuil1!$C$8/2)*SIN(RADIANS(Feuil3!$B1249))+$C$1095)</f>
        <v>0.10736587534306893</v>
      </c>
      <c r="G1249" s="4">
        <f>2*(-Feuil1!$B$71+(Feuil1!$D$8/2)*COS(RADIANS(Feuil3!$B1249))-$C$1095)</f>
        <v>0.31050545393008788</v>
      </c>
      <c r="H1249" s="4">
        <f>-2*(Feuil1!$B$70+(Feuil1!$D$8/2)*SIN(RADIANS(Feuil3!$B1249))+$C$1095)</f>
        <v>-5.694917163199284E-2</v>
      </c>
      <c r="I1249" s="3">
        <f>2*(-Feuil1!$B$71+(Feuil1!$E$8/2)*COS(RADIANS(Feuil3!$B1249))-$C$1095)</f>
        <v>0.79612663000249773</v>
      </c>
      <c r="J1249" s="5">
        <f>-2*(Feuil1!$B$70+(Feuil1!$E$8/2)*SIN(RADIANS(Feuil3!$B1249))+$C$1095)</f>
        <v>0.20126018790024711</v>
      </c>
    </row>
    <row r="1250" spans="1:10" x14ac:dyDescent="0.25">
      <c r="A1250" s="3" t="str">
        <f t="shared" si="2"/>
        <v>-90°  0°</v>
      </c>
      <c r="B1250" s="61">
        <v>-27</v>
      </c>
      <c r="C1250" s="3">
        <f>2*(-Feuil1!$B$71+(Feuil1!$B$8/2)*COS(RADIANS(Feuil3!B1250))-$C$1095)</f>
        <v>0.71830848144487802</v>
      </c>
      <c r="D1250" s="53">
        <f>-2*(Feuil1!$B$70+(Feuil1!$B$8/2)*SIN(RADIANS(Feuil3!$B1250))+$C$1095)</f>
        <v>0.1341876496614107</v>
      </c>
      <c r="E1250" s="3">
        <f>2*(-Feuil1!$B$71+(Feuil1!$C$8/2)*COS(RADIANS(Feuil3!$B1250))-$C$1095)</f>
        <v>0.62920782902604133</v>
      </c>
      <c r="F1250" s="5">
        <f>-2*(Feuil1!$B$70+(Feuil1!$C$8/2)*SIN(RADIANS(Feuil3!$B1250))+$C$1095)</f>
        <v>8.8788599687456088E-2</v>
      </c>
      <c r="G1250" s="4">
        <f>2*(-Feuil1!$B$71+(Feuil1!$D$8/2)*COS(RADIANS(Feuil3!$B1250))-$C$1095)</f>
        <v>0.31735554556011258</v>
      </c>
      <c r="H1250" s="4">
        <f>-2*(Feuil1!$B$70+(Feuil1!$D$8/2)*SIN(RADIANS(Feuil3!$B1250))+$C$1095)</f>
        <v>-7.0108075221385263E-2</v>
      </c>
      <c r="I1250" s="3">
        <f>2*(-Feuil1!$B$71+(Feuil1!$E$8/2)*COS(RADIANS(Feuil3!$B1250))-$C$1095)</f>
        <v>0.80740913386371493</v>
      </c>
      <c r="J1250" s="5">
        <f>-2*(Feuil1!$B$70+(Feuil1!$E$8/2)*SIN(RADIANS(Feuil3!$B1250))+$C$1095)</f>
        <v>0.17958669963536542</v>
      </c>
    </row>
    <row r="1251" spans="1:10" x14ac:dyDescent="0.25">
      <c r="A1251" s="3" t="str">
        <f t="shared" si="2"/>
        <v>-90°  0°</v>
      </c>
      <c r="B1251" s="61">
        <v>-26</v>
      </c>
      <c r="C1251" s="3">
        <f>2*(-Feuil1!$B$71+(Feuil1!$B$8/2)*COS(RADIANS(Feuil3!B1251))-$C$1095)</f>
        <v>0.72843226018891694</v>
      </c>
      <c r="D1251" s="53">
        <f>-2*(Feuil1!$B$70+(Feuil1!$B$8/2)*SIN(RADIANS(Feuil3!$B1251))+$C$1095)</f>
        <v>0.11388249082580057</v>
      </c>
      <c r="E1251" s="3">
        <f>2*(-Feuil1!$B$71+(Feuil1!$C$8/2)*COS(RADIANS(Feuil3!$B1251))-$C$1095)</f>
        <v>0.63855285555900043</v>
      </c>
      <c r="F1251" s="5">
        <f>-2*(Feuil1!$B$70+(Feuil1!$C$8/2)*SIN(RADIANS(Feuil3!$B1251))+$C$1095)</f>
        <v>7.0045376146892852E-2</v>
      </c>
      <c r="G1251" s="4">
        <f>2*(-Feuil1!$B$71+(Feuil1!$D$8/2)*COS(RADIANS(Feuil3!$B1251))-$C$1095)</f>
        <v>0.32397493935429189</v>
      </c>
      <c r="H1251" s="4">
        <f>-2*(Feuil1!$B$70+(Feuil1!$D$8/2)*SIN(RADIANS(Feuil3!$B1251))+$C$1095)</f>
        <v>-8.3384525229284218E-2</v>
      </c>
      <c r="I1251" s="3">
        <f>2*(-Feuil1!$B$71+(Feuil1!$E$8/2)*COS(RADIANS(Feuil3!$B1251))-$C$1095)</f>
        <v>0.81831166481883366</v>
      </c>
      <c r="J1251" s="5">
        <f>-2*(Feuil1!$B$70+(Feuil1!$E$8/2)*SIN(RADIANS(Feuil3!$B1251))+$C$1095)</f>
        <v>0.15771960550470829</v>
      </c>
    </row>
    <row r="1252" spans="1:10" ht="15.75" thickBot="1" x14ac:dyDescent="0.3">
      <c r="A1252" s="6" t="str">
        <f t="shared" si="2"/>
        <v>-90°  0°</v>
      </c>
      <c r="B1252" s="73">
        <v>-25</v>
      </c>
      <c r="C1252" s="6">
        <f>2*(-Feuil1!$B$71+(Feuil1!$B$8/2)*COS(RADIANS(Feuil3!B1252))-$C$1095)</f>
        <v>0.7382001231476446</v>
      </c>
      <c r="D1252" s="46">
        <f>-2*(Feuil1!$B$70+(Feuil1!$B$8/2)*SIN(RADIANS(Feuil3!$B1252))+$C$1095)</f>
        <v>9.340374026290918E-2</v>
      </c>
      <c r="E1252" s="6">
        <f>2*(-Feuil1!$B$71+(Feuil1!$C$8/2)*COS(RADIANS(Feuil3!$B1252))-$C$1095)</f>
        <v>0.64756934444397973</v>
      </c>
      <c r="F1252" s="8">
        <f>-2*(Feuil1!$B$70+(Feuil1!$C$8/2)*SIN(RADIANS(Feuil3!$B1252))+$C$1095)</f>
        <v>5.1141914088839363E-2</v>
      </c>
      <c r="G1252" s="7">
        <f>2*(-Feuil1!$B$71+(Feuil1!$D$8/2)*COS(RADIANS(Feuil3!$B1252))-$C$1095)</f>
        <v>0.33036161898115235</v>
      </c>
      <c r="H1252" s="7">
        <f>-2*(Feuil1!$B$70+(Feuil1!$D$8/2)*SIN(RADIANS(Feuil3!$B1252))+$C$1095)</f>
        <v>-9.6774477520405494E-2</v>
      </c>
      <c r="I1252" s="6">
        <f>2*(-Feuil1!$B$71+(Feuil1!$E$8/2)*COS(RADIANS(Feuil3!$B1252))-$C$1095)</f>
        <v>0.8288309018513097</v>
      </c>
      <c r="J1252" s="8">
        <f>-2*(Feuil1!$B$70+(Feuil1!$E$8/2)*SIN(RADIANS(Feuil3!$B1252))+$C$1095)</f>
        <v>0.13566556643697922</v>
      </c>
    </row>
    <row r="1253" spans="1:10" ht="15.75" thickBot="1" x14ac:dyDescent="0.3">
      <c r="A1253" s="62" t="s">
        <v>7</v>
      </c>
      <c r="B1253" s="62"/>
      <c r="C1253" s="78" t="s">
        <v>5</v>
      </c>
      <c r="D1253" s="79" t="s">
        <v>6</v>
      </c>
      <c r="E1253" s="78" t="s">
        <v>5</v>
      </c>
      <c r="F1253" s="79" t="s">
        <v>6</v>
      </c>
      <c r="G1253" s="78" t="s">
        <v>5</v>
      </c>
      <c r="H1253" s="79" t="s">
        <v>6</v>
      </c>
      <c r="I1253" s="78" t="s">
        <v>5</v>
      </c>
      <c r="J1253" s="79" t="s">
        <v>6</v>
      </c>
    </row>
    <row r="1254" spans="1:10" x14ac:dyDescent="0.25">
      <c r="C1254">
        <v>0.39687673768765919</v>
      </c>
      <c r="D1254">
        <v>0.34435991792335574</v>
      </c>
      <c r="E1254">
        <v>0.17990311707984571</v>
      </c>
      <c r="F1254">
        <v>0.56165771538771114</v>
      </c>
      <c r="G1254" s="95"/>
      <c r="H1254" s="95"/>
      <c r="I1254">
        <v>0.38654103241286775</v>
      </c>
      <c r="J1254">
        <v>0.34700701089146435</v>
      </c>
    </row>
    <row r="1255" spans="1:10" x14ac:dyDescent="0.25">
      <c r="C1255">
        <f ca="1">minvert(COLUMN())</f>
        <v>0.39687673768765919</v>
      </c>
      <c r="D1255">
        <f t="shared" ref="D1255:J1255" ca="1" si="3">minvert(COLUMN())</f>
        <v>0.34435991792335574</v>
      </c>
      <c r="E1255">
        <f t="shared" ca="1" si="3"/>
        <v>0.17990311707984571</v>
      </c>
      <c r="F1255">
        <f t="shared" ca="1" si="3"/>
        <v>0.56165771538771114</v>
      </c>
      <c r="G1255" t="str">
        <f t="shared" ca="1" si="3"/>
        <v/>
      </c>
      <c r="H1255" t="str">
        <f t="shared" ca="1" si="3"/>
        <v/>
      </c>
      <c r="I1255">
        <f t="shared" ca="1" si="3"/>
        <v>0.38654103241286775</v>
      </c>
      <c r="J1255">
        <f t="shared" ca="1" si="3"/>
        <v>0.34700701089146435</v>
      </c>
    </row>
  </sheetData>
  <mergeCells count="7">
    <mergeCell ref="C1096:J1096"/>
    <mergeCell ref="C1:D1"/>
    <mergeCell ref="E1:F1"/>
    <mergeCell ref="G1:H1"/>
    <mergeCell ref="I1:J1"/>
    <mergeCell ref="A729:L729"/>
    <mergeCell ref="A1095:B1095"/>
  </mergeCells>
  <conditionalFormatting sqref="C730:D820">
    <cfRule type="cellIs" dxfId="33" priority="38" operator="greaterThan">
      <formula>0</formula>
    </cfRule>
  </conditionalFormatting>
  <conditionalFormatting sqref="C821:C911">
    <cfRule type="cellIs" dxfId="32" priority="37" operator="lessThan">
      <formula>0</formula>
    </cfRule>
  </conditionalFormatting>
  <conditionalFormatting sqref="D821:D911">
    <cfRule type="cellIs" dxfId="31" priority="36" operator="greaterThan">
      <formula>0</formula>
    </cfRule>
  </conditionalFormatting>
  <conditionalFormatting sqref="C912:D1002">
    <cfRule type="cellIs" dxfId="30" priority="35" operator="lessThan">
      <formula>0</formula>
    </cfRule>
  </conditionalFormatting>
  <conditionalFormatting sqref="C1003:C1093">
    <cfRule type="cellIs" dxfId="29" priority="33" operator="greaterThan">
      <formula>0</formula>
    </cfRule>
  </conditionalFormatting>
  <conditionalFormatting sqref="D1003:D1093">
    <cfRule type="cellIs" dxfId="28" priority="32" operator="lessThan">
      <formula>0</formula>
    </cfRule>
  </conditionalFormatting>
  <conditionalFormatting sqref="E730:F820">
    <cfRule type="cellIs" dxfId="27" priority="31" operator="greaterThan">
      <formula>0</formula>
    </cfRule>
  </conditionalFormatting>
  <conditionalFormatting sqref="E821:E911">
    <cfRule type="cellIs" dxfId="26" priority="30" operator="lessThan">
      <formula>0</formula>
    </cfRule>
  </conditionalFormatting>
  <conditionalFormatting sqref="F821:F911">
    <cfRule type="cellIs" dxfId="25" priority="29" operator="greaterThan">
      <formula>0</formula>
    </cfRule>
  </conditionalFormatting>
  <conditionalFormatting sqref="E912:F1002">
    <cfRule type="cellIs" dxfId="24" priority="28" operator="lessThan">
      <formula>0</formula>
    </cfRule>
  </conditionalFormatting>
  <conditionalFormatting sqref="E1003:E1093">
    <cfRule type="cellIs" dxfId="23" priority="27" operator="greaterThan">
      <formula>0</formula>
    </cfRule>
  </conditionalFormatting>
  <conditionalFormatting sqref="F1003:F1093">
    <cfRule type="cellIs" dxfId="22" priority="26" operator="lessThan">
      <formula>0</formula>
    </cfRule>
  </conditionalFormatting>
  <conditionalFormatting sqref="G730:J820">
    <cfRule type="cellIs" dxfId="21" priority="25" operator="greaterThan">
      <formula>0</formula>
    </cfRule>
  </conditionalFormatting>
  <conditionalFormatting sqref="G821:G911 I821:I911">
    <cfRule type="cellIs" dxfId="20" priority="24" operator="lessThan">
      <formula>0</formula>
    </cfRule>
  </conditionalFormatting>
  <conditionalFormatting sqref="H821:H911 J821:J911">
    <cfRule type="cellIs" dxfId="19" priority="23" operator="greaterThan">
      <formula>0</formula>
    </cfRule>
  </conditionalFormatting>
  <conditionalFormatting sqref="G912:J1002">
    <cfRule type="cellIs" dxfId="18" priority="22" operator="lessThan">
      <formula>0</formula>
    </cfRule>
  </conditionalFormatting>
  <conditionalFormatting sqref="G1003:G1093 I1003:I1093">
    <cfRule type="cellIs" dxfId="17" priority="21" operator="greaterThan">
      <formula>0</formula>
    </cfRule>
  </conditionalFormatting>
  <conditionalFormatting sqref="H1003:H1093 J1003:J1093">
    <cfRule type="cellIs" dxfId="16" priority="20" operator="lessThan">
      <formula>0</formula>
    </cfRule>
  </conditionalFormatting>
  <conditionalFormatting sqref="C1098:D1134">
    <cfRule type="expression" dxfId="15" priority="17">
      <formula>AND(VLOOKUP($B1098,$B$730:$D$1093,2,FALSE)&lt;0,VLOOKUP($B1098,$B$730:$D$1093,3,FALSE)&lt;0)</formula>
    </cfRule>
  </conditionalFormatting>
  <conditionalFormatting sqref="E1098:F1134">
    <cfRule type="expression" dxfId="14" priority="16">
      <formula>AND(VLOOKUP($B1098,$B$730:$J$820,4,FALSE)&lt;0,VLOOKUP($B1098,$B$730:$J$820,5,FALSE)&lt;0)</formula>
    </cfRule>
  </conditionalFormatting>
  <conditionalFormatting sqref="G1098:H1134">
    <cfRule type="expression" dxfId="13" priority="15">
      <formula>AND(VLOOKUP($B1098,$B$730:$J$820,6,FALSE)&lt;0,VLOOKUP($B1098,$B$730:$J$820,7,FALSE)&lt;0)</formula>
    </cfRule>
  </conditionalFormatting>
  <conditionalFormatting sqref="I1098:J1134">
    <cfRule type="expression" dxfId="12" priority="14">
      <formula>AND(VLOOKUP($B1098,$B$730:$J$820,8,FALSE)&lt;0,VLOOKUP($B1098,$B$730:$J$820,9,FALSE)&lt;0)</formula>
    </cfRule>
  </conditionalFormatting>
  <conditionalFormatting sqref="C1135:D1175">
    <cfRule type="expression" dxfId="11" priority="13">
      <formula>AND(VLOOKUP($B1135,$B$821:$J$911,2,FALSE)&gt;0,VLOOKUP($B1135,$B$821:$J$911,3,FALSE)&lt;0)</formula>
    </cfRule>
  </conditionalFormatting>
  <conditionalFormatting sqref="E1135:F1175">
    <cfRule type="expression" dxfId="10" priority="12">
      <formula>AND(VLOOKUP($B1135,$B$821:$J$911,4,FALSE)&gt;0,VLOOKUP($B1135,$B$821:$J$911,5,FALSE)&lt;0)</formula>
    </cfRule>
  </conditionalFormatting>
  <conditionalFormatting sqref="G1135:H1175">
    <cfRule type="expression" dxfId="9" priority="11">
      <formula>AND(VLOOKUP($B1135,$B$821:$J$911,6,FALSE)&gt;0,VLOOKUP($B1135,$B$821:$J$911,7,FALSE)&lt;0)</formula>
    </cfRule>
  </conditionalFormatting>
  <conditionalFormatting sqref="I1135:J1175">
    <cfRule type="expression" dxfId="8" priority="10">
      <formula>AND(VLOOKUP($B1135,$B$821:$J$911,8,FALSE)&gt;0,VLOOKUP($B1135,$B$821:$J$911,9,FALSE)&lt;0)</formula>
    </cfRule>
  </conditionalFormatting>
  <conditionalFormatting sqref="C1176:D1211">
    <cfRule type="expression" dxfId="7" priority="9">
      <formula>AND(VLOOKUP($B1176,$B$912:$J$1002,2,FALSE)&gt;0,VLOOKUP($B1176,$B$912:$J$1002,3,FALSE)&gt;0)</formula>
    </cfRule>
  </conditionalFormatting>
  <conditionalFormatting sqref="E1176:F1211">
    <cfRule type="expression" dxfId="6" priority="8">
      <formula>AND(VLOOKUP($B1176,$B$912:$J$1002,4,FALSE)&gt;0,VLOOKUP($B1176,$B$912:$J$1002,5,FALSE)&gt;0)</formula>
    </cfRule>
  </conditionalFormatting>
  <conditionalFormatting sqref="G1176:H1211">
    <cfRule type="expression" dxfId="5" priority="7">
      <formula>AND(VLOOKUP($B1176,$B$912:$J$1002,6,FALSE)&gt;0,VLOOKUP($B1176,$B$912:$J$1002,7,FALSE)&gt;0)</formula>
    </cfRule>
  </conditionalFormatting>
  <conditionalFormatting sqref="I1176:J1211">
    <cfRule type="expression" dxfId="4" priority="6">
      <formula>AND(VLOOKUP($B1176,$B$912:$J$1002,8,FALSE)&gt;0,VLOOKUP($B1176,$B$912:$J$1002,9,FALSE)&gt;0)</formula>
    </cfRule>
  </conditionalFormatting>
  <conditionalFormatting sqref="C1212:D1252">
    <cfRule type="expression" dxfId="3" priority="5">
      <formula>AND(VLOOKUP($B1212,$B$1003:$J$1093,2,FALSE)&lt;0,VLOOKUP($B1212,$B$1003:$J$1093,3,FALSE)&gt;0)</formula>
    </cfRule>
  </conditionalFormatting>
  <conditionalFormatting sqref="E1212:F1252">
    <cfRule type="expression" dxfId="2" priority="4">
      <formula>AND(VLOOKUP($B1212,$B$1003:$J$1093,4,FALSE)&lt;0,VLOOKUP($B1212,$B$1003:$J$1093,5,FALSE)&gt;0)</formula>
    </cfRule>
  </conditionalFormatting>
  <conditionalFormatting sqref="G1212:H1252">
    <cfRule type="expression" dxfId="1" priority="3">
      <formula>AND(VLOOKUP($B1212,$B$1003:$J$1093,6,FALSE)&lt;0,VLOOKUP($B1212,$B$1003:$J$1093,7,FALSE)&gt;0)</formula>
    </cfRule>
  </conditionalFormatting>
  <conditionalFormatting sqref="I1212:J1252">
    <cfRule type="expression" dxfId="0" priority="2">
      <formula>AND(VLOOKUP($B1212,$B$1003:$J$1093,8,FALSE)&lt;0,VLOOKUP($B1212,$B$1003:$J$1093,9,FALSE)&gt;0)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vincent</dc:creator>
  <cp:lastModifiedBy> </cp:lastModifiedBy>
  <dcterms:created xsi:type="dcterms:W3CDTF">2016-09-26T15:22:39Z</dcterms:created>
  <dcterms:modified xsi:type="dcterms:W3CDTF">2016-10-06T12:31:32Z</dcterms:modified>
</cp:coreProperties>
</file>