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V2" i="1" l="1"/>
  <c r="T2" i="1" l="1"/>
  <c r="Q2" i="1"/>
  <c r="O2" i="1"/>
</calcChain>
</file>

<file path=xl/sharedStrings.xml><?xml version="1.0" encoding="utf-8"?>
<sst xmlns="http://schemas.openxmlformats.org/spreadsheetml/2006/main" count="28" uniqueCount="28">
  <si>
    <t>Agt</t>
  </si>
  <si>
    <t>NIR</t>
  </si>
  <si>
    <t xml:space="preserve">Nom </t>
  </si>
  <si>
    <t>Nom Marital</t>
  </si>
  <si>
    <t>Prénom</t>
  </si>
  <si>
    <t>Date de notification</t>
  </si>
  <si>
    <t>Opposition à contrainte ?</t>
  </si>
  <si>
    <t>Montant initiale de l'indu</t>
  </si>
  <si>
    <t>Solde créance</t>
  </si>
  <si>
    <t>Date enregistrement indu</t>
  </si>
  <si>
    <t>Motif indu</t>
  </si>
  <si>
    <t>Période indu</t>
  </si>
  <si>
    <t>Date de mise en demeure à Faire</t>
  </si>
  <si>
    <t>Date de la contrainte à Faire</t>
  </si>
  <si>
    <t>Date d'envoi de la contrainte</t>
  </si>
  <si>
    <t>Date d'envoi de AMD</t>
  </si>
  <si>
    <t>Date reception AR contrainte</t>
  </si>
  <si>
    <t>demande de certificat de non opposition au TASS (+ 1 mois)</t>
  </si>
  <si>
    <t>actions a menées</t>
  </si>
  <si>
    <t>non = huissier</t>
  </si>
  <si>
    <t xml:space="preserve">oui = attendre convocation TASS </t>
  </si>
  <si>
    <t>date de saisine de l'huissier</t>
  </si>
  <si>
    <t>réponse de l'huissier</t>
  </si>
  <si>
    <t>date possibilité de passer en ANV (+ 12 mois a compter AMD)</t>
  </si>
  <si>
    <t>R18-3 (date notif + 18 mois)</t>
  </si>
  <si>
    <t>Motif de l'indu pour la notif</t>
  </si>
  <si>
    <t>Type de prestation</t>
  </si>
  <si>
    <t>Date d'effet de la 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</si>
</sst>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2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65" formatCode="#,##0.00\ &quot;€&quot;"/>
      <alignment horizontal="center" vertical="center" textRotation="0" wrapText="1" indent="0" justifyLastLine="0" shrinkToFit="0" readingOrder="0"/>
    </dxf>
    <dxf>
      <numFmt numFmtId="165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Z2" insertRowShift="1" totalsRowShown="0" headerRowDxfId="27" dataDxfId="26">
  <autoFilter ref="A1:Z2"/>
  <tableColumns count="26">
    <tableColumn id="1" name="Agt" dataDxfId="25"/>
    <tableColumn id="2" name="NIR" dataDxfId="24"/>
    <tableColumn id="3" name="Nom " dataDxfId="23"/>
    <tableColumn id="4" name="Nom Marital" dataDxfId="22"/>
    <tableColumn id="5" name="Prénom" dataDxfId="21"/>
    <tableColumn id="6" name="Montant initiale de l'indu" dataDxfId="20"/>
    <tableColumn id="7" name="Solde créance" dataDxfId="19"/>
    <tableColumn id="8" name="Date enregistrement indu" dataDxfId="18"/>
    <tableColumn id="9" name="Motif indu" dataDxfId="17"/>
    <tableColumn id="10" name="Période indu" dataDxfId="16"/>
    <tableColumn id="11" name="Motif de l'indu pour la notif" dataDxfId="15"/>
    <tableColumn id="12" name="Type de prestation" dataDxfId="14"/>
    <tableColumn id="13" name="Date d'effet de la prestation" dataDxfId="13"/>
    <tableColumn id="14" name="Date de notification" dataDxfId="12"/>
    <tableColumn id="15" name="Date de mise en demeure à Faire" dataDxfId="11">
      <calculatedColumnFormula>Tableau2[Date de notification]+60</calculatedColumnFormula>
    </tableColumn>
    <tableColumn id="16" name="Date d'envoi de AMD" dataDxfId="10"/>
    <tableColumn id="17" name="Date de la contrainte à Faire" dataDxfId="9">
      <calculatedColumnFormula>Tableau2[Date d''envoi de AMD]+30</calculatedColumnFormula>
    </tableColumn>
    <tableColumn id="18" name="Date d'envoi de la contrainte" dataDxfId="8"/>
    <tableColumn id="19" name="Date reception AR contrainte" dataDxfId="7"/>
    <tableColumn id="20" name="demande de certificat de non opposition au TASS (+ 1 mois)" dataDxfId="6">
      <calculatedColumnFormula>Tableau2[Date d''envoi de la contrainte]+30</calculatedColumnFormula>
    </tableColumn>
    <tableColumn id="21" name="Opposition à contrainte ?" dataDxfId="5"/>
    <tableColumn id="22" name="actions a menées" dataDxfId="4">
      <calculatedColumnFormula>IF(Tableau2[Opposition à contrainte ?]="OUI","attendre convocation TASS",IF(Tableau2[Opposition à contrainte ?]="NON","huissier",""))</calculatedColumnFormula>
    </tableColumn>
    <tableColumn id="23" name="date de saisine de l'huissier" dataDxfId="3"/>
    <tableColumn id="24" name="réponse de l'huissier" dataDxfId="2"/>
    <tableColumn id="25" name="date possibilité de passer en ANV (+ 12 mois a compter AMD)" dataDxfId="1"/>
    <tableColumn id="26" name="R18-3 (date notif + 18 moi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Views>
    <sheetView tabSelected="1" topLeftCell="S1" workbookViewId="0">
      <pane ySplit="1" topLeftCell="A2" activePane="bottomLeft" state="frozen"/>
      <selection pane="bottomLeft" activeCell="V2" sqref="V2"/>
    </sheetView>
  </sheetViews>
  <sheetFormatPr baseColWidth="10" defaultColWidth="27.42578125" defaultRowHeight="15" x14ac:dyDescent="0.25"/>
  <cols>
    <col min="1" max="1" width="10.85546875" style="1" customWidth="1"/>
    <col min="2" max="2" width="22.28515625" style="2" customWidth="1"/>
    <col min="3" max="3" width="29.140625" style="1" customWidth="1"/>
    <col min="4" max="5" width="27.42578125" style="1"/>
    <col min="6" max="7" width="27.42578125" style="4"/>
    <col min="8" max="8" width="27.42578125" style="3"/>
    <col min="9" max="9" width="27.42578125" style="1"/>
    <col min="10" max="10" width="27.42578125" style="3"/>
    <col min="11" max="11" width="27.7109375" style="1" customWidth="1"/>
    <col min="12" max="12" width="27.42578125" style="1"/>
    <col min="13" max="13" width="28.140625" style="3" customWidth="1"/>
    <col min="14" max="14" width="27.42578125" style="3"/>
    <col min="15" max="15" width="32.28515625" style="3" customWidth="1"/>
    <col min="16" max="16" width="27.42578125" style="3"/>
    <col min="17" max="17" width="27.85546875" style="3" customWidth="1"/>
    <col min="18" max="19" width="28.7109375" style="3" customWidth="1"/>
    <col min="20" max="20" width="55.42578125" style="3" customWidth="1"/>
    <col min="21" max="22" width="27.42578125" style="1"/>
    <col min="23" max="23" width="27.7109375" style="1" customWidth="1"/>
    <col min="24" max="24" width="27.42578125" style="1"/>
    <col min="25" max="25" width="57" style="1" customWidth="1"/>
    <col min="26" max="16384" width="27.42578125" style="1"/>
  </cols>
  <sheetData>
    <row r="1" spans="1:26" ht="59.2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4" t="s">
        <v>7</v>
      </c>
      <c r="G1" s="4" t="s">
        <v>8</v>
      </c>
      <c r="H1" s="3" t="s">
        <v>9</v>
      </c>
      <c r="I1" s="1" t="s">
        <v>10</v>
      </c>
      <c r="J1" s="3" t="s">
        <v>11</v>
      </c>
      <c r="K1" s="1" t="s">
        <v>25</v>
      </c>
      <c r="L1" s="1" t="s">
        <v>26</v>
      </c>
      <c r="M1" s="3" t="s">
        <v>27</v>
      </c>
      <c r="N1" s="3" t="s">
        <v>5</v>
      </c>
      <c r="O1" s="3" t="s">
        <v>12</v>
      </c>
      <c r="P1" s="3" t="s">
        <v>15</v>
      </c>
      <c r="Q1" s="3" t="s">
        <v>13</v>
      </c>
      <c r="R1" s="3" t="s">
        <v>14</v>
      </c>
      <c r="S1" s="3" t="s">
        <v>16</v>
      </c>
      <c r="T1" s="3" t="s">
        <v>17</v>
      </c>
      <c r="U1" s="1" t="s">
        <v>6</v>
      </c>
      <c r="V1" s="1" t="s">
        <v>18</v>
      </c>
      <c r="W1" s="1" t="s">
        <v>21</v>
      </c>
      <c r="X1" s="1" t="s">
        <v>22</v>
      </c>
      <c r="Y1" s="1" t="s">
        <v>23</v>
      </c>
      <c r="Z1" s="1" t="s">
        <v>24</v>
      </c>
    </row>
    <row r="2" spans="1:26" x14ac:dyDescent="0.25">
      <c r="O2" s="3">
        <f>Tableau2[Date de notification]+60</f>
        <v>60</v>
      </c>
      <c r="Q2" s="3">
        <f>Tableau2[Date d''envoi de AMD]+30</f>
        <v>30</v>
      </c>
      <c r="T2" s="3">
        <f>Tableau2[Date d''envoi de la contrainte]+30</f>
        <v>30</v>
      </c>
      <c r="V2" s="1" t="str">
        <f>IF(Tableau2[Opposition à contrainte ?]="OUI","attendre convocation TASS",IF(Tableau2[Opposition à contrainte ?]="NON","huissier",""))</f>
        <v/>
      </c>
    </row>
    <row r="4" spans="1:26" x14ac:dyDescent="0.25">
      <c r="V4" s="1" t="s">
        <v>19</v>
      </c>
    </row>
    <row r="5" spans="1:26" ht="30" x14ac:dyDescent="0.25">
      <c r="V5" s="1" t="s">
        <v>20</v>
      </c>
    </row>
  </sheetData>
  <dataValidations count="3">
    <dataValidation type="list" allowBlank="1" showInputMessage="1" showErrorMessage="1" error="Choisir un des choix dans la liste qui se trouve dans la cellule. " sqref="U1 U3:U1048576">
      <formula1>"OUI , NON "</formula1>
    </dataValidation>
    <dataValidation type="list" allowBlank="1" showInputMessage="1" showErrorMessage="1" error="Choisir un des choix dans la liste qui se trouve dans la cellule. " sqref="U2">
      <formula1>"OUI,NON"</formula1>
    </dataValidation>
    <dataValidation type="list" allowBlank="1" showInputMessage="1" showErrorMessage="1" error="Choisir une des deux prestations dans la liste donnée dans la cellule" sqref="L1:L1048576">
      <formula1>"PR , ASPA"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t309t</dc:creator>
  <cp:lastModifiedBy> </cp:lastModifiedBy>
  <dcterms:created xsi:type="dcterms:W3CDTF">2017-07-28T10:00:36Z</dcterms:created>
  <dcterms:modified xsi:type="dcterms:W3CDTF">2017-07-29T10:10:54Z</dcterms:modified>
</cp:coreProperties>
</file>