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6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7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8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855" yWindow="225" windowWidth="15480" windowHeight="11460" tabRatio="434"/>
  </bookViews>
  <sheets>
    <sheet name="CARTE" sheetId="4" r:id="rId1"/>
    <sheet name="LISTE" sheetId="8" r:id="rId2"/>
    <sheet name="Départements" sheetId="2" r:id="rId3"/>
    <sheet name="SOURCE" sheetId="9" r:id="rId4"/>
    <sheet name="REG_01" sheetId="10" r:id="rId5"/>
    <sheet name="REG_02" sheetId="11" r:id="rId6"/>
    <sheet name="REG_03" sheetId="12" r:id="rId7"/>
    <sheet name="REG_04" sheetId="13" r:id="rId8"/>
    <sheet name="REG_05" sheetId="14" r:id="rId9"/>
    <sheet name="REG_06" sheetId="15" r:id="rId10"/>
  </sheets>
  <externalReferences>
    <externalReference r:id="rId11"/>
  </externalReferences>
  <definedNames>
    <definedName name="MACHINE">SOURCE!$A$2:$A$16</definedName>
    <definedName name="Région_1">Départements!$G$2:$G$17</definedName>
    <definedName name="Région_2">Départements!$G$18:$G$39</definedName>
    <definedName name="région_3">Départements!$G$40:$G$54</definedName>
    <definedName name="région_4">Départements!$G$55:$G$80</definedName>
    <definedName name="région_5">Départements!$G$81:$G$88</definedName>
    <definedName name="région_6">Départements!$G$89:$G$95</definedName>
    <definedName name="TYPE_MACHINE">[1]SOURCE!$A$2:$A$16</definedName>
  </definedNames>
  <calcPr calcId="145621"/>
</workbook>
</file>

<file path=xl/calcChain.xml><?xml version="1.0" encoding="utf-8"?>
<calcChain xmlns="http://schemas.openxmlformats.org/spreadsheetml/2006/main">
  <c r="L42" i="15" l="1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L9" i="15"/>
  <c r="L8" i="15"/>
  <c r="L7" i="15"/>
  <c r="L15" i="8" l="1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E16" i="9" l="1"/>
  <c r="E15" i="9"/>
  <c r="E14" i="9"/>
  <c r="E13" i="9"/>
  <c r="E12" i="9"/>
  <c r="E11" i="9"/>
  <c r="E10" i="9"/>
  <c r="E9" i="9"/>
  <c r="D9" i="9"/>
  <c r="E8" i="9"/>
  <c r="D8" i="9"/>
  <c r="H7" i="9"/>
  <c r="E7" i="9"/>
  <c r="D7" i="9"/>
  <c r="E6" i="9"/>
  <c r="D6" i="9"/>
  <c r="E5" i="9"/>
  <c r="D5" i="9"/>
  <c r="E4" i="9"/>
  <c r="D4" i="9"/>
  <c r="E3" i="9"/>
  <c r="D3" i="9"/>
  <c r="J2" i="9"/>
  <c r="I2" i="9"/>
  <c r="H2" i="9"/>
  <c r="E2" i="9"/>
  <c r="D2" i="9"/>
</calcChain>
</file>

<file path=xl/sharedStrings.xml><?xml version="1.0" encoding="utf-8"?>
<sst xmlns="http://schemas.openxmlformats.org/spreadsheetml/2006/main" count="584" uniqueCount="349">
  <si>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</si>
  <si>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</si>
  <si>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</si>
  <si>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</si>
  <si>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</si>
  <si>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</si>
  <si>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</si>
  <si>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</si>
  <si>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</si>
  <si>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</si>
  <si>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</si>
  <si>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</si>
  <si>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</si>
  <si>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</si>
  <si>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</si>
  <si>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</si>
  <si>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</si>
  <si>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</si>
  <si>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</si>
  <si>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</si>
  <si>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</si>
  <si>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</si>
  <si>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</si>
  <si>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</si>
  <si>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</si>
  <si>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</si>
  <si>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</si>
  <si>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</si>
  <si>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</si>
  <si>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</si>
  <si>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</si>
  <si>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</si>
  <si>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</si>
  <si>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</si>
  <si>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</si>
  <si>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</si>
  <si>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</si>
  <si>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</si>
  <si>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</si>
  <si>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</si>
  <si>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</si>
  <si>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</si>
  <si>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</si>
  <si>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</si>
  <si>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</si>
  <si>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</si>
  <si>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</si>
  <si>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</si>
  <si>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</si>
  <si>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</si>
  <si>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</si>
  <si>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</si>
  <si>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</si>
  <si>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</si>
  <si>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</si>
  <si>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</si>
  <si>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</si>
  <si>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</si>
  <si>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</si>
  <si>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</si>
  <si>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</si>
  <si>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</si>
  <si>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</si>
  <si>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</si>
  <si>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</si>
  <si>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</si>
  <si>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</si>
  <si>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</si>
  <si>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</si>
  <si>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</si>
  <si>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</si>
  <si>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</si>
  <si>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</si>
  <si>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</si>
  <si>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</si>
  <si>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</si>
  <si>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</si>
  <si>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</si>
  <si>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</si>
  <si>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</si>
  <si>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</si>
  <si>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</si>
  <si>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</si>
  <si>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</si>
  <si>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</si>
  <si>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</si>
  <si>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</si>
  <si>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</si>
  <si>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</si>
  <si>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</si>
  <si>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</si>
  <si>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</si>
  <si>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</si>
  <si>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20</t>
  </si>
  <si>
    <t>Corse</t>
  </si>
  <si>
    <t xml:space="preserve">Ardèche </t>
  </si>
  <si>
    <t>Département</t>
  </si>
  <si>
    <t>N°</t>
  </si>
  <si>
    <t>Dessin</t>
  </si>
  <si>
    <t>Dpt01</t>
  </si>
  <si>
    <t>Dpt02</t>
  </si>
  <si>
    <t>Dpt03</t>
  </si>
  <si>
    <t>Dpt04</t>
  </si>
  <si>
    <t>Dpt05</t>
  </si>
  <si>
    <t>Dpt06</t>
  </si>
  <si>
    <t>Dpt07</t>
  </si>
  <si>
    <t>Dpt08</t>
  </si>
  <si>
    <t>Dpt09</t>
  </si>
  <si>
    <t>Dpt10</t>
  </si>
  <si>
    <t>Dpt11</t>
  </si>
  <si>
    <t>Dpt12</t>
  </si>
  <si>
    <t>Dpt13</t>
  </si>
  <si>
    <t>Dpt14</t>
  </si>
  <si>
    <t>Dpt15</t>
  </si>
  <si>
    <t>Dpt16</t>
  </si>
  <si>
    <t>Dpt17</t>
  </si>
  <si>
    <t>Dpt18</t>
  </si>
  <si>
    <t>Dpt19</t>
  </si>
  <si>
    <t>Dpt20</t>
  </si>
  <si>
    <t>Dpt21</t>
  </si>
  <si>
    <t>Dpt22</t>
  </si>
  <si>
    <t>Dpt23</t>
  </si>
  <si>
    <t>Dpt24</t>
  </si>
  <si>
    <t>Dpt25</t>
  </si>
  <si>
    <t>Dpt26</t>
  </si>
  <si>
    <t>Dpt27</t>
  </si>
  <si>
    <t>Dpt28</t>
  </si>
  <si>
    <t>Dpt29</t>
  </si>
  <si>
    <t>Dpt30</t>
  </si>
  <si>
    <t>Dpt31</t>
  </si>
  <si>
    <t>Dpt32</t>
  </si>
  <si>
    <t>Dpt33</t>
  </si>
  <si>
    <t>Dpt34</t>
  </si>
  <si>
    <t>Dpt35</t>
  </si>
  <si>
    <t>Dpt36</t>
  </si>
  <si>
    <t>Dpt37</t>
  </si>
  <si>
    <t>Dpt38</t>
  </si>
  <si>
    <t>Dpt39</t>
  </si>
  <si>
    <t>Dpt40</t>
  </si>
  <si>
    <t>Dpt41</t>
  </si>
  <si>
    <t>Dpt42</t>
  </si>
  <si>
    <t>Dpt43</t>
  </si>
  <si>
    <t>Dpt44</t>
  </si>
  <si>
    <t>Dpt45</t>
  </si>
  <si>
    <t>Dpt46</t>
  </si>
  <si>
    <t>Dpt47</t>
  </si>
  <si>
    <t>Dpt48</t>
  </si>
  <si>
    <t>Dpt49</t>
  </si>
  <si>
    <t>Dpt50</t>
  </si>
  <si>
    <t>Dpt51</t>
  </si>
  <si>
    <t>Dpt52</t>
  </si>
  <si>
    <t>Dpt53</t>
  </si>
  <si>
    <t>Dpt54</t>
  </si>
  <si>
    <t>Dpt55</t>
  </si>
  <si>
    <t>Dpt56</t>
  </si>
  <si>
    <t>Dpt57</t>
  </si>
  <si>
    <t>Dpt58</t>
  </si>
  <si>
    <t>Dpt59</t>
  </si>
  <si>
    <t>Dpt60</t>
  </si>
  <si>
    <t>Dpt61</t>
  </si>
  <si>
    <t>Dpt62</t>
  </si>
  <si>
    <t>Dpt63</t>
  </si>
  <si>
    <t>Dpt64</t>
  </si>
  <si>
    <t>Dpt65</t>
  </si>
  <si>
    <t>Dpt66</t>
  </si>
  <si>
    <t>Dpt67</t>
  </si>
  <si>
    <t>Dpt68</t>
  </si>
  <si>
    <t>Dpt69</t>
  </si>
  <si>
    <t>Dpt70</t>
  </si>
  <si>
    <t>Dpt71</t>
  </si>
  <si>
    <t>Dpt72</t>
  </si>
  <si>
    <t>Dpt73</t>
  </si>
  <si>
    <t>Dpt74</t>
  </si>
  <si>
    <t>Dpt75</t>
  </si>
  <si>
    <t>Dpt76</t>
  </si>
  <si>
    <t>Dpt77</t>
  </si>
  <si>
    <t>Dpt78</t>
  </si>
  <si>
    <t>Dpt79</t>
  </si>
  <si>
    <t>Dpt80</t>
  </si>
  <si>
    <t>Dpt81</t>
  </si>
  <si>
    <t>Dpt82</t>
  </si>
  <si>
    <t>Dpt83</t>
  </si>
  <si>
    <t>Dpt84</t>
  </si>
  <si>
    <t>Dpt85</t>
  </si>
  <si>
    <t>Dpt86</t>
  </si>
  <si>
    <t>Dpt87</t>
  </si>
  <si>
    <t>Dpt88</t>
  </si>
  <si>
    <t>Dpt89</t>
  </si>
  <si>
    <t>Dpt90</t>
  </si>
  <si>
    <t>Dpt91</t>
  </si>
  <si>
    <t>Dpt92</t>
  </si>
  <si>
    <t>Dpt93</t>
  </si>
  <si>
    <t>Dpt94</t>
  </si>
  <si>
    <t>Dpt95</t>
  </si>
  <si>
    <t>06</t>
  </si>
  <si>
    <t>01</t>
  </si>
  <si>
    <t>04</t>
  </si>
  <si>
    <t>02</t>
  </si>
  <si>
    <t>03</t>
  </si>
  <si>
    <t>05</t>
  </si>
  <si>
    <t>MVPS G3</t>
  </si>
  <si>
    <t>PORTY P300</t>
  </si>
  <si>
    <t>PICTOR² BLACK</t>
  </si>
  <si>
    <t>PICTOR² COLOR RECON</t>
  </si>
  <si>
    <t>PICTOR² BLACK RECON</t>
  </si>
  <si>
    <t>PICTOR² COLOR</t>
  </si>
  <si>
    <t>MGS 50</t>
  </si>
  <si>
    <t>TYPE MACHINE</t>
  </si>
  <si>
    <t>REFERENCE</t>
  </si>
  <si>
    <t>Formule 1/3</t>
  </si>
  <si>
    <t>Formule 2/3</t>
  </si>
  <si>
    <t>formule 3/3</t>
  </si>
  <si>
    <t>CAB A4+M</t>
  </si>
  <si>
    <t>86 66 18 00</t>
  </si>
  <si>
    <t>CAB EOS</t>
  </si>
  <si>
    <t>86 66 18 01</t>
  </si>
  <si>
    <t>MGS 40</t>
  </si>
  <si>
    <t>86 62 20 24</t>
  </si>
  <si>
    <t>86 62 20 26</t>
  </si>
  <si>
    <t>MGS 60</t>
  </si>
  <si>
    <t>86 62 20 28</t>
  </si>
  <si>
    <t>86 62 20 10</t>
  </si>
  <si>
    <t>MVPS G3 XXL</t>
  </si>
  <si>
    <t>86 62 20 18</t>
  </si>
  <si>
    <t>MVPS G3T</t>
  </si>
  <si>
    <t>86 62 20 52</t>
  </si>
  <si>
    <t>PAVONIS</t>
  </si>
  <si>
    <t>86 66 17 20</t>
  </si>
  <si>
    <t>86 62 51 05</t>
  </si>
  <si>
    <t>86 62 51 00</t>
  </si>
  <si>
    <t>86 62 10 34</t>
  </si>
  <si>
    <t>PULSAR</t>
  </si>
  <si>
    <t>86 62 40 01</t>
  </si>
  <si>
    <t>Materiel Neuf</t>
  </si>
  <si>
    <t>Réparation</t>
  </si>
  <si>
    <t>N° Client</t>
  </si>
  <si>
    <t>Société</t>
  </si>
  <si>
    <t>ADRESSE 1</t>
  </si>
  <si>
    <t>Adresse 2</t>
  </si>
  <si>
    <t>CP</t>
  </si>
  <si>
    <t>VILLE</t>
  </si>
  <si>
    <t>Date</t>
  </si>
  <si>
    <t>Dep</t>
  </si>
  <si>
    <t>Région</t>
  </si>
  <si>
    <t>Type de machine</t>
  </si>
  <si>
    <t>Référence</t>
  </si>
  <si>
    <t>N° Série</t>
  </si>
  <si>
    <t>Commentaire</t>
  </si>
  <si>
    <t>Echange</t>
  </si>
  <si>
    <t>Observation</t>
  </si>
  <si>
    <r>
      <rPr>
        <b/>
        <sz val="14"/>
        <color theme="6" tint="0.39997558519241921"/>
        <rFont val="Calibri"/>
        <family val="2"/>
      </rPr>
      <t>Prêt</t>
    </r>
    <r>
      <rPr>
        <b/>
        <sz val="14"/>
        <rFont val="Arial"/>
        <family val="2"/>
      </rPr>
      <t xml:space="preserve"> / </t>
    </r>
    <r>
      <rPr>
        <b/>
        <sz val="14"/>
        <color indexed="49"/>
        <rFont val="Calibri"/>
        <family val="2"/>
      </rPr>
      <t>Vente</t>
    </r>
    <r>
      <rPr>
        <b/>
        <sz val="14"/>
        <rFont val="Arial"/>
        <family val="2"/>
      </rPr>
      <t xml:space="preserve"> </t>
    </r>
  </si>
  <si>
    <t>Classement par région</t>
  </si>
  <si>
    <t>REG_01</t>
  </si>
  <si>
    <t>REG_02</t>
  </si>
  <si>
    <t>07</t>
  </si>
  <si>
    <t>42</t>
  </si>
  <si>
    <t>63</t>
  </si>
  <si>
    <t>69</t>
  </si>
  <si>
    <t>74</t>
  </si>
  <si>
    <t>73</t>
  </si>
  <si>
    <t>38</t>
  </si>
  <si>
    <t>26</t>
  </si>
  <si>
    <t>43</t>
  </si>
  <si>
    <t>48</t>
  </si>
  <si>
    <t>30</t>
  </si>
  <si>
    <t>34</t>
  </si>
  <si>
    <t>84</t>
  </si>
  <si>
    <t>13</t>
  </si>
  <si>
    <t>83</t>
  </si>
  <si>
    <t>11</t>
  </si>
  <si>
    <t>66</t>
  </si>
  <si>
    <t>REG_03</t>
  </si>
  <si>
    <t>15</t>
  </si>
  <si>
    <t>12</t>
  </si>
  <si>
    <t>81</t>
  </si>
  <si>
    <t>09</t>
  </si>
  <si>
    <t>19</t>
  </si>
  <si>
    <t>46</t>
  </si>
  <si>
    <t>82</t>
  </si>
  <si>
    <t>31</t>
  </si>
  <si>
    <t>24</t>
  </si>
  <si>
    <t>47</t>
  </si>
  <si>
    <t>32</t>
  </si>
  <si>
    <t>65</t>
  </si>
  <si>
    <t>33</t>
  </si>
  <si>
    <t>40</t>
  </si>
  <si>
    <t>64</t>
  </si>
  <si>
    <t>REG_04</t>
  </si>
  <si>
    <t>76</t>
  </si>
  <si>
    <t>27</t>
  </si>
  <si>
    <t>14</t>
  </si>
  <si>
    <t>50</t>
  </si>
  <si>
    <t>61</t>
  </si>
  <si>
    <t>28</t>
  </si>
  <si>
    <t>29</t>
  </si>
  <si>
    <t>22</t>
  </si>
  <si>
    <t>35</t>
  </si>
  <si>
    <t>53</t>
  </si>
  <si>
    <t>72</t>
  </si>
  <si>
    <t>45</t>
  </si>
  <si>
    <t>56</t>
  </si>
  <si>
    <t>41</t>
  </si>
  <si>
    <t>44</t>
  </si>
  <si>
    <t>49</t>
  </si>
  <si>
    <t>37</t>
  </si>
  <si>
    <t>18</t>
  </si>
  <si>
    <t>36</t>
  </si>
  <si>
    <t>85</t>
  </si>
  <si>
    <t>79</t>
  </si>
  <si>
    <t>86</t>
  </si>
  <si>
    <t>16</t>
  </si>
  <si>
    <t>17</t>
  </si>
  <si>
    <t>87</t>
  </si>
  <si>
    <t>23</t>
  </si>
  <si>
    <t>REG_05</t>
  </si>
  <si>
    <t>95</t>
  </si>
  <si>
    <t>78</t>
  </si>
  <si>
    <t>91</t>
  </si>
  <si>
    <t>77</t>
  </si>
  <si>
    <t>75</t>
  </si>
  <si>
    <t>92</t>
  </si>
  <si>
    <t>93</t>
  </si>
  <si>
    <t>94</t>
  </si>
  <si>
    <t>REG_06</t>
  </si>
  <si>
    <t>62</t>
  </si>
  <si>
    <t>59</t>
  </si>
  <si>
    <t>80</t>
  </si>
  <si>
    <t>60</t>
  </si>
  <si>
    <t>08</t>
  </si>
  <si>
    <t>51</t>
  </si>
  <si>
    <t>TEST01</t>
  </si>
  <si>
    <t>rue de la gare</t>
  </si>
  <si>
    <t>colmar</t>
  </si>
  <si>
    <t>test 02</t>
  </si>
  <si>
    <t>test 03</t>
  </si>
  <si>
    <t>test 04</t>
  </si>
  <si>
    <t>test 05</t>
  </si>
  <si>
    <t>test 06</t>
  </si>
  <si>
    <t>belfort</t>
  </si>
  <si>
    <t>valence</t>
  </si>
  <si>
    <t>marseil</t>
  </si>
  <si>
    <t>auch</t>
  </si>
  <si>
    <t>toulouse</t>
  </si>
  <si>
    <t>saumur</t>
  </si>
  <si>
    <t>tour</t>
  </si>
  <si>
    <t>paris</t>
  </si>
  <si>
    <t>gennevillier</t>
  </si>
  <si>
    <t>lille</t>
  </si>
  <si>
    <t>amiens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</si>
</sst>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9" x14ac:knownFonts="1">
    <font>
      <sz val="10"/>
      <name val="Arial"/>
    </font>
    <font>
      <sz val="8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theme="6" tint="0.39997558519241921"/>
      <name val="Calibri"/>
      <family val="2"/>
    </font>
    <font>
      <b/>
      <sz val="14"/>
      <name val="Arial"/>
      <family val="2"/>
    </font>
    <font>
      <b/>
      <sz val="14"/>
      <color indexed="49"/>
      <name val="Calibri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18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  <font>
      <b/>
      <i/>
      <sz val="14"/>
      <color rgb="FF000000"/>
      <name val="Arial"/>
      <family val="2"/>
    </font>
    <font>
      <b/>
      <sz val="10"/>
      <color rgb="FF000000"/>
      <name val="Arial"/>
      <family val="2"/>
    </font>
    <font>
      <b/>
      <u/>
      <sz val="11"/>
      <color rgb="FF000000"/>
      <name val="Arial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DashDot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DashDot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Alignment="1"/>
    <xf numFmtId="49" fontId="0" fillId="0" borderId="1" xfId="0" applyNumberFormat="1" applyBorder="1" applyAlignment="1">
      <alignment horizontal="left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0" fillId="0" borderId="1" xfId="0" applyBorder="1"/>
    <xf numFmtId="0" fontId="5" fillId="0" borderId="0" xfId="0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Border="1"/>
    <xf numFmtId="14" fontId="5" fillId="0" borderId="0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right"/>
    </xf>
    <xf numFmtId="164" fontId="5" fillId="0" borderId="0" xfId="0" applyNumberFormat="1" applyFont="1" applyFill="1" applyBorder="1"/>
    <xf numFmtId="14" fontId="5" fillId="0" borderId="0" xfId="0" applyNumberFormat="1" applyFont="1" applyFill="1" applyBorder="1"/>
    <xf numFmtId="0" fontId="5" fillId="0" borderId="0" xfId="0" applyNumberFormat="1" applyFont="1" applyFill="1" applyBorder="1"/>
    <xf numFmtId="49" fontId="5" fillId="0" borderId="0" xfId="0" applyNumberFormat="1" applyFont="1" applyFill="1" applyBorder="1" applyAlignment="1">
      <alignment horizontal="center" vertical="center"/>
    </xf>
    <xf numFmtId="0" fontId="5" fillId="0" borderId="6" xfId="0" applyFont="1" applyFill="1" applyBorder="1"/>
    <xf numFmtId="0" fontId="5" fillId="0" borderId="7" xfId="0" applyFont="1" applyFill="1" applyBorder="1"/>
    <xf numFmtId="164" fontId="5" fillId="0" borderId="7" xfId="0" applyNumberFormat="1" applyFont="1" applyFill="1" applyBorder="1"/>
    <xf numFmtId="14" fontId="5" fillId="0" borderId="7" xfId="0" applyNumberFormat="1" applyFont="1" applyFill="1" applyBorder="1"/>
    <xf numFmtId="0" fontId="5" fillId="0" borderId="7" xfId="0" applyNumberFormat="1" applyFont="1" applyFill="1" applyBorder="1"/>
    <xf numFmtId="0" fontId="5" fillId="0" borderId="8" xfId="0" applyFont="1" applyFill="1" applyBorder="1"/>
    <xf numFmtId="0" fontId="0" fillId="3" borderId="0" xfId="0" applyFill="1" applyBorder="1" applyAlignment="1"/>
    <xf numFmtId="0" fontId="0" fillId="3" borderId="0" xfId="0" applyFill="1"/>
    <xf numFmtId="0" fontId="2" fillId="3" borderId="0" xfId="0" applyFont="1" applyFill="1" applyBorder="1" applyAlignment="1"/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right"/>
    </xf>
    <xf numFmtId="0" fontId="11" fillId="4" borderId="0" xfId="1" applyFont="1" applyFill="1" applyBorder="1" applyAlignment="1">
      <alignment horizontal="center" vertical="center" wrapText="1"/>
    </xf>
    <xf numFmtId="0" fontId="14" fillId="0" borderId="0" xfId="0" applyFont="1"/>
    <xf numFmtId="49" fontId="14" fillId="0" borderId="0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14" fillId="6" borderId="16" xfId="0" applyNumberFormat="1" applyFont="1" applyFill="1" applyBorder="1" applyAlignment="1">
      <alignment horizontal="right"/>
    </xf>
    <xf numFmtId="49" fontId="14" fillId="6" borderId="18" xfId="0" applyNumberFormat="1" applyFont="1" applyFill="1" applyBorder="1" applyAlignment="1">
      <alignment horizontal="right"/>
    </xf>
    <xf numFmtId="49" fontId="14" fillId="6" borderId="20" xfId="0" applyNumberFormat="1" applyFont="1" applyFill="1" applyBorder="1" applyAlignment="1">
      <alignment horizontal="right"/>
    </xf>
    <xf numFmtId="49" fontId="14" fillId="7" borderId="16" xfId="0" applyNumberFormat="1" applyFont="1" applyFill="1" applyBorder="1" applyAlignment="1">
      <alignment horizontal="right"/>
    </xf>
    <xf numFmtId="49" fontId="14" fillId="7" borderId="18" xfId="0" applyNumberFormat="1" applyFont="1" applyFill="1" applyBorder="1" applyAlignment="1">
      <alignment horizontal="right"/>
    </xf>
    <xf numFmtId="49" fontId="14" fillId="7" borderId="20" xfId="0" applyNumberFormat="1" applyFont="1" applyFill="1" applyBorder="1" applyAlignment="1">
      <alignment horizontal="right"/>
    </xf>
    <xf numFmtId="49" fontId="0" fillId="8" borderId="16" xfId="0" applyNumberFormat="1" applyFill="1" applyBorder="1" applyAlignment="1">
      <alignment horizontal="right"/>
    </xf>
    <xf numFmtId="49" fontId="0" fillId="8" borderId="18" xfId="0" applyNumberFormat="1" applyFill="1" applyBorder="1" applyAlignment="1">
      <alignment horizontal="right"/>
    </xf>
    <xf numFmtId="49" fontId="0" fillId="8" borderId="20" xfId="0" applyNumberFormat="1" applyFill="1" applyBorder="1" applyAlignment="1">
      <alignment horizontal="right"/>
    </xf>
    <xf numFmtId="49" fontId="14" fillId="9" borderId="16" xfId="0" applyNumberFormat="1" applyFont="1" applyFill="1" applyBorder="1" applyAlignment="1">
      <alignment horizontal="right"/>
    </xf>
    <xf numFmtId="49" fontId="14" fillId="9" borderId="18" xfId="0" applyNumberFormat="1" applyFont="1" applyFill="1" applyBorder="1" applyAlignment="1">
      <alignment horizontal="right"/>
    </xf>
    <xf numFmtId="49" fontId="14" fillId="9" borderId="20" xfId="0" applyNumberFormat="1" applyFont="1" applyFill="1" applyBorder="1" applyAlignment="1">
      <alignment horizontal="right"/>
    </xf>
    <xf numFmtId="49" fontId="14" fillId="11" borderId="21" xfId="0" applyNumberFormat="1" applyFont="1" applyFill="1" applyBorder="1" applyAlignment="1">
      <alignment horizontal="right"/>
    </xf>
    <xf numFmtId="49" fontId="14" fillId="11" borderId="22" xfId="0" applyNumberFormat="1" applyFont="1" applyFill="1" applyBorder="1" applyAlignment="1">
      <alignment horizontal="right"/>
    </xf>
    <xf numFmtId="49" fontId="14" fillId="11" borderId="23" xfId="0" applyNumberFormat="1" applyFont="1" applyFill="1" applyBorder="1" applyAlignment="1">
      <alignment horizontal="right"/>
    </xf>
    <xf numFmtId="49" fontId="14" fillId="10" borderId="16" xfId="0" applyNumberFormat="1" applyFont="1" applyFill="1" applyBorder="1" applyAlignment="1">
      <alignment horizontal="right"/>
    </xf>
    <xf numFmtId="49" fontId="14" fillId="10" borderId="18" xfId="0" applyNumberFormat="1" applyFont="1" applyFill="1" applyBorder="1" applyAlignment="1">
      <alignment horizontal="right"/>
    </xf>
    <xf numFmtId="49" fontId="14" fillId="10" borderId="20" xfId="0" applyNumberFormat="1" applyFont="1" applyFill="1" applyBorder="1" applyAlignment="1">
      <alignment horizontal="right"/>
    </xf>
    <xf numFmtId="0" fontId="6" fillId="0" borderId="7" xfId="0" applyFont="1" applyFill="1" applyBorder="1" applyAlignment="1">
      <alignment vertical="center"/>
    </xf>
    <xf numFmtId="0" fontId="5" fillId="13" borderId="0" xfId="0" applyFont="1" applyFill="1" applyBorder="1" applyAlignment="1">
      <alignment horizontal="right"/>
    </xf>
    <xf numFmtId="164" fontId="5" fillId="13" borderId="0" xfId="0" applyNumberFormat="1" applyFont="1" applyFill="1" applyBorder="1" applyAlignment="1">
      <alignment horizontal="right"/>
    </xf>
    <xf numFmtId="14" fontId="5" fillId="13" borderId="0" xfId="0" applyNumberFormat="1" applyFont="1" applyFill="1" applyBorder="1" applyAlignment="1">
      <alignment horizontal="right"/>
    </xf>
    <xf numFmtId="0" fontId="5" fillId="13" borderId="0" xfId="0" applyNumberFormat="1" applyFont="1" applyFill="1" applyBorder="1" applyAlignment="1">
      <alignment horizontal="right"/>
    </xf>
    <xf numFmtId="49" fontId="5" fillId="13" borderId="0" xfId="0" applyNumberFormat="1" applyFont="1" applyFill="1" applyBorder="1" applyAlignment="1">
      <alignment horizontal="right" vertical="center"/>
    </xf>
    <xf numFmtId="0" fontId="5" fillId="13" borderId="6" xfId="0" applyFont="1" applyFill="1" applyBorder="1" applyAlignment="1">
      <alignment horizontal="right"/>
    </xf>
    <xf numFmtId="0" fontId="12" fillId="3" borderId="14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12" fillId="3" borderId="17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9" xfId="0" applyFont="1" applyFill="1" applyBorder="1" applyAlignment="1">
      <alignment vertical="center"/>
    </xf>
    <xf numFmtId="0" fontId="12" fillId="3" borderId="7" xfId="0" applyFont="1" applyFill="1" applyBorder="1" applyAlignment="1">
      <alignment vertical="center"/>
    </xf>
    <xf numFmtId="0" fontId="11" fillId="4" borderId="14" xfId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17" xfId="0" applyFont="1" applyFill="1" applyBorder="1"/>
    <xf numFmtId="0" fontId="5" fillId="0" borderId="18" xfId="0" applyFont="1" applyFill="1" applyBorder="1"/>
    <xf numFmtId="0" fontId="5" fillId="0" borderId="19" xfId="0" applyFont="1" applyFill="1" applyBorder="1"/>
    <xf numFmtId="0" fontId="5" fillId="0" borderId="20" xfId="0" applyFont="1" applyFill="1" applyBorder="1"/>
    <xf numFmtId="0" fontId="0" fillId="10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12" fillId="5" borderId="14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4" fillId="6" borderId="21" xfId="0" applyFont="1" applyFill="1" applyBorder="1" applyAlignment="1">
      <alignment horizontal="center" vertical="center"/>
    </xf>
    <xf numFmtId="0" fontId="14" fillId="6" borderId="22" xfId="0" applyFont="1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4" fillId="8" borderId="23" xfId="0" applyFont="1" applyFill="1" applyBorder="1" applyAlignment="1">
      <alignment horizontal="center" vertical="center"/>
    </xf>
    <xf numFmtId="0" fontId="14" fillId="9" borderId="21" xfId="0" applyFont="1" applyFill="1" applyBorder="1" applyAlignment="1">
      <alignment horizontal="center" vertical="center"/>
    </xf>
    <xf numFmtId="0" fontId="14" fillId="9" borderId="22" xfId="0" applyFont="1" applyFill="1" applyBorder="1" applyAlignment="1">
      <alignment horizontal="center" vertical="center"/>
    </xf>
    <xf numFmtId="0" fontId="14" fillId="9" borderId="23" xfId="0" applyFont="1" applyFill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/>
    </xf>
    <xf numFmtId="0" fontId="14" fillId="11" borderId="21" xfId="0" applyFont="1" applyFill="1" applyBorder="1" applyAlignment="1">
      <alignment horizontal="center" vertical="center"/>
    </xf>
    <xf numFmtId="0" fontId="14" fillId="11" borderId="22" xfId="0" applyFont="1" applyFill="1" applyBorder="1" applyAlignment="1">
      <alignment horizontal="center" vertical="center"/>
    </xf>
    <xf numFmtId="0" fontId="14" fillId="11" borderId="23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4" fillId="1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6"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9</xdr:row>
      <xdr:rowOff>66675</xdr:rowOff>
    </xdr:from>
    <xdr:to>
      <xdr:col>6</xdr:col>
      <xdr:colOff>257175</xdr:colOff>
      <xdr:row>12</xdr:row>
      <xdr:rowOff>0</xdr:rowOff>
    </xdr:to>
    <xdr:sp macro="[0]!principale" textlink="">
      <xdr:nvSpPr>
        <xdr:cNvPr id="9862" name="Dpt60" descr="60"/>
        <xdr:cNvSpPr>
          <a:spLocks noChangeAspect="1"/>
        </xdr:cNvSpPr>
      </xdr:nvSpPr>
      <xdr:spPr bwMode="auto">
        <a:xfrm>
          <a:off x="3829050" y="1095375"/>
          <a:ext cx="600075" cy="419100"/>
        </a:xfrm>
        <a:custGeom>
          <a:avLst/>
          <a:gdLst>
            <a:gd name="T0" fmla="*/ 2147483647 w 246"/>
            <a:gd name="T1" fmla="*/ 0 h 175"/>
            <a:gd name="T2" fmla="*/ 0 w 246"/>
            <a:gd name="T3" fmla="*/ 2147483647 h 175"/>
            <a:gd name="T4" fmla="*/ 2147483647 w 246"/>
            <a:gd name="T5" fmla="*/ 2147483647 h 175"/>
            <a:gd name="T6" fmla="*/ 2147483647 w 246"/>
            <a:gd name="T7" fmla="*/ 2147483647 h 175"/>
            <a:gd name="T8" fmla="*/ 2147483647 w 246"/>
            <a:gd name="T9" fmla="*/ 2147483647 h 175"/>
            <a:gd name="T10" fmla="*/ 2147483647 w 246"/>
            <a:gd name="T11" fmla="*/ 2147483647 h 175"/>
            <a:gd name="T12" fmla="*/ 2147483647 w 246"/>
            <a:gd name="T13" fmla="*/ 2147483647 h 175"/>
            <a:gd name="T14" fmla="*/ 2147483647 w 246"/>
            <a:gd name="T15" fmla="*/ 2147483647 h 175"/>
            <a:gd name="T16" fmla="*/ 2147483647 w 246"/>
            <a:gd name="T17" fmla="*/ 2147483647 h 175"/>
            <a:gd name="T18" fmla="*/ 2147483647 w 246"/>
            <a:gd name="T19" fmla="*/ 2147483647 h 175"/>
            <a:gd name="T20" fmla="*/ 2147483647 w 246"/>
            <a:gd name="T21" fmla="*/ 2147483647 h 175"/>
            <a:gd name="T22" fmla="*/ 2147483647 w 246"/>
            <a:gd name="T23" fmla="*/ 2147483647 h 175"/>
            <a:gd name="T24" fmla="*/ 2147483647 w 246"/>
            <a:gd name="T25" fmla="*/ 2147483647 h 175"/>
            <a:gd name="T26" fmla="*/ 2147483647 w 246"/>
            <a:gd name="T27" fmla="*/ 2147483647 h 175"/>
            <a:gd name="T28" fmla="*/ 2147483647 w 246"/>
            <a:gd name="T29" fmla="*/ 2147483647 h 175"/>
            <a:gd name="T30" fmla="*/ 2147483647 w 246"/>
            <a:gd name="T31" fmla="*/ 2147483647 h 175"/>
            <a:gd name="T32" fmla="*/ 2147483647 w 246"/>
            <a:gd name="T33" fmla="*/ 2147483647 h 175"/>
            <a:gd name="T34" fmla="*/ 2147483647 w 246"/>
            <a:gd name="T35" fmla="*/ 2147483647 h 175"/>
            <a:gd name="T36" fmla="*/ 2147483647 w 246"/>
            <a:gd name="T37" fmla="*/ 2147483647 h 175"/>
            <a:gd name="T38" fmla="*/ 2147483647 w 246"/>
            <a:gd name="T39" fmla="*/ 2147483647 h 175"/>
            <a:gd name="T40" fmla="*/ 2147483647 w 246"/>
            <a:gd name="T41" fmla="*/ 0 h 175"/>
            <a:gd name="T42" fmla="*/ 2147483647 w 246"/>
            <a:gd name="T43" fmla="*/ 0 h 175"/>
            <a:gd name="T44" fmla="*/ 2147483647 w 246"/>
            <a:gd name="T45" fmla="*/ 0 h 17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46"/>
            <a:gd name="T70" fmla="*/ 0 h 175"/>
            <a:gd name="T71" fmla="*/ 246 w 246"/>
            <a:gd name="T72" fmla="*/ 175 h 17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476250</xdr:colOff>
      <xdr:row>12</xdr:row>
      <xdr:rowOff>76200</xdr:rowOff>
    </xdr:from>
    <xdr:to>
      <xdr:col>4</xdr:col>
      <xdr:colOff>466725</xdr:colOff>
      <xdr:row>15</xdr:row>
      <xdr:rowOff>85725</xdr:rowOff>
    </xdr:to>
    <xdr:sp macro="[0]!principale" textlink="">
      <xdr:nvSpPr>
        <xdr:cNvPr id="9863" name="Dpt61" descr="61"/>
        <xdr:cNvSpPr>
          <a:spLocks noChangeAspect="1"/>
        </xdr:cNvSpPr>
      </xdr:nvSpPr>
      <xdr:spPr bwMode="auto">
        <a:xfrm>
          <a:off x="2762250" y="1590675"/>
          <a:ext cx="752475" cy="495300"/>
        </a:xfrm>
        <a:custGeom>
          <a:avLst/>
          <a:gdLst>
            <a:gd name="T0" fmla="*/ 2147483647 w 305"/>
            <a:gd name="T1" fmla="*/ 0 h 205"/>
            <a:gd name="T2" fmla="*/ 2147483647 w 305"/>
            <a:gd name="T3" fmla="*/ 0 h 205"/>
            <a:gd name="T4" fmla="*/ 2147483647 w 305"/>
            <a:gd name="T5" fmla="*/ 2147483647 h 205"/>
            <a:gd name="T6" fmla="*/ 2147483647 w 305"/>
            <a:gd name="T7" fmla="*/ 2147483647 h 205"/>
            <a:gd name="T8" fmla="*/ 2147483647 w 305"/>
            <a:gd name="T9" fmla="*/ 2147483647 h 205"/>
            <a:gd name="T10" fmla="*/ 2147483647 w 305"/>
            <a:gd name="T11" fmla="*/ 2147483647 h 205"/>
            <a:gd name="T12" fmla="*/ 2147483647 w 305"/>
            <a:gd name="T13" fmla="*/ 2147483647 h 205"/>
            <a:gd name="T14" fmla="*/ 0 w 305"/>
            <a:gd name="T15" fmla="*/ 2147483647 h 205"/>
            <a:gd name="T16" fmla="*/ 2147483647 w 305"/>
            <a:gd name="T17" fmla="*/ 2147483647 h 205"/>
            <a:gd name="T18" fmla="*/ 2147483647 w 305"/>
            <a:gd name="T19" fmla="*/ 2147483647 h 205"/>
            <a:gd name="T20" fmla="*/ 2147483647 w 305"/>
            <a:gd name="T21" fmla="*/ 2147483647 h 205"/>
            <a:gd name="T22" fmla="*/ 2147483647 w 305"/>
            <a:gd name="T23" fmla="*/ 2147483647 h 205"/>
            <a:gd name="T24" fmla="*/ 2147483647 w 305"/>
            <a:gd name="T25" fmla="*/ 2147483647 h 205"/>
            <a:gd name="T26" fmla="*/ 2147483647 w 305"/>
            <a:gd name="T27" fmla="*/ 2147483647 h 205"/>
            <a:gd name="T28" fmla="*/ 2147483647 w 305"/>
            <a:gd name="T29" fmla="*/ 2147483647 h 205"/>
            <a:gd name="T30" fmla="*/ 2147483647 w 305"/>
            <a:gd name="T31" fmla="*/ 2147483647 h 205"/>
            <a:gd name="T32" fmla="*/ 2147483647 w 305"/>
            <a:gd name="T33" fmla="*/ 2147483647 h 205"/>
            <a:gd name="T34" fmla="*/ 2147483647 w 305"/>
            <a:gd name="T35" fmla="*/ 2147483647 h 205"/>
            <a:gd name="T36" fmla="*/ 2147483647 w 305"/>
            <a:gd name="T37" fmla="*/ 2147483647 h 205"/>
            <a:gd name="T38" fmla="*/ 2147483647 w 305"/>
            <a:gd name="T39" fmla="*/ 2147483647 h 205"/>
            <a:gd name="T40" fmla="*/ 2147483647 w 305"/>
            <a:gd name="T41" fmla="*/ 2147483647 h 205"/>
            <a:gd name="T42" fmla="*/ 2147483647 w 305"/>
            <a:gd name="T43" fmla="*/ 2147483647 h 205"/>
            <a:gd name="T44" fmla="*/ 2147483647 w 305"/>
            <a:gd name="T45" fmla="*/ 2147483647 h 205"/>
            <a:gd name="T46" fmla="*/ 2147483647 w 305"/>
            <a:gd name="T47" fmla="*/ 2147483647 h 205"/>
            <a:gd name="T48" fmla="*/ 2147483647 w 305"/>
            <a:gd name="T49" fmla="*/ 2147483647 h 205"/>
            <a:gd name="T50" fmla="*/ 2147483647 w 305"/>
            <a:gd name="T51" fmla="*/ 2147483647 h 205"/>
            <a:gd name="T52" fmla="*/ 2147483647 w 305"/>
            <a:gd name="T53" fmla="*/ 2147483647 h 205"/>
            <a:gd name="T54" fmla="*/ 2147483647 w 305"/>
            <a:gd name="T55" fmla="*/ 0 h 205"/>
            <a:gd name="T56" fmla="*/ 2147483647 w 305"/>
            <a:gd name="T57" fmla="*/ 0 h 205"/>
            <a:gd name="T58" fmla="*/ 2147483647 w 305"/>
            <a:gd name="T59" fmla="*/ 0 h 205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305"/>
            <a:gd name="T91" fmla="*/ 0 h 205"/>
            <a:gd name="T92" fmla="*/ 305 w 305"/>
            <a:gd name="T93" fmla="*/ 205 h 205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676275</xdr:colOff>
      <xdr:row>11</xdr:row>
      <xdr:rowOff>152400</xdr:rowOff>
    </xdr:from>
    <xdr:to>
      <xdr:col>5</xdr:col>
      <xdr:colOff>257175</xdr:colOff>
      <xdr:row>14</xdr:row>
      <xdr:rowOff>66675</xdr:rowOff>
    </xdr:to>
    <xdr:sp macro="[0]!principale" textlink="">
      <xdr:nvSpPr>
        <xdr:cNvPr id="9864" name="Dpt78" descr="78"/>
        <xdr:cNvSpPr>
          <a:spLocks noChangeAspect="1"/>
        </xdr:cNvSpPr>
      </xdr:nvSpPr>
      <xdr:spPr bwMode="auto">
        <a:xfrm>
          <a:off x="3724275" y="1504950"/>
          <a:ext cx="342900" cy="400050"/>
        </a:xfrm>
        <a:custGeom>
          <a:avLst/>
          <a:gdLst>
            <a:gd name="T0" fmla="*/ 2147483647 w 141"/>
            <a:gd name="T1" fmla="*/ 0 h 165"/>
            <a:gd name="T2" fmla="*/ 0 w 141"/>
            <a:gd name="T3" fmla="*/ 2147483647 h 165"/>
            <a:gd name="T4" fmla="*/ 2147483647 w 141"/>
            <a:gd name="T5" fmla="*/ 2147483647 h 165"/>
            <a:gd name="T6" fmla="*/ 2147483647 w 141"/>
            <a:gd name="T7" fmla="*/ 2147483647 h 165"/>
            <a:gd name="T8" fmla="*/ 2147483647 w 141"/>
            <a:gd name="T9" fmla="*/ 2147483647 h 165"/>
            <a:gd name="T10" fmla="*/ 2147483647 w 141"/>
            <a:gd name="T11" fmla="*/ 2147483647 h 165"/>
            <a:gd name="T12" fmla="*/ 2147483647 w 141"/>
            <a:gd name="T13" fmla="*/ 2147483647 h 165"/>
            <a:gd name="T14" fmla="*/ 2147483647 w 141"/>
            <a:gd name="T15" fmla="*/ 2147483647 h 165"/>
            <a:gd name="T16" fmla="*/ 2147483647 w 141"/>
            <a:gd name="T17" fmla="*/ 2147483647 h 165"/>
            <a:gd name="T18" fmla="*/ 2147483647 w 141"/>
            <a:gd name="T19" fmla="*/ 2147483647 h 165"/>
            <a:gd name="T20" fmla="*/ 2147483647 w 141"/>
            <a:gd name="T21" fmla="*/ 2147483647 h 165"/>
            <a:gd name="T22" fmla="*/ 2147483647 w 141"/>
            <a:gd name="T23" fmla="*/ 2147483647 h 165"/>
            <a:gd name="T24" fmla="*/ 2147483647 w 141"/>
            <a:gd name="T25" fmla="*/ 2147483647 h 165"/>
            <a:gd name="T26" fmla="*/ 2147483647 w 141"/>
            <a:gd name="T27" fmla="*/ 0 h 165"/>
            <a:gd name="T28" fmla="*/ 2147483647 w 141"/>
            <a:gd name="T29" fmla="*/ 0 h 165"/>
            <a:gd name="T30" fmla="*/ 2147483647 w 141"/>
            <a:gd name="T31" fmla="*/ 0 h 165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141"/>
            <a:gd name="T49" fmla="*/ 0 h 165"/>
            <a:gd name="T50" fmla="*/ 141 w 141"/>
            <a:gd name="T51" fmla="*/ 165 h 165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114300</xdr:colOff>
      <xdr:row>13</xdr:row>
      <xdr:rowOff>47625</xdr:rowOff>
    </xdr:from>
    <xdr:to>
      <xdr:col>6</xdr:col>
      <xdr:colOff>38100</xdr:colOff>
      <xdr:row>15</xdr:row>
      <xdr:rowOff>19050</xdr:rowOff>
    </xdr:to>
    <xdr:sp macro="[0]!principale" textlink="">
      <xdr:nvSpPr>
        <xdr:cNvPr id="9865" name="Dpt91" descr="91"/>
        <xdr:cNvSpPr>
          <a:spLocks noChangeAspect="1"/>
        </xdr:cNvSpPr>
      </xdr:nvSpPr>
      <xdr:spPr bwMode="auto">
        <a:xfrm>
          <a:off x="3924300" y="1724025"/>
          <a:ext cx="285750" cy="295275"/>
        </a:xfrm>
        <a:custGeom>
          <a:avLst/>
          <a:gdLst>
            <a:gd name="T0" fmla="*/ 2147483647 w 115"/>
            <a:gd name="T1" fmla="*/ 2147483647 h 119"/>
            <a:gd name="T2" fmla="*/ 2147483647 w 115"/>
            <a:gd name="T3" fmla="*/ 0 h 119"/>
            <a:gd name="T4" fmla="*/ 2147483647 w 115"/>
            <a:gd name="T5" fmla="*/ 0 h 119"/>
            <a:gd name="T6" fmla="*/ 0 w 115"/>
            <a:gd name="T7" fmla="*/ 2147483647 h 119"/>
            <a:gd name="T8" fmla="*/ 2147483647 w 115"/>
            <a:gd name="T9" fmla="*/ 2147483647 h 119"/>
            <a:gd name="T10" fmla="*/ 2147483647 w 115"/>
            <a:gd name="T11" fmla="*/ 2147483647 h 119"/>
            <a:gd name="T12" fmla="*/ 2147483647 w 115"/>
            <a:gd name="T13" fmla="*/ 2147483647 h 119"/>
            <a:gd name="T14" fmla="*/ 2147483647 w 115"/>
            <a:gd name="T15" fmla="*/ 2147483647 h 119"/>
            <a:gd name="T16" fmla="*/ 2147483647 w 115"/>
            <a:gd name="T17" fmla="*/ 2147483647 h 119"/>
            <a:gd name="T18" fmla="*/ 2147483647 w 115"/>
            <a:gd name="T19" fmla="*/ 2147483647 h 119"/>
            <a:gd name="T20" fmla="*/ 2147483647 w 115"/>
            <a:gd name="T21" fmla="*/ 2147483647 h 119"/>
            <a:gd name="T22" fmla="*/ 2147483647 w 115"/>
            <a:gd name="T23" fmla="*/ 2147483647 h 119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15"/>
            <a:gd name="T37" fmla="*/ 0 h 119"/>
            <a:gd name="T38" fmla="*/ 115 w 115"/>
            <a:gd name="T39" fmla="*/ 119 h 119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695325</xdr:colOff>
      <xdr:row>15</xdr:row>
      <xdr:rowOff>0</xdr:rowOff>
    </xdr:from>
    <xdr:to>
      <xdr:col>6</xdr:col>
      <xdr:colOff>276225</xdr:colOff>
      <xdr:row>18</xdr:row>
      <xdr:rowOff>19050</xdr:rowOff>
    </xdr:to>
    <xdr:sp macro="[0]!principale" textlink="">
      <xdr:nvSpPr>
        <xdr:cNvPr id="9866" name="Dpt45" descr="45"/>
        <xdr:cNvSpPr>
          <a:spLocks noChangeAspect="1"/>
        </xdr:cNvSpPr>
      </xdr:nvSpPr>
      <xdr:spPr bwMode="auto">
        <a:xfrm>
          <a:off x="3743325" y="2000250"/>
          <a:ext cx="704850" cy="504825"/>
        </a:xfrm>
        <a:custGeom>
          <a:avLst/>
          <a:gdLst>
            <a:gd name="T0" fmla="*/ 2147483647 w 288"/>
            <a:gd name="T1" fmla="*/ 2147483647 h 208"/>
            <a:gd name="T2" fmla="*/ 2147483647 w 288"/>
            <a:gd name="T3" fmla="*/ 2147483647 h 208"/>
            <a:gd name="T4" fmla="*/ 0 w 288"/>
            <a:gd name="T5" fmla="*/ 2147483647 h 208"/>
            <a:gd name="T6" fmla="*/ 2147483647 w 288"/>
            <a:gd name="T7" fmla="*/ 2147483647 h 208"/>
            <a:gd name="T8" fmla="*/ 2147483647 w 288"/>
            <a:gd name="T9" fmla="*/ 2147483647 h 208"/>
            <a:gd name="T10" fmla="*/ 2147483647 w 288"/>
            <a:gd name="T11" fmla="*/ 2147483647 h 208"/>
            <a:gd name="T12" fmla="*/ 2147483647 w 288"/>
            <a:gd name="T13" fmla="*/ 2147483647 h 208"/>
            <a:gd name="T14" fmla="*/ 2147483647 w 288"/>
            <a:gd name="T15" fmla="*/ 2147483647 h 208"/>
            <a:gd name="T16" fmla="*/ 2147483647 w 288"/>
            <a:gd name="T17" fmla="*/ 2147483647 h 208"/>
            <a:gd name="T18" fmla="*/ 2147483647 w 288"/>
            <a:gd name="T19" fmla="*/ 2147483647 h 208"/>
            <a:gd name="T20" fmla="*/ 2147483647 w 288"/>
            <a:gd name="T21" fmla="*/ 2147483647 h 208"/>
            <a:gd name="T22" fmla="*/ 2147483647 w 288"/>
            <a:gd name="T23" fmla="*/ 2147483647 h 208"/>
            <a:gd name="T24" fmla="*/ 2147483647 w 288"/>
            <a:gd name="T25" fmla="*/ 2147483647 h 208"/>
            <a:gd name="T26" fmla="*/ 2147483647 w 288"/>
            <a:gd name="T27" fmla="*/ 2147483647 h 208"/>
            <a:gd name="T28" fmla="*/ 2147483647 w 288"/>
            <a:gd name="T29" fmla="*/ 2147483647 h 208"/>
            <a:gd name="T30" fmla="*/ 2147483647 w 288"/>
            <a:gd name="T31" fmla="*/ 2147483647 h 208"/>
            <a:gd name="T32" fmla="*/ 2147483647 w 288"/>
            <a:gd name="T33" fmla="*/ 2147483647 h 208"/>
            <a:gd name="T34" fmla="*/ 2147483647 w 288"/>
            <a:gd name="T35" fmla="*/ 2147483647 h 208"/>
            <a:gd name="T36" fmla="*/ 2147483647 w 288"/>
            <a:gd name="T37" fmla="*/ 0 h 208"/>
            <a:gd name="T38" fmla="*/ 2147483647 w 288"/>
            <a:gd name="T39" fmla="*/ 2147483647 h 208"/>
            <a:gd name="T40" fmla="*/ 2147483647 w 288"/>
            <a:gd name="T41" fmla="*/ 2147483647 h 208"/>
            <a:gd name="T42" fmla="*/ 2147483647 w 288"/>
            <a:gd name="T43" fmla="*/ 2147483647 h 20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88"/>
            <a:gd name="T67" fmla="*/ 0 h 208"/>
            <a:gd name="T68" fmla="*/ 288 w 288"/>
            <a:gd name="T69" fmla="*/ 208 h 208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314325</xdr:colOff>
      <xdr:row>15</xdr:row>
      <xdr:rowOff>123825</xdr:rowOff>
    </xdr:from>
    <xdr:to>
      <xdr:col>5</xdr:col>
      <xdr:colOff>266700</xdr:colOff>
      <xdr:row>19</xdr:row>
      <xdr:rowOff>38100</xdr:rowOff>
    </xdr:to>
    <xdr:sp macro="[0]!principale" textlink="">
      <xdr:nvSpPr>
        <xdr:cNvPr id="9867" name="Dpt41" descr="41"/>
        <xdr:cNvSpPr>
          <a:spLocks noChangeAspect="1"/>
        </xdr:cNvSpPr>
      </xdr:nvSpPr>
      <xdr:spPr bwMode="auto">
        <a:xfrm>
          <a:off x="3362325" y="2124075"/>
          <a:ext cx="714375" cy="561975"/>
        </a:xfrm>
        <a:custGeom>
          <a:avLst/>
          <a:gdLst>
            <a:gd name="T0" fmla="*/ 2147483647 w 290"/>
            <a:gd name="T1" fmla="*/ 0 h 232"/>
            <a:gd name="T2" fmla="*/ 2147483647 w 290"/>
            <a:gd name="T3" fmla="*/ 2147483647 h 232"/>
            <a:gd name="T4" fmla="*/ 2147483647 w 290"/>
            <a:gd name="T5" fmla="*/ 2147483647 h 232"/>
            <a:gd name="T6" fmla="*/ 2147483647 w 290"/>
            <a:gd name="T7" fmla="*/ 2147483647 h 232"/>
            <a:gd name="T8" fmla="*/ 0 w 290"/>
            <a:gd name="T9" fmla="*/ 2147483647 h 232"/>
            <a:gd name="T10" fmla="*/ 2147483647 w 290"/>
            <a:gd name="T11" fmla="*/ 2147483647 h 232"/>
            <a:gd name="T12" fmla="*/ 2147483647 w 290"/>
            <a:gd name="T13" fmla="*/ 2147483647 h 232"/>
            <a:gd name="T14" fmla="*/ 2147483647 w 290"/>
            <a:gd name="T15" fmla="*/ 2147483647 h 232"/>
            <a:gd name="T16" fmla="*/ 2147483647 w 290"/>
            <a:gd name="T17" fmla="*/ 2147483647 h 232"/>
            <a:gd name="T18" fmla="*/ 2147483647 w 290"/>
            <a:gd name="T19" fmla="*/ 2147483647 h 232"/>
            <a:gd name="T20" fmla="*/ 2147483647 w 290"/>
            <a:gd name="T21" fmla="*/ 2147483647 h 232"/>
            <a:gd name="T22" fmla="*/ 2147483647 w 290"/>
            <a:gd name="T23" fmla="*/ 2147483647 h 232"/>
            <a:gd name="T24" fmla="*/ 2147483647 w 290"/>
            <a:gd name="T25" fmla="*/ 2147483647 h 232"/>
            <a:gd name="T26" fmla="*/ 2147483647 w 290"/>
            <a:gd name="T27" fmla="*/ 2147483647 h 232"/>
            <a:gd name="T28" fmla="*/ 2147483647 w 290"/>
            <a:gd name="T29" fmla="*/ 2147483647 h 232"/>
            <a:gd name="T30" fmla="*/ 2147483647 w 290"/>
            <a:gd name="T31" fmla="*/ 2147483647 h 232"/>
            <a:gd name="T32" fmla="*/ 2147483647 w 290"/>
            <a:gd name="T33" fmla="*/ 2147483647 h 232"/>
            <a:gd name="T34" fmla="*/ 2147483647 w 290"/>
            <a:gd name="T35" fmla="*/ 2147483647 h 232"/>
            <a:gd name="T36" fmla="*/ 2147483647 w 290"/>
            <a:gd name="T37" fmla="*/ 2147483647 h 232"/>
            <a:gd name="T38" fmla="*/ 2147483647 w 290"/>
            <a:gd name="T39" fmla="*/ 2147483647 h 232"/>
            <a:gd name="T40" fmla="*/ 2147483647 w 290"/>
            <a:gd name="T41" fmla="*/ 2147483647 h 232"/>
            <a:gd name="T42" fmla="*/ 2147483647 w 290"/>
            <a:gd name="T43" fmla="*/ 0 h 232"/>
            <a:gd name="T44" fmla="*/ 2147483647 w 290"/>
            <a:gd name="T45" fmla="*/ 0 h 232"/>
            <a:gd name="T46" fmla="*/ 2147483647 w 290"/>
            <a:gd name="T47" fmla="*/ 0 h 232"/>
            <a:gd name="T48" fmla="*/ 2147483647 w 290"/>
            <a:gd name="T49" fmla="*/ 0 h 232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90"/>
            <a:gd name="T76" fmla="*/ 0 h 232"/>
            <a:gd name="T77" fmla="*/ 290 w 290"/>
            <a:gd name="T78" fmla="*/ 232 h 232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76200</xdr:colOff>
      <xdr:row>17</xdr:row>
      <xdr:rowOff>66675</xdr:rowOff>
    </xdr:from>
    <xdr:to>
      <xdr:col>4</xdr:col>
      <xdr:colOff>638175</xdr:colOff>
      <xdr:row>21</xdr:row>
      <xdr:rowOff>9525</xdr:rowOff>
    </xdr:to>
    <xdr:sp macro="[0]!principale" textlink="">
      <xdr:nvSpPr>
        <xdr:cNvPr id="9868" name="Dpt37" descr="37"/>
        <xdr:cNvSpPr>
          <a:spLocks noChangeAspect="1"/>
        </xdr:cNvSpPr>
      </xdr:nvSpPr>
      <xdr:spPr bwMode="auto">
        <a:xfrm>
          <a:off x="3124200" y="2390775"/>
          <a:ext cx="561975" cy="590550"/>
        </a:xfrm>
        <a:custGeom>
          <a:avLst/>
          <a:gdLst>
            <a:gd name="T0" fmla="*/ 2147483647 w 231"/>
            <a:gd name="T1" fmla="*/ 0 h 240"/>
            <a:gd name="T2" fmla="*/ 2147483647 w 231"/>
            <a:gd name="T3" fmla="*/ 2147483647 h 240"/>
            <a:gd name="T4" fmla="*/ 2147483647 w 231"/>
            <a:gd name="T5" fmla="*/ 2147483647 h 240"/>
            <a:gd name="T6" fmla="*/ 2147483647 w 231"/>
            <a:gd name="T7" fmla="*/ 2147483647 h 240"/>
            <a:gd name="T8" fmla="*/ 2147483647 w 231"/>
            <a:gd name="T9" fmla="*/ 2147483647 h 240"/>
            <a:gd name="T10" fmla="*/ 2147483647 w 231"/>
            <a:gd name="T11" fmla="*/ 2147483647 h 240"/>
            <a:gd name="T12" fmla="*/ 0 w 231"/>
            <a:gd name="T13" fmla="*/ 2147483647 h 240"/>
            <a:gd name="T14" fmla="*/ 2147483647 w 231"/>
            <a:gd name="T15" fmla="*/ 2147483647 h 240"/>
            <a:gd name="T16" fmla="*/ 2147483647 w 231"/>
            <a:gd name="T17" fmla="*/ 2147483647 h 240"/>
            <a:gd name="T18" fmla="*/ 2147483647 w 231"/>
            <a:gd name="T19" fmla="*/ 2147483647 h 240"/>
            <a:gd name="T20" fmla="*/ 2147483647 w 231"/>
            <a:gd name="T21" fmla="*/ 2147483647 h 240"/>
            <a:gd name="T22" fmla="*/ 2147483647 w 231"/>
            <a:gd name="T23" fmla="*/ 2147483647 h 240"/>
            <a:gd name="T24" fmla="*/ 2147483647 w 231"/>
            <a:gd name="T25" fmla="*/ 2147483647 h 240"/>
            <a:gd name="T26" fmla="*/ 2147483647 w 231"/>
            <a:gd name="T27" fmla="*/ 2147483647 h 240"/>
            <a:gd name="T28" fmla="*/ 2147483647 w 231"/>
            <a:gd name="T29" fmla="*/ 2147483647 h 240"/>
            <a:gd name="T30" fmla="*/ 2147483647 w 231"/>
            <a:gd name="T31" fmla="*/ 2147483647 h 240"/>
            <a:gd name="T32" fmla="*/ 2147483647 w 231"/>
            <a:gd name="T33" fmla="*/ 0 h 240"/>
            <a:gd name="T34" fmla="*/ 2147483647 w 231"/>
            <a:gd name="T35" fmla="*/ 0 h 240"/>
            <a:gd name="T36" fmla="*/ 2147483647 w 231"/>
            <a:gd name="T37" fmla="*/ 0 h 24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31"/>
            <a:gd name="T58" fmla="*/ 0 h 240"/>
            <a:gd name="T59" fmla="*/ 231 w 231"/>
            <a:gd name="T60" fmla="*/ 240 h 240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close/>
            </a:path>
          </a:pathLst>
        </a:custGeom>
        <a:solidFill>
          <a:srgbClr val="FABF8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714375</xdr:colOff>
      <xdr:row>4</xdr:row>
      <xdr:rowOff>85725</xdr:rowOff>
    </xdr:from>
    <xdr:to>
      <xdr:col>6</xdr:col>
      <xdr:colOff>285750</xdr:colOff>
      <xdr:row>8</xdr:row>
      <xdr:rowOff>19050</xdr:rowOff>
    </xdr:to>
    <xdr:sp macro="[0]!principale" textlink="">
      <xdr:nvSpPr>
        <xdr:cNvPr id="9869" name="Dpt62" descr="62"/>
        <xdr:cNvSpPr>
          <a:spLocks noChangeAspect="1"/>
        </xdr:cNvSpPr>
      </xdr:nvSpPr>
      <xdr:spPr bwMode="auto">
        <a:xfrm>
          <a:off x="3762375" y="304800"/>
          <a:ext cx="695325" cy="581025"/>
        </a:xfrm>
        <a:custGeom>
          <a:avLst/>
          <a:gdLst>
            <a:gd name="T0" fmla="*/ 2147483647 w 283"/>
            <a:gd name="T1" fmla="*/ 0 h 236"/>
            <a:gd name="T2" fmla="*/ 2147483647 w 283"/>
            <a:gd name="T3" fmla="*/ 2147483647 h 236"/>
            <a:gd name="T4" fmla="*/ 0 w 283"/>
            <a:gd name="T5" fmla="*/ 2147483647 h 236"/>
            <a:gd name="T6" fmla="*/ 2147483647 w 283"/>
            <a:gd name="T7" fmla="*/ 2147483647 h 236"/>
            <a:gd name="T8" fmla="*/ 2147483647 w 283"/>
            <a:gd name="T9" fmla="*/ 2147483647 h 236"/>
            <a:gd name="T10" fmla="*/ 2147483647 w 283"/>
            <a:gd name="T11" fmla="*/ 2147483647 h 236"/>
            <a:gd name="T12" fmla="*/ 2147483647 w 283"/>
            <a:gd name="T13" fmla="*/ 2147483647 h 236"/>
            <a:gd name="T14" fmla="*/ 2147483647 w 283"/>
            <a:gd name="T15" fmla="*/ 2147483647 h 236"/>
            <a:gd name="T16" fmla="*/ 2147483647 w 283"/>
            <a:gd name="T17" fmla="*/ 2147483647 h 236"/>
            <a:gd name="T18" fmla="*/ 2147483647 w 283"/>
            <a:gd name="T19" fmla="*/ 2147483647 h 236"/>
            <a:gd name="T20" fmla="*/ 2147483647 w 283"/>
            <a:gd name="T21" fmla="*/ 2147483647 h 236"/>
            <a:gd name="T22" fmla="*/ 2147483647 w 283"/>
            <a:gd name="T23" fmla="*/ 2147483647 h 236"/>
            <a:gd name="T24" fmla="*/ 2147483647 w 283"/>
            <a:gd name="T25" fmla="*/ 2147483647 h 236"/>
            <a:gd name="T26" fmla="*/ 2147483647 w 283"/>
            <a:gd name="T27" fmla="*/ 2147483647 h 236"/>
            <a:gd name="T28" fmla="*/ 2147483647 w 283"/>
            <a:gd name="T29" fmla="*/ 2147483647 h 236"/>
            <a:gd name="T30" fmla="*/ 2147483647 w 283"/>
            <a:gd name="T31" fmla="*/ 2147483647 h 236"/>
            <a:gd name="T32" fmla="*/ 2147483647 w 283"/>
            <a:gd name="T33" fmla="*/ 2147483647 h 236"/>
            <a:gd name="T34" fmla="*/ 2147483647 w 283"/>
            <a:gd name="T35" fmla="*/ 2147483647 h 236"/>
            <a:gd name="T36" fmla="*/ 2147483647 w 283"/>
            <a:gd name="T37" fmla="*/ 2147483647 h 236"/>
            <a:gd name="T38" fmla="*/ 2147483647 w 283"/>
            <a:gd name="T39" fmla="*/ 0 h 236"/>
            <a:gd name="T40" fmla="*/ 2147483647 w 283"/>
            <a:gd name="T41" fmla="*/ 0 h 236"/>
            <a:gd name="T42" fmla="*/ 2147483647 w 283"/>
            <a:gd name="T43" fmla="*/ 0 h 2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83"/>
            <a:gd name="T67" fmla="*/ 0 h 236"/>
            <a:gd name="T68" fmla="*/ 283 w 283"/>
            <a:gd name="T69" fmla="*/ 236 h 2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638175</xdr:colOff>
      <xdr:row>6</xdr:row>
      <xdr:rowOff>152400</xdr:rowOff>
    </xdr:from>
    <xdr:to>
      <xdr:col>6</xdr:col>
      <xdr:colOff>257175</xdr:colOff>
      <xdr:row>9</xdr:row>
      <xdr:rowOff>152400</xdr:rowOff>
    </xdr:to>
    <xdr:sp macro="[0]!principale" textlink="">
      <xdr:nvSpPr>
        <xdr:cNvPr id="9870" name="Dpt80" descr="80"/>
        <xdr:cNvSpPr>
          <a:spLocks noChangeAspect="1"/>
        </xdr:cNvSpPr>
      </xdr:nvSpPr>
      <xdr:spPr bwMode="auto">
        <a:xfrm>
          <a:off x="3686175" y="695325"/>
          <a:ext cx="742950" cy="485775"/>
        </a:xfrm>
        <a:custGeom>
          <a:avLst/>
          <a:gdLst>
            <a:gd name="T0" fmla="*/ 2147483647 w 305"/>
            <a:gd name="T1" fmla="*/ 0 h 196"/>
            <a:gd name="T2" fmla="*/ 2147483647 w 305"/>
            <a:gd name="T3" fmla="*/ 2147483647 h 196"/>
            <a:gd name="T4" fmla="*/ 2147483647 w 305"/>
            <a:gd name="T5" fmla="*/ 2147483647 h 196"/>
            <a:gd name="T6" fmla="*/ 2147483647 w 305"/>
            <a:gd name="T7" fmla="*/ 2147483647 h 196"/>
            <a:gd name="T8" fmla="*/ 0 w 305"/>
            <a:gd name="T9" fmla="*/ 2147483647 h 196"/>
            <a:gd name="T10" fmla="*/ 2147483647 w 305"/>
            <a:gd name="T11" fmla="*/ 2147483647 h 196"/>
            <a:gd name="T12" fmla="*/ 2147483647 w 305"/>
            <a:gd name="T13" fmla="*/ 2147483647 h 196"/>
            <a:gd name="T14" fmla="*/ 2147483647 w 305"/>
            <a:gd name="T15" fmla="*/ 2147483647 h 196"/>
            <a:gd name="T16" fmla="*/ 2147483647 w 305"/>
            <a:gd name="T17" fmla="*/ 2147483647 h 196"/>
            <a:gd name="T18" fmla="*/ 2147483647 w 305"/>
            <a:gd name="T19" fmla="*/ 2147483647 h 196"/>
            <a:gd name="T20" fmla="*/ 2147483647 w 305"/>
            <a:gd name="T21" fmla="*/ 2147483647 h 196"/>
            <a:gd name="T22" fmla="*/ 2147483647 w 305"/>
            <a:gd name="T23" fmla="*/ 2147483647 h 196"/>
            <a:gd name="T24" fmla="*/ 2147483647 w 305"/>
            <a:gd name="T25" fmla="*/ 2147483647 h 196"/>
            <a:gd name="T26" fmla="*/ 2147483647 w 305"/>
            <a:gd name="T27" fmla="*/ 2147483647 h 196"/>
            <a:gd name="T28" fmla="*/ 2147483647 w 305"/>
            <a:gd name="T29" fmla="*/ 2147483647 h 196"/>
            <a:gd name="T30" fmla="*/ 2147483647 w 305"/>
            <a:gd name="T31" fmla="*/ 2147483647 h 196"/>
            <a:gd name="T32" fmla="*/ 2147483647 w 305"/>
            <a:gd name="T33" fmla="*/ 2147483647 h 196"/>
            <a:gd name="T34" fmla="*/ 2147483647 w 305"/>
            <a:gd name="T35" fmla="*/ 2147483647 h 196"/>
            <a:gd name="T36" fmla="*/ 2147483647 w 305"/>
            <a:gd name="T37" fmla="*/ 2147483647 h 196"/>
            <a:gd name="T38" fmla="*/ 2147483647 w 305"/>
            <a:gd name="T39" fmla="*/ 2147483647 h 196"/>
            <a:gd name="T40" fmla="*/ 2147483647 w 305"/>
            <a:gd name="T41" fmla="*/ 2147483647 h 196"/>
            <a:gd name="T42" fmla="*/ 2147483647 w 305"/>
            <a:gd name="T43" fmla="*/ 0 h 196"/>
            <a:gd name="T44" fmla="*/ 2147483647 w 305"/>
            <a:gd name="T45" fmla="*/ 0 h 196"/>
            <a:gd name="T46" fmla="*/ 2147483647 w 305"/>
            <a:gd name="T47" fmla="*/ 0 h 19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305"/>
            <a:gd name="T73" fmla="*/ 0 h 196"/>
            <a:gd name="T74" fmla="*/ 305 w 305"/>
            <a:gd name="T75" fmla="*/ 196 h 19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close/>
            </a:path>
          </a:pathLst>
        </a:custGeom>
        <a:solidFill>
          <a:srgbClr val="948A54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66675</xdr:colOff>
      <xdr:row>9</xdr:row>
      <xdr:rowOff>47625</xdr:rowOff>
    </xdr:from>
    <xdr:to>
      <xdr:col>3</xdr:col>
      <xdr:colOff>514350</xdr:colOff>
      <xdr:row>14</xdr:row>
      <xdr:rowOff>28575</xdr:rowOff>
    </xdr:to>
    <xdr:sp macro="[0]!principale" textlink="">
      <xdr:nvSpPr>
        <xdr:cNvPr id="9871" name="Dpt50" descr="50"/>
        <xdr:cNvSpPr>
          <a:spLocks noChangeAspect="1"/>
        </xdr:cNvSpPr>
      </xdr:nvSpPr>
      <xdr:spPr bwMode="auto">
        <a:xfrm>
          <a:off x="2352675" y="1076325"/>
          <a:ext cx="447675" cy="790575"/>
        </a:xfrm>
        <a:custGeom>
          <a:avLst/>
          <a:gdLst>
            <a:gd name="T0" fmla="*/ 0 w 183"/>
            <a:gd name="T1" fmla="*/ 0 h 323"/>
            <a:gd name="T2" fmla="*/ 2147483647 w 183"/>
            <a:gd name="T3" fmla="*/ 2147483647 h 323"/>
            <a:gd name="T4" fmla="*/ 2147483647 w 183"/>
            <a:gd name="T5" fmla="*/ 2147483647 h 323"/>
            <a:gd name="T6" fmla="*/ 2147483647 w 183"/>
            <a:gd name="T7" fmla="*/ 2147483647 h 323"/>
            <a:gd name="T8" fmla="*/ 2147483647 w 183"/>
            <a:gd name="T9" fmla="*/ 2147483647 h 323"/>
            <a:gd name="T10" fmla="*/ 2147483647 w 183"/>
            <a:gd name="T11" fmla="*/ 2147483647 h 323"/>
            <a:gd name="T12" fmla="*/ 2147483647 w 183"/>
            <a:gd name="T13" fmla="*/ 2147483647 h 323"/>
            <a:gd name="T14" fmla="*/ 2147483647 w 183"/>
            <a:gd name="T15" fmla="*/ 2147483647 h 323"/>
            <a:gd name="T16" fmla="*/ 2147483647 w 183"/>
            <a:gd name="T17" fmla="*/ 2147483647 h 323"/>
            <a:gd name="T18" fmla="*/ 2147483647 w 183"/>
            <a:gd name="T19" fmla="*/ 2147483647 h 323"/>
            <a:gd name="T20" fmla="*/ 2147483647 w 183"/>
            <a:gd name="T21" fmla="*/ 2147483647 h 323"/>
            <a:gd name="T22" fmla="*/ 2147483647 w 183"/>
            <a:gd name="T23" fmla="*/ 2147483647 h 323"/>
            <a:gd name="T24" fmla="*/ 2147483647 w 183"/>
            <a:gd name="T25" fmla="*/ 2147483647 h 323"/>
            <a:gd name="T26" fmla="*/ 2147483647 w 183"/>
            <a:gd name="T27" fmla="*/ 2147483647 h 323"/>
            <a:gd name="T28" fmla="*/ 2147483647 w 183"/>
            <a:gd name="T29" fmla="*/ 2147483647 h 323"/>
            <a:gd name="T30" fmla="*/ 2147483647 w 183"/>
            <a:gd name="T31" fmla="*/ 2147483647 h 323"/>
            <a:gd name="T32" fmla="*/ 2147483647 w 183"/>
            <a:gd name="T33" fmla="*/ 2147483647 h 323"/>
            <a:gd name="T34" fmla="*/ 2147483647 w 183"/>
            <a:gd name="T35" fmla="*/ 2147483647 h 323"/>
            <a:gd name="T36" fmla="*/ 2147483647 w 183"/>
            <a:gd name="T37" fmla="*/ 2147483647 h 323"/>
            <a:gd name="T38" fmla="*/ 2147483647 w 183"/>
            <a:gd name="T39" fmla="*/ 2147483647 h 323"/>
            <a:gd name="T40" fmla="*/ 2147483647 w 183"/>
            <a:gd name="T41" fmla="*/ 2147483647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83"/>
            <a:gd name="T73" fmla="*/ 0 h 323"/>
            <a:gd name="T74" fmla="*/ 183 w 183"/>
            <a:gd name="T75" fmla="*/ 323 h 323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47625</xdr:colOff>
      <xdr:row>12</xdr:row>
      <xdr:rowOff>66675</xdr:rowOff>
    </xdr:from>
    <xdr:to>
      <xdr:col>3</xdr:col>
      <xdr:colOff>0</xdr:colOff>
      <xdr:row>15</xdr:row>
      <xdr:rowOff>123825</xdr:rowOff>
    </xdr:to>
    <xdr:sp macro="[0]!principale" textlink="">
      <xdr:nvSpPr>
        <xdr:cNvPr id="9872" name="Dpt22" descr="22"/>
        <xdr:cNvSpPr>
          <a:spLocks noChangeAspect="1"/>
        </xdr:cNvSpPr>
      </xdr:nvSpPr>
      <xdr:spPr bwMode="auto">
        <a:xfrm>
          <a:off x="1571625" y="1581150"/>
          <a:ext cx="714375" cy="542925"/>
        </a:xfrm>
        <a:custGeom>
          <a:avLst/>
          <a:gdLst>
            <a:gd name="T0" fmla="*/ 2147483647 w 291"/>
            <a:gd name="T1" fmla="*/ 2147483647 h 221"/>
            <a:gd name="T2" fmla="*/ 2147483647 w 291"/>
            <a:gd name="T3" fmla="*/ 2147483647 h 221"/>
            <a:gd name="T4" fmla="*/ 2147483647 w 291"/>
            <a:gd name="T5" fmla="*/ 2147483647 h 221"/>
            <a:gd name="T6" fmla="*/ 2147483647 w 291"/>
            <a:gd name="T7" fmla="*/ 2147483647 h 221"/>
            <a:gd name="T8" fmla="*/ 2147483647 w 291"/>
            <a:gd name="T9" fmla="*/ 0 h 221"/>
            <a:gd name="T10" fmla="*/ 2147483647 w 291"/>
            <a:gd name="T11" fmla="*/ 2147483647 h 221"/>
            <a:gd name="T12" fmla="*/ 0 w 291"/>
            <a:gd name="T13" fmla="*/ 2147483647 h 221"/>
            <a:gd name="T14" fmla="*/ 2147483647 w 291"/>
            <a:gd name="T15" fmla="*/ 2147483647 h 221"/>
            <a:gd name="T16" fmla="*/ 2147483647 w 291"/>
            <a:gd name="T17" fmla="*/ 2147483647 h 221"/>
            <a:gd name="T18" fmla="*/ 2147483647 w 291"/>
            <a:gd name="T19" fmla="*/ 2147483647 h 221"/>
            <a:gd name="T20" fmla="*/ 2147483647 w 291"/>
            <a:gd name="T21" fmla="*/ 2147483647 h 221"/>
            <a:gd name="T22" fmla="*/ 2147483647 w 291"/>
            <a:gd name="T23" fmla="*/ 2147483647 h 221"/>
            <a:gd name="T24" fmla="*/ 2147483647 w 291"/>
            <a:gd name="T25" fmla="*/ 2147483647 h 221"/>
            <a:gd name="T26" fmla="*/ 2147483647 w 291"/>
            <a:gd name="T27" fmla="*/ 2147483647 h 221"/>
            <a:gd name="T28" fmla="*/ 2147483647 w 291"/>
            <a:gd name="T29" fmla="*/ 2147483647 h 221"/>
            <a:gd name="T30" fmla="*/ 2147483647 w 291"/>
            <a:gd name="T31" fmla="*/ 2147483647 h 221"/>
            <a:gd name="T32" fmla="*/ 2147483647 w 291"/>
            <a:gd name="T33" fmla="*/ 2147483647 h 221"/>
            <a:gd name="T34" fmla="*/ 2147483647 w 291"/>
            <a:gd name="T35" fmla="*/ 2147483647 h 221"/>
            <a:gd name="T36" fmla="*/ 2147483647 w 291"/>
            <a:gd name="T37" fmla="*/ 2147483647 h 221"/>
            <a:gd name="T38" fmla="*/ 2147483647 w 291"/>
            <a:gd name="T39" fmla="*/ 2147483647 h 221"/>
            <a:gd name="T40" fmla="*/ 2147483647 w 291"/>
            <a:gd name="T41" fmla="*/ 2147483647 h 221"/>
            <a:gd name="T42" fmla="*/ 2147483647 w 291"/>
            <a:gd name="T43" fmla="*/ 2147483647 h 221"/>
            <a:gd name="T44" fmla="*/ 2147483647 w 291"/>
            <a:gd name="T45" fmla="*/ 2147483647 h 221"/>
            <a:gd name="T46" fmla="*/ 2147483647 w 291"/>
            <a:gd name="T47" fmla="*/ 2147483647 h 221"/>
            <a:gd name="T48" fmla="*/ 2147483647 w 291"/>
            <a:gd name="T49" fmla="*/ 2147483647 h 22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91"/>
            <a:gd name="T76" fmla="*/ 0 h 221"/>
            <a:gd name="T77" fmla="*/ 291 w 291"/>
            <a:gd name="T78" fmla="*/ 221 h 221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295275</xdr:colOff>
      <xdr:row>13</xdr:row>
      <xdr:rowOff>0</xdr:rowOff>
    </xdr:from>
    <xdr:to>
      <xdr:col>2</xdr:col>
      <xdr:colOff>123825</xdr:colOff>
      <xdr:row>16</xdr:row>
      <xdr:rowOff>104775</xdr:rowOff>
    </xdr:to>
    <xdr:sp macro="[0]!principale" textlink="">
      <xdr:nvSpPr>
        <xdr:cNvPr id="9873" name="Dpt29" descr="29"/>
        <xdr:cNvSpPr>
          <a:spLocks noChangeAspect="1"/>
        </xdr:cNvSpPr>
      </xdr:nvSpPr>
      <xdr:spPr bwMode="auto">
        <a:xfrm>
          <a:off x="1057275" y="1676400"/>
          <a:ext cx="590550" cy="590550"/>
        </a:xfrm>
        <a:custGeom>
          <a:avLst/>
          <a:gdLst>
            <a:gd name="T0" fmla="*/ 2147483647 w 242"/>
            <a:gd name="T1" fmla="*/ 2147483647 h 240"/>
            <a:gd name="T2" fmla="*/ 2147483647 w 242"/>
            <a:gd name="T3" fmla="*/ 0 h 240"/>
            <a:gd name="T4" fmla="*/ 2147483647 w 242"/>
            <a:gd name="T5" fmla="*/ 2147483647 h 240"/>
            <a:gd name="T6" fmla="*/ 2147483647 w 242"/>
            <a:gd name="T7" fmla="*/ 2147483647 h 240"/>
            <a:gd name="T8" fmla="*/ 2147483647 w 242"/>
            <a:gd name="T9" fmla="*/ 2147483647 h 240"/>
            <a:gd name="T10" fmla="*/ 2147483647 w 242"/>
            <a:gd name="T11" fmla="*/ 2147483647 h 240"/>
            <a:gd name="T12" fmla="*/ 2147483647 w 242"/>
            <a:gd name="T13" fmla="*/ 2147483647 h 240"/>
            <a:gd name="T14" fmla="*/ 0 w 242"/>
            <a:gd name="T15" fmla="*/ 2147483647 h 240"/>
            <a:gd name="T16" fmla="*/ 2147483647 w 242"/>
            <a:gd name="T17" fmla="*/ 2147483647 h 240"/>
            <a:gd name="T18" fmla="*/ 2147483647 w 242"/>
            <a:gd name="T19" fmla="*/ 2147483647 h 240"/>
            <a:gd name="T20" fmla="*/ 2147483647 w 242"/>
            <a:gd name="T21" fmla="*/ 2147483647 h 240"/>
            <a:gd name="T22" fmla="*/ 2147483647 w 242"/>
            <a:gd name="T23" fmla="*/ 2147483647 h 240"/>
            <a:gd name="T24" fmla="*/ 2147483647 w 242"/>
            <a:gd name="T25" fmla="*/ 2147483647 h 240"/>
            <a:gd name="T26" fmla="*/ 2147483647 w 242"/>
            <a:gd name="T27" fmla="*/ 2147483647 h 240"/>
            <a:gd name="T28" fmla="*/ 2147483647 w 242"/>
            <a:gd name="T29" fmla="*/ 2147483647 h 240"/>
            <a:gd name="T30" fmla="*/ 2147483647 w 242"/>
            <a:gd name="T31" fmla="*/ 2147483647 h 240"/>
            <a:gd name="T32" fmla="*/ 2147483647 w 242"/>
            <a:gd name="T33" fmla="*/ 2147483647 h 240"/>
            <a:gd name="T34" fmla="*/ 2147483647 w 242"/>
            <a:gd name="T35" fmla="*/ 2147483647 h 240"/>
            <a:gd name="T36" fmla="*/ 2147483647 w 242"/>
            <a:gd name="T37" fmla="*/ 2147483647 h 240"/>
            <a:gd name="T38" fmla="*/ 2147483647 w 242"/>
            <a:gd name="T39" fmla="*/ 2147483647 h 240"/>
            <a:gd name="T40" fmla="*/ 2147483647 w 242"/>
            <a:gd name="T41" fmla="*/ 2147483647 h 240"/>
            <a:gd name="T42" fmla="*/ 2147483647 w 242"/>
            <a:gd name="T43" fmla="*/ 2147483647 h 240"/>
            <a:gd name="T44" fmla="*/ 2147483647 w 242"/>
            <a:gd name="T45" fmla="*/ 2147483647 h 240"/>
            <a:gd name="T46" fmla="*/ 2147483647 w 242"/>
            <a:gd name="T47" fmla="*/ 2147483647 h 240"/>
            <a:gd name="T48" fmla="*/ 2147483647 w 242"/>
            <a:gd name="T49" fmla="*/ 2147483647 h 240"/>
            <a:gd name="T50" fmla="*/ 2147483647 w 242"/>
            <a:gd name="T51" fmla="*/ 2147483647 h 240"/>
            <a:gd name="T52" fmla="*/ 2147483647 w 242"/>
            <a:gd name="T53" fmla="*/ 2147483647 h 240"/>
            <a:gd name="T54" fmla="*/ 2147483647 w 242"/>
            <a:gd name="T55" fmla="*/ 2147483647 h 240"/>
            <a:gd name="T56" fmla="*/ 2147483647 w 242"/>
            <a:gd name="T57" fmla="*/ 2147483647 h 240"/>
            <a:gd name="T58" fmla="*/ 2147483647 w 242"/>
            <a:gd name="T59" fmla="*/ 2147483647 h 240"/>
            <a:gd name="T60" fmla="*/ 2147483647 w 242"/>
            <a:gd name="T61" fmla="*/ 2147483647 h 240"/>
            <a:gd name="T62" fmla="*/ 2147483647 w 242"/>
            <a:gd name="T63" fmla="*/ 2147483647 h 240"/>
            <a:gd name="T64" fmla="*/ 2147483647 w 242"/>
            <a:gd name="T65" fmla="*/ 2147483647 h 24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42"/>
            <a:gd name="T100" fmla="*/ 0 h 240"/>
            <a:gd name="T101" fmla="*/ 242 w 242"/>
            <a:gd name="T102" fmla="*/ 240 h 240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685800</xdr:colOff>
      <xdr:row>15</xdr:row>
      <xdr:rowOff>9525</xdr:rowOff>
    </xdr:from>
    <xdr:to>
      <xdr:col>2</xdr:col>
      <xdr:colOff>695325</xdr:colOff>
      <xdr:row>18</xdr:row>
      <xdr:rowOff>19050</xdr:rowOff>
    </xdr:to>
    <xdr:sp macro="[0]!principale" textlink="">
      <xdr:nvSpPr>
        <xdr:cNvPr id="9874" name="Dpt56" descr="56"/>
        <xdr:cNvSpPr>
          <a:spLocks noChangeAspect="1"/>
        </xdr:cNvSpPr>
      </xdr:nvSpPr>
      <xdr:spPr bwMode="auto">
        <a:xfrm>
          <a:off x="1447800" y="2009775"/>
          <a:ext cx="771525" cy="495300"/>
        </a:xfrm>
        <a:custGeom>
          <a:avLst/>
          <a:gdLst>
            <a:gd name="T0" fmla="*/ 2147483647 w 316"/>
            <a:gd name="T1" fmla="*/ 0 h 200"/>
            <a:gd name="T2" fmla="*/ 2147483647 w 316"/>
            <a:gd name="T3" fmla="*/ 2147483647 h 200"/>
            <a:gd name="T4" fmla="*/ 2147483647 w 316"/>
            <a:gd name="T5" fmla="*/ 2147483647 h 200"/>
            <a:gd name="T6" fmla="*/ 2147483647 w 316"/>
            <a:gd name="T7" fmla="*/ 2147483647 h 200"/>
            <a:gd name="T8" fmla="*/ 2147483647 w 316"/>
            <a:gd name="T9" fmla="*/ 2147483647 h 200"/>
            <a:gd name="T10" fmla="*/ 2147483647 w 316"/>
            <a:gd name="T11" fmla="*/ 2147483647 h 200"/>
            <a:gd name="T12" fmla="*/ 2147483647 w 316"/>
            <a:gd name="T13" fmla="*/ 2147483647 h 200"/>
            <a:gd name="T14" fmla="*/ 2147483647 w 316"/>
            <a:gd name="T15" fmla="*/ 2147483647 h 200"/>
            <a:gd name="T16" fmla="*/ 0 w 316"/>
            <a:gd name="T17" fmla="*/ 2147483647 h 200"/>
            <a:gd name="T18" fmla="*/ 2147483647 w 316"/>
            <a:gd name="T19" fmla="*/ 2147483647 h 200"/>
            <a:gd name="T20" fmla="*/ 2147483647 w 316"/>
            <a:gd name="T21" fmla="*/ 2147483647 h 200"/>
            <a:gd name="T22" fmla="*/ 2147483647 w 316"/>
            <a:gd name="T23" fmla="*/ 2147483647 h 200"/>
            <a:gd name="T24" fmla="*/ 2147483647 w 316"/>
            <a:gd name="T25" fmla="*/ 2147483647 h 200"/>
            <a:gd name="T26" fmla="*/ 2147483647 w 316"/>
            <a:gd name="T27" fmla="*/ 2147483647 h 200"/>
            <a:gd name="T28" fmla="*/ 2147483647 w 316"/>
            <a:gd name="T29" fmla="*/ 2147483647 h 200"/>
            <a:gd name="T30" fmla="*/ 2147483647 w 316"/>
            <a:gd name="T31" fmla="*/ 2147483647 h 200"/>
            <a:gd name="T32" fmla="*/ 2147483647 w 316"/>
            <a:gd name="T33" fmla="*/ 2147483647 h 200"/>
            <a:gd name="T34" fmla="*/ 2147483647 w 316"/>
            <a:gd name="T35" fmla="*/ 2147483647 h 200"/>
            <a:gd name="T36" fmla="*/ 2147483647 w 316"/>
            <a:gd name="T37" fmla="*/ 2147483647 h 200"/>
            <a:gd name="T38" fmla="*/ 2147483647 w 316"/>
            <a:gd name="T39" fmla="*/ 2147483647 h 200"/>
            <a:gd name="T40" fmla="*/ 2147483647 w 316"/>
            <a:gd name="T41" fmla="*/ 2147483647 h 200"/>
            <a:gd name="T42" fmla="*/ 2147483647 w 316"/>
            <a:gd name="T43" fmla="*/ 2147483647 h 200"/>
            <a:gd name="T44" fmla="*/ 2147483647 w 316"/>
            <a:gd name="T45" fmla="*/ 2147483647 h 200"/>
            <a:gd name="T46" fmla="*/ 2147483647 w 316"/>
            <a:gd name="T47" fmla="*/ 2147483647 h 200"/>
            <a:gd name="T48" fmla="*/ 2147483647 w 316"/>
            <a:gd name="T49" fmla="*/ 2147483647 h 200"/>
            <a:gd name="T50" fmla="*/ 2147483647 w 316"/>
            <a:gd name="T51" fmla="*/ 2147483647 h 200"/>
            <a:gd name="T52" fmla="*/ 2147483647 w 316"/>
            <a:gd name="T53" fmla="*/ 2147483647 h 200"/>
            <a:gd name="T54" fmla="*/ 2147483647 w 316"/>
            <a:gd name="T55" fmla="*/ 2147483647 h 200"/>
            <a:gd name="T56" fmla="*/ 2147483647 w 316"/>
            <a:gd name="T57" fmla="*/ 2147483647 h 200"/>
            <a:gd name="T58" fmla="*/ 2147483647 w 316"/>
            <a:gd name="T59" fmla="*/ 0 h 200"/>
            <a:gd name="T60" fmla="*/ 2147483647 w 316"/>
            <a:gd name="T61" fmla="*/ 0 h 200"/>
            <a:gd name="T62" fmla="*/ 2147483647 w 316"/>
            <a:gd name="T63" fmla="*/ 0 h 200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16"/>
            <a:gd name="T97" fmla="*/ 0 h 200"/>
            <a:gd name="T98" fmla="*/ 316 w 316"/>
            <a:gd name="T99" fmla="*/ 200 h 200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600075</xdr:colOff>
      <xdr:row>13</xdr:row>
      <xdr:rowOff>57150</xdr:rowOff>
    </xdr:from>
    <xdr:to>
      <xdr:col>3</xdr:col>
      <xdr:colOff>390525</xdr:colOff>
      <xdr:row>17</xdr:row>
      <xdr:rowOff>57150</xdr:rowOff>
    </xdr:to>
    <xdr:sp macro="[0]!principale" textlink="">
      <xdr:nvSpPr>
        <xdr:cNvPr id="9875" name="Dpt35" descr="35"/>
        <xdr:cNvSpPr>
          <a:spLocks noChangeAspect="1"/>
        </xdr:cNvSpPr>
      </xdr:nvSpPr>
      <xdr:spPr bwMode="auto">
        <a:xfrm>
          <a:off x="2124075" y="1733550"/>
          <a:ext cx="552450" cy="647700"/>
        </a:xfrm>
        <a:custGeom>
          <a:avLst/>
          <a:gdLst>
            <a:gd name="T0" fmla="*/ 2147483647 w 226"/>
            <a:gd name="T1" fmla="*/ 0 h 263"/>
            <a:gd name="T2" fmla="*/ 2147483647 w 226"/>
            <a:gd name="T3" fmla="*/ 2147483647 h 263"/>
            <a:gd name="T4" fmla="*/ 2147483647 w 226"/>
            <a:gd name="T5" fmla="*/ 2147483647 h 263"/>
            <a:gd name="T6" fmla="*/ 2147483647 w 226"/>
            <a:gd name="T7" fmla="*/ 2147483647 h 263"/>
            <a:gd name="T8" fmla="*/ 2147483647 w 226"/>
            <a:gd name="T9" fmla="*/ 2147483647 h 263"/>
            <a:gd name="T10" fmla="*/ 2147483647 w 226"/>
            <a:gd name="T11" fmla="*/ 2147483647 h 263"/>
            <a:gd name="T12" fmla="*/ 2147483647 w 226"/>
            <a:gd name="T13" fmla="*/ 2147483647 h 263"/>
            <a:gd name="T14" fmla="*/ 2147483647 w 226"/>
            <a:gd name="T15" fmla="*/ 2147483647 h 263"/>
            <a:gd name="T16" fmla="*/ 0 w 226"/>
            <a:gd name="T17" fmla="*/ 2147483647 h 263"/>
            <a:gd name="T18" fmla="*/ 2147483647 w 226"/>
            <a:gd name="T19" fmla="*/ 2147483647 h 263"/>
            <a:gd name="T20" fmla="*/ 2147483647 w 226"/>
            <a:gd name="T21" fmla="*/ 2147483647 h 263"/>
            <a:gd name="T22" fmla="*/ 2147483647 w 226"/>
            <a:gd name="T23" fmla="*/ 2147483647 h 263"/>
            <a:gd name="T24" fmla="*/ 2147483647 w 226"/>
            <a:gd name="T25" fmla="*/ 2147483647 h 263"/>
            <a:gd name="T26" fmla="*/ 2147483647 w 226"/>
            <a:gd name="T27" fmla="*/ 2147483647 h 263"/>
            <a:gd name="T28" fmla="*/ 2147483647 w 226"/>
            <a:gd name="T29" fmla="*/ 2147483647 h 263"/>
            <a:gd name="T30" fmla="*/ 2147483647 w 226"/>
            <a:gd name="T31" fmla="*/ 2147483647 h 263"/>
            <a:gd name="T32" fmla="*/ 2147483647 w 226"/>
            <a:gd name="T33" fmla="*/ 2147483647 h 263"/>
            <a:gd name="T34" fmla="*/ 2147483647 w 226"/>
            <a:gd name="T35" fmla="*/ 2147483647 h 263"/>
            <a:gd name="T36" fmla="*/ 2147483647 w 226"/>
            <a:gd name="T37" fmla="*/ 2147483647 h 263"/>
            <a:gd name="T38" fmla="*/ 2147483647 w 226"/>
            <a:gd name="T39" fmla="*/ 2147483647 h 263"/>
            <a:gd name="T40" fmla="*/ 2147483647 w 226"/>
            <a:gd name="T41" fmla="*/ 2147483647 h 263"/>
            <a:gd name="T42" fmla="*/ 2147483647 w 226"/>
            <a:gd name="T43" fmla="*/ 2147483647 h 263"/>
            <a:gd name="T44" fmla="*/ 2147483647 w 226"/>
            <a:gd name="T45" fmla="*/ 2147483647 h 263"/>
            <a:gd name="T46" fmla="*/ 2147483647 w 226"/>
            <a:gd name="T47" fmla="*/ 2147483647 h 263"/>
            <a:gd name="T48" fmla="*/ 2147483647 w 226"/>
            <a:gd name="T49" fmla="*/ 2147483647 h 263"/>
            <a:gd name="T50" fmla="*/ 2147483647 w 226"/>
            <a:gd name="T51" fmla="*/ 2147483647 h 263"/>
            <a:gd name="T52" fmla="*/ 2147483647 w 226"/>
            <a:gd name="T53" fmla="*/ 2147483647 h 263"/>
            <a:gd name="T54" fmla="*/ 2147483647 w 226"/>
            <a:gd name="T55" fmla="*/ 0 h 263"/>
            <a:gd name="T56" fmla="*/ 2147483647 w 226"/>
            <a:gd name="T57" fmla="*/ 0 h 263"/>
            <a:gd name="T58" fmla="*/ 2147483647 w 226"/>
            <a:gd name="T59" fmla="*/ 0 h 263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26"/>
            <a:gd name="T91" fmla="*/ 0 h 263"/>
            <a:gd name="T92" fmla="*/ 226 w 226"/>
            <a:gd name="T93" fmla="*/ 263 h 263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295275</xdr:colOff>
      <xdr:row>13</xdr:row>
      <xdr:rowOff>142875</xdr:rowOff>
    </xdr:from>
    <xdr:to>
      <xdr:col>4</xdr:col>
      <xdr:colOff>57150</xdr:colOff>
      <xdr:row>17</xdr:row>
      <xdr:rowOff>19050</xdr:rowOff>
    </xdr:to>
    <xdr:sp macro="[0]!principale" textlink="">
      <xdr:nvSpPr>
        <xdr:cNvPr id="9876" name="Dpt53" descr="53"/>
        <xdr:cNvSpPr>
          <a:spLocks noChangeAspect="1"/>
        </xdr:cNvSpPr>
      </xdr:nvSpPr>
      <xdr:spPr bwMode="auto">
        <a:xfrm>
          <a:off x="2581275" y="1819275"/>
          <a:ext cx="523875" cy="523875"/>
        </a:xfrm>
        <a:custGeom>
          <a:avLst/>
          <a:gdLst>
            <a:gd name="T0" fmla="*/ 2147483647 w 212"/>
            <a:gd name="T1" fmla="*/ 0 h 213"/>
            <a:gd name="T2" fmla="*/ 2147483647 w 212"/>
            <a:gd name="T3" fmla="*/ 2147483647 h 213"/>
            <a:gd name="T4" fmla="*/ 2147483647 w 212"/>
            <a:gd name="T5" fmla="*/ 2147483647 h 213"/>
            <a:gd name="T6" fmla="*/ 2147483647 w 212"/>
            <a:gd name="T7" fmla="*/ 2147483647 h 213"/>
            <a:gd name="T8" fmla="*/ 2147483647 w 212"/>
            <a:gd name="T9" fmla="*/ 2147483647 h 213"/>
            <a:gd name="T10" fmla="*/ 2147483647 w 212"/>
            <a:gd name="T11" fmla="*/ 2147483647 h 213"/>
            <a:gd name="T12" fmla="*/ 2147483647 w 212"/>
            <a:gd name="T13" fmla="*/ 2147483647 h 213"/>
            <a:gd name="T14" fmla="*/ 2147483647 w 212"/>
            <a:gd name="T15" fmla="*/ 2147483647 h 213"/>
            <a:gd name="T16" fmla="*/ 2147483647 w 212"/>
            <a:gd name="T17" fmla="*/ 2147483647 h 213"/>
            <a:gd name="T18" fmla="*/ 2147483647 w 212"/>
            <a:gd name="T19" fmla="*/ 2147483647 h 213"/>
            <a:gd name="T20" fmla="*/ 0 w 212"/>
            <a:gd name="T21" fmla="*/ 2147483647 h 213"/>
            <a:gd name="T22" fmla="*/ 2147483647 w 212"/>
            <a:gd name="T23" fmla="*/ 2147483647 h 213"/>
            <a:gd name="T24" fmla="*/ 2147483647 w 212"/>
            <a:gd name="T25" fmla="*/ 2147483647 h 213"/>
            <a:gd name="T26" fmla="*/ 2147483647 w 212"/>
            <a:gd name="T27" fmla="*/ 2147483647 h 213"/>
            <a:gd name="T28" fmla="*/ 2147483647 w 212"/>
            <a:gd name="T29" fmla="*/ 2147483647 h 213"/>
            <a:gd name="T30" fmla="*/ 2147483647 w 212"/>
            <a:gd name="T31" fmla="*/ 2147483647 h 213"/>
            <a:gd name="T32" fmla="*/ 2147483647 w 212"/>
            <a:gd name="T33" fmla="*/ 2147483647 h 213"/>
            <a:gd name="T34" fmla="*/ 2147483647 w 212"/>
            <a:gd name="T35" fmla="*/ 2147483647 h 213"/>
            <a:gd name="T36" fmla="*/ 2147483647 w 212"/>
            <a:gd name="T37" fmla="*/ 2147483647 h 213"/>
            <a:gd name="T38" fmla="*/ 2147483647 w 212"/>
            <a:gd name="T39" fmla="*/ 0 h 213"/>
            <a:gd name="T40" fmla="*/ 2147483647 w 212"/>
            <a:gd name="T41" fmla="*/ 0 h 213"/>
            <a:gd name="T42" fmla="*/ 2147483647 w 212"/>
            <a:gd name="T43" fmla="*/ 0 h 21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12"/>
            <a:gd name="T67" fmla="*/ 0 h 213"/>
            <a:gd name="T68" fmla="*/ 212 w 212"/>
            <a:gd name="T69" fmla="*/ 213 h 213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666750</xdr:colOff>
      <xdr:row>14</xdr:row>
      <xdr:rowOff>57150</xdr:rowOff>
    </xdr:from>
    <xdr:to>
      <xdr:col>4</xdr:col>
      <xdr:colOff>428625</xdr:colOff>
      <xdr:row>17</xdr:row>
      <xdr:rowOff>142875</xdr:rowOff>
    </xdr:to>
    <xdr:sp macro="[0]!principale" textlink="">
      <xdr:nvSpPr>
        <xdr:cNvPr id="9877" name="Dpt72" descr="72"/>
        <xdr:cNvSpPr>
          <a:spLocks noChangeAspect="1"/>
        </xdr:cNvSpPr>
      </xdr:nvSpPr>
      <xdr:spPr bwMode="auto">
        <a:xfrm>
          <a:off x="2952750" y="1895475"/>
          <a:ext cx="523875" cy="571500"/>
        </a:xfrm>
        <a:custGeom>
          <a:avLst/>
          <a:gdLst>
            <a:gd name="T0" fmla="*/ 2147483647 w 216"/>
            <a:gd name="T1" fmla="*/ 0 h 235"/>
            <a:gd name="T2" fmla="*/ 2147483647 w 216"/>
            <a:gd name="T3" fmla="*/ 0 h 235"/>
            <a:gd name="T4" fmla="*/ 2147483647 w 216"/>
            <a:gd name="T5" fmla="*/ 2147483647 h 235"/>
            <a:gd name="T6" fmla="*/ 2147483647 w 216"/>
            <a:gd name="T7" fmla="*/ 2147483647 h 235"/>
            <a:gd name="T8" fmla="*/ 2147483647 w 216"/>
            <a:gd name="T9" fmla="*/ 2147483647 h 235"/>
            <a:gd name="T10" fmla="*/ 2147483647 w 216"/>
            <a:gd name="T11" fmla="*/ 2147483647 h 235"/>
            <a:gd name="T12" fmla="*/ 2147483647 w 216"/>
            <a:gd name="T13" fmla="*/ 2147483647 h 235"/>
            <a:gd name="T14" fmla="*/ 2147483647 w 216"/>
            <a:gd name="T15" fmla="*/ 2147483647 h 235"/>
            <a:gd name="T16" fmla="*/ 0 w 216"/>
            <a:gd name="T17" fmla="*/ 2147483647 h 235"/>
            <a:gd name="T18" fmla="*/ 0 w 216"/>
            <a:gd name="T19" fmla="*/ 2147483647 h 235"/>
            <a:gd name="T20" fmla="*/ 2147483647 w 216"/>
            <a:gd name="T21" fmla="*/ 2147483647 h 235"/>
            <a:gd name="T22" fmla="*/ 2147483647 w 216"/>
            <a:gd name="T23" fmla="*/ 2147483647 h 235"/>
            <a:gd name="T24" fmla="*/ 2147483647 w 216"/>
            <a:gd name="T25" fmla="*/ 2147483647 h 235"/>
            <a:gd name="T26" fmla="*/ 2147483647 w 216"/>
            <a:gd name="T27" fmla="*/ 2147483647 h 235"/>
            <a:gd name="T28" fmla="*/ 2147483647 w 216"/>
            <a:gd name="T29" fmla="*/ 2147483647 h 235"/>
            <a:gd name="T30" fmla="*/ 2147483647 w 216"/>
            <a:gd name="T31" fmla="*/ 2147483647 h 235"/>
            <a:gd name="T32" fmla="*/ 2147483647 w 216"/>
            <a:gd name="T33" fmla="*/ 2147483647 h 235"/>
            <a:gd name="T34" fmla="*/ 2147483647 w 216"/>
            <a:gd name="T35" fmla="*/ 2147483647 h 235"/>
            <a:gd name="T36" fmla="*/ 2147483647 w 216"/>
            <a:gd name="T37" fmla="*/ 2147483647 h 235"/>
            <a:gd name="T38" fmla="*/ 2147483647 w 216"/>
            <a:gd name="T39" fmla="*/ 2147483647 h 235"/>
            <a:gd name="T40" fmla="*/ 2147483647 w 216"/>
            <a:gd name="T41" fmla="*/ 2147483647 h 235"/>
            <a:gd name="T42" fmla="*/ 2147483647 w 216"/>
            <a:gd name="T43" fmla="*/ 2147483647 h 235"/>
            <a:gd name="T44" fmla="*/ 2147483647 w 216"/>
            <a:gd name="T45" fmla="*/ 2147483647 h 235"/>
            <a:gd name="T46" fmla="*/ 2147483647 w 216"/>
            <a:gd name="T47" fmla="*/ 2147483647 h 235"/>
            <a:gd name="T48" fmla="*/ 2147483647 w 216"/>
            <a:gd name="T49" fmla="*/ 2147483647 h 235"/>
            <a:gd name="T50" fmla="*/ 2147483647 w 216"/>
            <a:gd name="T51" fmla="*/ 0 h 235"/>
            <a:gd name="T52" fmla="*/ 2147483647 w 216"/>
            <a:gd name="T53" fmla="*/ 0 h 235"/>
            <a:gd name="T54" fmla="*/ 2147483647 w 216"/>
            <a:gd name="T55" fmla="*/ 0 h 23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216"/>
            <a:gd name="T85" fmla="*/ 0 h 235"/>
            <a:gd name="T86" fmla="*/ 216 w 216"/>
            <a:gd name="T87" fmla="*/ 235 h 23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390525</xdr:colOff>
      <xdr:row>12</xdr:row>
      <xdr:rowOff>85725</xdr:rowOff>
    </xdr:from>
    <xdr:to>
      <xdr:col>5</xdr:col>
      <xdr:colOff>161925</xdr:colOff>
      <xdr:row>16</xdr:row>
      <xdr:rowOff>57150</xdr:rowOff>
    </xdr:to>
    <xdr:sp macro="[0]!principale" textlink="">
      <xdr:nvSpPr>
        <xdr:cNvPr id="9878" name="Dpt28" descr="28"/>
        <xdr:cNvSpPr>
          <a:spLocks noChangeAspect="1"/>
        </xdr:cNvSpPr>
      </xdr:nvSpPr>
      <xdr:spPr bwMode="auto">
        <a:xfrm>
          <a:off x="3438525" y="1600200"/>
          <a:ext cx="533400" cy="619125"/>
        </a:xfrm>
        <a:custGeom>
          <a:avLst/>
          <a:gdLst>
            <a:gd name="T0" fmla="*/ 2147483647 w 215"/>
            <a:gd name="T1" fmla="*/ 0 h 255"/>
            <a:gd name="T2" fmla="*/ 2147483647 w 215"/>
            <a:gd name="T3" fmla="*/ 2147483647 h 255"/>
            <a:gd name="T4" fmla="*/ 2147483647 w 215"/>
            <a:gd name="T5" fmla="*/ 2147483647 h 255"/>
            <a:gd name="T6" fmla="*/ 2147483647 w 215"/>
            <a:gd name="T7" fmla="*/ 2147483647 h 255"/>
            <a:gd name="T8" fmla="*/ 2147483647 w 215"/>
            <a:gd name="T9" fmla="*/ 2147483647 h 255"/>
            <a:gd name="T10" fmla="*/ 0 w 215"/>
            <a:gd name="T11" fmla="*/ 2147483647 h 255"/>
            <a:gd name="T12" fmla="*/ 2147483647 w 215"/>
            <a:gd name="T13" fmla="*/ 2147483647 h 255"/>
            <a:gd name="T14" fmla="*/ 2147483647 w 215"/>
            <a:gd name="T15" fmla="*/ 2147483647 h 255"/>
            <a:gd name="T16" fmla="*/ 2147483647 w 215"/>
            <a:gd name="T17" fmla="*/ 2147483647 h 255"/>
            <a:gd name="T18" fmla="*/ 2147483647 w 215"/>
            <a:gd name="T19" fmla="*/ 2147483647 h 255"/>
            <a:gd name="T20" fmla="*/ 2147483647 w 215"/>
            <a:gd name="T21" fmla="*/ 2147483647 h 255"/>
            <a:gd name="T22" fmla="*/ 2147483647 w 215"/>
            <a:gd name="T23" fmla="*/ 2147483647 h 255"/>
            <a:gd name="T24" fmla="*/ 2147483647 w 215"/>
            <a:gd name="T25" fmla="*/ 2147483647 h 255"/>
            <a:gd name="T26" fmla="*/ 2147483647 w 215"/>
            <a:gd name="T27" fmla="*/ 2147483647 h 255"/>
            <a:gd name="T28" fmla="*/ 2147483647 w 215"/>
            <a:gd name="T29" fmla="*/ 2147483647 h 255"/>
            <a:gd name="T30" fmla="*/ 2147483647 w 215"/>
            <a:gd name="T31" fmla="*/ 2147483647 h 255"/>
            <a:gd name="T32" fmla="*/ 2147483647 w 215"/>
            <a:gd name="T33" fmla="*/ 2147483647 h 255"/>
            <a:gd name="T34" fmla="*/ 2147483647 w 215"/>
            <a:gd name="T35" fmla="*/ 2147483647 h 255"/>
            <a:gd name="T36" fmla="*/ 2147483647 w 215"/>
            <a:gd name="T37" fmla="*/ 2147483647 h 255"/>
            <a:gd name="T38" fmla="*/ 2147483647 w 215"/>
            <a:gd name="T39" fmla="*/ 0 h 255"/>
            <a:gd name="T40" fmla="*/ 2147483647 w 215"/>
            <a:gd name="T41" fmla="*/ 0 h 255"/>
            <a:gd name="T42" fmla="*/ 2147483647 w 215"/>
            <a:gd name="T43" fmla="*/ 0 h 25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15"/>
            <a:gd name="T67" fmla="*/ 0 h 255"/>
            <a:gd name="T68" fmla="*/ 215 w 215"/>
            <a:gd name="T69" fmla="*/ 255 h 255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257175</xdr:colOff>
      <xdr:row>16</xdr:row>
      <xdr:rowOff>133350</xdr:rowOff>
    </xdr:from>
    <xdr:to>
      <xdr:col>4</xdr:col>
      <xdr:colOff>161925</xdr:colOff>
      <xdr:row>20</xdr:row>
      <xdr:rowOff>0</xdr:rowOff>
    </xdr:to>
    <xdr:sp macro="[0]!principale" textlink="">
      <xdr:nvSpPr>
        <xdr:cNvPr id="9879" name="Dpt49" descr="49"/>
        <xdr:cNvSpPr>
          <a:spLocks noChangeAspect="1"/>
        </xdr:cNvSpPr>
      </xdr:nvSpPr>
      <xdr:spPr bwMode="auto">
        <a:xfrm>
          <a:off x="2543175" y="2295525"/>
          <a:ext cx="666750" cy="514350"/>
        </a:xfrm>
        <a:custGeom>
          <a:avLst/>
          <a:gdLst>
            <a:gd name="T0" fmla="*/ 2147483647 w 275"/>
            <a:gd name="T1" fmla="*/ 0 h 208"/>
            <a:gd name="T2" fmla="*/ 2147483647 w 275"/>
            <a:gd name="T3" fmla="*/ 2147483647 h 208"/>
            <a:gd name="T4" fmla="*/ 2147483647 w 275"/>
            <a:gd name="T5" fmla="*/ 2147483647 h 208"/>
            <a:gd name="T6" fmla="*/ 2147483647 w 275"/>
            <a:gd name="T7" fmla="*/ 2147483647 h 208"/>
            <a:gd name="T8" fmla="*/ 2147483647 w 275"/>
            <a:gd name="T9" fmla="*/ 2147483647 h 208"/>
            <a:gd name="T10" fmla="*/ 0 w 275"/>
            <a:gd name="T11" fmla="*/ 2147483647 h 208"/>
            <a:gd name="T12" fmla="*/ 2147483647 w 275"/>
            <a:gd name="T13" fmla="*/ 2147483647 h 208"/>
            <a:gd name="T14" fmla="*/ 2147483647 w 275"/>
            <a:gd name="T15" fmla="*/ 2147483647 h 208"/>
            <a:gd name="T16" fmla="*/ 2147483647 w 275"/>
            <a:gd name="T17" fmla="*/ 2147483647 h 208"/>
            <a:gd name="T18" fmla="*/ 2147483647 w 275"/>
            <a:gd name="T19" fmla="*/ 2147483647 h 208"/>
            <a:gd name="T20" fmla="*/ 2147483647 w 275"/>
            <a:gd name="T21" fmla="*/ 2147483647 h 208"/>
            <a:gd name="T22" fmla="*/ 2147483647 w 275"/>
            <a:gd name="T23" fmla="*/ 2147483647 h 208"/>
            <a:gd name="T24" fmla="*/ 2147483647 w 275"/>
            <a:gd name="T25" fmla="*/ 2147483647 h 208"/>
            <a:gd name="T26" fmla="*/ 2147483647 w 275"/>
            <a:gd name="T27" fmla="*/ 2147483647 h 208"/>
            <a:gd name="T28" fmla="*/ 2147483647 w 275"/>
            <a:gd name="T29" fmla="*/ 2147483647 h 208"/>
            <a:gd name="T30" fmla="*/ 2147483647 w 275"/>
            <a:gd name="T31" fmla="*/ 2147483647 h 208"/>
            <a:gd name="T32" fmla="*/ 2147483647 w 275"/>
            <a:gd name="T33" fmla="*/ 2147483647 h 208"/>
            <a:gd name="T34" fmla="*/ 2147483647 w 275"/>
            <a:gd name="T35" fmla="*/ 2147483647 h 208"/>
            <a:gd name="T36" fmla="*/ 2147483647 w 275"/>
            <a:gd name="T37" fmla="*/ 2147483647 h 208"/>
            <a:gd name="T38" fmla="*/ 2147483647 w 275"/>
            <a:gd name="T39" fmla="*/ 2147483647 h 208"/>
            <a:gd name="T40" fmla="*/ 2147483647 w 275"/>
            <a:gd name="T41" fmla="*/ 2147483647 h 208"/>
            <a:gd name="T42" fmla="*/ 2147483647 w 275"/>
            <a:gd name="T43" fmla="*/ 0 h 208"/>
            <a:gd name="T44" fmla="*/ 2147483647 w 275"/>
            <a:gd name="T45" fmla="*/ 0 h 208"/>
            <a:gd name="T46" fmla="*/ 2147483647 w 275"/>
            <a:gd name="T47" fmla="*/ 0 h 20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75"/>
            <a:gd name="T73" fmla="*/ 0 h 208"/>
            <a:gd name="T74" fmla="*/ 275 w 275"/>
            <a:gd name="T75" fmla="*/ 208 h 20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close/>
            </a:path>
          </a:pathLst>
        </a:custGeom>
        <a:solidFill>
          <a:srgbClr val="FABF8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476250</xdr:colOff>
      <xdr:row>16</xdr:row>
      <xdr:rowOff>104775</xdr:rowOff>
    </xdr:from>
    <xdr:to>
      <xdr:col>3</xdr:col>
      <xdr:colOff>390525</xdr:colOff>
      <xdr:row>20</xdr:row>
      <xdr:rowOff>66675</xdr:rowOff>
    </xdr:to>
    <xdr:sp macro="[0]!principale" textlink="">
      <xdr:nvSpPr>
        <xdr:cNvPr id="9880" name="Dpt44" descr="44"/>
        <xdr:cNvSpPr>
          <a:spLocks noChangeAspect="1"/>
        </xdr:cNvSpPr>
      </xdr:nvSpPr>
      <xdr:spPr bwMode="auto">
        <a:xfrm>
          <a:off x="2000250" y="2266950"/>
          <a:ext cx="676275" cy="609600"/>
        </a:xfrm>
        <a:custGeom>
          <a:avLst/>
          <a:gdLst>
            <a:gd name="T0" fmla="*/ 2147483647 w 277"/>
            <a:gd name="T1" fmla="*/ 0 h 247"/>
            <a:gd name="T2" fmla="*/ 2147483647 w 277"/>
            <a:gd name="T3" fmla="*/ 2147483647 h 247"/>
            <a:gd name="T4" fmla="*/ 2147483647 w 277"/>
            <a:gd name="T5" fmla="*/ 2147483647 h 247"/>
            <a:gd name="T6" fmla="*/ 2147483647 w 277"/>
            <a:gd name="T7" fmla="*/ 2147483647 h 247"/>
            <a:gd name="T8" fmla="*/ 2147483647 w 277"/>
            <a:gd name="T9" fmla="*/ 2147483647 h 247"/>
            <a:gd name="T10" fmla="*/ 0 w 277"/>
            <a:gd name="T11" fmla="*/ 2147483647 h 247"/>
            <a:gd name="T12" fmla="*/ 2147483647 w 277"/>
            <a:gd name="T13" fmla="*/ 2147483647 h 247"/>
            <a:gd name="T14" fmla="*/ 2147483647 w 277"/>
            <a:gd name="T15" fmla="*/ 2147483647 h 247"/>
            <a:gd name="T16" fmla="*/ 2147483647 w 277"/>
            <a:gd name="T17" fmla="*/ 2147483647 h 247"/>
            <a:gd name="T18" fmla="*/ 2147483647 w 277"/>
            <a:gd name="T19" fmla="*/ 2147483647 h 247"/>
            <a:gd name="T20" fmla="*/ 2147483647 w 277"/>
            <a:gd name="T21" fmla="*/ 2147483647 h 247"/>
            <a:gd name="T22" fmla="*/ 2147483647 w 277"/>
            <a:gd name="T23" fmla="*/ 2147483647 h 247"/>
            <a:gd name="T24" fmla="*/ 2147483647 w 277"/>
            <a:gd name="T25" fmla="*/ 2147483647 h 247"/>
            <a:gd name="T26" fmla="*/ 2147483647 w 277"/>
            <a:gd name="T27" fmla="*/ 2147483647 h 247"/>
            <a:gd name="T28" fmla="*/ 2147483647 w 277"/>
            <a:gd name="T29" fmla="*/ 2147483647 h 247"/>
            <a:gd name="T30" fmla="*/ 2147483647 w 277"/>
            <a:gd name="T31" fmla="*/ 2147483647 h 247"/>
            <a:gd name="T32" fmla="*/ 2147483647 w 277"/>
            <a:gd name="T33" fmla="*/ 2147483647 h 247"/>
            <a:gd name="T34" fmla="*/ 2147483647 w 277"/>
            <a:gd name="T35" fmla="*/ 2147483647 h 247"/>
            <a:gd name="T36" fmla="*/ 2147483647 w 277"/>
            <a:gd name="T37" fmla="*/ 2147483647 h 247"/>
            <a:gd name="T38" fmla="*/ 2147483647 w 277"/>
            <a:gd name="T39" fmla="*/ 2147483647 h 247"/>
            <a:gd name="T40" fmla="*/ 2147483647 w 277"/>
            <a:gd name="T41" fmla="*/ 2147483647 h 247"/>
            <a:gd name="T42" fmla="*/ 2147483647 w 277"/>
            <a:gd name="T43" fmla="*/ 2147483647 h 247"/>
            <a:gd name="T44" fmla="*/ 2147483647 w 277"/>
            <a:gd name="T45" fmla="*/ 2147483647 h 247"/>
            <a:gd name="T46" fmla="*/ 2147483647 w 277"/>
            <a:gd name="T47" fmla="*/ 2147483647 h 247"/>
            <a:gd name="T48" fmla="*/ 2147483647 w 277"/>
            <a:gd name="T49" fmla="*/ 2147483647 h 247"/>
            <a:gd name="T50" fmla="*/ 2147483647 w 277"/>
            <a:gd name="T51" fmla="*/ 2147483647 h 247"/>
            <a:gd name="T52" fmla="*/ 2147483647 w 277"/>
            <a:gd name="T53" fmla="*/ 2147483647 h 247"/>
            <a:gd name="T54" fmla="*/ 2147483647 w 277"/>
            <a:gd name="T55" fmla="*/ 2147483647 h 247"/>
            <a:gd name="T56" fmla="*/ 2147483647 w 277"/>
            <a:gd name="T57" fmla="*/ 2147483647 h 247"/>
            <a:gd name="T58" fmla="*/ 2147483647 w 277"/>
            <a:gd name="T59" fmla="*/ 0 h 247"/>
            <a:gd name="T60" fmla="*/ 2147483647 w 277"/>
            <a:gd name="T61" fmla="*/ 0 h 247"/>
            <a:gd name="T62" fmla="*/ 2147483647 w 277"/>
            <a:gd name="T63" fmla="*/ 0 h 247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77"/>
            <a:gd name="T97" fmla="*/ 0 h 247"/>
            <a:gd name="T98" fmla="*/ 277 w 277"/>
            <a:gd name="T99" fmla="*/ 247 h 247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628650</xdr:colOff>
      <xdr:row>19</xdr:row>
      <xdr:rowOff>114300</xdr:rowOff>
    </xdr:from>
    <xdr:to>
      <xdr:col>3</xdr:col>
      <xdr:colOff>561975</xdr:colOff>
      <xdr:row>22</xdr:row>
      <xdr:rowOff>95250</xdr:rowOff>
    </xdr:to>
    <xdr:sp macro="[0]!principale" textlink="">
      <xdr:nvSpPr>
        <xdr:cNvPr id="9881" name="Dpt85" descr="85"/>
        <xdr:cNvSpPr>
          <a:spLocks noChangeAspect="1"/>
        </xdr:cNvSpPr>
      </xdr:nvSpPr>
      <xdr:spPr bwMode="auto">
        <a:xfrm>
          <a:off x="2152650" y="2762250"/>
          <a:ext cx="695325" cy="466725"/>
        </a:xfrm>
        <a:custGeom>
          <a:avLst/>
          <a:gdLst>
            <a:gd name="T0" fmla="*/ 2147483647 w 284"/>
            <a:gd name="T1" fmla="*/ 2147483647 h 191"/>
            <a:gd name="T2" fmla="*/ 0 w 284"/>
            <a:gd name="T3" fmla="*/ 2147483647 h 191"/>
            <a:gd name="T4" fmla="*/ 2147483647 w 284"/>
            <a:gd name="T5" fmla="*/ 2147483647 h 191"/>
            <a:gd name="T6" fmla="*/ 2147483647 w 284"/>
            <a:gd name="T7" fmla="*/ 2147483647 h 191"/>
            <a:gd name="T8" fmla="*/ 2147483647 w 284"/>
            <a:gd name="T9" fmla="*/ 2147483647 h 191"/>
            <a:gd name="T10" fmla="*/ 2147483647 w 284"/>
            <a:gd name="T11" fmla="*/ 2147483647 h 191"/>
            <a:gd name="T12" fmla="*/ 2147483647 w 284"/>
            <a:gd name="T13" fmla="*/ 2147483647 h 191"/>
            <a:gd name="T14" fmla="*/ 2147483647 w 284"/>
            <a:gd name="T15" fmla="*/ 2147483647 h 191"/>
            <a:gd name="T16" fmla="*/ 2147483647 w 284"/>
            <a:gd name="T17" fmla="*/ 2147483647 h 191"/>
            <a:gd name="T18" fmla="*/ 2147483647 w 284"/>
            <a:gd name="T19" fmla="*/ 2147483647 h 191"/>
            <a:gd name="T20" fmla="*/ 2147483647 w 284"/>
            <a:gd name="T21" fmla="*/ 0 h 191"/>
            <a:gd name="T22" fmla="*/ 2147483647 w 284"/>
            <a:gd name="T23" fmla="*/ 0 h 191"/>
            <a:gd name="T24" fmla="*/ 2147483647 w 284"/>
            <a:gd name="T25" fmla="*/ 2147483647 h 191"/>
            <a:gd name="T26" fmla="*/ 2147483647 w 284"/>
            <a:gd name="T27" fmla="*/ 2147483647 h 191"/>
            <a:gd name="T28" fmla="*/ 2147483647 w 284"/>
            <a:gd name="T29" fmla="*/ 2147483647 h 191"/>
            <a:gd name="T30" fmla="*/ 2147483647 w 284"/>
            <a:gd name="T31" fmla="*/ 2147483647 h 191"/>
            <a:gd name="T32" fmla="*/ 2147483647 w 284"/>
            <a:gd name="T33" fmla="*/ 2147483647 h 191"/>
            <a:gd name="T34" fmla="*/ 2147483647 w 284"/>
            <a:gd name="T35" fmla="*/ 2147483647 h 191"/>
            <a:gd name="T36" fmla="*/ 2147483647 w 284"/>
            <a:gd name="T37" fmla="*/ 2147483647 h 191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84"/>
            <a:gd name="T58" fmla="*/ 0 h 191"/>
            <a:gd name="T59" fmla="*/ 284 w 284"/>
            <a:gd name="T60" fmla="*/ 191 h 191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381000</xdr:colOff>
      <xdr:row>19</xdr:row>
      <xdr:rowOff>114300</xdr:rowOff>
    </xdr:from>
    <xdr:to>
      <xdr:col>4</xdr:col>
      <xdr:colOff>133350</xdr:colOff>
      <xdr:row>24</xdr:row>
      <xdr:rowOff>0</xdr:rowOff>
    </xdr:to>
    <xdr:sp macro="[0]!principale" textlink="">
      <xdr:nvSpPr>
        <xdr:cNvPr id="9882" name="Dpt79" descr="79"/>
        <xdr:cNvSpPr>
          <a:spLocks noChangeAspect="1"/>
        </xdr:cNvSpPr>
      </xdr:nvSpPr>
      <xdr:spPr bwMode="auto">
        <a:xfrm>
          <a:off x="2667000" y="2762250"/>
          <a:ext cx="514350" cy="695325"/>
        </a:xfrm>
        <a:custGeom>
          <a:avLst/>
          <a:gdLst>
            <a:gd name="T0" fmla="*/ 0 w 207"/>
            <a:gd name="T1" fmla="*/ 2147483647 h 283"/>
            <a:gd name="T2" fmla="*/ 2147483647 w 207"/>
            <a:gd name="T3" fmla="*/ 2147483647 h 283"/>
            <a:gd name="T4" fmla="*/ 2147483647 w 207"/>
            <a:gd name="T5" fmla="*/ 2147483647 h 283"/>
            <a:gd name="T6" fmla="*/ 2147483647 w 207"/>
            <a:gd name="T7" fmla="*/ 2147483647 h 283"/>
            <a:gd name="T8" fmla="*/ 2147483647 w 207"/>
            <a:gd name="T9" fmla="*/ 2147483647 h 283"/>
            <a:gd name="T10" fmla="*/ 2147483647 w 207"/>
            <a:gd name="T11" fmla="*/ 2147483647 h 283"/>
            <a:gd name="T12" fmla="*/ 2147483647 w 207"/>
            <a:gd name="T13" fmla="*/ 2147483647 h 283"/>
            <a:gd name="T14" fmla="*/ 2147483647 w 207"/>
            <a:gd name="T15" fmla="*/ 2147483647 h 283"/>
            <a:gd name="T16" fmla="*/ 2147483647 w 207"/>
            <a:gd name="T17" fmla="*/ 2147483647 h 283"/>
            <a:gd name="T18" fmla="*/ 2147483647 w 207"/>
            <a:gd name="T19" fmla="*/ 2147483647 h 283"/>
            <a:gd name="T20" fmla="*/ 2147483647 w 207"/>
            <a:gd name="T21" fmla="*/ 2147483647 h 283"/>
            <a:gd name="T22" fmla="*/ 2147483647 w 207"/>
            <a:gd name="T23" fmla="*/ 2147483647 h 283"/>
            <a:gd name="T24" fmla="*/ 2147483647 w 207"/>
            <a:gd name="T25" fmla="*/ 2147483647 h 283"/>
            <a:gd name="T26" fmla="*/ 2147483647 w 207"/>
            <a:gd name="T27" fmla="*/ 2147483647 h 283"/>
            <a:gd name="T28" fmla="*/ 2147483647 w 207"/>
            <a:gd name="T29" fmla="*/ 0 h 283"/>
            <a:gd name="T30" fmla="*/ 2147483647 w 207"/>
            <a:gd name="T31" fmla="*/ 2147483647 h 283"/>
            <a:gd name="T32" fmla="*/ 0 w 207"/>
            <a:gd name="T33" fmla="*/ 2147483647 h 283"/>
            <a:gd name="T34" fmla="*/ 0 w 207"/>
            <a:gd name="T35" fmla="*/ 2147483647 h 283"/>
            <a:gd name="T36" fmla="*/ 0 w 207"/>
            <a:gd name="T37" fmla="*/ 2147483647 h 283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07"/>
            <a:gd name="T58" fmla="*/ 0 h 283"/>
            <a:gd name="T59" fmla="*/ 207 w 207"/>
            <a:gd name="T60" fmla="*/ 283 h 283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0</xdr:colOff>
      <xdr:row>19</xdr:row>
      <xdr:rowOff>76200</xdr:rowOff>
    </xdr:from>
    <xdr:to>
      <xdr:col>4</xdr:col>
      <xdr:colOff>561975</xdr:colOff>
      <xdr:row>23</xdr:row>
      <xdr:rowOff>133350</xdr:rowOff>
    </xdr:to>
    <xdr:sp macro="[0]!principale" textlink="">
      <xdr:nvSpPr>
        <xdr:cNvPr id="9883" name="Dpt86" descr="86"/>
        <xdr:cNvSpPr>
          <a:spLocks noChangeAspect="1"/>
        </xdr:cNvSpPr>
      </xdr:nvSpPr>
      <xdr:spPr bwMode="auto">
        <a:xfrm>
          <a:off x="3048000" y="2724150"/>
          <a:ext cx="561975" cy="704850"/>
        </a:xfrm>
        <a:custGeom>
          <a:avLst/>
          <a:gdLst>
            <a:gd name="T0" fmla="*/ 2147483647 w 230"/>
            <a:gd name="T1" fmla="*/ 0 h 286"/>
            <a:gd name="T2" fmla="*/ 0 w 230"/>
            <a:gd name="T3" fmla="*/ 2147483647 h 286"/>
            <a:gd name="T4" fmla="*/ 2147483647 w 230"/>
            <a:gd name="T5" fmla="*/ 2147483647 h 286"/>
            <a:gd name="T6" fmla="*/ 2147483647 w 230"/>
            <a:gd name="T7" fmla="*/ 2147483647 h 286"/>
            <a:gd name="T8" fmla="*/ 2147483647 w 230"/>
            <a:gd name="T9" fmla="*/ 2147483647 h 286"/>
            <a:gd name="T10" fmla="*/ 2147483647 w 230"/>
            <a:gd name="T11" fmla="*/ 2147483647 h 286"/>
            <a:gd name="T12" fmla="*/ 2147483647 w 230"/>
            <a:gd name="T13" fmla="*/ 2147483647 h 286"/>
            <a:gd name="T14" fmla="*/ 2147483647 w 230"/>
            <a:gd name="T15" fmla="*/ 2147483647 h 286"/>
            <a:gd name="T16" fmla="*/ 2147483647 w 230"/>
            <a:gd name="T17" fmla="*/ 2147483647 h 286"/>
            <a:gd name="T18" fmla="*/ 2147483647 w 230"/>
            <a:gd name="T19" fmla="*/ 2147483647 h 286"/>
            <a:gd name="T20" fmla="*/ 2147483647 w 230"/>
            <a:gd name="T21" fmla="*/ 2147483647 h 286"/>
            <a:gd name="T22" fmla="*/ 2147483647 w 230"/>
            <a:gd name="T23" fmla="*/ 2147483647 h 286"/>
            <a:gd name="T24" fmla="*/ 2147483647 w 230"/>
            <a:gd name="T25" fmla="*/ 2147483647 h 286"/>
            <a:gd name="T26" fmla="*/ 2147483647 w 230"/>
            <a:gd name="T27" fmla="*/ 2147483647 h 286"/>
            <a:gd name="T28" fmla="*/ 2147483647 w 230"/>
            <a:gd name="T29" fmla="*/ 2147483647 h 286"/>
            <a:gd name="T30" fmla="*/ 2147483647 w 230"/>
            <a:gd name="T31" fmla="*/ 2147483647 h 286"/>
            <a:gd name="T32" fmla="*/ 2147483647 w 230"/>
            <a:gd name="T33" fmla="*/ 0 h 286"/>
            <a:gd name="T34" fmla="*/ 2147483647 w 230"/>
            <a:gd name="T35" fmla="*/ 0 h 286"/>
            <a:gd name="T36" fmla="*/ 2147483647 w 230"/>
            <a:gd name="T37" fmla="*/ 0 h 28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30"/>
            <a:gd name="T58" fmla="*/ 0 h 286"/>
            <a:gd name="T59" fmla="*/ 230 w 230"/>
            <a:gd name="T60" fmla="*/ 286 h 28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304800</xdr:colOff>
      <xdr:row>16</xdr:row>
      <xdr:rowOff>66675</xdr:rowOff>
    </xdr:from>
    <xdr:to>
      <xdr:col>8</xdr:col>
      <xdr:colOff>466725</xdr:colOff>
      <xdr:row>17</xdr:row>
      <xdr:rowOff>142875</xdr:rowOff>
    </xdr:to>
    <xdr:sp macro="[0]!principale" textlink="">
      <xdr:nvSpPr>
        <xdr:cNvPr id="9884" name="Dpt90" descr="90"/>
        <xdr:cNvSpPr>
          <a:spLocks noChangeAspect="1"/>
        </xdr:cNvSpPr>
      </xdr:nvSpPr>
      <xdr:spPr bwMode="auto">
        <a:xfrm>
          <a:off x="6000750" y="2228850"/>
          <a:ext cx="161925" cy="238125"/>
        </a:xfrm>
        <a:custGeom>
          <a:avLst/>
          <a:gdLst>
            <a:gd name="T0" fmla="*/ 2147483647 w 66"/>
            <a:gd name="T1" fmla="*/ 0 h 97"/>
            <a:gd name="T2" fmla="*/ 0 w 66"/>
            <a:gd name="T3" fmla="*/ 2147483647 h 97"/>
            <a:gd name="T4" fmla="*/ 2147483647 w 66"/>
            <a:gd name="T5" fmla="*/ 2147483647 h 97"/>
            <a:gd name="T6" fmla="*/ 2147483647 w 66"/>
            <a:gd name="T7" fmla="*/ 2147483647 h 97"/>
            <a:gd name="T8" fmla="*/ 2147483647 w 66"/>
            <a:gd name="T9" fmla="*/ 2147483647 h 97"/>
            <a:gd name="T10" fmla="*/ 2147483647 w 66"/>
            <a:gd name="T11" fmla="*/ 2147483647 h 97"/>
            <a:gd name="T12" fmla="*/ 2147483647 w 66"/>
            <a:gd name="T13" fmla="*/ 2147483647 h 97"/>
            <a:gd name="T14" fmla="*/ 2147483647 w 66"/>
            <a:gd name="T15" fmla="*/ 0 h 97"/>
            <a:gd name="T16" fmla="*/ 2147483647 w 66"/>
            <a:gd name="T17" fmla="*/ 0 h 97"/>
            <a:gd name="T18" fmla="*/ 2147483647 w 66"/>
            <a:gd name="T19" fmla="*/ 0 h 97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66"/>
            <a:gd name="T31" fmla="*/ 0 h 97"/>
            <a:gd name="T32" fmla="*/ 66 w 66"/>
            <a:gd name="T33" fmla="*/ 97 h 97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333375</xdr:colOff>
      <xdr:row>22</xdr:row>
      <xdr:rowOff>152400</xdr:rowOff>
    </xdr:from>
    <xdr:to>
      <xdr:col>6</xdr:col>
      <xdr:colOff>666750</xdr:colOff>
      <xdr:row>26</xdr:row>
      <xdr:rowOff>104775</xdr:rowOff>
    </xdr:to>
    <xdr:sp macro="[0]!principale" textlink="">
      <xdr:nvSpPr>
        <xdr:cNvPr id="9885" name="Dpt63" descr="63"/>
        <xdr:cNvSpPr>
          <a:spLocks noChangeAspect="1"/>
        </xdr:cNvSpPr>
      </xdr:nvSpPr>
      <xdr:spPr bwMode="auto">
        <a:xfrm>
          <a:off x="4143375" y="3286125"/>
          <a:ext cx="695325" cy="600075"/>
        </a:xfrm>
        <a:custGeom>
          <a:avLst/>
          <a:gdLst>
            <a:gd name="T0" fmla="*/ 2147483647 w 73"/>
            <a:gd name="T1" fmla="*/ 0 h 63"/>
            <a:gd name="T2" fmla="*/ 2147483647 w 73"/>
            <a:gd name="T3" fmla="*/ 2147483647 h 63"/>
            <a:gd name="T4" fmla="*/ 2147483647 w 73"/>
            <a:gd name="T5" fmla="*/ 2147483647 h 63"/>
            <a:gd name="T6" fmla="*/ 0 w 73"/>
            <a:gd name="T7" fmla="*/ 2147483647 h 63"/>
            <a:gd name="T8" fmla="*/ 2147483647 w 73"/>
            <a:gd name="T9" fmla="*/ 2147483647 h 63"/>
            <a:gd name="T10" fmla="*/ 2147483647 w 73"/>
            <a:gd name="T11" fmla="*/ 2147483647 h 63"/>
            <a:gd name="T12" fmla="*/ 2147483647 w 73"/>
            <a:gd name="T13" fmla="*/ 2147483647 h 63"/>
            <a:gd name="T14" fmla="*/ 2147483647 w 73"/>
            <a:gd name="T15" fmla="*/ 2147483647 h 63"/>
            <a:gd name="T16" fmla="*/ 2147483647 w 73"/>
            <a:gd name="T17" fmla="*/ 2147483647 h 63"/>
            <a:gd name="T18" fmla="*/ 2147483647 w 73"/>
            <a:gd name="T19" fmla="*/ 2147483647 h 63"/>
            <a:gd name="T20" fmla="*/ 2147483647 w 73"/>
            <a:gd name="T21" fmla="*/ 2147483647 h 63"/>
            <a:gd name="T22" fmla="*/ 2147483647 w 73"/>
            <a:gd name="T23" fmla="*/ 2147483647 h 63"/>
            <a:gd name="T24" fmla="*/ 2147483647 w 73"/>
            <a:gd name="T25" fmla="*/ 2147483647 h 63"/>
            <a:gd name="T26" fmla="*/ 2147483647 w 73"/>
            <a:gd name="T27" fmla="*/ 2147483647 h 63"/>
            <a:gd name="T28" fmla="*/ 2147483647 w 73"/>
            <a:gd name="T29" fmla="*/ 2147483647 h 63"/>
            <a:gd name="T30" fmla="*/ 2147483647 w 73"/>
            <a:gd name="T31" fmla="*/ 2147483647 h 63"/>
            <a:gd name="T32" fmla="*/ 2147483647 w 73"/>
            <a:gd name="T33" fmla="*/ 2147483647 h 63"/>
            <a:gd name="T34" fmla="*/ 2147483647 w 73"/>
            <a:gd name="T35" fmla="*/ 0 h 63"/>
            <a:gd name="T36" fmla="*/ 2147483647 w 73"/>
            <a:gd name="T37" fmla="*/ 0 h 63"/>
            <a:gd name="T38" fmla="*/ 2147483647 w 73"/>
            <a:gd name="T39" fmla="*/ 2147483647 h 63"/>
            <a:gd name="T40" fmla="*/ 2147483647 w 73"/>
            <a:gd name="T41" fmla="*/ 0 h 63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73"/>
            <a:gd name="T64" fmla="*/ 0 h 63"/>
            <a:gd name="T65" fmla="*/ 73 w 73"/>
            <a:gd name="T66" fmla="*/ 63 h 63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9525</xdr:colOff>
      <xdr:row>25</xdr:row>
      <xdr:rowOff>19050</xdr:rowOff>
    </xdr:from>
    <xdr:to>
      <xdr:col>4</xdr:col>
      <xdr:colOff>676275</xdr:colOff>
      <xdr:row>29</xdr:row>
      <xdr:rowOff>66675</xdr:rowOff>
    </xdr:to>
    <xdr:sp macro="[0]!principale" textlink="">
      <xdr:nvSpPr>
        <xdr:cNvPr id="9886" name="Dpt24" descr="24"/>
        <xdr:cNvSpPr>
          <a:spLocks noChangeAspect="1"/>
        </xdr:cNvSpPr>
      </xdr:nvSpPr>
      <xdr:spPr bwMode="auto">
        <a:xfrm>
          <a:off x="3057525" y="3638550"/>
          <a:ext cx="666750" cy="695325"/>
        </a:xfrm>
        <a:custGeom>
          <a:avLst/>
          <a:gdLst>
            <a:gd name="T0" fmla="*/ 2147483647 w 275"/>
            <a:gd name="T1" fmla="*/ 0 h 285"/>
            <a:gd name="T2" fmla="*/ 2147483647 w 275"/>
            <a:gd name="T3" fmla="*/ 2147483647 h 285"/>
            <a:gd name="T4" fmla="*/ 2147483647 w 275"/>
            <a:gd name="T5" fmla="*/ 2147483647 h 285"/>
            <a:gd name="T6" fmla="*/ 2147483647 w 275"/>
            <a:gd name="T7" fmla="*/ 2147483647 h 285"/>
            <a:gd name="T8" fmla="*/ 2147483647 w 275"/>
            <a:gd name="T9" fmla="*/ 2147483647 h 285"/>
            <a:gd name="T10" fmla="*/ 2147483647 w 275"/>
            <a:gd name="T11" fmla="*/ 2147483647 h 285"/>
            <a:gd name="T12" fmla="*/ 0 w 275"/>
            <a:gd name="T13" fmla="*/ 2147483647 h 285"/>
            <a:gd name="T14" fmla="*/ 2147483647 w 275"/>
            <a:gd name="T15" fmla="*/ 2147483647 h 285"/>
            <a:gd name="T16" fmla="*/ 2147483647 w 275"/>
            <a:gd name="T17" fmla="*/ 2147483647 h 285"/>
            <a:gd name="T18" fmla="*/ 2147483647 w 275"/>
            <a:gd name="T19" fmla="*/ 2147483647 h 285"/>
            <a:gd name="T20" fmla="*/ 2147483647 w 275"/>
            <a:gd name="T21" fmla="*/ 2147483647 h 285"/>
            <a:gd name="T22" fmla="*/ 2147483647 w 275"/>
            <a:gd name="T23" fmla="*/ 2147483647 h 285"/>
            <a:gd name="T24" fmla="*/ 2147483647 w 275"/>
            <a:gd name="T25" fmla="*/ 2147483647 h 285"/>
            <a:gd name="T26" fmla="*/ 2147483647 w 275"/>
            <a:gd name="T27" fmla="*/ 2147483647 h 285"/>
            <a:gd name="T28" fmla="*/ 2147483647 w 275"/>
            <a:gd name="T29" fmla="*/ 2147483647 h 285"/>
            <a:gd name="T30" fmla="*/ 2147483647 w 275"/>
            <a:gd name="T31" fmla="*/ 2147483647 h 285"/>
            <a:gd name="T32" fmla="*/ 2147483647 w 275"/>
            <a:gd name="T33" fmla="*/ 2147483647 h 285"/>
            <a:gd name="T34" fmla="*/ 2147483647 w 275"/>
            <a:gd name="T35" fmla="*/ 2147483647 h 285"/>
            <a:gd name="T36" fmla="*/ 2147483647 w 275"/>
            <a:gd name="T37" fmla="*/ 2147483647 h 285"/>
            <a:gd name="T38" fmla="*/ 2147483647 w 275"/>
            <a:gd name="T39" fmla="*/ 2147483647 h 285"/>
            <a:gd name="T40" fmla="*/ 2147483647 w 275"/>
            <a:gd name="T41" fmla="*/ 2147483647 h 285"/>
            <a:gd name="T42" fmla="*/ 2147483647 w 275"/>
            <a:gd name="T43" fmla="*/ 2147483647 h 285"/>
            <a:gd name="T44" fmla="*/ 2147483647 w 275"/>
            <a:gd name="T45" fmla="*/ 0 h 285"/>
            <a:gd name="T46" fmla="*/ 2147483647 w 275"/>
            <a:gd name="T47" fmla="*/ 0 h 285"/>
            <a:gd name="T48" fmla="*/ 2147483647 w 275"/>
            <a:gd name="T49" fmla="*/ 0 h 2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75"/>
            <a:gd name="T76" fmla="*/ 0 h 285"/>
            <a:gd name="T77" fmla="*/ 275 w 275"/>
            <a:gd name="T78" fmla="*/ 285 h 2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180975</xdr:colOff>
      <xdr:row>25</xdr:row>
      <xdr:rowOff>114300</xdr:rowOff>
    </xdr:from>
    <xdr:to>
      <xdr:col>6</xdr:col>
      <xdr:colOff>419100</xdr:colOff>
      <xdr:row>29</xdr:row>
      <xdr:rowOff>57150</xdr:rowOff>
    </xdr:to>
    <xdr:sp macro="[0]!principale" textlink="">
      <xdr:nvSpPr>
        <xdr:cNvPr id="9887" name="Dpt15" descr="15"/>
        <xdr:cNvSpPr>
          <a:spLocks noChangeAspect="1"/>
        </xdr:cNvSpPr>
      </xdr:nvSpPr>
      <xdr:spPr bwMode="auto">
        <a:xfrm>
          <a:off x="3990975" y="3733800"/>
          <a:ext cx="600075" cy="590550"/>
        </a:xfrm>
        <a:custGeom>
          <a:avLst/>
          <a:gdLst>
            <a:gd name="T0" fmla="*/ 2147483647 w 243"/>
            <a:gd name="T1" fmla="*/ 0 h 239"/>
            <a:gd name="T2" fmla="*/ 2147483647 w 243"/>
            <a:gd name="T3" fmla="*/ 2147483647 h 239"/>
            <a:gd name="T4" fmla="*/ 2147483647 w 243"/>
            <a:gd name="T5" fmla="*/ 2147483647 h 239"/>
            <a:gd name="T6" fmla="*/ 2147483647 w 243"/>
            <a:gd name="T7" fmla="*/ 2147483647 h 239"/>
            <a:gd name="T8" fmla="*/ 2147483647 w 243"/>
            <a:gd name="T9" fmla="*/ 2147483647 h 239"/>
            <a:gd name="T10" fmla="*/ 2147483647 w 243"/>
            <a:gd name="T11" fmla="*/ 2147483647 h 239"/>
            <a:gd name="T12" fmla="*/ 2147483647 w 243"/>
            <a:gd name="T13" fmla="*/ 2147483647 h 239"/>
            <a:gd name="T14" fmla="*/ 0 w 243"/>
            <a:gd name="T15" fmla="*/ 2147483647 h 239"/>
            <a:gd name="T16" fmla="*/ 2147483647 w 243"/>
            <a:gd name="T17" fmla="*/ 2147483647 h 239"/>
            <a:gd name="T18" fmla="*/ 2147483647 w 243"/>
            <a:gd name="T19" fmla="*/ 2147483647 h 239"/>
            <a:gd name="T20" fmla="*/ 2147483647 w 243"/>
            <a:gd name="T21" fmla="*/ 2147483647 h 239"/>
            <a:gd name="T22" fmla="*/ 2147483647 w 243"/>
            <a:gd name="T23" fmla="*/ 2147483647 h 239"/>
            <a:gd name="T24" fmla="*/ 2147483647 w 243"/>
            <a:gd name="T25" fmla="*/ 2147483647 h 239"/>
            <a:gd name="T26" fmla="*/ 2147483647 w 243"/>
            <a:gd name="T27" fmla="*/ 2147483647 h 239"/>
            <a:gd name="T28" fmla="*/ 2147483647 w 243"/>
            <a:gd name="T29" fmla="*/ 2147483647 h 239"/>
            <a:gd name="T30" fmla="*/ 2147483647 w 243"/>
            <a:gd name="T31" fmla="*/ 2147483647 h 239"/>
            <a:gd name="T32" fmla="*/ 2147483647 w 243"/>
            <a:gd name="T33" fmla="*/ 2147483647 h 239"/>
            <a:gd name="T34" fmla="*/ 2147483647 w 243"/>
            <a:gd name="T35" fmla="*/ 2147483647 h 239"/>
            <a:gd name="T36" fmla="*/ 2147483647 w 243"/>
            <a:gd name="T37" fmla="*/ 2147483647 h 239"/>
            <a:gd name="T38" fmla="*/ 2147483647 w 243"/>
            <a:gd name="T39" fmla="*/ 2147483647 h 239"/>
            <a:gd name="T40" fmla="*/ 2147483647 w 243"/>
            <a:gd name="T41" fmla="*/ 2147483647 h 239"/>
            <a:gd name="T42" fmla="*/ 2147483647 w 243"/>
            <a:gd name="T43" fmla="*/ 2147483647 h 239"/>
            <a:gd name="T44" fmla="*/ 2147483647 w 243"/>
            <a:gd name="T45" fmla="*/ 2147483647 h 239"/>
            <a:gd name="T46" fmla="*/ 2147483647 w 243"/>
            <a:gd name="T47" fmla="*/ 0 h 239"/>
            <a:gd name="T48" fmla="*/ 2147483647 w 243"/>
            <a:gd name="T49" fmla="*/ 0 h 239"/>
            <a:gd name="T50" fmla="*/ 2147483647 w 243"/>
            <a:gd name="T51" fmla="*/ 0 h 239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43"/>
            <a:gd name="T79" fmla="*/ 0 h 239"/>
            <a:gd name="T80" fmla="*/ 243 w 243"/>
            <a:gd name="T81" fmla="*/ 239 h 239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161925</xdr:colOff>
      <xdr:row>4</xdr:row>
      <xdr:rowOff>38100</xdr:rowOff>
    </xdr:from>
    <xdr:to>
      <xdr:col>6</xdr:col>
      <xdr:colOff>685800</xdr:colOff>
      <xdr:row>8</xdr:row>
      <xdr:rowOff>38100</xdr:rowOff>
    </xdr:to>
    <xdr:sp macro="[0]!principale" textlink="">
      <xdr:nvSpPr>
        <xdr:cNvPr id="9888" name="Dpt59" descr="59"/>
        <xdr:cNvSpPr>
          <a:spLocks noChangeAspect="1"/>
        </xdr:cNvSpPr>
      </xdr:nvSpPr>
      <xdr:spPr bwMode="auto">
        <a:xfrm>
          <a:off x="3971925" y="257175"/>
          <a:ext cx="885825" cy="647700"/>
        </a:xfrm>
        <a:custGeom>
          <a:avLst/>
          <a:gdLst>
            <a:gd name="T0" fmla="*/ 2147483647 w 361"/>
            <a:gd name="T1" fmla="*/ 0 h 265"/>
            <a:gd name="T2" fmla="*/ 0 w 361"/>
            <a:gd name="T3" fmla="*/ 2147483647 h 265"/>
            <a:gd name="T4" fmla="*/ 2147483647 w 361"/>
            <a:gd name="T5" fmla="*/ 2147483647 h 265"/>
            <a:gd name="T6" fmla="*/ 2147483647 w 361"/>
            <a:gd name="T7" fmla="*/ 2147483647 h 265"/>
            <a:gd name="T8" fmla="*/ 2147483647 w 361"/>
            <a:gd name="T9" fmla="*/ 2147483647 h 265"/>
            <a:gd name="T10" fmla="*/ 2147483647 w 361"/>
            <a:gd name="T11" fmla="*/ 2147483647 h 265"/>
            <a:gd name="T12" fmla="*/ 2147483647 w 361"/>
            <a:gd name="T13" fmla="*/ 2147483647 h 265"/>
            <a:gd name="T14" fmla="*/ 2147483647 w 361"/>
            <a:gd name="T15" fmla="*/ 2147483647 h 265"/>
            <a:gd name="T16" fmla="*/ 2147483647 w 361"/>
            <a:gd name="T17" fmla="*/ 2147483647 h 265"/>
            <a:gd name="T18" fmla="*/ 2147483647 w 361"/>
            <a:gd name="T19" fmla="*/ 2147483647 h 265"/>
            <a:gd name="T20" fmla="*/ 2147483647 w 361"/>
            <a:gd name="T21" fmla="*/ 2147483647 h 265"/>
            <a:gd name="T22" fmla="*/ 2147483647 w 361"/>
            <a:gd name="T23" fmla="*/ 2147483647 h 265"/>
            <a:gd name="T24" fmla="*/ 2147483647 w 361"/>
            <a:gd name="T25" fmla="*/ 2147483647 h 265"/>
            <a:gd name="T26" fmla="*/ 2147483647 w 361"/>
            <a:gd name="T27" fmla="*/ 2147483647 h 265"/>
            <a:gd name="T28" fmla="*/ 2147483647 w 361"/>
            <a:gd name="T29" fmla="*/ 2147483647 h 265"/>
            <a:gd name="T30" fmla="*/ 2147483647 w 361"/>
            <a:gd name="T31" fmla="*/ 2147483647 h 265"/>
            <a:gd name="T32" fmla="*/ 2147483647 w 361"/>
            <a:gd name="T33" fmla="*/ 2147483647 h 265"/>
            <a:gd name="T34" fmla="*/ 2147483647 w 361"/>
            <a:gd name="T35" fmla="*/ 2147483647 h 265"/>
            <a:gd name="T36" fmla="*/ 2147483647 w 361"/>
            <a:gd name="T37" fmla="*/ 2147483647 h 265"/>
            <a:gd name="T38" fmla="*/ 2147483647 w 361"/>
            <a:gd name="T39" fmla="*/ 2147483647 h 265"/>
            <a:gd name="T40" fmla="*/ 2147483647 w 361"/>
            <a:gd name="T41" fmla="*/ 2147483647 h 265"/>
            <a:gd name="T42" fmla="*/ 2147483647 w 361"/>
            <a:gd name="T43" fmla="*/ 2147483647 h 265"/>
            <a:gd name="T44" fmla="*/ 2147483647 w 361"/>
            <a:gd name="T45" fmla="*/ 2147483647 h 265"/>
            <a:gd name="T46" fmla="*/ 2147483647 w 361"/>
            <a:gd name="T47" fmla="*/ 2147483647 h 265"/>
            <a:gd name="T48" fmla="*/ 2147483647 w 361"/>
            <a:gd name="T49" fmla="*/ 2147483647 h 265"/>
            <a:gd name="T50" fmla="*/ 2147483647 w 361"/>
            <a:gd name="T51" fmla="*/ 0 h 265"/>
            <a:gd name="T52" fmla="*/ 2147483647 w 361"/>
            <a:gd name="T53" fmla="*/ 0 h 265"/>
            <a:gd name="T54" fmla="*/ 2147483647 w 361"/>
            <a:gd name="T55" fmla="*/ 0 h 26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361"/>
            <a:gd name="T85" fmla="*/ 0 h 265"/>
            <a:gd name="T86" fmla="*/ 361 w 361"/>
            <a:gd name="T87" fmla="*/ 265 h 26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close/>
            </a:path>
          </a:pathLst>
        </a:custGeom>
        <a:solidFill>
          <a:srgbClr val="948A54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638175</xdr:colOff>
      <xdr:row>7</xdr:row>
      <xdr:rowOff>133350</xdr:rowOff>
    </xdr:from>
    <xdr:to>
      <xdr:col>7</xdr:col>
      <xdr:colOff>457200</xdr:colOff>
      <xdr:row>11</xdr:row>
      <xdr:rowOff>28575</xdr:rowOff>
    </xdr:to>
    <xdr:sp macro="[0]!principale" textlink="">
      <xdr:nvSpPr>
        <xdr:cNvPr id="9889" name="Dpt08" descr="08"/>
        <xdr:cNvSpPr>
          <a:spLocks noChangeAspect="1"/>
        </xdr:cNvSpPr>
      </xdr:nvSpPr>
      <xdr:spPr bwMode="auto">
        <a:xfrm>
          <a:off x="4810125" y="838200"/>
          <a:ext cx="581025" cy="542925"/>
        </a:xfrm>
        <a:custGeom>
          <a:avLst/>
          <a:gdLst>
            <a:gd name="T0" fmla="*/ 2147483647 w 241"/>
            <a:gd name="T1" fmla="*/ 2147483647 h 220"/>
            <a:gd name="T2" fmla="*/ 2147483647 w 241"/>
            <a:gd name="T3" fmla="*/ 2147483647 h 220"/>
            <a:gd name="T4" fmla="*/ 0 w 241"/>
            <a:gd name="T5" fmla="*/ 2147483647 h 220"/>
            <a:gd name="T6" fmla="*/ 2147483647 w 241"/>
            <a:gd name="T7" fmla="*/ 2147483647 h 220"/>
            <a:gd name="T8" fmla="*/ 2147483647 w 241"/>
            <a:gd name="T9" fmla="*/ 2147483647 h 220"/>
            <a:gd name="T10" fmla="*/ 2147483647 w 241"/>
            <a:gd name="T11" fmla="*/ 2147483647 h 220"/>
            <a:gd name="T12" fmla="*/ 2147483647 w 241"/>
            <a:gd name="T13" fmla="*/ 2147483647 h 220"/>
            <a:gd name="T14" fmla="*/ 2147483647 w 241"/>
            <a:gd name="T15" fmla="*/ 2147483647 h 220"/>
            <a:gd name="T16" fmla="*/ 2147483647 w 241"/>
            <a:gd name="T17" fmla="*/ 2147483647 h 220"/>
            <a:gd name="T18" fmla="*/ 2147483647 w 241"/>
            <a:gd name="T19" fmla="*/ 2147483647 h 220"/>
            <a:gd name="T20" fmla="*/ 2147483647 w 241"/>
            <a:gd name="T21" fmla="*/ 0 h 220"/>
            <a:gd name="T22" fmla="*/ 2147483647 w 241"/>
            <a:gd name="T23" fmla="*/ 2147483647 h 220"/>
            <a:gd name="T24" fmla="*/ 2147483647 w 241"/>
            <a:gd name="T25" fmla="*/ 2147483647 h 220"/>
            <a:gd name="T26" fmla="*/ 2147483647 w 241"/>
            <a:gd name="T27" fmla="*/ 2147483647 h 220"/>
            <a:gd name="T28" fmla="*/ 2147483647 w 241"/>
            <a:gd name="T29" fmla="*/ 2147483647 h 220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241"/>
            <a:gd name="T46" fmla="*/ 0 h 220"/>
            <a:gd name="T47" fmla="*/ 241 w 241"/>
            <a:gd name="T48" fmla="*/ 220 h 220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342900</xdr:colOff>
      <xdr:row>11</xdr:row>
      <xdr:rowOff>85725</xdr:rowOff>
    </xdr:from>
    <xdr:to>
      <xdr:col>9</xdr:col>
      <xdr:colOff>95250</xdr:colOff>
      <xdr:row>15</xdr:row>
      <xdr:rowOff>66675</xdr:rowOff>
    </xdr:to>
    <xdr:sp macro="[0]!principale" textlink="">
      <xdr:nvSpPr>
        <xdr:cNvPr id="9890" name="Dpt67" descr="67"/>
        <xdr:cNvSpPr>
          <a:spLocks noChangeAspect="1"/>
        </xdr:cNvSpPr>
      </xdr:nvSpPr>
      <xdr:spPr bwMode="auto">
        <a:xfrm>
          <a:off x="6038850" y="1438275"/>
          <a:ext cx="514350" cy="628650"/>
        </a:xfrm>
        <a:custGeom>
          <a:avLst/>
          <a:gdLst>
            <a:gd name="T0" fmla="*/ 2147483647 w 209"/>
            <a:gd name="T1" fmla="*/ 0 h 256"/>
            <a:gd name="T2" fmla="*/ 2147483647 w 209"/>
            <a:gd name="T3" fmla="*/ 2147483647 h 256"/>
            <a:gd name="T4" fmla="*/ 2147483647 w 209"/>
            <a:gd name="T5" fmla="*/ 2147483647 h 256"/>
            <a:gd name="T6" fmla="*/ 2147483647 w 209"/>
            <a:gd name="T7" fmla="*/ 2147483647 h 256"/>
            <a:gd name="T8" fmla="*/ 0 w 209"/>
            <a:gd name="T9" fmla="*/ 2147483647 h 256"/>
            <a:gd name="T10" fmla="*/ 2147483647 w 209"/>
            <a:gd name="T11" fmla="*/ 2147483647 h 256"/>
            <a:gd name="T12" fmla="*/ 2147483647 w 209"/>
            <a:gd name="T13" fmla="*/ 2147483647 h 256"/>
            <a:gd name="T14" fmla="*/ 2147483647 w 209"/>
            <a:gd name="T15" fmla="*/ 2147483647 h 256"/>
            <a:gd name="T16" fmla="*/ 2147483647 w 209"/>
            <a:gd name="T17" fmla="*/ 2147483647 h 256"/>
            <a:gd name="T18" fmla="*/ 2147483647 w 209"/>
            <a:gd name="T19" fmla="*/ 2147483647 h 256"/>
            <a:gd name="T20" fmla="*/ 2147483647 w 209"/>
            <a:gd name="T21" fmla="*/ 2147483647 h 256"/>
            <a:gd name="T22" fmla="*/ 2147483647 w 209"/>
            <a:gd name="T23" fmla="*/ 2147483647 h 256"/>
            <a:gd name="T24" fmla="*/ 2147483647 w 209"/>
            <a:gd name="T25" fmla="*/ 2147483647 h 256"/>
            <a:gd name="T26" fmla="*/ 2147483647 w 209"/>
            <a:gd name="T27" fmla="*/ 2147483647 h 256"/>
            <a:gd name="T28" fmla="*/ 2147483647 w 209"/>
            <a:gd name="T29" fmla="*/ 0 h 256"/>
            <a:gd name="T30" fmla="*/ 2147483647 w 209"/>
            <a:gd name="T31" fmla="*/ 0 h 256"/>
            <a:gd name="T32" fmla="*/ 2147483647 w 209"/>
            <a:gd name="T33" fmla="*/ 0 h 256"/>
            <a:gd name="T34" fmla="*/ 2147483647 w 209"/>
            <a:gd name="T35" fmla="*/ 0 h 25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09"/>
            <a:gd name="T55" fmla="*/ 0 h 256"/>
            <a:gd name="T56" fmla="*/ 209 w 209"/>
            <a:gd name="T57" fmla="*/ 256 h 25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333375</xdr:colOff>
      <xdr:row>14</xdr:row>
      <xdr:rowOff>66675</xdr:rowOff>
    </xdr:from>
    <xdr:to>
      <xdr:col>8</xdr:col>
      <xdr:colOff>666750</xdr:colOff>
      <xdr:row>17</xdr:row>
      <xdr:rowOff>114300</xdr:rowOff>
    </xdr:to>
    <xdr:sp macro="[0]!principale" textlink="">
      <xdr:nvSpPr>
        <xdr:cNvPr id="9891" name="Dpt68" descr="68"/>
        <xdr:cNvSpPr>
          <a:spLocks noChangeAspect="1"/>
        </xdr:cNvSpPr>
      </xdr:nvSpPr>
      <xdr:spPr bwMode="auto">
        <a:xfrm>
          <a:off x="6029325" y="1905000"/>
          <a:ext cx="333375" cy="533400"/>
        </a:xfrm>
        <a:custGeom>
          <a:avLst/>
          <a:gdLst>
            <a:gd name="T0" fmla="*/ 2147483647 w 139"/>
            <a:gd name="T1" fmla="*/ 2147483647 h 215"/>
            <a:gd name="T2" fmla="*/ 2147483647 w 139"/>
            <a:gd name="T3" fmla="*/ 0 h 215"/>
            <a:gd name="T4" fmla="*/ 2147483647 w 139"/>
            <a:gd name="T5" fmla="*/ 2147483647 h 215"/>
            <a:gd name="T6" fmla="*/ 0 w 139"/>
            <a:gd name="T7" fmla="*/ 2147483647 h 215"/>
            <a:gd name="T8" fmla="*/ 2147483647 w 139"/>
            <a:gd name="T9" fmla="*/ 2147483647 h 215"/>
            <a:gd name="T10" fmla="*/ 2147483647 w 139"/>
            <a:gd name="T11" fmla="*/ 2147483647 h 215"/>
            <a:gd name="T12" fmla="*/ 2147483647 w 139"/>
            <a:gd name="T13" fmla="*/ 2147483647 h 215"/>
            <a:gd name="T14" fmla="*/ 2147483647 w 139"/>
            <a:gd name="T15" fmla="*/ 2147483647 h 215"/>
            <a:gd name="T16" fmla="*/ 2147483647 w 139"/>
            <a:gd name="T17" fmla="*/ 2147483647 h 215"/>
            <a:gd name="T18" fmla="*/ 2147483647 w 139"/>
            <a:gd name="T19" fmla="*/ 2147483647 h 215"/>
            <a:gd name="T20" fmla="*/ 2147483647 w 139"/>
            <a:gd name="T21" fmla="*/ 2147483647 h 215"/>
            <a:gd name="T22" fmla="*/ 2147483647 w 139"/>
            <a:gd name="T23" fmla="*/ 2147483647 h 21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39"/>
            <a:gd name="T37" fmla="*/ 0 h 215"/>
            <a:gd name="T38" fmla="*/ 139 w 139"/>
            <a:gd name="T39" fmla="*/ 215 h 215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close/>
            </a:path>
          </a:pathLst>
        </a:custGeom>
        <a:solidFill>
          <a:srgbClr val="DA9694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752475</xdr:colOff>
      <xdr:row>11</xdr:row>
      <xdr:rowOff>66675</xdr:rowOff>
    </xdr:from>
    <xdr:to>
      <xdr:col>6</xdr:col>
      <xdr:colOff>28575</xdr:colOff>
      <xdr:row>12</xdr:row>
      <xdr:rowOff>95250</xdr:rowOff>
    </xdr:to>
    <xdr:sp macro="[0]!principale" textlink="">
      <xdr:nvSpPr>
        <xdr:cNvPr id="9892" name="Dpt95" descr="95"/>
        <xdr:cNvSpPr>
          <a:spLocks noChangeAspect="1"/>
        </xdr:cNvSpPr>
      </xdr:nvSpPr>
      <xdr:spPr bwMode="auto">
        <a:xfrm>
          <a:off x="3800475" y="1419225"/>
          <a:ext cx="400050" cy="190500"/>
        </a:xfrm>
        <a:custGeom>
          <a:avLst/>
          <a:gdLst>
            <a:gd name="T0" fmla="*/ 2147483647 w 162"/>
            <a:gd name="T1" fmla="*/ 2147483647 h 78"/>
            <a:gd name="T2" fmla="*/ 2147483647 w 162"/>
            <a:gd name="T3" fmla="*/ 2147483647 h 78"/>
            <a:gd name="T4" fmla="*/ 2147483647 w 162"/>
            <a:gd name="T5" fmla="*/ 2147483647 h 78"/>
            <a:gd name="T6" fmla="*/ 2147483647 w 162"/>
            <a:gd name="T7" fmla="*/ 2147483647 h 78"/>
            <a:gd name="T8" fmla="*/ 2147483647 w 162"/>
            <a:gd name="T9" fmla="*/ 0 h 78"/>
            <a:gd name="T10" fmla="*/ 0 w 162"/>
            <a:gd name="T11" fmla="*/ 2147483647 h 78"/>
            <a:gd name="T12" fmla="*/ 2147483647 w 162"/>
            <a:gd name="T13" fmla="*/ 2147483647 h 78"/>
            <a:gd name="T14" fmla="*/ 2147483647 w 162"/>
            <a:gd name="T15" fmla="*/ 2147483647 h 78"/>
            <a:gd name="T16" fmla="*/ 2147483647 w 162"/>
            <a:gd name="T17" fmla="*/ 2147483647 h 78"/>
            <a:gd name="T18" fmla="*/ 2147483647 w 162"/>
            <a:gd name="T19" fmla="*/ 2147483647 h 78"/>
            <a:gd name="T20" fmla="*/ 2147483647 w 162"/>
            <a:gd name="T21" fmla="*/ 2147483647 h 78"/>
            <a:gd name="T22" fmla="*/ 2147483647 w 162"/>
            <a:gd name="T23" fmla="*/ 2147483647 h 78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62"/>
            <a:gd name="T37" fmla="*/ 0 h 78"/>
            <a:gd name="T38" fmla="*/ 162 w 162"/>
            <a:gd name="T39" fmla="*/ 78 h 78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142875</xdr:colOff>
      <xdr:row>14</xdr:row>
      <xdr:rowOff>95250</xdr:rowOff>
    </xdr:from>
    <xdr:to>
      <xdr:col>7</xdr:col>
      <xdr:colOff>28575</xdr:colOff>
      <xdr:row>18</xdr:row>
      <xdr:rowOff>114300</xdr:rowOff>
    </xdr:to>
    <xdr:sp macro="[0]!principale" textlink="">
      <xdr:nvSpPr>
        <xdr:cNvPr id="9893" name="Dpt89" descr="89"/>
        <xdr:cNvSpPr>
          <a:spLocks noChangeAspect="1"/>
        </xdr:cNvSpPr>
      </xdr:nvSpPr>
      <xdr:spPr bwMode="auto">
        <a:xfrm>
          <a:off x="4314825" y="1933575"/>
          <a:ext cx="647700" cy="666750"/>
        </a:xfrm>
        <a:custGeom>
          <a:avLst/>
          <a:gdLst>
            <a:gd name="T0" fmla="*/ 2147483647 w 264"/>
            <a:gd name="T1" fmla="*/ 0 h 270"/>
            <a:gd name="T2" fmla="*/ 2147483647 w 264"/>
            <a:gd name="T3" fmla="*/ 0 h 270"/>
            <a:gd name="T4" fmla="*/ 2147483647 w 264"/>
            <a:gd name="T5" fmla="*/ 2147483647 h 270"/>
            <a:gd name="T6" fmla="*/ 2147483647 w 264"/>
            <a:gd name="T7" fmla="*/ 2147483647 h 270"/>
            <a:gd name="T8" fmla="*/ 2147483647 w 264"/>
            <a:gd name="T9" fmla="*/ 2147483647 h 270"/>
            <a:gd name="T10" fmla="*/ 2147483647 w 264"/>
            <a:gd name="T11" fmla="*/ 2147483647 h 270"/>
            <a:gd name="T12" fmla="*/ 2147483647 w 264"/>
            <a:gd name="T13" fmla="*/ 2147483647 h 270"/>
            <a:gd name="T14" fmla="*/ 0 w 264"/>
            <a:gd name="T15" fmla="*/ 2147483647 h 270"/>
            <a:gd name="T16" fmla="*/ 2147483647 w 264"/>
            <a:gd name="T17" fmla="*/ 2147483647 h 270"/>
            <a:gd name="T18" fmla="*/ 2147483647 w 264"/>
            <a:gd name="T19" fmla="*/ 2147483647 h 270"/>
            <a:gd name="T20" fmla="*/ 2147483647 w 264"/>
            <a:gd name="T21" fmla="*/ 2147483647 h 270"/>
            <a:gd name="T22" fmla="*/ 2147483647 w 264"/>
            <a:gd name="T23" fmla="*/ 2147483647 h 270"/>
            <a:gd name="T24" fmla="*/ 2147483647 w 264"/>
            <a:gd name="T25" fmla="*/ 2147483647 h 270"/>
            <a:gd name="T26" fmla="*/ 2147483647 w 264"/>
            <a:gd name="T27" fmla="*/ 2147483647 h 270"/>
            <a:gd name="T28" fmla="*/ 2147483647 w 264"/>
            <a:gd name="T29" fmla="*/ 2147483647 h 270"/>
            <a:gd name="T30" fmla="*/ 2147483647 w 264"/>
            <a:gd name="T31" fmla="*/ 2147483647 h 270"/>
            <a:gd name="T32" fmla="*/ 2147483647 w 264"/>
            <a:gd name="T33" fmla="*/ 2147483647 h 270"/>
            <a:gd name="T34" fmla="*/ 2147483647 w 264"/>
            <a:gd name="T35" fmla="*/ 2147483647 h 270"/>
            <a:gd name="T36" fmla="*/ 2147483647 w 264"/>
            <a:gd name="T37" fmla="*/ 2147483647 h 270"/>
            <a:gd name="T38" fmla="*/ 2147483647 w 264"/>
            <a:gd name="T39" fmla="*/ 2147483647 h 270"/>
            <a:gd name="T40" fmla="*/ 2147483647 w 264"/>
            <a:gd name="T41" fmla="*/ 2147483647 h 270"/>
            <a:gd name="T42" fmla="*/ 2147483647 w 264"/>
            <a:gd name="T43" fmla="*/ 2147483647 h 270"/>
            <a:gd name="T44" fmla="*/ 2147483647 w 264"/>
            <a:gd name="T45" fmla="*/ 2147483647 h 270"/>
            <a:gd name="T46" fmla="*/ 2147483647 w 264"/>
            <a:gd name="T47" fmla="*/ 2147483647 h 270"/>
            <a:gd name="T48" fmla="*/ 2147483647 w 264"/>
            <a:gd name="T49" fmla="*/ 2147483647 h 270"/>
            <a:gd name="T50" fmla="*/ 2147483647 w 264"/>
            <a:gd name="T51" fmla="*/ 2147483647 h 270"/>
            <a:gd name="T52" fmla="*/ 2147483647 w 264"/>
            <a:gd name="T53" fmla="*/ 2147483647 h 270"/>
            <a:gd name="T54" fmla="*/ 2147483647 w 264"/>
            <a:gd name="T55" fmla="*/ 0 h 270"/>
            <a:gd name="T56" fmla="*/ 2147483647 w 264"/>
            <a:gd name="T57" fmla="*/ 0 h 270"/>
            <a:gd name="T58" fmla="*/ 2147483647 w 264"/>
            <a:gd name="T59" fmla="*/ 0 h 27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64"/>
            <a:gd name="T91" fmla="*/ 0 h 270"/>
            <a:gd name="T92" fmla="*/ 264 w 264"/>
            <a:gd name="T93" fmla="*/ 270 h 270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695325</xdr:colOff>
      <xdr:row>15</xdr:row>
      <xdr:rowOff>142875</xdr:rowOff>
    </xdr:from>
    <xdr:to>
      <xdr:col>7</xdr:col>
      <xdr:colOff>542925</xdr:colOff>
      <xdr:row>20</xdr:row>
      <xdr:rowOff>38100</xdr:rowOff>
    </xdr:to>
    <xdr:sp macro="[0]!principale" textlink="">
      <xdr:nvSpPr>
        <xdr:cNvPr id="9894" name="Dpt21" descr="21"/>
        <xdr:cNvSpPr>
          <a:spLocks noChangeAspect="1"/>
        </xdr:cNvSpPr>
      </xdr:nvSpPr>
      <xdr:spPr bwMode="auto">
        <a:xfrm>
          <a:off x="4867275" y="2143125"/>
          <a:ext cx="609600" cy="704850"/>
        </a:xfrm>
        <a:custGeom>
          <a:avLst/>
          <a:gdLst>
            <a:gd name="T0" fmla="*/ 2147483647 w 247"/>
            <a:gd name="T1" fmla="*/ 0 h 288"/>
            <a:gd name="T2" fmla="*/ 2147483647 w 247"/>
            <a:gd name="T3" fmla="*/ 2147483647 h 288"/>
            <a:gd name="T4" fmla="*/ 2147483647 w 247"/>
            <a:gd name="T5" fmla="*/ 2147483647 h 288"/>
            <a:gd name="T6" fmla="*/ 2147483647 w 247"/>
            <a:gd name="T7" fmla="*/ 2147483647 h 288"/>
            <a:gd name="T8" fmla="*/ 0 w 247"/>
            <a:gd name="T9" fmla="*/ 2147483647 h 288"/>
            <a:gd name="T10" fmla="*/ 2147483647 w 247"/>
            <a:gd name="T11" fmla="*/ 2147483647 h 288"/>
            <a:gd name="T12" fmla="*/ 2147483647 w 247"/>
            <a:gd name="T13" fmla="*/ 2147483647 h 288"/>
            <a:gd name="T14" fmla="*/ 2147483647 w 247"/>
            <a:gd name="T15" fmla="*/ 2147483647 h 288"/>
            <a:gd name="T16" fmla="*/ 2147483647 w 247"/>
            <a:gd name="T17" fmla="*/ 2147483647 h 288"/>
            <a:gd name="T18" fmla="*/ 2147483647 w 247"/>
            <a:gd name="T19" fmla="*/ 2147483647 h 288"/>
            <a:gd name="T20" fmla="*/ 2147483647 w 247"/>
            <a:gd name="T21" fmla="*/ 2147483647 h 288"/>
            <a:gd name="T22" fmla="*/ 2147483647 w 247"/>
            <a:gd name="T23" fmla="*/ 2147483647 h 288"/>
            <a:gd name="T24" fmla="*/ 2147483647 w 247"/>
            <a:gd name="T25" fmla="*/ 2147483647 h 288"/>
            <a:gd name="T26" fmla="*/ 2147483647 w 247"/>
            <a:gd name="T27" fmla="*/ 2147483647 h 288"/>
            <a:gd name="T28" fmla="*/ 2147483647 w 247"/>
            <a:gd name="T29" fmla="*/ 2147483647 h 288"/>
            <a:gd name="T30" fmla="*/ 2147483647 w 247"/>
            <a:gd name="T31" fmla="*/ 2147483647 h 288"/>
            <a:gd name="T32" fmla="*/ 2147483647 w 247"/>
            <a:gd name="T33" fmla="*/ 2147483647 h 288"/>
            <a:gd name="T34" fmla="*/ 2147483647 w 247"/>
            <a:gd name="T35" fmla="*/ 2147483647 h 288"/>
            <a:gd name="T36" fmla="*/ 2147483647 w 247"/>
            <a:gd name="T37" fmla="*/ 2147483647 h 288"/>
            <a:gd name="T38" fmla="*/ 2147483647 w 247"/>
            <a:gd name="T39" fmla="*/ 2147483647 h 288"/>
            <a:gd name="T40" fmla="*/ 2147483647 w 247"/>
            <a:gd name="T41" fmla="*/ 2147483647 h 288"/>
            <a:gd name="T42" fmla="*/ 2147483647 w 247"/>
            <a:gd name="T43" fmla="*/ 0 h 288"/>
            <a:gd name="T44" fmla="*/ 2147483647 w 247"/>
            <a:gd name="T45" fmla="*/ 0 h 288"/>
            <a:gd name="T46" fmla="*/ 2147483647 w 247"/>
            <a:gd name="T47" fmla="*/ 0 h 2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7"/>
            <a:gd name="T73" fmla="*/ 0 h 288"/>
            <a:gd name="T74" fmla="*/ 247 w 247"/>
            <a:gd name="T75" fmla="*/ 288 h 28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485775</xdr:colOff>
      <xdr:row>15</xdr:row>
      <xdr:rowOff>123825</xdr:rowOff>
    </xdr:from>
    <xdr:to>
      <xdr:col>8</xdr:col>
      <xdr:colOff>333375</xdr:colOff>
      <xdr:row>18</xdr:row>
      <xdr:rowOff>142875</xdr:rowOff>
    </xdr:to>
    <xdr:sp macro="[0]!principale" textlink="">
      <xdr:nvSpPr>
        <xdr:cNvPr id="9895" name="Dpt70" descr="70"/>
        <xdr:cNvSpPr>
          <a:spLocks noChangeAspect="1"/>
        </xdr:cNvSpPr>
      </xdr:nvSpPr>
      <xdr:spPr bwMode="auto">
        <a:xfrm>
          <a:off x="5419725" y="2124075"/>
          <a:ext cx="609600" cy="504825"/>
        </a:xfrm>
        <a:custGeom>
          <a:avLst/>
          <a:gdLst>
            <a:gd name="T0" fmla="*/ 2147483647 w 248"/>
            <a:gd name="T1" fmla="*/ 2147483647 h 204"/>
            <a:gd name="T2" fmla="*/ 2147483647 w 248"/>
            <a:gd name="T3" fmla="*/ 2147483647 h 204"/>
            <a:gd name="T4" fmla="*/ 2147483647 w 248"/>
            <a:gd name="T5" fmla="*/ 2147483647 h 204"/>
            <a:gd name="T6" fmla="*/ 2147483647 w 248"/>
            <a:gd name="T7" fmla="*/ 2147483647 h 204"/>
            <a:gd name="T8" fmla="*/ 2147483647 w 248"/>
            <a:gd name="T9" fmla="*/ 0 h 204"/>
            <a:gd name="T10" fmla="*/ 2147483647 w 248"/>
            <a:gd name="T11" fmla="*/ 2147483647 h 204"/>
            <a:gd name="T12" fmla="*/ 2147483647 w 248"/>
            <a:gd name="T13" fmla="*/ 2147483647 h 204"/>
            <a:gd name="T14" fmla="*/ 2147483647 w 248"/>
            <a:gd name="T15" fmla="*/ 2147483647 h 204"/>
            <a:gd name="T16" fmla="*/ 2147483647 w 248"/>
            <a:gd name="T17" fmla="*/ 2147483647 h 204"/>
            <a:gd name="T18" fmla="*/ 2147483647 w 248"/>
            <a:gd name="T19" fmla="*/ 2147483647 h 204"/>
            <a:gd name="T20" fmla="*/ 0 w 248"/>
            <a:gd name="T21" fmla="*/ 2147483647 h 204"/>
            <a:gd name="T22" fmla="*/ 2147483647 w 248"/>
            <a:gd name="T23" fmla="*/ 2147483647 h 204"/>
            <a:gd name="T24" fmla="*/ 0 w 248"/>
            <a:gd name="T25" fmla="*/ 2147483647 h 204"/>
            <a:gd name="T26" fmla="*/ 2147483647 w 248"/>
            <a:gd name="T27" fmla="*/ 2147483647 h 204"/>
            <a:gd name="T28" fmla="*/ 2147483647 w 248"/>
            <a:gd name="T29" fmla="*/ 2147483647 h 204"/>
            <a:gd name="T30" fmla="*/ 2147483647 w 248"/>
            <a:gd name="T31" fmla="*/ 2147483647 h 204"/>
            <a:gd name="T32" fmla="*/ 2147483647 w 248"/>
            <a:gd name="T33" fmla="*/ 2147483647 h 204"/>
            <a:gd name="T34" fmla="*/ 2147483647 w 248"/>
            <a:gd name="T35" fmla="*/ 2147483647 h 204"/>
            <a:gd name="T36" fmla="*/ 2147483647 w 248"/>
            <a:gd name="T37" fmla="*/ 2147483647 h 204"/>
            <a:gd name="T38" fmla="*/ 2147483647 w 248"/>
            <a:gd name="T39" fmla="*/ 2147483647 h 204"/>
            <a:gd name="T40" fmla="*/ 2147483647 w 248"/>
            <a:gd name="T41" fmla="*/ 2147483647 h 204"/>
            <a:gd name="T42" fmla="*/ 2147483647 w 248"/>
            <a:gd name="T43" fmla="*/ 2147483647 h 204"/>
            <a:gd name="T44" fmla="*/ 2147483647 w 248"/>
            <a:gd name="T45" fmla="*/ 2147483647 h 204"/>
            <a:gd name="T46" fmla="*/ 2147483647 w 248"/>
            <a:gd name="T47" fmla="*/ 2147483647 h 20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8"/>
            <a:gd name="T73" fmla="*/ 0 h 204"/>
            <a:gd name="T74" fmla="*/ 248 w 248"/>
            <a:gd name="T75" fmla="*/ 204 h 204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619125</xdr:colOff>
      <xdr:row>17</xdr:row>
      <xdr:rowOff>66675</xdr:rowOff>
    </xdr:from>
    <xdr:to>
      <xdr:col>8</xdr:col>
      <xdr:colOff>476250</xdr:colOff>
      <xdr:row>21</xdr:row>
      <xdr:rowOff>57150</xdr:rowOff>
    </xdr:to>
    <xdr:sp macro="[0]!principale" textlink="">
      <xdr:nvSpPr>
        <xdr:cNvPr id="9896" name="Dpt25" descr="25"/>
        <xdr:cNvSpPr>
          <a:spLocks noChangeAspect="1"/>
        </xdr:cNvSpPr>
      </xdr:nvSpPr>
      <xdr:spPr bwMode="auto">
        <a:xfrm>
          <a:off x="5553075" y="2390775"/>
          <a:ext cx="619125" cy="638175"/>
        </a:xfrm>
        <a:custGeom>
          <a:avLst/>
          <a:gdLst>
            <a:gd name="T0" fmla="*/ 2147483647 w 252"/>
            <a:gd name="T1" fmla="*/ 2147483647 h 259"/>
            <a:gd name="T2" fmla="*/ 2147483647 w 252"/>
            <a:gd name="T3" fmla="*/ 2147483647 h 259"/>
            <a:gd name="T4" fmla="*/ 2147483647 w 252"/>
            <a:gd name="T5" fmla="*/ 0 h 259"/>
            <a:gd name="T6" fmla="*/ 2147483647 w 252"/>
            <a:gd name="T7" fmla="*/ 2147483647 h 259"/>
            <a:gd name="T8" fmla="*/ 2147483647 w 252"/>
            <a:gd name="T9" fmla="*/ 2147483647 h 259"/>
            <a:gd name="T10" fmla="*/ 2147483647 w 252"/>
            <a:gd name="T11" fmla="*/ 2147483647 h 259"/>
            <a:gd name="T12" fmla="*/ 2147483647 w 252"/>
            <a:gd name="T13" fmla="*/ 2147483647 h 259"/>
            <a:gd name="T14" fmla="*/ 0 w 252"/>
            <a:gd name="T15" fmla="*/ 2147483647 h 259"/>
            <a:gd name="T16" fmla="*/ 2147483647 w 252"/>
            <a:gd name="T17" fmla="*/ 2147483647 h 259"/>
            <a:gd name="T18" fmla="*/ 2147483647 w 252"/>
            <a:gd name="T19" fmla="*/ 2147483647 h 259"/>
            <a:gd name="T20" fmla="*/ 2147483647 w 252"/>
            <a:gd name="T21" fmla="*/ 2147483647 h 259"/>
            <a:gd name="T22" fmla="*/ 2147483647 w 252"/>
            <a:gd name="T23" fmla="*/ 2147483647 h 259"/>
            <a:gd name="T24" fmla="*/ 2147483647 w 252"/>
            <a:gd name="T25" fmla="*/ 2147483647 h 259"/>
            <a:gd name="T26" fmla="*/ 2147483647 w 252"/>
            <a:gd name="T27" fmla="*/ 2147483647 h 259"/>
            <a:gd name="T28" fmla="*/ 2147483647 w 252"/>
            <a:gd name="T29" fmla="*/ 2147483647 h 259"/>
            <a:gd name="T30" fmla="*/ 2147483647 w 252"/>
            <a:gd name="T31" fmla="*/ 2147483647 h 259"/>
            <a:gd name="T32" fmla="*/ 2147483647 w 252"/>
            <a:gd name="T33" fmla="*/ 2147483647 h 259"/>
            <a:gd name="T34" fmla="*/ 2147483647 w 252"/>
            <a:gd name="T35" fmla="*/ 2147483647 h 259"/>
            <a:gd name="T36" fmla="*/ 2147483647 w 252"/>
            <a:gd name="T37" fmla="*/ 2147483647 h 259"/>
            <a:gd name="T38" fmla="*/ 2147483647 w 252"/>
            <a:gd name="T39" fmla="*/ 2147483647 h 259"/>
            <a:gd name="T40" fmla="*/ 2147483647 w 252"/>
            <a:gd name="T41" fmla="*/ 2147483647 h 259"/>
            <a:gd name="T42" fmla="*/ 2147483647 w 252"/>
            <a:gd name="T43" fmla="*/ 2147483647 h 259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52"/>
            <a:gd name="T67" fmla="*/ 0 h 259"/>
            <a:gd name="T68" fmla="*/ 252 w 252"/>
            <a:gd name="T69" fmla="*/ 259 h 259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447675</xdr:colOff>
      <xdr:row>18</xdr:row>
      <xdr:rowOff>95250</xdr:rowOff>
    </xdr:from>
    <xdr:to>
      <xdr:col>8</xdr:col>
      <xdr:colOff>95250</xdr:colOff>
      <xdr:row>22</xdr:row>
      <xdr:rowOff>104775</xdr:rowOff>
    </xdr:to>
    <xdr:sp macro="[0]!principale" textlink="">
      <xdr:nvSpPr>
        <xdr:cNvPr id="9897" name="Dpt39" descr="39"/>
        <xdr:cNvSpPr>
          <a:spLocks noChangeAspect="1"/>
        </xdr:cNvSpPr>
      </xdr:nvSpPr>
      <xdr:spPr bwMode="auto">
        <a:xfrm>
          <a:off x="5381625" y="2581275"/>
          <a:ext cx="409575" cy="657225"/>
        </a:xfrm>
        <a:custGeom>
          <a:avLst/>
          <a:gdLst>
            <a:gd name="T0" fmla="*/ 2147483647 w 165"/>
            <a:gd name="T1" fmla="*/ 0 h 268"/>
            <a:gd name="T2" fmla="*/ 2147483647 w 165"/>
            <a:gd name="T3" fmla="*/ 2147483647 h 268"/>
            <a:gd name="T4" fmla="*/ 0 w 165"/>
            <a:gd name="T5" fmla="*/ 2147483647 h 268"/>
            <a:gd name="T6" fmla="*/ 2147483647 w 165"/>
            <a:gd name="T7" fmla="*/ 2147483647 h 268"/>
            <a:gd name="T8" fmla="*/ 2147483647 w 165"/>
            <a:gd name="T9" fmla="*/ 2147483647 h 268"/>
            <a:gd name="T10" fmla="*/ 2147483647 w 165"/>
            <a:gd name="T11" fmla="*/ 2147483647 h 268"/>
            <a:gd name="T12" fmla="*/ 2147483647 w 165"/>
            <a:gd name="T13" fmla="*/ 2147483647 h 268"/>
            <a:gd name="T14" fmla="*/ 2147483647 w 165"/>
            <a:gd name="T15" fmla="*/ 2147483647 h 268"/>
            <a:gd name="T16" fmla="*/ 2147483647 w 165"/>
            <a:gd name="T17" fmla="*/ 2147483647 h 268"/>
            <a:gd name="T18" fmla="*/ 2147483647 w 165"/>
            <a:gd name="T19" fmla="*/ 2147483647 h 268"/>
            <a:gd name="T20" fmla="*/ 2147483647 w 165"/>
            <a:gd name="T21" fmla="*/ 2147483647 h 268"/>
            <a:gd name="T22" fmla="*/ 2147483647 w 165"/>
            <a:gd name="T23" fmla="*/ 2147483647 h 268"/>
            <a:gd name="T24" fmla="*/ 2147483647 w 165"/>
            <a:gd name="T25" fmla="*/ 2147483647 h 268"/>
            <a:gd name="T26" fmla="*/ 2147483647 w 165"/>
            <a:gd name="T27" fmla="*/ 2147483647 h 268"/>
            <a:gd name="T28" fmla="*/ 2147483647 w 165"/>
            <a:gd name="T29" fmla="*/ 2147483647 h 268"/>
            <a:gd name="T30" fmla="*/ 2147483647 w 165"/>
            <a:gd name="T31" fmla="*/ 2147483647 h 268"/>
            <a:gd name="T32" fmla="*/ 2147483647 w 165"/>
            <a:gd name="T33" fmla="*/ 2147483647 h 268"/>
            <a:gd name="T34" fmla="*/ 2147483647 w 165"/>
            <a:gd name="T35" fmla="*/ 2147483647 h 268"/>
            <a:gd name="T36" fmla="*/ 2147483647 w 165"/>
            <a:gd name="T37" fmla="*/ 2147483647 h 268"/>
            <a:gd name="T38" fmla="*/ 2147483647 w 165"/>
            <a:gd name="T39" fmla="*/ 2147483647 h 268"/>
            <a:gd name="T40" fmla="*/ 2147483647 w 165"/>
            <a:gd name="T41" fmla="*/ 2147483647 h 268"/>
            <a:gd name="T42" fmla="*/ 2147483647 w 165"/>
            <a:gd name="T43" fmla="*/ 2147483647 h 268"/>
            <a:gd name="T44" fmla="*/ 2147483647 w 165"/>
            <a:gd name="T45" fmla="*/ 2147483647 h 268"/>
            <a:gd name="T46" fmla="*/ 2147483647 w 165"/>
            <a:gd name="T47" fmla="*/ 0 h 268"/>
            <a:gd name="T48" fmla="*/ 2147483647 w 165"/>
            <a:gd name="T49" fmla="*/ 0 h 268"/>
            <a:gd name="T50" fmla="*/ 2147483647 w 165"/>
            <a:gd name="T51" fmla="*/ 0 h 26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165"/>
            <a:gd name="T79" fmla="*/ 0 h 268"/>
            <a:gd name="T80" fmla="*/ 165 w 165"/>
            <a:gd name="T81" fmla="*/ 268 h 268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21</xdr:row>
      <xdr:rowOff>123825</xdr:rowOff>
    </xdr:from>
    <xdr:to>
      <xdr:col>8</xdr:col>
      <xdr:colOff>95250</xdr:colOff>
      <xdr:row>25</xdr:row>
      <xdr:rowOff>28575</xdr:rowOff>
    </xdr:to>
    <xdr:sp macro="[0]!principale" textlink="">
      <xdr:nvSpPr>
        <xdr:cNvPr id="9898" name="Dpt01" descr="01"/>
        <xdr:cNvSpPr>
          <a:spLocks noChangeAspect="1"/>
        </xdr:cNvSpPr>
      </xdr:nvSpPr>
      <xdr:spPr bwMode="auto">
        <a:xfrm>
          <a:off x="5181600" y="3095625"/>
          <a:ext cx="609600" cy="552450"/>
        </a:xfrm>
        <a:custGeom>
          <a:avLst/>
          <a:gdLst>
            <a:gd name="T0" fmla="*/ 2147483647 w 250"/>
            <a:gd name="T1" fmla="*/ 2147483647 h 224"/>
            <a:gd name="T2" fmla="*/ 2147483647 w 250"/>
            <a:gd name="T3" fmla="*/ 2147483647 h 224"/>
            <a:gd name="T4" fmla="*/ 2147483647 w 250"/>
            <a:gd name="T5" fmla="*/ 2147483647 h 224"/>
            <a:gd name="T6" fmla="*/ 2147483647 w 250"/>
            <a:gd name="T7" fmla="*/ 2147483647 h 224"/>
            <a:gd name="T8" fmla="*/ 2147483647 w 250"/>
            <a:gd name="T9" fmla="*/ 2147483647 h 224"/>
            <a:gd name="T10" fmla="*/ 2147483647 w 250"/>
            <a:gd name="T11" fmla="*/ 2147483647 h 224"/>
            <a:gd name="T12" fmla="*/ 2147483647 w 250"/>
            <a:gd name="T13" fmla="*/ 0 h 224"/>
            <a:gd name="T14" fmla="*/ 2147483647 w 250"/>
            <a:gd name="T15" fmla="*/ 2147483647 h 224"/>
            <a:gd name="T16" fmla="*/ 0 w 250"/>
            <a:gd name="T17" fmla="*/ 2147483647 h 224"/>
            <a:gd name="T18" fmla="*/ 2147483647 w 250"/>
            <a:gd name="T19" fmla="*/ 2147483647 h 224"/>
            <a:gd name="T20" fmla="*/ 2147483647 w 250"/>
            <a:gd name="T21" fmla="*/ 2147483647 h 224"/>
            <a:gd name="T22" fmla="*/ 2147483647 w 250"/>
            <a:gd name="T23" fmla="*/ 2147483647 h 224"/>
            <a:gd name="T24" fmla="*/ 2147483647 w 250"/>
            <a:gd name="T25" fmla="*/ 2147483647 h 224"/>
            <a:gd name="T26" fmla="*/ 2147483647 w 250"/>
            <a:gd name="T27" fmla="*/ 2147483647 h 224"/>
            <a:gd name="T28" fmla="*/ 2147483647 w 250"/>
            <a:gd name="T29" fmla="*/ 2147483647 h 224"/>
            <a:gd name="T30" fmla="*/ 2147483647 w 250"/>
            <a:gd name="T31" fmla="*/ 2147483647 h 224"/>
            <a:gd name="T32" fmla="*/ 2147483647 w 250"/>
            <a:gd name="T33" fmla="*/ 2147483647 h 224"/>
            <a:gd name="T34" fmla="*/ 2147483647 w 250"/>
            <a:gd name="T35" fmla="*/ 2147483647 h 224"/>
            <a:gd name="T36" fmla="*/ 2147483647 w 250"/>
            <a:gd name="T37" fmla="*/ 2147483647 h 224"/>
            <a:gd name="T38" fmla="*/ 2147483647 w 250"/>
            <a:gd name="T39" fmla="*/ 2147483647 h 22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50"/>
            <a:gd name="T61" fmla="*/ 0 h 224"/>
            <a:gd name="T62" fmla="*/ 250 w 250"/>
            <a:gd name="T63" fmla="*/ 224 h 224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723900</xdr:colOff>
      <xdr:row>22</xdr:row>
      <xdr:rowOff>9525</xdr:rowOff>
    </xdr:from>
    <xdr:to>
      <xdr:col>8</xdr:col>
      <xdr:colOff>533400</xdr:colOff>
      <xdr:row>24</xdr:row>
      <xdr:rowOff>133350</xdr:rowOff>
    </xdr:to>
    <xdr:sp macro="[0]!principale" textlink="">
      <xdr:nvSpPr>
        <xdr:cNvPr id="9899" name="Dpt74" descr="74"/>
        <xdr:cNvSpPr>
          <a:spLocks noChangeAspect="1"/>
        </xdr:cNvSpPr>
      </xdr:nvSpPr>
      <xdr:spPr bwMode="auto">
        <a:xfrm>
          <a:off x="5657850" y="3143250"/>
          <a:ext cx="571500" cy="447675"/>
        </a:xfrm>
        <a:custGeom>
          <a:avLst/>
          <a:gdLst>
            <a:gd name="T0" fmla="*/ 2147483647 w 233"/>
            <a:gd name="T1" fmla="*/ 2147483647 h 183"/>
            <a:gd name="T2" fmla="*/ 2147483647 w 233"/>
            <a:gd name="T3" fmla="*/ 2147483647 h 183"/>
            <a:gd name="T4" fmla="*/ 2147483647 w 233"/>
            <a:gd name="T5" fmla="*/ 2147483647 h 183"/>
            <a:gd name="T6" fmla="*/ 0 w 233"/>
            <a:gd name="T7" fmla="*/ 2147483647 h 183"/>
            <a:gd name="T8" fmla="*/ 2147483647 w 233"/>
            <a:gd name="T9" fmla="*/ 2147483647 h 183"/>
            <a:gd name="T10" fmla="*/ 2147483647 w 233"/>
            <a:gd name="T11" fmla="*/ 2147483647 h 183"/>
            <a:gd name="T12" fmla="*/ 2147483647 w 233"/>
            <a:gd name="T13" fmla="*/ 2147483647 h 183"/>
            <a:gd name="T14" fmla="*/ 2147483647 w 233"/>
            <a:gd name="T15" fmla="*/ 2147483647 h 183"/>
            <a:gd name="T16" fmla="*/ 2147483647 w 233"/>
            <a:gd name="T17" fmla="*/ 2147483647 h 183"/>
            <a:gd name="T18" fmla="*/ 2147483647 w 233"/>
            <a:gd name="T19" fmla="*/ 2147483647 h 183"/>
            <a:gd name="T20" fmla="*/ 2147483647 w 233"/>
            <a:gd name="T21" fmla="*/ 2147483647 h 183"/>
            <a:gd name="T22" fmla="*/ 2147483647 w 233"/>
            <a:gd name="T23" fmla="*/ 2147483647 h 183"/>
            <a:gd name="T24" fmla="*/ 2147483647 w 233"/>
            <a:gd name="T25" fmla="*/ 0 h 183"/>
            <a:gd name="T26" fmla="*/ 2147483647 w 233"/>
            <a:gd name="T27" fmla="*/ 2147483647 h 183"/>
            <a:gd name="T28" fmla="*/ 2147483647 w 233"/>
            <a:gd name="T29" fmla="*/ 2147483647 h 183"/>
            <a:gd name="T30" fmla="*/ 2147483647 w 233"/>
            <a:gd name="T31" fmla="*/ 2147483647 h 183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233"/>
            <a:gd name="T49" fmla="*/ 0 h 183"/>
            <a:gd name="T50" fmla="*/ 233 w 233"/>
            <a:gd name="T51" fmla="*/ 183 h 183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504825</xdr:colOff>
      <xdr:row>19</xdr:row>
      <xdr:rowOff>57150</xdr:rowOff>
    </xdr:from>
    <xdr:to>
      <xdr:col>7</xdr:col>
      <xdr:colOff>542925</xdr:colOff>
      <xdr:row>23</xdr:row>
      <xdr:rowOff>28575</xdr:rowOff>
    </xdr:to>
    <xdr:sp macro="[0]!principale" textlink="">
      <xdr:nvSpPr>
        <xdr:cNvPr id="9900" name="Dpt71" descr="71"/>
        <xdr:cNvSpPr>
          <a:spLocks noChangeAspect="1"/>
        </xdr:cNvSpPr>
      </xdr:nvSpPr>
      <xdr:spPr bwMode="auto">
        <a:xfrm>
          <a:off x="4676775" y="2705100"/>
          <a:ext cx="800100" cy="619125"/>
        </a:xfrm>
        <a:custGeom>
          <a:avLst/>
          <a:gdLst>
            <a:gd name="T0" fmla="*/ 2147483647 w 329"/>
            <a:gd name="T1" fmla="*/ 0 h 250"/>
            <a:gd name="T2" fmla="*/ 2147483647 w 329"/>
            <a:gd name="T3" fmla="*/ 2147483647 h 250"/>
            <a:gd name="T4" fmla="*/ 2147483647 w 329"/>
            <a:gd name="T5" fmla="*/ 2147483647 h 250"/>
            <a:gd name="T6" fmla="*/ 2147483647 w 329"/>
            <a:gd name="T7" fmla="*/ 2147483647 h 250"/>
            <a:gd name="T8" fmla="*/ 2147483647 w 329"/>
            <a:gd name="T9" fmla="*/ 2147483647 h 250"/>
            <a:gd name="T10" fmla="*/ 0 w 329"/>
            <a:gd name="T11" fmla="*/ 2147483647 h 250"/>
            <a:gd name="T12" fmla="*/ 2147483647 w 329"/>
            <a:gd name="T13" fmla="*/ 2147483647 h 250"/>
            <a:gd name="T14" fmla="*/ 2147483647 w 329"/>
            <a:gd name="T15" fmla="*/ 2147483647 h 250"/>
            <a:gd name="T16" fmla="*/ 2147483647 w 329"/>
            <a:gd name="T17" fmla="*/ 2147483647 h 250"/>
            <a:gd name="T18" fmla="*/ 2147483647 w 329"/>
            <a:gd name="T19" fmla="*/ 2147483647 h 250"/>
            <a:gd name="T20" fmla="*/ 2147483647 w 329"/>
            <a:gd name="T21" fmla="*/ 2147483647 h 250"/>
            <a:gd name="T22" fmla="*/ 2147483647 w 329"/>
            <a:gd name="T23" fmla="*/ 2147483647 h 250"/>
            <a:gd name="T24" fmla="*/ 2147483647 w 329"/>
            <a:gd name="T25" fmla="*/ 2147483647 h 250"/>
            <a:gd name="T26" fmla="*/ 2147483647 w 329"/>
            <a:gd name="T27" fmla="*/ 2147483647 h 250"/>
            <a:gd name="T28" fmla="*/ 2147483647 w 329"/>
            <a:gd name="T29" fmla="*/ 2147483647 h 250"/>
            <a:gd name="T30" fmla="*/ 2147483647 w 329"/>
            <a:gd name="T31" fmla="*/ 2147483647 h 250"/>
            <a:gd name="T32" fmla="*/ 2147483647 w 329"/>
            <a:gd name="T33" fmla="*/ 2147483647 h 250"/>
            <a:gd name="T34" fmla="*/ 2147483647 w 329"/>
            <a:gd name="T35" fmla="*/ 2147483647 h 250"/>
            <a:gd name="T36" fmla="*/ 2147483647 w 329"/>
            <a:gd name="T37" fmla="*/ 2147483647 h 250"/>
            <a:gd name="T38" fmla="*/ 2147483647 w 329"/>
            <a:gd name="T39" fmla="*/ 2147483647 h 250"/>
            <a:gd name="T40" fmla="*/ 2147483647 w 329"/>
            <a:gd name="T41" fmla="*/ 2147483647 h 250"/>
            <a:gd name="T42" fmla="*/ 2147483647 w 329"/>
            <a:gd name="T43" fmla="*/ 2147483647 h 250"/>
            <a:gd name="T44" fmla="*/ 2147483647 w 329"/>
            <a:gd name="T45" fmla="*/ 2147483647 h 250"/>
            <a:gd name="T46" fmla="*/ 2147483647 w 329"/>
            <a:gd name="T47" fmla="*/ 2147483647 h 250"/>
            <a:gd name="T48" fmla="*/ 2147483647 w 329"/>
            <a:gd name="T49" fmla="*/ 0 h 250"/>
            <a:gd name="T50" fmla="*/ 2147483647 w 329"/>
            <a:gd name="T51" fmla="*/ 0 h 250"/>
            <a:gd name="T52" fmla="*/ 2147483647 w 329"/>
            <a:gd name="T53" fmla="*/ 0 h 25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329"/>
            <a:gd name="T82" fmla="*/ 0 h 250"/>
            <a:gd name="T83" fmla="*/ 329 w 329"/>
            <a:gd name="T84" fmla="*/ 250 h 250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152400</xdr:colOff>
      <xdr:row>17</xdr:row>
      <xdr:rowOff>133350</xdr:rowOff>
    </xdr:from>
    <xdr:to>
      <xdr:col>6</xdr:col>
      <xdr:colOff>752475</xdr:colOff>
      <xdr:row>21</xdr:row>
      <xdr:rowOff>66675</xdr:rowOff>
    </xdr:to>
    <xdr:sp macro="[0]!principale" textlink="">
      <xdr:nvSpPr>
        <xdr:cNvPr id="9901" name="Dpt58" descr="58"/>
        <xdr:cNvSpPr>
          <a:spLocks noChangeAspect="1"/>
        </xdr:cNvSpPr>
      </xdr:nvSpPr>
      <xdr:spPr bwMode="auto">
        <a:xfrm>
          <a:off x="4324350" y="2457450"/>
          <a:ext cx="600075" cy="581025"/>
        </a:xfrm>
        <a:custGeom>
          <a:avLst/>
          <a:gdLst>
            <a:gd name="T0" fmla="*/ 0 w 246"/>
            <a:gd name="T1" fmla="*/ 2147483647 h 238"/>
            <a:gd name="T2" fmla="*/ 2147483647 w 246"/>
            <a:gd name="T3" fmla="*/ 2147483647 h 238"/>
            <a:gd name="T4" fmla="*/ 2147483647 w 246"/>
            <a:gd name="T5" fmla="*/ 2147483647 h 238"/>
            <a:gd name="T6" fmla="*/ 2147483647 w 246"/>
            <a:gd name="T7" fmla="*/ 2147483647 h 238"/>
            <a:gd name="T8" fmla="*/ 2147483647 w 246"/>
            <a:gd name="T9" fmla="*/ 2147483647 h 238"/>
            <a:gd name="T10" fmla="*/ 2147483647 w 246"/>
            <a:gd name="T11" fmla="*/ 2147483647 h 238"/>
            <a:gd name="T12" fmla="*/ 2147483647 w 246"/>
            <a:gd name="T13" fmla="*/ 2147483647 h 238"/>
            <a:gd name="T14" fmla="*/ 2147483647 w 246"/>
            <a:gd name="T15" fmla="*/ 2147483647 h 238"/>
            <a:gd name="T16" fmla="*/ 2147483647 w 246"/>
            <a:gd name="T17" fmla="*/ 2147483647 h 238"/>
            <a:gd name="T18" fmla="*/ 2147483647 w 246"/>
            <a:gd name="T19" fmla="*/ 2147483647 h 238"/>
            <a:gd name="T20" fmla="*/ 2147483647 w 246"/>
            <a:gd name="T21" fmla="*/ 2147483647 h 238"/>
            <a:gd name="T22" fmla="*/ 2147483647 w 246"/>
            <a:gd name="T23" fmla="*/ 2147483647 h 238"/>
            <a:gd name="T24" fmla="*/ 2147483647 w 246"/>
            <a:gd name="T25" fmla="*/ 2147483647 h 238"/>
            <a:gd name="T26" fmla="*/ 2147483647 w 246"/>
            <a:gd name="T27" fmla="*/ 2147483647 h 238"/>
            <a:gd name="T28" fmla="*/ 2147483647 w 246"/>
            <a:gd name="T29" fmla="*/ 2147483647 h 238"/>
            <a:gd name="T30" fmla="*/ 2147483647 w 246"/>
            <a:gd name="T31" fmla="*/ 2147483647 h 238"/>
            <a:gd name="T32" fmla="*/ 2147483647 w 246"/>
            <a:gd name="T33" fmla="*/ 2147483647 h 238"/>
            <a:gd name="T34" fmla="*/ 2147483647 w 246"/>
            <a:gd name="T35" fmla="*/ 2147483647 h 238"/>
            <a:gd name="T36" fmla="*/ 2147483647 w 246"/>
            <a:gd name="T37" fmla="*/ 2147483647 h 238"/>
            <a:gd name="T38" fmla="*/ 2147483647 w 246"/>
            <a:gd name="T39" fmla="*/ 2147483647 h 238"/>
            <a:gd name="T40" fmla="*/ 2147483647 w 246"/>
            <a:gd name="T41" fmla="*/ 2147483647 h 238"/>
            <a:gd name="T42" fmla="*/ 2147483647 w 246"/>
            <a:gd name="T43" fmla="*/ 0 h 238"/>
            <a:gd name="T44" fmla="*/ 2147483647 w 246"/>
            <a:gd name="T45" fmla="*/ 0 h 238"/>
            <a:gd name="T46" fmla="*/ 0 w 246"/>
            <a:gd name="T47" fmla="*/ 2147483647 h 238"/>
            <a:gd name="T48" fmla="*/ 0 w 246"/>
            <a:gd name="T49" fmla="*/ 2147483647 h 238"/>
            <a:gd name="T50" fmla="*/ 0 w 246"/>
            <a:gd name="T51" fmla="*/ 2147483647 h 23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46"/>
            <a:gd name="T79" fmla="*/ 0 h 238"/>
            <a:gd name="T80" fmla="*/ 246 w 246"/>
            <a:gd name="T81" fmla="*/ 238 h 238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20</xdr:row>
      <xdr:rowOff>142875</xdr:rowOff>
    </xdr:from>
    <xdr:to>
      <xdr:col>6</xdr:col>
      <xdr:colOff>666750</xdr:colOff>
      <xdr:row>24</xdr:row>
      <xdr:rowOff>19050</xdr:rowOff>
    </xdr:to>
    <xdr:sp macro="[0]!principale" textlink="">
      <xdr:nvSpPr>
        <xdr:cNvPr id="9902" name="Dpt03" descr="03"/>
        <xdr:cNvSpPr>
          <a:spLocks noChangeAspect="1"/>
        </xdr:cNvSpPr>
      </xdr:nvSpPr>
      <xdr:spPr bwMode="auto">
        <a:xfrm>
          <a:off x="4076700" y="2952750"/>
          <a:ext cx="762000" cy="523875"/>
        </a:xfrm>
        <a:custGeom>
          <a:avLst/>
          <a:gdLst>
            <a:gd name="T0" fmla="*/ 2147483647 w 313"/>
            <a:gd name="T1" fmla="*/ 0 h 215"/>
            <a:gd name="T2" fmla="*/ 2147483647 w 313"/>
            <a:gd name="T3" fmla="*/ 2147483647 h 215"/>
            <a:gd name="T4" fmla="*/ 2147483647 w 313"/>
            <a:gd name="T5" fmla="*/ 2147483647 h 215"/>
            <a:gd name="T6" fmla="*/ 2147483647 w 313"/>
            <a:gd name="T7" fmla="*/ 2147483647 h 215"/>
            <a:gd name="T8" fmla="*/ 0 w 313"/>
            <a:gd name="T9" fmla="*/ 2147483647 h 215"/>
            <a:gd name="T10" fmla="*/ 2147483647 w 313"/>
            <a:gd name="T11" fmla="*/ 2147483647 h 215"/>
            <a:gd name="T12" fmla="*/ 2147483647 w 313"/>
            <a:gd name="T13" fmla="*/ 2147483647 h 215"/>
            <a:gd name="T14" fmla="*/ 2147483647 w 313"/>
            <a:gd name="T15" fmla="*/ 2147483647 h 215"/>
            <a:gd name="T16" fmla="*/ 2147483647 w 313"/>
            <a:gd name="T17" fmla="*/ 2147483647 h 215"/>
            <a:gd name="T18" fmla="*/ 2147483647 w 313"/>
            <a:gd name="T19" fmla="*/ 2147483647 h 215"/>
            <a:gd name="T20" fmla="*/ 2147483647 w 313"/>
            <a:gd name="T21" fmla="*/ 2147483647 h 215"/>
            <a:gd name="T22" fmla="*/ 2147483647 w 313"/>
            <a:gd name="T23" fmla="*/ 2147483647 h 215"/>
            <a:gd name="T24" fmla="*/ 2147483647 w 313"/>
            <a:gd name="T25" fmla="*/ 2147483647 h 215"/>
            <a:gd name="T26" fmla="*/ 2147483647 w 313"/>
            <a:gd name="T27" fmla="*/ 2147483647 h 215"/>
            <a:gd name="T28" fmla="*/ 2147483647 w 313"/>
            <a:gd name="T29" fmla="*/ 2147483647 h 215"/>
            <a:gd name="T30" fmla="*/ 2147483647 w 313"/>
            <a:gd name="T31" fmla="*/ 2147483647 h 215"/>
            <a:gd name="T32" fmla="*/ 2147483647 w 313"/>
            <a:gd name="T33" fmla="*/ 2147483647 h 215"/>
            <a:gd name="T34" fmla="*/ 2147483647 w 313"/>
            <a:gd name="T35" fmla="*/ 2147483647 h 215"/>
            <a:gd name="T36" fmla="*/ 2147483647 w 313"/>
            <a:gd name="T37" fmla="*/ 0 h 215"/>
            <a:gd name="T38" fmla="*/ 2147483647 w 313"/>
            <a:gd name="T39" fmla="*/ 0 h 215"/>
            <a:gd name="T40" fmla="*/ 2147483647 w 313"/>
            <a:gd name="T41" fmla="*/ 0 h 21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313"/>
            <a:gd name="T64" fmla="*/ 0 h 215"/>
            <a:gd name="T65" fmla="*/ 313 w 313"/>
            <a:gd name="T66" fmla="*/ 215 h 21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19050</xdr:colOff>
      <xdr:row>22</xdr:row>
      <xdr:rowOff>95250</xdr:rowOff>
    </xdr:from>
    <xdr:to>
      <xdr:col>7</xdr:col>
      <xdr:colOff>428625</xdr:colOff>
      <xdr:row>25</xdr:row>
      <xdr:rowOff>152400</xdr:rowOff>
    </xdr:to>
    <xdr:sp macro="[0]!principale" textlink="">
      <xdr:nvSpPr>
        <xdr:cNvPr id="9903" name="Dpt69" descr="69"/>
        <xdr:cNvSpPr>
          <a:spLocks noChangeAspect="1"/>
        </xdr:cNvSpPr>
      </xdr:nvSpPr>
      <xdr:spPr bwMode="auto">
        <a:xfrm>
          <a:off x="4953000" y="3228975"/>
          <a:ext cx="409575" cy="542925"/>
        </a:xfrm>
        <a:custGeom>
          <a:avLst/>
          <a:gdLst>
            <a:gd name="T0" fmla="*/ 2147483647 w 166"/>
            <a:gd name="T1" fmla="*/ 2147483647 h 222"/>
            <a:gd name="T2" fmla="*/ 2147483647 w 166"/>
            <a:gd name="T3" fmla="*/ 0 h 222"/>
            <a:gd name="T4" fmla="*/ 2147483647 w 166"/>
            <a:gd name="T5" fmla="*/ 2147483647 h 222"/>
            <a:gd name="T6" fmla="*/ 2147483647 w 166"/>
            <a:gd name="T7" fmla="*/ 2147483647 h 222"/>
            <a:gd name="T8" fmla="*/ 2147483647 w 166"/>
            <a:gd name="T9" fmla="*/ 2147483647 h 222"/>
            <a:gd name="T10" fmla="*/ 0 w 166"/>
            <a:gd name="T11" fmla="*/ 2147483647 h 222"/>
            <a:gd name="T12" fmla="*/ 2147483647 w 166"/>
            <a:gd name="T13" fmla="*/ 2147483647 h 222"/>
            <a:gd name="T14" fmla="*/ 2147483647 w 166"/>
            <a:gd name="T15" fmla="*/ 2147483647 h 222"/>
            <a:gd name="T16" fmla="*/ 2147483647 w 166"/>
            <a:gd name="T17" fmla="*/ 2147483647 h 222"/>
            <a:gd name="T18" fmla="*/ 2147483647 w 166"/>
            <a:gd name="T19" fmla="*/ 2147483647 h 222"/>
            <a:gd name="T20" fmla="*/ 2147483647 w 166"/>
            <a:gd name="T21" fmla="*/ 2147483647 h 222"/>
            <a:gd name="T22" fmla="*/ 2147483647 w 166"/>
            <a:gd name="T23" fmla="*/ 2147483647 h 222"/>
            <a:gd name="T24" fmla="*/ 2147483647 w 166"/>
            <a:gd name="T25" fmla="*/ 2147483647 h 222"/>
            <a:gd name="T26" fmla="*/ 2147483647 w 166"/>
            <a:gd name="T27" fmla="*/ 2147483647 h 222"/>
            <a:gd name="T28" fmla="*/ 2147483647 w 166"/>
            <a:gd name="T29" fmla="*/ 2147483647 h 222"/>
            <a:gd name="T30" fmla="*/ 2147483647 w 166"/>
            <a:gd name="T31" fmla="*/ 2147483647 h 222"/>
            <a:gd name="T32" fmla="*/ 2147483647 w 166"/>
            <a:gd name="T33" fmla="*/ 2147483647 h 222"/>
            <a:gd name="T34" fmla="*/ 2147483647 w 166"/>
            <a:gd name="T35" fmla="*/ 2147483647 h 2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166"/>
            <a:gd name="T55" fmla="*/ 0 h 222"/>
            <a:gd name="T56" fmla="*/ 166 w 166"/>
            <a:gd name="T57" fmla="*/ 222 h 22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571500</xdr:colOff>
      <xdr:row>22</xdr:row>
      <xdr:rowOff>123825</xdr:rowOff>
    </xdr:from>
    <xdr:to>
      <xdr:col>7</xdr:col>
      <xdr:colOff>266700</xdr:colOff>
      <xdr:row>26</xdr:row>
      <xdr:rowOff>133350</xdr:rowOff>
    </xdr:to>
    <xdr:sp macro="[0]!principale" textlink="">
      <xdr:nvSpPr>
        <xdr:cNvPr id="9904" name="Dpt42" descr="42"/>
        <xdr:cNvSpPr>
          <a:spLocks noChangeAspect="1"/>
        </xdr:cNvSpPr>
      </xdr:nvSpPr>
      <xdr:spPr bwMode="auto">
        <a:xfrm>
          <a:off x="4743450" y="3257550"/>
          <a:ext cx="457200" cy="657225"/>
        </a:xfrm>
        <a:custGeom>
          <a:avLst/>
          <a:gdLst>
            <a:gd name="T0" fmla="*/ 2147483647 w 189"/>
            <a:gd name="T1" fmla="*/ 2147483647 h 267"/>
            <a:gd name="T2" fmla="*/ 2147483647 w 189"/>
            <a:gd name="T3" fmla="*/ 2147483647 h 267"/>
            <a:gd name="T4" fmla="*/ 2147483647 w 189"/>
            <a:gd name="T5" fmla="*/ 2147483647 h 267"/>
            <a:gd name="T6" fmla="*/ 2147483647 w 189"/>
            <a:gd name="T7" fmla="*/ 2147483647 h 267"/>
            <a:gd name="T8" fmla="*/ 2147483647 w 189"/>
            <a:gd name="T9" fmla="*/ 2147483647 h 267"/>
            <a:gd name="T10" fmla="*/ 2147483647 w 189"/>
            <a:gd name="T11" fmla="*/ 2147483647 h 267"/>
            <a:gd name="T12" fmla="*/ 2147483647 w 189"/>
            <a:gd name="T13" fmla="*/ 2147483647 h 267"/>
            <a:gd name="T14" fmla="*/ 2147483647 w 189"/>
            <a:gd name="T15" fmla="*/ 2147483647 h 267"/>
            <a:gd name="T16" fmla="*/ 2147483647 w 189"/>
            <a:gd name="T17" fmla="*/ 2147483647 h 267"/>
            <a:gd name="T18" fmla="*/ 2147483647 w 189"/>
            <a:gd name="T19" fmla="*/ 2147483647 h 267"/>
            <a:gd name="T20" fmla="*/ 2147483647 w 189"/>
            <a:gd name="T21" fmla="*/ 2147483647 h 267"/>
            <a:gd name="T22" fmla="*/ 2147483647 w 189"/>
            <a:gd name="T23" fmla="*/ 2147483647 h 267"/>
            <a:gd name="T24" fmla="*/ 2147483647 w 189"/>
            <a:gd name="T25" fmla="*/ 2147483647 h 267"/>
            <a:gd name="T26" fmla="*/ 2147483647 w 189"/>
            <a:gd name="T27" fmla="*/ 2147483647 h 267"/>
            <a:gd name="T28" fmla="*/ 0 w 189"/>
            <a:gd name="T29" fmla="*/ 2147483647 h 267"/>
            <a:gd name="T30" fmla="*/ 2147483647 w 189"/>
            <a:gd name="T31" fmla="*/ 2147483647 h 267"/>
            <a:gd name="T32" fmla="*/ 2147483647 w 189"/>
            <a:gd name="T33" fmla="*/ 2147483647 h 267"/>
            <a:gd name="T34" fmla="*/ 2147483647 w 189"/>
            <a:gd name="T35" fmla="*/ 0 h 267"/>
            <a:gd name="T36" fmla="*/ 2147483647 w 189"/>
            <a:gd name="T37" fmla="*/ 2147483647 h 267"/>
            <a:gd name="T38" fmla="*/ 2147483647 w 189"/>
            <a:gd name="T39" fmla="*/ 2147483647 h 267"/>
            <a:gd name="T40" fmla="*/ 2147483647 w 189"/>
            <a:gd name="T41" fmla="*/ 2147483647 h 267"/>
            <a:gd name="T42" fmla="*/ 2147483647 w 189"/>
            <a:gd name="T43" fmla="*/ 2147483647 h 26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189"/>
            <a:gd name="T67" fmla="*/ 0 h 267"/>
            <a:gd name="T68" fmla="*/ 189 w 189"/>
            <a:gd name="T69" fmla="*/ 267 h 267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419100</xdr:colOff>
      <xdr:row>19</xdr:row>
      <xdr:rowOff>19050</xdr:rowOff>
    </xdr:from>
    <xdr:to>
      <xdr:col>5</xdr:col>
      <xdr:colOff>257175</xdr:colOff>
      <xdr:row>22</xdr:row>
      <xdr:rowOff>85725</xdr:rowOff>
    </xdr:to>
    <xdr:sp macro="[0]!principale" textlink="">
      <xdr:nvSpPr>
        <xdr:cNvPr id="9905" name="Dpt36" descr="36"/>
        <xdr:cNvSpPr>
          <a:spLocks noChangeAspect="1"/>
        </xdr:cNvSpPr>
      </xdr:nvSpPr>
      <xdr:spPr bwMode="auto">
        <a:xfrm>
          <a:off x="3467100" y="2667000"/>
          <a:ext cx="600075" cy="552450"/>
        </a:xfrm>
        <a:custGeom>
          <a:avLst/>
          <a:gdLst>
            <a:gd name="T0" fmla="*/ 2147483647 w 242"/>
            <a:gd name="T1" fmla="*/ 2147483647 h 227"/>
            <a:gd name="T2" fmla="*/ 2147483647 w 242"/>
            <a:gd name="T3" fmla="*/ 2147483647 h 227"/>
            <a:gd name="T4" fmla="*/ 2147483647 w 242"/>
            <a:gd name="T5" fmla="*/ 2147483647 h 227"/>
            <a:gd name="T6" fmla="*/ 2147483647 w 242"/>
            <a:gd name="T7" fmla="*/ 2147483647 h 227"/>
            <a:gd name="T8" fmla="*/ 0 w 242"/>
            <a:gd name="T9" fmla="*/ 2147483647 h 227"/>
            <a:gd name="T10" fmla="*/ 2147483647 w 242"/>
            <a:gd name="T11" fmla="*/ 2147483647 h 227"/>
            <a:gd name="T12" fmla="*/ 2147483647 w 242"/>
            <a:gd name="T13" fmla="*/ 2147483647 h 227"/>
            <a:gd name="T14" fmla="*/ 2147483647 w 242"/>
            <a:gd name="T15" fmla="*/ 2147483647 h 227"/>
            <a:gd name="T16" fmla="*/ 2147483647 w 242"/>
            <a:gd name="T17" fmla="*/ 2147483647 h 227"/>
            <a:gd name="T18" fmla="*/ 2147483647 w 242"/>
            <a:gd name="T19" fmla="*/ 2147483647 h 227"/>
            <a:gd name="T20" fmla="*/ 2147483647 w 242"/>
            <a:gd name="T21" fmla="*/ 2147483647 h 227"/>
            <a:gd name="T22" fmla="*/ 2147483647 w 242"/>
            <a:gd name="T23" fmla="*/ 2147483647 h 227"/>
            <a:gd name="T24" fmla="*/ 2147483647 w 242"/>
            <a:gd name="T25" fmla="*/ 2147483647 h 227"/>
            <a:gd name="T26" fmla="*/ 2147483647 w 242"/>
            <a:gd name="T27" fmla="*/ 2147483647 h 227"/>
            <a:gd name="T28" fmla="*/ 2147483647 w 242"/>
            <a:gd name="T29" fmla="*/ 2147483647 h 227"/>
            <a:gd name="T30" fmla="*/ 2147483647 w 242"/>
            <a:gd name="T31" fmla="*/ 2147483647 h 227"/>
            <a:gd name="T32" fmla="*/ 2147483647 w 242"/>
            <a:gd name="T33" fmla="*/ 2147483647 h 227"/>
            <a:gd name="T34" fmla="*/ 2147483647 w 242"/>
            <a:gd name="T35" fmla="*/ 0 h 227"/>
            <a:gd name="T36" fmla="*/ 2147483647 w 242"/>
            <a:gd name="T37" fmla="*/ 2147483647 h 227"/>
            <a:gd name="T38" fmla="*/ 2147483647 w 242"/>
            <a:gd name="T39" fmla="*/ 2147483647 h 227"/>
            <a:gd name="T40" fmla="*/ 2147483647 w 242"/>
            <a:gd name="T41" fmla="*/ 2147483647 h 22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42"/>
            <a:gd name="T64" fmla="*/ 0 h 227"/>
            <a:gd name="T65" fmla="*/ 242 w 242"/>
            <a:gd name="T66" fmla="*/ 227 h 227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57150</xdr:colOff>
      <xdr:row>17</xdr:row>
      <xdr:rowOff>104775</xdr:rowOff>
    </xdr:from>
    <xdr:to>
      <xdr:col>6</xdr:col>
      <xdr:colOff>247650</xdr:colOff>
      <xdr:row>22</xdr:row>
      <xdr:rowOff>47625</xdr:rowOff>
    </xdr:to>
    <xdr:sp macro="[0]!principale" textlink="">
      <xdr:nvSpPr>
        <xdr:cNvPr id="9906" name="Dpt18" descr="18"/>
        <xdr:cNvSpPr>
          <a:spLocks noChangeAspect="1"/>
        </xdr:cNvSpPr>
      </xdr:nvSpPr>
      <xdr:spPr bwMode="auto">
        <a:xfrm>
          <a:off x="3867150" y="2428875"/>
          <a:ext cx="552450" cy="752475"/>
        </a:xfrm>
        <a:custGeom>
          <a:avLst/>
          <a:gdLst>
            <a:gd name="T0" fmla="*/ 2147483647 w 227"/>
            <a:gd name="T1" fmla="*/ 0 h 309"/>
            <a:gd name="T2" fmla="*/ 2147483647 w 227"/>
            <a:gd name="T3" fmla="*/ 2147483647 h 309"/>
            <a:gd name="T4" fmla="*/ 2147483647 w 227"/>
            <a:gd name="T5" fmla="*/ 2147483647 h 309"/>
            <a:gd name="T6" fmla="*/ 2147483647 w 227"/>
            <a:gd name="T7" fmla="*/ 2147483647 h 309"/>
            <a:gd name="T8" fmla="*/ 2147483647 w 227"/>
            <a:gd name="T9" fmla="*/ 2147483647 h 309"/>
            <a:gd name="T10" fmla="*/ 2147483647 w 227"/>
            <a:gd name="T11" fmla="*/ 2147483647 h 309"/>
            <a:gd name="T12" fmla="*/ 0 w 227"/>
            <a:gd name="T13" fmla="*/ 2147483647 h 309"/>
            <a:gd name="T14" fmla="*/ 2147483647 w 227"/>
            <a:gd name="T15" fmla="*/ 2147483647 h 309"/>
            <a:gd name="T16" fmla="*/ 2147483647 w 227"/>
            <a:gd name="T17" fmla="*/ 2147483647 h 309"/>
            <a:gd name="T18" fmla="*/ 2147483647 w 227"/>
            <a:gd name="T19" fmla="*/ 2147483647 h 309"/>
            <a:gd name="T20" fmla="*/ 2147483647 w 227"/>
            <a:gd name="T21" fmla="*/ 2147483647 h 309"/>
            <a:gd name="T22" fmla="*/ 2147483647 w 227"/>
            <a:gd name="T23" fmla="*/ 2147483647 h 309"/>
            <a:gd name="T24" fmla="*/ 2147483647 w 227"/>
            <a:gd name="T25" fmla="*/ 2147483647 h 309"/>
            <a:gd name="T26" fmla="*/ 2147483647 w 227"/>
            <a:gd name="T27" fmla="*/ 2147483647 h 309"/>
            <a:gd name="T28" fmla="*/ 2147483647 w 227"/>
            <a:gd name="T29" fmla="*/ 2147483647 h 309"/>
            <a:gd name="T30" fmla="*/ 2147483647 w 227"/>
            <a:gd name="T31" fmla="*/ 2147483647 h 309"/>
            <a:gd name="T32" fmla="*/ 2147483647 w 227"/>
            <a:gd name="T33" fmla="*/ 2147483647 h 309"/>
            <a:gd name="T34" fmla="*/ 2147483647 w 227"/>
            <a:gd name="T35" fmla="*/ 2147483647 h 309"/>
            <a:gd name="T36" fmla="*/ 2147483647 w 227"/>
            <a:gd name="T37" fmla="*/ 2147483647 h 309"/>
            <a:gd name="T38" fmla="*/ 2147483647 w 227"/>
            <a:gd name="T39" fmla="*/ 2147483647 h 309"/>
            <a:gd name="T40" fmla="*/ 2147483647 w 227"/>
            <a:gd name="T41" fmla="*/ 2147483647 h 309"/>
            <a:gd name="T42" fmla="*/ 2147483647 w 227"/>
            <a:gd name="T43" fmla="*/ 2147483647 h 309"/>
            <a:gd name="T44" fmla="*/ 2147483647 w 227"/>
            <a:gd name="T45" fmla="*/ 0 h 309"/>
            <a:gd name="T46" fmla="*/ 2147483647 w 227"/>
            <a:gd name="T47" fmla="*/ 0 h 309"/>
            <a:gd name="T48" fmla="*/ 2147483647 w 227"/>
            <a:gd name="T49" fmla="*/ 0 h 30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27"/>
            <a:gd name="T76" fmla="*/ 0 h 309"/>
            <a:gd name="T77" fmla="*/ 227 w 227"/>
            <a:gd name="T78" fmla="*/ 309 h 30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647700</xdr:colOff>
      <xdr:row>22</xdr:row>
      <xdr:rowOff>28575</xdr:rowOff>
    </xdr:from>
    <xdr:to>
      <xdr:col>6</xdr:col>
      <xdr:colOff>66675</xdr:colOff>
      <xdr:row>25</xdr:row>
      <xdr:rowOff>38100</xdr:rowOff>
    </xdr:to>
    <xdr:sp macro="[0]!principale" textlink="">
      <xdr:nvSpPr>
        <xdr:cNvPr id="9907" name="Dpt23" descr="23"/>
        <xdr:cNvSpPr>
          <a:spLocks noChangeAspect="1"/>
        </xdr:cNvSpPr>
      </xdr:nvSpPr>
      <xdr:spPr bwMode="auto">
        <a:xfrm>
          <a:off x="3695700" y="3162300"/>
          <a:ext cx="542925" cy="495300"/>
        </a:xfrm>
        <a:custGeom>
          <a:avLst/>
          <a:gdLst>
            <a:gd name="T0" fmla="*/ 2147483647 w 221"/>
            <a:gd name="T1" fmla="*/ 2147483647 h 201"/>
            <a:gd name="T2" fmla="*/ 2147483647 w 221"/>
            <a:gd name="T3" fmla="*/ 2147483647 h 201"/>
            <a:gd name="T4" fmla="*/ 2147483647 w 221"/>
            <a:gd name="T5" fmla="*/ 2147483647 h 201"/>
            <a:gd name="T6" fmla="*/ 2147483647 w 221"/>
            <a:gd name="T7" fmla="*/ 2147483647 h 201"/>
            <a:gd name="T8" fmla="*/ 2147483647 w 221"/>
            <a:gd name="T9" fmla="*/ 2147483647 h 201"/>
            <a:gd name="T10" fmla="*/ 2147483647 w 221"/>
            <a:gd name="T11" fmla="*/ 2147483647 h 201"/>
            <a:gd name="T12" fmla="*/ 2147483647 w 221"/>
            <a:gd name="T13" fmla="*/ 2147483647 h 201"/>
            <a:gd name="T14" fmla="*/ 2147483647 w 221"/>
            <a:gd name="T15" fmla="*/ 2147483647 h 201"/>
            <a:gd name="T16" fmla="*/ 2147483647 w 221"/>
            <a:gd name="T17" fmla="*/ 2147483647 h 201"/>
            <a:gd name="T18" fmla="*/ 2147483647 w 221"/>
            <a:gd name="T19" fmla="*/ 2147483647 h 201"/>
            <a:gd name="T20" fmla="*/ 2147483647 w 221"/>
            <a:gd name="T21" fmla="*/ 2147483647 h 201"/>
            <a:gd name="T22" fmla="*/ 2147483647 w 221"/>
            <a:gd name="T23" fmla="*/ 2147483647 h 201"/>
            <a:gd name="T24" fmla="*/ 0 w 221"/>
            <a:gd name="T25" fmla="*/ 2147483647 h 201"/>
            <a:gd name="T26" fmla="*/ 2147483647 w 221"/>
            <a:gd name="T27" fmla="*/ 2147483647 h 201"/>
            <a:gd name="T28" fmla="*/ 2147483647 w 221"/>
            <a:gd name="T29" fmla="*/ 0 h 201"/>
            <a:gd name="T30" fmla="*/ 2147483647 w 221"/>
            <a:gd name="T31" fmla="*/ 2147483647 h 201"/>
            <a:gd name="T32" fmla="*/ 2147483647 w 221"/>
            <a:gd name="T33" fmla="*/ 2147483647 h 201"/>
            <a:gd name="T34" fmla="*/ 2147483647 w 221"/>
            <a:gd name="T35" fmla="*/ 2147483647 h 2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21"/>
            <a:gd name="T55" fmla="*/ 0 h 201"/>
            <a:gd name="T56" fmla="*/ 221 w 221"/>
            <a:gd name="T57" fmla="*/ 201 h 201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295275</xdr:colOff>
      <xdr:row>22</xdr:row>
      <xdr:rowOff>57150</xdr:rowOff>
    </xdr:from>
    <xdr:to>
      <xdr:col>5</xdr:col>
      <xdr:colOff>114300</xdr:colOff>
      <xdr:row>26</xdr:row>
      <xdr:rowOff>0</xdr:rowOff>
    </xdr:to>
    <xdr:sp macro="[0]!principale" textlink="">
      <xdr:nvSpPr>
        <xdr:cNvPr id="9908" name="Dpt87" descr="87"/>
        <xdr:cNvSpPr>
          <a:spLocks noChangeAspect="1"/>
        </xdr:cNvSpPr>
      </xdr:nvSpPr>
      <xdr:spPr bwMode="auto">
        <a:xfrm>
          <a:off x="3343275" y="3190875"/>
          <a:ext cx="581025" cy="590550"/>
        </a:xfrm>
        <a:custGeom>
          <a:avLst/>
          <a:gdLst>
            <a:gd name="T0" fmla="*/ 2147483647 w 238"/>
            <a:gd name="T1" fmla="*/ 0 h 240"/>
            <a:gd name="T2" fmla="*/ 2147483647 w 238"/>
            <a:gd name="T3" fmla="*/ 2147483647 h 240"/>
            <a:gd name="T4" fmla="*/ 2147483647 w 238"/>
            <a:gd name="T5" fmla="*/ 2147483647 h 240"/>
            <a:gd name="T6" fmla="*/ 2147483647 w 238"/>
            <a:gd name="T7" fmla="*/ 2147483647 h 240"/>
            <a:gd name="T8" fmla="*/ 0 w 238"/>
            <a:gd name="T9" fmla="*/ 2147483647 h 240"/>
            <a:gd name="T10" fmla="*/ 2147483647 w 238"/>
            <a:gd name="T11" fmla="*/ 2147483647 h 240"/>
            <a:gd name="T12" fmla="*/ 2147483647 w 238"/>
            <a:gd name="T13" fmla="*/ 2147483647 h 240"/>
            <a:gd name="T14" fmla="*/ 2147483647 w 238"/>
            <a:gd name="T15" fmla="*/ 2147483647 h 240"/>
            <a:gd name="T16" fmla="*/ 2147483647 w 238"/>
            <a:gd name="T17" fmla="*/ 2147483647 h 240"/>
            <a:gd name="T18" fmla="*/ 2147483647 w 238"/>
            <a:gd name="T19" fmla="*/ 2147483647 h 240"/>
            <a:gd name="T20" fmla="*/ 2147483647 w 238"/>
            <a:gd name="T21" fmla="*/ 2147483647 h 240"/>
            <a:gd name="T22" fmla="*/ 2147483647 w 238"/>
            <a:gd name="T23" fmla="*/ 2147483647 h 240"/>
            <a:gd name="T24" fmla="*/ 2147483647 w 238"/>
            <a:gd name="T25" fmla="*/ 2147483647 h 240"/>
            <a:gd name="T26" fmla="*/ 2147483647 w 238"/>
            <a:gd name="T27" fmla="*/ 2147483647 h 240"/>
            <a:gd name="T28" fmla="*/ 2147483647 w 238"/>
            <a:gd name="T29" fmla="*/ 0 h 240"/>
            <a:gd name="T30" fmla="*/ 2147483647 w 238"/>
            <a:gd name="T31" fmla="*/ 0 h 240"/>
            <a:gd name="T32" fmla="*/ 2147483647 w 238"/>
            <a:gd name="T33" fmla="*/ 0 h 240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238"/>
            <a:gd name="T52" fmla="*/ 0 h 240"/>
            <a:gd name="T53" fmla="*/ 238 w 238"/>
            <a:gd name="T54" fmla="*/ 240 h 240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571500</xdr:colOff>
      <xdr:row>23</xdr:row>
      <xdr:rowOff>76200</xdr:rowOff>
    </xdr:from>
    <xdr:to>
      <xdr:col>4</xdr:col>
      <xdr:colOff>447675</xdr:colOff>
      <xdr:row>27</xdr:row>
      <xdr:rowOff>0</xdr:rowOff>
    </xdr:to>
    <xdr:sp macro="[0]!principale" textlink="">
      <xdr:nvSpPr>
        <xdr:cNvPr id="9909" name="Dpt16" descr="16"/>
        <xdr:cNvSpPr>
          <a:spLocks noChangeAspect="1"/>
        </xdr:cNvSpPr>
      </xdr:nvSpPr>
      <xdr:spPr bwMode="auto">
        <a:xfrm>
          <a:off x="2857500" y="3371850"/>
          <a:ext cx="638175" cy="571500"/>
        </a:xfrm>
        <a:custGeom>
          <a:avLst/>
          <a:gdLst>
            <a:gd name="T0" fmla="*/ 2147483647 w 258"/>
            <a:gd name="T1" fmla="*/ 2147483647 h 234"/>
            <a:gd name="T2" fmla="*/ 2147483647 w 258"/>
            <a:gd name="T3" fmla="*/ 2147483647 h 234"/>
            <a:gd name="T4" fmla="*/ 2147483647 w 258"/>
            <a:gd name="T5" fmla="*/ 2147483647 h 234"/>
            <a:gd name="T6" fmla="*/ 2147483647 w 258"/>
            <a:gd name="T7" fmla="*/ 2147483647 h 234"/>
            <a:gd name="T8" fmla="*/ 0 w 258"/>
            <a:gd name="T9" fmla="*/ 2147483647 h 234"/>
            <a:gd name="T10" fmla="*/ 2147483647 w 258"/>
            <a:gd name="T11" fmla="*/ 2147483647 h 234"/>
            <a:gd name="T12" fmla="*/ 2147483647 w 258"/>
            <a:gd name="T13" fmla="*/ 2147483647 h 234"/>
            <a:gd name="T14" fmla="*/ 2147483647 w 258"/>
            <a:gd name="T15" fmla="*/ 2147483647 h 234"/>
            <a:gd name="T16" fmla="*/ 2147483647 w 258"/>
            <a:gd name="T17" fmla="*/ 2147483647 h 234"/>
            <a:gd name="T18" fmla="*/ 2147483647 w 258"/>
            <a:gd name="T19" fmla="*/ 2147483647 h 234"/>
            <a:gd name="T20" fmla="*/ 2147483647 w 258"/>
            <a:gd name="T21" fmla="*/ 2147483647 h 234"/>
            <a:gd name="T22" fmla="*/ 2147483647 w 258"/>
            <a:gd name="T23" fmla="*/ 2147483647 h 234"/>
            <a:gd name="T24" fmla="*/ 2147483647 w 258"/>
            <a:gd name="T25" fmla="*/ 2147483647 h 234"/>
            <a:gd name="T26" fmla="*/ 2147483647 w 258"/>
            <a:gd name="T27" fmla="*/ 2147483647 h 234"/>
            <a:gd name="T28" fmla="*/ 2147483647 w 258"/>
            <a:gd name="T29" fmla="*/ 0 h 234"/>
            <a:gd name="T30" fmla="*/ 2147483647 w 258"/>
            <a:gd name="T31" fmla="*/ 2147483647 h 234"/>
            <a:gd name="T32" fmla="*/ 2147483647 w 258"/>
            <a:gd name="T33" fmla="*/ 2147483647 h 234"/>
            <a:gd name="T34" fmla="*/ 2147483647 w 258"/>
            <a:gd name="T35" fmla="*/ 2147483647 h 234"/>
            <a:gd name="T36" fmla="*/ 2147483647 w 258"/>
            <a:gd name="T37" fmla="*/ 2147483647 h 234"/>
            <a:gd name="T38" fmla="*/ 2147483647 w 258"/>
            <a:gd name="T39" fmla="*/ 2147483647 h 23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58"/>
            <a:gd name="T61" fmla="*/ 0 h 234"/>
            <a:gd name="T62" fmla="*/ 258 w 258"/>
            <a:gd name="T63" fmla="*/ 234 h 234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247650</xdr:colOff>
      <xdr:row>22</xdr:row>
      <xdr:rowOff>95250</xdr:rowOff>
    </xdr:from>
    <xdr:to>
      <xdr:col>4</xdr:col>
      <xdr:colOff>28575</xdr:colOff>
      <xdr:row>27</xdr:row>
      <xdr:rowOff>66675</xdr:rowOff>
    </xdr:to>
    <xdr:sp macro="[0]!principale" textlink="">
      <xdr:nvSpPr>
        <xdr:cNvPr id="9910" name="Dpt17" descr="17"/>
        <xdr:cNvSpPr>
          <a:spLocks noChangeAspect="1"/>
        </xdr:cNvSpPr>
      </xdr:nvSpPr>
      <xdr:spPr bwMode="auto">
        <a:xfrm>
          <a:off x="2533650" y="3228975"/>
          <a:ext cx="542925" cy="781050"/>
        </a:xfrm>
        <a:custGeom>
          <a:avLst/>
          <a:gdLst>
            <a:gd name="T0" fmla="*/ 2147483647 w 222"/>
            <a:gd name="T1" fmla="*/ 2147483647 h 318"/>
            <a:gd name="T2" fmla="*/ 2147483647 w 222"/>
            <a:gd name="T3" fmla="*/ 2147483647 h 318"/>
            <a:gd name="T4" fmla="*/ 2147483647 w 222"/>
            <a:gd name="T5" fmla="*/ 0 h 318"/>
            <a:gd name="T6" fmla="*/ 2147483647 w 222"/>
            <a:gd name="T7" fmla="*/ 2147483647 h 318"/>
            <a:gd name="T8" fmla="*/ 2147483647 w 222"/>
            <a:gd name="T9" fmla="*/ 2147483647 h 318"/>
            <a:gd name="T10" fmla="*/ 2147483647 w 222"/>
            <a:gd name="T11" fmla="*/ 2147483647 h 318"/>
            <a:gd name="T12" fmla="*/ 0 w 222"/>
            <a:gd name="T13" fmla="*/ 2147483647 h 318"/>
            <a:gd name="T14" fmla="*/ 2147483647 w 222"/>
            <a:gd name="T15" fmla="*/ 2147483647 h 318"/>
            <a:gd name="T16" fmla="*/ 2147483647 w 222"/>
            <a:gd name="T17" fmla="*/ 2147483647 h 318"/>
            <a:gd name="T18" fmla="*/ 2147483647 w 222"/>
            <a:gd name="T19" fmla="*/ 2147483647 h 318"/>
            <a:gd name="T20" fmla="*/ 2147483647 w 222"/>
            <a:gd name="T21" fmla="*/ 2147483647 h 318"/>
            <a:gd name="T22" fmla="*/ 2147483647 w 222"/>
            <a:gd name="T23" fmla="*/ 2147483647 h 318"/>
            <a:gd name="T24" fmla="*/ 2147483647 w 222"/>
            <a:gd name="T25" fmla="*/ 2147483647 h 318"/>
            <a:gd name="T26" fmla="*/ 2147483647 w 222"/>
            <a:gd name="T27" fmla="*/ 2147483647 h 318"/>
            <a:gd name="T28" fmla="*/ 2147483647 w 222"/>
            <a:gd name="T29" fmla="*/ 2147483647 h 318"/>
            <a:gd name="T30" fmla="*/ 2147483647 w 222"/>
            <a:gd name="T31" fmla="*/ 2147483647 h 318"/>
            <a:gd name="T32" fmla="*/ 2147483647 w 222"/>
            <a:gd name="T33" fmla="*/ 2147483647 h 318"/>
            <a:gd name="T34" fmla="*/ 2147483647 w 222"/>
            <a:gd name="T35" fmla="*/ 2147483647 h 318"/>
            <a:gd name="T36" fmla="*/ 2147483647 w 222"/>
            <a:gd name="T37" fmla="*/ 2147483647 h 318"/>
            <a:gd name="T38" fmla="*/ 2147483647 w 222"/>
            <a:gd name="T39" fmla="*/ 2147483647 h 318"/>
            <a:gd name="T40" fmla="*/ 2147483647 w 222"/>
            <a:gd name="T41" fmla="*/ 2147483647 h 318"/>
            <a:gd name="T42" fmla="*/ 2147483647 w 222"/>
            <a:gd name="T43" fmla="*/ 2147483647 h 318"/>
            <a:gd name="T44" fmla="*/ 2147483647 w 222"/>
            <a:gd name="T45" fmla="*/ 2147483647 h 318"/>
            <a:gd name="T46" fmla="*/ 2147483647 w 222"/>
            <a:gd name="T47" fmla="*/ 2147483647 h 3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22"/>
            <a:gd name="T73" fmla="*/ 0 h 318"/>
            <a:gd name="T74" fmla="*/ 222 w 222"/>
            <a:gd name="T75" fmla="*/ 318 h 31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209550</xdr:colOff>
      <xdr:row>25</xdr:row>
      <xdr:rowOff>85725</xdr:rowOff>
    </xdr:from>
    <xdr:to>
      <xdr:col>4</xdr:col>
      <xdr:colOff>161925</xdr:colOff>
      <xdr:row>31</xdr:row>
      <xdr:rowOff>0</xdr:rowOff>
    </xdr:to>
    <xdr:sp macro="[0]!principale" textlink="">
      <xdr:nvSpPr>
        <xdr:cNvPr id="9911" name="Dpt33" descr="33"/>
        <xdr:cNvSpPr>
          <a:spLocks noChangeAspect="1"/>
        </xdr:cNvSpPr>
      </xdr:nvSpPr>
      <xdr:spPr bwMode="auto">
        <a:xfrm>
          <a:off x="2495550" y="3705225"/>
          <a:ext cx="714375" cy="885825"/>
        </a:xfrm>
        <a:custGeom>
          <a:avLst/>
          <a:gdLst>
            <a:gd name="T0" fmla="*/ 2147483647 w 292"/>
            <a:gd name="T1" fmla="*/ 0 h 361"/>
            <a:gd name="T2" fmla="*/ 0 w 292"/>
            <a:gd name="T3" fmla="*/ 2147483647 h 361"/>
            <a:gd name="T4" fmla="*/ 2147483647 w 292"/>
            <a:gd name="T5" fmla="*/ 2147483647 h 361"/>
            <a:gd name="T6" fmla="*/ 2147483647 w 292"/>
            <a:gd name="T7" fmla="*/ 2147483647 h 361"/>
            <a:gd name="T8" fmla="*/ 2147483647 w 292"/>
            <a:gd name="T9" fmla="*/ 2147483647 h 361"/>
            <a:gd name="T10" fmla="*/ 2147483647 w 292"/>
            <a:gd name="T11" fmla="*/ 2147483647 h 361"/>
            <a:gd name="T12" fmla="*/ 2147483647 w 292"/>
            <a:gd name="T13" fmla="*/ 2147483647 h 361"/>
            <a:gd name="T14" fmla="*/ 2147483647 w 292"/>
            <a:gd name="T15" fmla="*/ 2147483647 h 361"/>
            <a:gd name="T16" fmla="*/ 2147483647 w 292"/>
            <a:gd name="T17" fmla="*/ 2147483647 h 361"/>
            <a:gd name="T18" fmla="*/ 2147483647 w 292"/>
            <a:gd name="T19" fmla="*/ 2147483647 h 361"/>
            <a:gd name="T20" fmla="*/ 2147483647 w 292"/>
            <a:gd name="T21" fmla="*/ 2147483647 h 361"/>
            <a:gd name="T22" fmla="*/ 2147483647 w 292"/>
            <a:gd name="T23" fmla="*/ 2147483647 h 361"/>
            <a:gd name="T24" fmla="*/ 2147483647 w 292"/>
            <a:gd name="T25" fmla="*/ 2147483647 h 361"/>
            <a:gd name="T26" fmla="*/ 2147483647 w 292"/>
            <a:gd name="T27" fmla="*/ 2147483647 h 361"/>
            <a:gd name="T28" fmla="*/ 2147483647 w 292"/>
            <a:gd name="T29" fmla="*/ 2147483647 h 361"/>
            <a:gd name="T30" fmla="*/ 2147483647 w 292"/>
            <a:gd name="T31" fmla="*/ 2147483647 h 361"/>
            <a:gd name="T32" fmla="*/ 2147483647 w 292"/>
            <a:gd name="T33" fmla="*/ 2147483647 h 361"/>
            <a:gd name="T34" fmla="*/ 2147483647 w 292"/>
            <a:gd name="T35" fmla="*/ 2147483647 h 361"/>
            <a:gd name="T36" fmla="*/ 2147483647 w 292"/>
            <a:gd name="T37" fmla="*/ 2147483647 h 361"/>
            <a:gd name="T38" fmla="*/ 2147483647 w 292"/>
            <a:gd name="T39" fmla="*/ 2147483647 h 361"/>
            <a:gd name="T40" fmla="*/ 2147483647 w 292"/>
            <a:gd name="T41" fmla="*/ 2147483647 h 361"/>
            <a:gd name="T42" fmla="*/ 2147483647 w 292"/>
            <a:gd name="T43" fmla="*/ 2147483647 h 361"/>
            <a:gd name="T44" fmla="*/ 2147483647 w 292"/>
            <a:gd name="T45" fmla="*/ 2147483647 h 361"/>
            <a:gd name="T46" fmla="*/ 2147483647 w 292"/>
            <a:gd name="T47" fmla="*/ 2147483647 h 361"/>
            <a:gd name="T48" fmla="*/ 2147483647 w 292"/>
            <a:gd name="T49" fmla="*/ 2147483647 h 361"/>
            <a:gd name="T50" fmla="*/ 2147483647 w 292"/>
            <a:gd name="T51" fmla="*/ 2147483647 h 361"/>
            <a:gd name="T52" fmla="*/ 2147483647 w 292"/>
            <a:gd name="T53" fmla="*/ 2147483647 h 361"/>
            <a:gd name="T54" fmla="*/ 2147483647 w 292"/>
            <a:gd name="T55" fmla="*/ 2147483647 h 361"/>
            <a:gd name="T56" fmla="*/ 2147483647 w 292"/>
            <a:gd name="T57" fmla="*/ 2147483647 h 361"/>
            <a:gd name="T58" fmla="*/ 2147483647 w 292"/>
            <a:gd name="T59" fmla="*/ 2147483647 h 361"/>
            <a:gd name="T60" fmla="*/ 2147483647 w 292"/>
            <a:gd name="T61" fmla="*/ 2147483647 h 361"/>
            <a:gd name="T62" fmla="*/ 2147483647 w 292"/>
            <a:gd name="T63" fmla="*/ 0 h 361"/>
            <a:gd name="T64" fmla="*/ 2147483647 w 292"/>
            <a:gd name="T65" fmla="*/ 0 h 361"/>
            <a:gd name="T66" fmla="*/ 2147483647 w 292"/>
            <a:gd name="T67" fmla="*/ 0 h 36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292"/>
            <a:gd name="T103" fmla="*/ 0 h 361"/>
            <a:gd name="T104" fmla="*/ 292 w 292"/>
            <a:gd name="T105" fmla="*/ 361 h 36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571500</xdr:colOff>
      <xdr:row>25</xdr:row>
      <xdr:rowOff>0</xdr:rowOff>
    </xdr:from>
    <xdr:to>
      <xdr:col>6</xdr:col>
      <xdr:colOff>47625</xdr:colOff>
      <xdr:row>28</xdr:row>
      <xdr:rowOff>38100</xdr:rowOff>
    </xdr:to>
    <xdr:sp macro="[0]!principale" textlink="">
      <xdr:nvSpPr>
        <xdr:cNvPr id="9912" name="Dpt19" descr="19"/>
        <xdr:cNvSpPr>
          <a:spLocks noChangeAspect="1"/>
        </xdr:cNvSpPr>
      </xdr:nvSpPr>
      <xdr:spPr bwMode="auto">
        <a:xfrm>
          <a:off x="3619500" y="3619500"/>
          <a:ext cx="600075" cy="523875"/>
        </a:xfrm>
        <a:custGeom>
          <a:avLst/>
          <a:gdLst>
            <a:gd name="T0" fmla="*/ 2147483647 w 246"/>
            <a:gd name="T1" fmla="*/ 2147483647 h 214"/>
            <a:gd name="T2" fmla="*/ 0 w 246"/>
            <a:gd name="T3" fmla="*/ 2147483647 h 214"/>
            <a:gd name="T4" fmla="*/ 2147483647 w 246"/>
            <a:gd name="T5" fmla="*/ 2147483647 h 214"/>
            <a:gd name="T6" fmla="*/ 2147483647 w 246"/>
            <a:gd name="T7" fmla="*/ 2147483647 h 214"/>
            <a:gd name="T8" fmla="*/ 2147483647 w 246"/>
            <a:gd name="T9" fmla="*/ 2147483647 h 214"/>
            <a:gd name="T10" fmla="*/ 2147483647 w 246"/>
            <a:gd name="T11" fmla="*/ 2147483647 h 214"/>
            <a:gd name="T12" fmla="*/ 2147483647 w 246"/>
            <a:gd name="T13" fmla="*/ 2147483647 h 214"/>
            <a:gd name="T14" fmla="*/ 2147483647 w 246"/>
            <a:gd name="T15" fmla="*/ 2147483647 h 214"/>
            <a:gd name="T16" fmla="*/ 2147483647 w 246"/>
            <a:gd name="T17" fmla="*/ 2147483647 h 214"/>
            <a:gd name="T18" fmla="*/ 2147483647 w 246"/>
            <a:gd name="T19" fmla="*/ 2147483647 h 214"/>
            <a:gd name="T20" fmla="*/ 2147483647 w 246"/>
            <a:gd name="T21" fmla="*/ 2147483647 h 214"/>
            <a:gd name="T22" fmla="*/ 2147483647 w 246"/>
            <a:gd name="T23" fmla="*/ 2147483647 h 214"/>
            <a:gd name="T24" fmla="*/ 2147483647 w 246"/>
            <a:gd name="T25" fmla="*/ 2147483647 h 214"/>
            <a:gd name="T26" fmla="*/ 2147483647 w 246"/>
            <a:gd name="T27" fmla="*/ 2147483647 h 214"/>
            <a:gd name="T28" fmla="*/ 2147483647 w 246"/>
            <a:gd name="T29" fmla="*/ 0 h 214"/>
            <a:gd name="T30" fmla="*/ 2147483647 w 246"/>
            <a:gd name="T31" fmla="*/ 2147483647 h 214"/>
            <a:gd name="T32" fmla="*/ 2147483647 w 246"/>
            <a:gd name="T33" fmla="*/ 2147483647 h 214"/>
            <a:gd name="T34" fmla="*/ 2147483647 w 246"/>
            <a:gd name="T35" fmla="*/ 2147483647 h 214"/>
            <a:gd name="T36" fmla="*/ 2147483647 w 246"/>
            <a:gd name="T37" fmla="*/ 2147483647 h 214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46"/>
            <a:gd name="T58" fmla="*/ 0 h 214"/>
            <a:gd name="T59" fmla="*/ 246 w 246"/>
            <a:gd name="T60" fmla="*/ 214 h 214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466725</xdr:colOff>
      <xdr:row>27</xdr:row>
      <xdr:rowOff>133350</xdr:rowOff>
    </xdr:from>
    <xdr:to>
      <xdr:col>5</xdr:col>
      <xdr:colOff>247650</xdr:colOff>
      <xdr:row>30</xdr:row>
      <xdr:rowOff>152400</xdr:rowOff>
    </xdr:to>
    <xdr:sp macro="[0]!principale" textlink="">
      <xdr:nvSpPr>
        <xdr:cNvPr id="9913" name="Dpt46" descr="46"/>
        <xdr:cNvSpPr>
          <a:spLocks noChangeAspect="1"/>
        </xdr:cNvSpPr>
      </xdr:nvSpPr>
      <xdr:spPr bwMode="auto">
        <a:xfrm>
          <a:off x="3514725" y="4076700"/>
          <a:ext cx="542925" cy="504825"/>
        </a:xfrm>
        <a:custGeom>
          <a:avLst/>
          <a:gdLst>
            <a:gd name="T0" fmla="*/ 2147483647 w 222"/>
            <a:gd name="T1" fmla="*/ 0 h 205"/>
            <a:gd name="T2" fmla="*/ 2147483647 w 222"/>
            <a:gd name="T3" fmla="*/ 2147483647 h 205"/>
            <a:gd name="T4" fmla="*/ 2147483647 w 222"/>
            <a:gd name="T5" fmla="*/ 2147483647 h 205"/>
            <a:gd name="T6" fmla="*/ 2147483647 w 222"/>
            <a:gd name="T7" fmla="*/ 2147483647 h 205"/>
            <a:gd name="T8" fmla="*/ 0 w 222"/>
            <a:gd name="T9" fmla="*/ 2147483647 h 205"/>
            <a:gd name="T10" fmla="*/ 2147483647 w 222"/>
            <a:gd name="T11" fmla="*/ 2147483647 h 205"/>
            <a:gd name="T12" fmla="*/ 2147483647 w 222"/>
            <a:gd name="T13" fmla="*/ 2147483647 h 205"/>
            <a:gd name="T14" fmla="*/ 2147483647 w 222"/>
            <a:gd name="T15" fmla="*/ 2147483647 h 205"/>
            <a:gd name="T16" fmla="*/ 2147483647 w 222"/>
            <a:gd name="T17" fmla="*/ 2147483647 h 205"/>
            <a:gd name="T18" fmla="*/ 2147483647 w 222"/>
            <a:gd name="T19" fmla="*/ 2147483647 h 205"/>
            <a:gd name="T20" fmla="*/ 2147483647 w 222"/>
            <a:gd name="T21" fmla="*/ 2147483647 h 205"/>
            <a:gd name="T22" fmla="*/ 2147483647 w 222"/>
            <a:gd name="T23" fmla="*/ 2147483647 h 205"/>
            <a:gd name="T24" fmla="*/ 2147483647 w 222"/>
            <a:gd name="T25" fmla="*/ 2147483647 h 205"/>
            <a:gd name="T26" fmla="*/ 2147483647 w 222"/>
            <a:gd name="T27" fmla="*/ 2147483647 h 205"/>
            <a:gd name="T28" fmla="*/ 2147483647 w 222"/>
            <a:gd name="T29" fmla="*/ 0 h 205"/>
            <a:gd name="T30" fmla="*/ 2147483647 w 222"/>
            <a:gd name="T31" fmla="*/ 0 h 205"/>
            <a:gd name="T32" fmla="*/ 2147483647 w 222"/>
            <a:gd name="T33" fmla="*/ 0 h 205"/>
            <a:gd name="T34" fmla="*/ 2147483647 w 222"/>
            <a:gd name="T35" fmla="*/ 0 h 205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22"/>
            <a:gd name="T55" fmla="*/ 0 h 205"/>
            <a:gd name="T56" fmla="*/ 222 w 222"/>
            <a:gd name="T57" fmla="*/ 205 h 205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295275</xdr:colOff>
      <xdr:row>26</xdr:row>
      <xdr:rowOff>28575</xdr:rowOff>
    </xdr:from>
    <xdr:to>
      <xdr:col>7</xdr:col>
      <xdr:colOff>152400</xdr:colOff>
      <xdr:row>28</xdr:row>
      <xdr:rowOff>114300</xdr:rowOff>
    </xdr:to>
    <xdr:sp macro="[0]!principale" textlink="">
      <xdr:nvSpPr>
        <xdr:cNvPr id="9914" name="Dpt43" descr="43"/>
        <xdr:cNvSpPr>
          <a:spLocks noChangeAspect="1"/>
        </xdr:cNvSpPr>
      </xdr:nvSpPr>
      <xdr:spPr bwMode="auto">
        <a:xfrm>
          <a:off x="4467225" y="3810000"/>
          <a:ext cx="619125" cy="409575"/>
        </a:xfrm>
        <a:custGeom>
          <a:avLst/>
          <a:gdLst>
            <a:gd name="T0" fmla="*/ 2147483647 w 255"/>
            <a:gd name="T1" fmla="*/ 0 h 168"/>
            <a:gd name="T2" fmla="*/ 2147483647 w 255"/>
            <a:gd name="T3" fmla="*/ 0 h 168"/>
            <a:gd name="T4" fmla="*/ 2147483647 w 255"/>
            <a:gd name="T5" fmla="*/ 2147483647 h 168"/>
            <a:gd name="T6" fmla="*/ 0 w 255"/>
            <a:gd name="T7" fmla="*/ 2147483647 h 168"/>
            <a:gd name="T8" fmla="*/ 2147483647 w 255"/>
            <a:gd name="T9" fmla="*/ 2147483647 h 168"/>
            <a:gd name="T10" fmla="*/ 2147483647 w 255"/>
            <a:gd name="T11" fmla="*/ 2147483647 h 168"/>
            <a:gd name="T12" fmla="*/ 2147483647 w 255"/>
            <a:gd name="T13" fmla="*/ 2147483647 h 168"/>
            <a:gd name="T14" fmla="*/ 2147483647 w 255"/>
            <a:gd name="T15" fmla="*/ 2147483647 h 168"/>
            <a:gd name="T16" fmla="*/ 2147483647 w 255"/>
            <a:gd name="T17" fmla="*/ 2147483647 h 168"/>
            <a:gd name="T18" fmla="*/ 2147483647 w 255"/>
            <a:gd name="T19" fmla="*/ 2147483647 h 168"/>
            <a:gd name="T20" fmla="*/ 2147483647 w 255"/>
            <a:gd name="T21" fmla="*/ 2147483647 h 168"/>
            <a:gd name="T22" fmla="*/ 2147483647 w 255"/>
            <a:gd name="T23" fmla="*/ 2147483647 h 168"/>
            <a:gd name="T24" fmla="*/ 2147483647 w 255"/>
            <a:gd name="T25" fmla="*/ 2147483647 h 168"/>
            <a:gd name="T26" fmla="*/ 2147483647 w 255"/>
            <a:gd name="T27" fmla="*/ 2147483647 h 168"/>
            <a:gd name="T28" fmla="*/ 2147483647 w 255"/>
            <a:gd name="T29" fmla="*/ 2147483647 h 168"/>
            <a:gd name="T30" fmla="*/ 2147483647 w 255"/>
            <a:gd name="T31" fmla="*/ 2147483647 h 168"/>
            <a:gd name="T32" fmla="*/ 2147483647 w 255"/>
            <a:gd name="T33" fmla="*/ 2147483647 h 168"/>
            <a:gd name="T34" fmla="*/ 2147483647 w 255"/>
            <a:gd name="T35" fmla="*/ 2147483647 h 168"/>
            <a:gd name="T36" fmla="*/ 2147483647 w 255"/>
            <a:gd name="T37" fmla="*/ 0 h 168"/>
            <a:gd name="T38" fmla="*/ 2147483647 w 255"/>
            <a:gd name="T39" fmla="*/ 0 h 168"/>
            <a:gd name="T40" fmla="*/ 2147483647 w 255"/>
            <a:gd name="T41" fmla="*/ 0 h 168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55"/>
            <a:gd name="T64" fmla="*/ 0 h 168"/>
            <a:gd name="T65" fmla="*/ 255 w 255"/>
            <a:gd name="T66" fmla="*/ 168 h 168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723900</xdr:colOff>
      <xdr:row>28</xdr:row>
      <xdr:rowOff>123825</xdr:rowOff>
    </xdr:from>
    <xdr:to>
      <xdr:col>4</xdr:col>
      <xdr:colOff>542925</xdr:colOff>
      <xdr:row>31</xdr:row>
      <xdr:rowOff>123825</xdr:rowOff>
    </xdr:to>
    <xdr:sp macro="[0]!principale" textlink="">
      <xdr:nvSpPr>
        <xdr:cNvPr id="9915" name="Dpt47" descr="47"/>
        <xdr:cNvSpPr>
          <a:spLocks noChangeAspect="1"/>
        </xdr:cNvSpPr>
      </xdr:nvSpPr>
      <xdr:spPr bwMode="auto">
        <a:xfrm>
          <a:off x="3009900" y="4229100"/>
          <a:ext cx="581025" cy="485775"/>
        </a:xfrm>
        <a:custGeom>
          <a:avLst/>
          <a:gdLst>
            <a:gd name="T0" fmla="*/ 2147483647 w 237"/>
            <a:gd name="T1" fmla="*/ 0 h 200"/>
            <a:gd name="T2" fmla="*/ 2147483647 w 237"/>
            <a:gd name="T3" fmla="*/ 2147483647 h 200"/>
            <a:gd name="T4" fmla="*/ 2147483647 w 237"/>
            <a:gd name="T5" fmla="*/ 2147483647 h 200"/>
            <a:gd name="T6" fmla="*/ 2147483647 w 237"/>
            <a:gd name="T7" fmla="*/ 2147483647 h 200"/>
            <a:gd name="T8" fmla="*/ 2147483647 w 237"/>
            <a:gd name="T9" fmla="*/ 2147483647 h 200"/>
            <a:gd name="T10" fmla="*/ 0 w 237"/>
            <a:gd name="T11" fmla="*/ 2147483647 h 200"/>
            <a:gd name="T12" fmla="*/ 2147483647 w 237"/>
            <a:gd name="T13" fmla="*/ 2147483647 h 200"/>
            <a:gd name="T14" fmla="*/ 2147483647 w 237"/>
            <a:gd name="T15" fmla="*/ 2147483647 h 200"/>
            <a:gd name="T16" fmla="*/ 2147483647 w 237"/>
            <a:gd name="T17" fmla="*/ 2147483647 h 200"/>
            <a:gd name="T18" fmla="*/ 2147483647 w 237"/>
            <a:gd name="T19" fmla="*/ 2147483647 h 200"/>
            <a:gd name="T20" fmla="*/ 2147483647 w 237"/>
            <a:gd name="T21" fmla="*/ 2147483647 h 200"/>
            <a:gd name="T22" fmla="*/ 2147483647 w 237"/>
            <a:gd name="T23" fmla="*/ 2147483647 h 200"/>
            <a:gd name="T24" fmla="*/ 2147483647 w 237"/>
            <a:gd name="T25" fmla="*/ 2147483647 h 200"/>
            <a:gd name="T26" fmla="*/ 2147483647 w 237"/>
            <a:gd name="T27" fmla="*/ 2147483647 h 200"/>
            <a:gd name="T28" fmla="*/ 2147483647 w 237"/>
            <a:gd name="T29" fmla="*/ 2147483647 h 200"/>
            <a:gd name="T30" fmla="*/ 2147483647 w 237"/>
            <a:gd name="T31" fmla="*/ 2147483647 h 200"/>
            <a:gd name="T32" fmla="*/ 2147483647 w 237"/>
            <a:gd name="T33" fmla="*/ 2147483647 h 200"/>
            <a:gd name="T34" fmla="*/ 2147483647 w 237"/>
            <a:gd name="T35" fmla="*/ 2147483647 h 200"/>
            <a:gd name="T36" fmla="*/ 2147483647 w 237"/>
            <a:gd name="T37" fmla="*/ 2147483647 h 200"/>
            <a:gd name="T38" fmla="*/ 2147483647 w 237"/>
            <a:gd name="T39" fmla="*/ 2147483647 h 200"/>
            <a:gd name="T40" fmla="*/ 2147483647 w 237"/>
            <a:gd name="T41" fmla="*/ 2147483647 h 200"/>
            <a:gd name="T42" fmla="*/ 2147483647 w 237"/>
            <a:gd name="T43" fmla="*/ 0 h 200"/>
            <a:gd name="T44" fmla="*/ 2147483647 w 237"/>
            <a:gd name="T45" fmla="*/ 0 h 200"/>
            <a:gd name="T46" fmla="*/ 2147483647 w 237"/>
            <a:gd name="T47" fmla="*/ 0 h 20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37"/>
            <a:gd name="T73" fmla="*/ 0 h 200"/>
            <a:gd name="T74" fmla="*/ 237 w 237"/>
            <a:gd name="T75" fmla="*/ 200 h 20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66675</xdr:colOff>
      <xdr:row>33</xdr:row>
      <xdr:rowOff>95250</xdr:rowOff>
    </xdr:to>
    <xdr:sp macro="[0]!principale" textlink="">
      <xdr:nvSpPr>
        <xdr:cNvPr id="9916" name="Dpt40" descr="40"/>
        <xdr:cNvSpPr>
          <a:spLocks noChangeAspect="1"/>
        </xdr:cNvSpPr>
      </xdr:nvSpPr>
      <xdr:spPr bwMode="auto">
        <a:xfrm>
          <a:off x="2362200" y="4362450"/>
          <a:ext cx="752475" cy="647700"/>
        </a:xfrm>
        <a:custGeom>
          <a:avLst/>
          <a:gdLst>
            <a:gd name="T0" fmla="*/ 2147483647 w 305"/>
            <a:gd name="T1" fmla="*/ 2147483647 h 265"/>
            <a:gd name="T2" fmla="*/ 2147483647 w 305"/>
            <a:gd name="T3" fmla="*/ 2147483647 h 265"/>
            <a:gd name="T4" fmla="*/ 2147483647 w 305"/>
            <a:gd name="T5" fmla="*/ 2147483647 h 265"/>
            <a:gd name="T6" fmla="*/ 0 w 305"/>
            <a:gd name="T7" fmla="*/ 2147483647 h 265"/>
            <a:gd name="T8" fmla="*/ 2147483647 w 305"/>
            <a:gd name="T9" fmla="*/ 2147483647 h 265"/>
            <a:gd name="T10" fmla="*/ 2147483647 w 305"/>
            <a:gd name="T11" fmla="*/ 2147483647 h 265"/>
            <a:gd name="T12" fmla="*/ 2147483647 w 305"/>
            <a:gd name="T13" fmla="*/ 2147483647 h 265"/>
            <a:gd name="T14" fmla="*/ 2147483647 w 305"/>
            <a:gd name="T15" fmla="*/ 2147483647 h 265"/>
            <a:gd name="T16" fmla="*/ 2147483647 w 305"/>
            <a:gd name="T17" fmla="*/ 2147483647 h 265"/>
            <a:gd name="T18" fmla="*/ 2147483647 w 305"/>
            <a:gd name="T19" fmla="*/ 2147483647 h 265"/>
            <a:gd name="T20" fmla="*/ 2147483647 w 305"/>
            <a:gd name="T21" fmla="*/ 2147483647 h 265"/>
            <a:gd name="T22" fmla="*/ 2147483647 w 305"/>
            <a:gd name="T23" fmla="*/ 2147483647 h 265"/>
            <a:gd name="T24" fmla="*/ 2147483647 w 305"/>
            <a:gd name="T25" fmla="*/ 2147483647 h 265"/>
            <a:gd name="T26" fmla="*/ 2147483647 w 305"/>
            <a:gd name="T27" fmla="*/ 2147483647 h 265"/>
            <a:gd name="T28" fmla="*/ 2147483647 w 305"/>
            <a:gd name="T29" fmla="*/ 2147483647 h 265"/>
            <a:gd name="T30" fmla="*/ 2147483647 w 305"/>
            <a:gd name="T31" fmla="*/ 2147483647 h 265"/>
            <a:gd name="T32" fmla="*/ 2147483647 w 305"/>
            <a:gd name="T33" fmla="*/ 2147483647 h 265"/>
            <a:gd name="T34" fmla="*/ 2147483647 w 305"/>
            <a:gd name="T35" fmla="*/ 2147483647 h 265"/>
            <a:gd name="T36" fmla="*/ 2147483647 w 305"/>
            <a:gd name="T37" fmla="*/ 2147483647 h 265"/>
            <a:gd name="T38" fmla="*/ 2147483647 w 305"/>
            <a:gd name="T39" fmla="*/ 2147483647 h 265"/>
            <a:gd name="T40" fmla="*/ 2147483647 w 305"/>
            <a:gd name="T41" fmla="*/ 2147483647 h 265"/>
            <a:gd name="T42" fmla="*/ 2147483647 w 305"/>
            <a:gd name="T43" fmla="*/ 2147483647 h 265"/>
            <a:gd name="T44" fmla="*/ 2147483647 w 305"/>
            <a:gd name="T45" fmla="*/ 2147483647 h 265"/>
            <a:gd name="T46" fmla="*/ 2147483647 w 305"/>
            <a:gd name="T47" fmla="*/ 2147483647 h 265"/>
            <a:gd name="T48" fmla="*/ 2147483647 w 305"/>
            <a:gd name="T49" fmla="*/ 2147483647 h 265"/>
            <a:gd name="T50" fmla="*/ 2147483647 w 305"/>
            <a:gd name="T51" fmla="*/ 2147483647 h 265"/>
            <a:gd name="T52" fmla="*/ 2147483647 w 305"/>
            <a:gd name="T53" fmla="*/ 2147483647 h 265"/>
            <a:gd name="T54" fmla="*/ 2147483647 w 305"/>
            <a:gd name="T55" fmla="*/ 2147483647 h 265"/>
            <a:gd name="T56" fmla="*/ 2147483647 w 305"/>
            <a:gd name="T57" fmla="*/ 2147483647 h 265"/>
            <a:gd name="T58" fmla="*/ 2147483647 w 305"/>
            <a:gd name="T59" fmla="*/ 2147483647 h 265"/>
            <a:gd name="T60" fmla="*/ 2147483647 w 305"/>
            <a:gd name="T61" fmla="*/ 0 h 265"/>
            <a:gd name="T62" fmla="*/ 2147483647 w 305"/>
            <a:gd name="T63" fmla="*/ 2147483647 h 265"/>
            <a:gd name="T64" fmla="*/ 2147483647 w 305"/>
            <a:gd name="T65" fmla="*/ 2147483647 h 265"/>
            <a:gd name="T66" fmla="*/ 2147483647 w 305"/>
            <a:gd name="T67" fmla="*/ 2147483647 h 265"/>
            <a:gd name="T68" fmla="*/ 2147483647 w 305"/>
            <a:gd name="T69" fmla="*/ 2147483647 h 26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305"/>
            <a:gd name="T106" fmla="*/ 0 h 265"/>
            <a:gd name="T107" fmla="*/ 305 w 305"/>
            <a:gd name="T108" fmla="*/ 265 h 26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714375</xdr:colOff>
      <xdr:row>33</xdr:row>
      <xdr:rowOff>28575</xdr:rowOff>
    </xdr:from>
    <xdr:to>
      <xdr:col>4</xdr:col>
      <xdr:colOff>19050</xdr:colOff>
      <xdr:row>36</xdr:row>
      <xdr:rowOff>28575</xdr:rowOff>
    </xdr:to>
    <xdr:sp macro="[0]!principale" textlink="">
      <xdr:nvSpPr>
        <xdr:cNvPr id="9917" name="Dpt64" descr="64"/>
        <xdr:cNvSpPr>
          <a:spLocks noChangeAspect="1"/>
        </xdr:cNvSpPr>
      </xdr:nvSpPr>
      <xdr:spPr bwMode="auto">
        <a:xfrm>
          <a:off x="2238375" y="4943475"/>
          <a:ext cx="828675" cy="485775"/>
        </a:xfrm>
        <a:custGeom>
          <a:avLst/>
          <a:gdLst>
            <a:gd name="T0" fmla="*/ 2147483647 w 340"/>
            <a:gd name="T1" fmla="*/ 2147483647 h 198"/>
            <a:gd name="T2" fmla="*/ 0 w 340"/>
            <a:gd name="T3" fmla="*/ 2147483647 h 198"/>
            <a:gd name="T4" fmla="*/ 2147483647 w 340"/>
            <a:gd name="T5" fmla="*/ 2147483647 h 198"/>
            <a:gd name="T6" fmla="*/ 2147483647 w 340"/>
            <a:gd name="T7" fmla="*/ 2147483647 h 198"/>
            <a:gd name="T8" fmla="*/ 2147483647 w 340"/>
            <a:gd name="T9" fmla="*/ 2147483647 h 198"/>
            <a:gd name="T10" fmla="*/ 2147483647 w 340"/>
            <a:gd name="T11" fmla="*/ 2147483647 h 198"/>
            <a:gd name="T12" fmla="*/ 2147483647 w 340"/>
            <a:gd name="T13" fmla="*/ 2147483647 h 198"/>
            <a:gd name="T14" fmla="*/ 2147483647 w 340"/>
            <a:gd name="T15" fmla="*/ 2147483647 h 198"/>
            <a:gd name="T16" fmla="*/ 2147483647 w 340"/>
            <a:gd name="T17" fmla="*/ 2147483647 h 198"/>
            <a:gd name="T18" fmla="*/ 2147483647 w 340"/>
            <a:gd name="T19" fmla="*/ 2147483647 h 198"/>
            <a:gd name="T20" fmla="*/ 2147483647 w 340"/>
            <a:gd name="T21" fmla="*/ 2147483647 h 198"/>
            <a:gd name="T22" fmla="*/ 2147483647 w 340"/>
            <a:gd name="T23" fmla="*/ 2147483647 h 198"/>
            <a:gd name="T24" fmla="*/ 2147483647 w 340"/>
            <a:gd name="T25" fmla="*/ 2147483647 h 198"/>
            <a:gd name="T26" fmla="*/ 2147483647 w 340"/>
            <a:gd name="T27" fmla="*/ 0 h 198"/>
            <a:gd name="T28" fmla="*/ 2147483647 w 340"/>
            <a:gd name="T29" fmla="*/ 2147483647 h 198"/>
            <a:gd name="T30" fmla="*/ 2147483647 w 340"/>
            <a:gd name="T31" fmla="*/ 2147483647 h 198"/>
            <a:gd name="T32" fmla="*/ 2147483647 w 340"/>
            <a:gd name="T33" fmla="*/ 2147483647 h 198"/>
            <a:gd name="T34" fmla="*/ 2147483647 w 340"/>
            <a:gd name="T35" fmla="*/ 2147483647 h 198"/>
            <a:gd name="T36" fmla="*/ 2147483647 w 340"/>
            <a:gd name="T37" fmla="*/ 2147483647 h 198"/>
            <a:gd name="T38" fmla="*/ 2147483647 w 340"/>
            <a:gd name="T39" fmla="*/ 2147483647 h 198"/>
            <a:gd name="T40" fmla="*/ 2147483647 w 340"/>
            <a:gd name="T41" fmla="*/ 2147483647 h 198"/>
            <a:gd name="T42" fmla="*/ 2147483647 w 340"/>
            <a:gd name="T43" fmla="*/ 2147483647 h 19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340"/>
            <a:gd name="T67" fmla="*/ 0 h 198"/>
            <a:gd name="T68" fmla="*/ 340 w 340"/>
            <a:gd name="T69" fmla="*/ 198 h 198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628650</xdr:colOff>
      <xdr:row>31</xdr:row>
      <xdr:rowOff>57150</xdr:rowOff>
    </xdr:from>
    <xdr:to>
      <xdr:col>4</xdr:col>
      <xdr:colOff>561975</xdr:colOff>
      <xdr:row>34</xdr:row>
      <xdr:rowOff>57150</xdr:rowOff>
    </xdr:to>
    <xdr:sp macro="[0]!principale" textlink="">
      <xdr:nvSpPr>
        <xdr:cNvPr id="9918" name="Dpt32" descr="32"/>
        <xdr:cNvSpPr>
          <a:spLocks noChangeAspect="1"/>
        </xdr:cNvSpPr>
      </xdr:nvSpPr>
      <xdr:spPr bwMode="auto">
        <a:xfrm>
          <a:off x="2914650" y="4648200"/>
          <a:ext cx="695325" cy="485775"/>
        </a:xfrm>
        <a:custGeom>
          <a:avLst/>
          <a:gdLst>
            <a:gd name="T0" fmla="*/ 2147483647 w 285"/>
            <a:gd name="T1" fmla="*/ 2147483647 h 199"/>
            <a:gd name="T2" fmla="*/ 2147483647 w 285"/>
            <a:gd name="T3" fmla="*/ 2147483647 h 199"/>
            <a:gd name="T4" fmla="*/ 2147483647 w 285"/>
            <a:gd name="T5" fmla="*/ 2147483647 h 199"/>
            <a:gd name="T6" fmla="*/ 0 w 285"/>
            <a:gd name="T7" fmla="*/ 2147483647 h 199"/>
            <a:gd name="T8" fmla="*/ 2147483647 w 285"/>
            <a:gd name="T9" fmla="*/ 2147483647 h 199"/>
            <a:gd name="T10" fmla="*/ 2147483647 w 285"/>
            <a:gd name="T11" fmla="*/ 2147483647 h 199"/>
            <a:gd name="T12" fmla="*/ 2147483647 w 285"/>
            <a:gd name="T13" fmla="*/ 2147483647 h 199"/>
            <a:gd name="T14" fmla="*/ 2147483647 w 285"/>
            <a:gd name="T15" fmla="*/ 2147483647 h 199"/>
            <a:gd name="T16" fmla="*/ 2147483647 w 285"/>
            <a:gd name="T17" fmla="*/ 2147483647 h 199"/>
            <a:gd name="T18" fmla="*/ 2147483647 w 285"/>
            <a:gd name="T19" fmla="*/ 2147483647 h 199"/>
            <a:gd name="T20" fmla="*/ 2147483647 w 285"/>
            <a:gd name="T21" fmla="*/ 2147483647 h 199"/>
            <a:gd name="T22" fmla="*/ 2147483647 w 285"/>
            <a:gd name="T23" fmla="*/ 2147483647 h 199"/>
            <a:gd name="T24" fmla="*/ 2147483647 w 285"/>
            <a:gd name="T25" fmla="*/ 2147483647 h 199"/>
            <a:gd name="T26" fmla="*/ 2147483647 w 285"/>
            <a:gd name="T27" fmla="*/ 2147483647 h 199"/>
            <a:gd name="T28" fmla="*/ 2147483647 w 285"/>
            <a:gd name="T29" fmla="*/ 2147483647 h 199"/>
            <a:gd name="T30" fmla="*/ 2147483647 w 285"/>
            <a:gd name="T31" fmla="*/ 2147483647 h 199"/>
            <a:gd name="T32" fmla="*/ 2147483647 w 285"/>
            <a:gd name="T33" fmla="*/ 2147483647 h 199"/>
            <a:gd name="T34" fmla="*/ 2147483647 w 285"/>
            <a:gd name="T35" fmla="*/ 0 h 199"/>
            <a:gd name="T36" fmla="*/ 2147483647 w 285"/>
            <a:gd name="T37" fmla="*/ 2147483647 h 199"/>
            <a:gd name="T38" fmla="*/ 2147483647 w 285"/>
            <a:gd name="T39" fmla="*/ 2147483647 h 199"/>
            <a:gd name="T40" fmla="*/ 2147483647 w 285"/>
            <a:gd name="T41" fmla="*/ 2147483647 h 199"/>
            <a:gd name="T42" fmla="*/ 2147483647 w 285"/>
            <a:gd name="T43" fmla="*/ 2147483647 h 199"/>
            <a:gd name="T44" fmla="*/ 2147483647 w 285"/>
            <a:gd name="T45" fmla="*/ 2147483647 h 199"/>
            <a:gd name="T46" fmla="*/ 2147483647 w 285"/>
            <a:gd name="T47" fmla="*/ 2147483647 h 199"/>
            <a:gd name="T48" fmla="*/ 2147483647 w 285"/>
            <a:gd name="T49" fmla="*/ 2147483647 h 19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85"/>
            <a:gd name="T76" fmla="*/ 0 h 199"/>
            <a:gd name="T77" fmla="*/ 285 w 285"/>
            <a:gd name="T78" fmla="*/ 199 h 19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close/>
            </a:path>
          </a:pathLst>
        </a:custGeom>
        <a:solidFill>
          <a:srgbClr val="538DD5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30</xdr:row>
      <xdr:rowOff>38100</xdr:rowOff>
    </xdr:from>
    <xdr:to>
      <xdr:col>5</xdr:col>
      <xdr:colOff>133350</xdr:colOff>
      <xdr:row>32</xdr:row>
      <xdr:rowOff>104775</xdr:rowOff>
    </xdr:to>
    <xdr:sp macro="[0]!principale" textlink="">
      <xdr:nvSpPr>
        <xdr:cNvPr id="9919" name="Dpt82" descr="82"/>
        <xdr:cNvSpPr>
          <a:spLocks noChangeAspect="1"/>
        </xdr:cNvSpPr>
      </xdr:nvSpPr>
      <xdr:spPr bwMode="auto">
        <a:xfrm>
          <a:off x="3390900" y="4467225"/>
          <a:ext cx="552450" cy="390525"/>
        </a:xfrm>
        <a:custGeom>
          <a:avLst/>
          <a:gdLst>
            <a:gd name="T0" fmla="*/ 2147483647 w 228"/>
            <a:gd name="T1" fmla="*/ 0 h 159"/>
            <a:gd name="T2" fmla="*/ 2147483647 w 228"/>
            <a:gd name="T3" fmla="*/ 2147483647 h 159"/>
            <a:gd name="T4" fmla="*/ 2147483647 w 228"/>
            <a:gd name="T5" fmla="*/ 2147483647 h 159"/>
            <a:gd name="T6" fmla="*/ 0 w 228"/>
            <a:gd name="T7" fmla="*/ 2147483647 h 159"/>
            <a:gd name="T8" fmla="*/ 2147483647 w 228"/>
            <a:gd name="T9" fmla="*/ 2147483647 h 159"/>
            <a:gd name="T10" fmla="*/ 2147483647 w 228"/>
            <a:gd name="T11" fmla="*/ 2147483647 h 159"/>
            <a:gd name="T12" fmla="*/ 2147483647 w 228"/>
            <a:gd name="T13" fmla="*/ 2147483647 h 159"/>
            <a:gd name="T14" fmla="*/ 2147483647 w 228"/>
            <a:gd name="T15" fmla="*/ 2147483647 h 159"/>
            <a:gd name="T16" fmla="*/ 2147483647 w 228"/>
            <a:gd name="T17" fmla="*/ 2147483647 h 159"/>
            <a:gd name="T18" fmla="*/ 2147483647 w 228"/>
            <a:gd name="T19" fmla="*/ 2147483647 h 159"/>
            <a:gd name="T20" fmla="*/ 2147483647 w 228"/>
            <a:gd name="T21" fmla="*/ 2147483647 h 159"/>
            <a:gd name="T22" fmla="*/ 2147483647 w 228"/>
            <a:gd name="T23" fmla="*/ 2147483647 h 159"/>
            <a:gd name="T24" fmla="*/ 2147483647 w 228"/>
            <a:gd name="T25" fmla="*/ 2147483647 h 159"/>
            <a:gd name="T26" fmla="*/ 2147483647 w 228"/>
            <a:gd name="T27" fmla="*/ 2147483647 h 159"/>
            <a:gd name="T28" fmla="*/ 2147483647 w 228"/>
            <a:gd name="T29" fmla="*/ 2147483647 h 159"/>
            <a:gd name="T30" fmla="*/ 2147483647 w 228"/>
            <a:gd name="T31" fmla="*/ 2147483647 h 159"/>
            <a:gd name="T32" fmla="*/ 2147483647 w 228"/>
            <a:gd name="T33" fmla="*/ 2147483647 h 159"/>
            <a:gd name="T34" fmla="*/ 2147483647 w 228"/>
            <a:gd name="T35" fmla="*/ 2147483647 h 159"/>
            <a:gd name="T36" fmla="*/ 2147483647 w 228"/>
            <a:gd name="T37" fmla="*/ 2147483647 h 159"/>
            <a:gd name="T38" fmla="*/ 2147483647 w 228"/>
            <a:gd name="T39" fmla="*/ 2147483647 h 159"/>
            <a:gd name="T40" fmla="*/ 2147483647 w 228"/>
            <a:gd name="T41" fmla="*/ 2147483647 h 159"/>
            <a:gd name="T42" fmla="*/ 2147483647 w 228"/>
            <a:gd name="T43" fmla="*/ 2147483647 h 159"/>
            <a:gd name="T44" fmla="*/ 2147483647 w 228"/>
            <a:gd name="T45" fmla="*/ 0 h 159"/>
            <a:gd name="T46" fmla="*/ 2147483647 w 228"/>
            <a:gd name="T47" fmla="*/ 0 h 159"/>
            <a:gd name="T48" fmla="*/ 2147483647 w 228"/>
            <a:gd name="T49" fmla="*/ 0 h 15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28"/>
            <a:gd name="T76" fmla="*/ 0 h 159"/>
            <a:gd name="T77" fmla="*/ 228 w 228"/>
            <a:gd name="T78" fmla="*/ 159 h 15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704850</xdr:colOff>
      <xdr:row>30</xdr:row>
      <xdr:rowOff>152400</xdr:rowOff>
    </xdr:from>
    <xdr:to>
      <xdr:col>6</xdr:col>
      <xdr:colOff>238125</xdr:colOff>
      <xdr:row>34</xdr:row>
      <xdr:rowOff>19050</xdr:rowOff>
    </xdr:to>
    <xdr:sp macro="[0]!principale" textlink="">
      <xdr:nvSpPr>
        <xdr:cNvPr id="9920" name="Dpt81" descr="81"/>
        <xdr:cNvSpPr>
          <a:spLocks noChangeAspect="1"/>
        </xdr:cNvSpPr>
      </xdr:nvSpPr>
      <xdr:spPr bwMode="auto">
        <a:xfrm>
          <a:off x="3752850" y="4581525"/>
          <a:ext cx="657225" cy="514350"/>
        </a:xfrm>
        <a:custGeom>
          <a:avLst/>
          <a:gdLst>
            <a:gd name="T0" fmla="*/ 2147483647 w 268"/>
            <a:gd name="T1" fmla="*/ 2147483647 h 213"/>
            <a:gd name="T2" fmla="*/ 2147483647 w 268"/>
            <a:gd name="T3" fmla="*/ 2147483647 h 213"/>
            <a:gd name="T4" fmla="*/ 2147483647 w 268"/>
            <a:gd name="T5" fmla="*/ 2147483647 h 213"/>
            <a:gd name="T6" fmla="*/ 0 w 268"/>
            <a:gd name="T7" fmla="*/ 2147483647 h 213"/>
            <a:gd name="T8" fmla="*/ 0 w 268"/>
            <a:gd name="T9" fmla="*/ 2147483647 h 213"/>
            <a:gd name="T10" fmla="*/ 2147483647 w 268"/>
            <a:gd name="T11" fmla="*/ 2147483647 h 213"/>
            <a:gd name="T12" fmla="*/ 2147483647 w 268"/>
            <a:gd name="T13" fmla="*/ 2147483647 h 213"/>
            <a:gd name="T14" fmla="*/ 2147483647 w 268"/>
            <a:gd name="T15" fmla="*/ 2147483647 h 213"/>
            <a:gd name="T16" fmla="*/ 2147483647 w 268"/>
            <a:gd name="T17" fmla="*/ 2147483647 h 213"/>
            <a:gd name="T18" fmla="*/ 2147483647 w 268"/>
            <a:gd name="T19" fmla="*/ 2147483647 h 213"/>
            <a:gd name="T20" fmla="*/ 2147483647 w 268"/>
            <a:gd name="T21" fmla="*/ 2147483647 h 213"/>
            <a:gd name="T22" fmla="*/ 2147483647 w 268"/>
            <a:gd name="T23" fmla="*/ 2147483647 h 213"/>
            <a:gd name="T24" fmla="*/ 2147483647 w 268"/>
            <a:gd name="T25" fmla="*/ 2147483647 h 213"/>
            <a:gd name="T26" fmla="*/ 2147483647 w 268"/>
            <a:gd name="T27" fmla="*/ 2147483647 h 213"/>
            <a:gd name="T28" fmla="*/ 2147483647 w 268"/>
            <a:gd name="T29" fmla="*/ 2147483647 h 213"/>
            <a:gd name="T30" fmla="*/ 2147483647 w 268"/>
            <a:gd name="T31" fmla="*/ 2147483647 h 213"/>
            <a:gd name="T32" fmla="*/ 2147483647 w 268"/>
            <a:gd name="T33" fmla="*/ 2147483647 h 213"/>
            <a:gd name="T34" fmla="*/ 2147483647 w 268"/>
            <a:gd name="T35" fmla="*/ 2147483647 h 213"/>
            <a:gd name="T36" fmla="*/ 2147483647 w 268"/>
            <a:gd name="T37" fmla="*/ 2147483647 h 213"/>
            <a:gd name="T38" fmla="*/ 2147483647 w 268"/>
            <a:gd name="T39" fmla="*/ 2147483647 h 213"/>
            <a:gd name="T40" fmla="*/ 2147483647 w 268"/>
            <a:gd name="T41" fmla="*/ 2147483647 h 213"/>
            <a:gd name="T42" fmla="*/ 2147483647 w 268"/>
            <a:gd name="T43" fmla="*/ 2147483647 h 213"/>
            <a:gd name="T44" fmla="*/ 2147483647 w 268"/>
            <a:gd name="T45" fmla="*/ 2147483647 h 213"/>
            <a:gd name="T46" fmla="*/ 2147483647 w 268"/>
            <a:gd name="T47" fmla="*/ 0 h 213"/>
            <a:gd name="T48" fmla="*/ 2147483647 w 268"/>
            <a:gd name="T49" fmla="*/ 2147483647 h 213"/>
            <a:gd name="T50" fmla="*/ 2147483647 w 268"/>
            <a:gd name="T51" fmla="*/ 2147483647 h 213"/>
            <a:gd name="T52" fmla="*/ 2147483647 w 268"/>
            <a:gd name="T53" fmla="*/ 2147483647 h 21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68"/>
            <a:gd name="T82" fmla="*/ 0 h 213"/>
            <a:gd name="T83" fmla="*/ 268 w 268"/>
            <a:gd name="T84" fmla="*/ 213 h 21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95250</xdr:colOff>
      <xdr:row>28</xdr:row>
      <xdr:rowOff>19050</xdr:rowOff>
    </xdr:from>
    <xdr:to>
      <xdr:col>6</xdr:col>
      <xdr:colOff>466725</xdr:colOff>
      <xdr:row>32</xdr:row>
      <xdr:rowOff>152400</xdr:rowOff>
    </xdr:to>
    <xdr:sp macro="[0]!principale" textlink="">
      <xdr:nvSpPr>
        <xdr:cNvPr id="9921" name="Dpt12" descr="12"/>
        <xdr:cNvSpPr>
          <a:spLocks noChangeAspect="1"/>
        </xdr:cNvSpPr>
      </xdr:nvSpPr>
      <xdr:spPr bwMode="auto">
        <a:xfrm>
          <a:off x="3905250" y="4124325"/>
          <a:ext cx="733425" cy="781050"/>
        </a:xfrm>
        <a:custGeom>
          <a:avLst/>
          <a:gdLst>
            <a:gd name="T0" fmla="*/ 2147483647 w 299"/>
            <a:gd name="T1" fmla="*/ 0 h 318"/>
            <a:gd name="T2" fmla="*/ 2147483647 w 299"/>
            <a:gd name="T3" fmla="*/ 2147483647 h 318"/>
            <a:gd name="T4" fmla="*/ 2147483647 w 299"/>
            <a:gd name="T5" fmla="*/ 2147483647 h 318"/>
            <a:gd name="T6" fmla="*/ 0 w 299"/>
            <a:gd name="T7" fmla="*/ 2147483647 h 318"/>
            <a:gd name="T8" fmla="*/ 2147483647 w 299"/>
            <a:gd name="T9" fmla="*/ 2147483647 h 318"/>
            <a:gd name="T10" fmla="*/ 2147483647 w 299"/>
            <a:gd name="T11" fmla="*/ 2147483647 h 318"/>
            <a:gd name="T12" fmla="*/ 2147483647 w 299"/>
            <a:gd name="T13" fmla="*/ 2147483647 h 318"/>
            <a:gd name="T14" fmla="*/ 2147483647 w 299"/>
            <a:gd name="T15" fmla="*/ 2147483647 h 318"/>
            <a:gd name="T16" fmla="*/ 2147483647 w 299"/>
            <a:gd name="T17" fmla="*/ 2147483647 h 318"/>
            <a:gd name="T18" fmla="*/ 2147483647 w 299"/>
            <a:gd name="T19" fmla="*/ 2147483647 h 318"/>
            <a:gd name="T20" fmla="*/ 2147483647 w 299"/>
            <a:gd name="T21" fmla="*/ 2147483647 h 318"/>
            <a:gd name="T22" fmla="*/ 2147483647 w 299"/>
            <a:gd name="T23" fmla="*/ 2147483647 h 318"/>
            <a:gd name="T24" fmla="*/ 2147483647 w 299"/>
            <a:gd name="T25" fmla="*/ 2147483647 h 318"/>
            <a:gd name="T26" fmla="*/ 2147483647 w 299"/>
            <a:gd name="T27" fmla="*/ 2147483647 h 318"/>
            <a:gd name="T28" fmla="*/ 2147483647 w 299"/>
            <a:gd name="T29" fmla="*/ 2147483647 h 318"/>
            <a:gd name="T30" fmla="*/ 2147483647 w 299"/>
            <a:gd name="T31" fmla="*/ 2147483647 h 318"/>
            <a:gd name="T32" fmla="*/ 2147483647 w 299"/>
            <a:gd name="T33" fmla="*/ 2147483647 h 318"/>
            <a:gd name="T34" fmla="*/ 2147483647 w 299"/>
            <a:gd name="T35" fmla="*/ 2147483647 h 318"/>
            <a:gd name="T36" fmla="*/ 2147483647 w 299"/>
            <a:gd name="T37" fmla="*/ 2147483647 h 318"/>
            <a:gd name="T38" fmla="*/ 2147483647 w 299"/>
            <a:gd name="T39" fmla="*/ 2147483647 h 318"/>
            <a:gd name="T40" fmla="*/ 2147483647 w 299"/>
            <a:gd name="T41" fmla="*/ 2147483647 h 318"/>
            <a:gd name="T42" fmla="*/ 2147483647 w 299"/>
            <a:gd name="T43" fmla="*/ 2147483647 h 318"/>
            <a:gd name="T44" fmla="*/ 2147483647 w 299"/>
            <a:gd name="T45" fmla="*/ 2147483647 h 318"/>
            <a:gd name="T46" fmla="*/ 2147483647 w 299"/>
            <a:gd name="T47" fmla="*/ 2147483647 h 318"/>
            <a:gd name="T48" fmla="*/ 2147483647 w 299"/>
            <a:gd name="T49" fmla="*/ 2147483647 h 318"/>
            <a:gd name="T50" fmla="*/ 2147483647 w 299"/>
            <a:gd name="T51" fmla="*/ 2147483647 h 318"/>
            <a:gd name="T52" fmla="*/ 2147483647 w 299"/>
            <a:gd name="T53" fmla="*/ 2147483647 h 318"/>
            <a:gd name="T54" fmla="*/ 2147483647 w 299"/>
            <a:gd name="T55" fmla="*/ 0 h 318"/>
            <a:gd name="T56" fmla="*/ 2147483647 w 299"/>
            <a:gd name="T57" fmla="*/ 0 h 318"/>
            <a:gd name="T58" fmla="*/ 2147483647 w 299"/>
            <a:gd name="T59" fmla="*/ 0 h 318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99"/>
            <a:gd name="T91" fmla="*/ 0 h 318"/>
            <a:gd name="T92" fmla="*/ 299 w 299"/>
            <a:gd name="T93" fmla="*/ 318 h 318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609600</xdr:colOff>
      <xdr:row>33</xdr:row>
      <xdr:rowOff>47625</xdr:rowOff>
    </xdr:from>
    <xdr:to>
      <xdr:col>4</xdr:col>
      <xdr:colOff>304800</xdr:colOff>
      <xdr:row>36</xdr:row>
      <xdr:rowOff>123825</xdr:rowOff>
    </xdr:to>
    <xdr:sp macro="[0]!principale" textlink="">
      <xdr:nvSpPr>
        <xdr:cNvPr id="9922" name="Dpt65" descr="65"/>
        <xdr:cNvSpPr>
          <a:spLocks noChangeAspect="1"/>
        </xdr:cNvSpPr>
      </xdr:nvSpPr>
      <xdr:spPr bwMode="auto">
        <a:xfrm>
          <a:off x="2895600" y="4962525"/>
          <a:ext cx="457200" cy="561975"/>
        </a:xfrm>
        <a:custGeom>
          <a:avLst/>
          <a:gdLst>
            <a:gd name="T0" fmla="*/ 2147483647 w 186"/>
            <a:gd name="T1" fmla="*/ 0 h 229"/>
            <a:gd name="T2" fmla="*/ 2147483647 w 186"/>
            <a:gd name="T3" fmla="*/ 2147483647 h 229"/>
            <a:gd name="T4" fmla="*/ 2147483647 w 186"/>
            <a:gd name="T5" fmla="*/ 2147483647 h 229"/>
            <a:gd name="T6" fmla="*/ 2147483647 w 186"/>
            <a:gd name="T7" fmla="*/ 2147483647 h 229"/>
            <a:gd name="T8" fmla="*/ 2147483647 w 186"/>
            <a:gd name="T9" fmla="*/ 2147483647 h 229"/>
            <a:gd name="T10" fmla="*/ 0 w 186"/>
            <a:gd name="T11" fmla="*/ 2147483647 h 229"/>
            <a:gd name="T12" fmla="*/ 2147483647 w 186"/>
            <a:gd name="T13" fmla="*/ 2147483647 h 229"/>
            <a:gd name="T14" fmla="*/ 2147483647 w 186"/>
            <a:gd name="T15" fmla="*/ 2147483647 h 229"/>
            <a:gd name="T16" fmla="*/ 2147483647 w 186"/>
            <a:gd name="T17" fmla="*/ 2147483647 h 229"/>
            <a:gd name="T18" fmla="*/ 2147483647 w 186"/>
            <a:gd name="T19" fmla="*/ 2147483647 h 229"/>
            <a:gd name="T20" fmla="*/ 2147483647 w 186"/>
            <a:gd name="T21" fmla="*/ 2147483647 h 229"/>
            <a:gd name="T22" fmla="*/ 2147483647 w 186"/>
            <a:gd name="T23" fmla="*/ 2147483647 h 229"/>
            <a:gd name="T24" fmla="*/ 2147483647 w 186"/>
            <a:gd name="T25" fmla="*/ 2147483647 h 229"/>
            <a:gd name="T26" fmla="*/ 2147483647 w 186"/>
            <a:gd name="T27" fmla="*/ 2147483647 h 229"/>
            <a:gd name="T28" fmla="*/ 2147483647 w 186"/>
            <a:gd name="T29" fmla="*/ 2147483647 h 229"/>
            <a:gd name="T30" fmla="*/ 2147483647 w 186"/>
            <a:gd name="T31" fmla="*/ 2147483647 h 229"/>
            <a:gd name="T32" fmla="*/ 2147483647 w 186"/>
            <a:gd name="T33" fmla="*/ 0 h 229"/>
            <a:gd name="T34" fmla="*/ 2147483647 w 186"/>
            <a:gd name="T35" fmla="*/ 0 h 229"/>
            <a:gd name="T36" fmla="*/ 2147483647 w 186"/>
            <a:gd name="T37" fmla="*/ 0 h 2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186"/>
            <a:gd name="T58" fmla="*/ 0 h 229"/>
            <a:gd name="T59" fmla="*/ 186 w 186"/>
            <a:gd name="T60" fmla="*/ 229 h 229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190500</xdr:colOff>
      <xdr:row>32</xdr:row>
      <xdr:rowOff>19050</xdr:rowOff>
    </xdr:from>
    <xdr:to>
      <xdr:col>5</xdr:col>
      <xdr:colOff>171450</xdr:colOff>
      <xdr:row>36</xdr:row>
      <xdr:rowOff>133350</xdr:rowOff>
    </xdr:to>
    <xdr:sp macro="[0]!principale" textlink="">
      <xdr:nvSpPr>
        <xdr:cNvPr id="9923" name="Dpt31" descr="31"/>
        <xdr:cNvSpPr>
          <a:spLocks noChangeAspect="1"/>
        </xdr:cNvSpPr>
      </xdr:nvSpPr>
      <xdr:spPr bwMode="auto">
        <a:xfrm>
          <a:off x="3238500" y="4772025"/>
          <a:ext cx="742950" cy="762000"/>
        </a:xfrm>
        <a:custGeom>
          <a:avLst/>
          <a:gdLst>
            <a:gd name="T0" fmla="*/ 2147483647 w 307"/>
            <a:gd name="T1" fmla="*/ 0 h 312"/>
            <a:gd name="T2" fmla="*/ 2147483647 w 307"/>
            <a:gd name="T3" fmla="*/ 2147483647 h 312"/>
            <a:gd name="T4" fmla="*/ 2147483647 w 307"/>
            <a:gd name="T5" fmla="*/ 2147483647 h 312"/>
            <a:gd name="T6" fmla="*/ 2147483647 w 307"/>
            <a:gd name="T7" fmla="*/ 2147483647 h 312"/>
            <a:gd name="T8" fmla="*/ 2147483647 w 307"/>
            <a:gd name="T9" fmla="*/ 2147483647 h 312"/>
            <a:gd name="T10" fmla="*/ 2147483647 w 307"/>
            <a:gd name="T11" fmla="*/ 2147483647 h 312"/>
            <a:gd name="T12" fmla="*/ 2147483647 w 307"/>
            <a:gd name="T13" fmla="*/ 2147483647 h 312"/>
            <a:gd name="T14" fmla="*/ 2147483647 w 307"/>
            <a:gd name="T15" fmla="*/ 2147483647 h 312"/>
            <a:gd name="T16" fmla="*/ 2147483647 w 307"/>
            <a:gd name="T17" fmla="*/ 2147483647 h 312"/>
            <a:gd name="T18" fmla="*/ 2147483647 w 307"/>
            <a:gd name="T19" fmla="*/ 2147483647 h 312"/>
            <a:gd name="T20" fmla="*/ 2147483647 w 307"/>
            <a:gd name="T21" fmla="*/ 2147483647 h 312"/>
            <a:gd name="T22" fmla="*/ 2147483647 w 307"/>
            <a:gd name="T23" fmla="*/ 2147483647 h 312"/>
            <a:gd name="T24" fmla="*/ 2147483647 w 307"/>
            <a:gd name="T25" fmla="*/ 2147483647 h 312"/>
            <a:gd name="T26" fmla="*/ 2147483647 w 307"/>
            <a:gd name="T27" fmla="*/ 2147483647 h 312"/>
            <a:gd name="T28" fmla="*/ 2147483647 w 307"/>
            <a:gd name="T29" fmla="*/ 2147483647 h 312"/>
            <a:gd name="T30" fmla="*/ 0 w 307"/>
            <a:gd name="T31" fmla="*/ 2147483647 h 312"/>
            <a:gd name="T32" fmla="*/ 2147483647 w 307"/>
            <a:gd name="T33" fmla="*/ 2147483647 h 312"/>
            <a:gd name="T34" fmla="*/ 2147483647 w 307"/>
            <a:gd name="T35" fmla="*/ 2147483647 h 312"/>
            <a:gd name="T36" fmla="*/ 2147483647 w 307"/>
            <a:gd name="T37" fmla="*/ 2147483647 h 312"/>
            <a:gd name="T38" fmla="*/ 2147483647 w 307"/>
            <a:gd name="T39" fmla="*/ 2147483647 h 312"/>
            <a:gd name="T40" fmla="*/ 2147483647 w 307"/>
            <a:gd name="T41" fmla="*/ 2147483647 h 312"/>
            <a:gd name="T42" fmla="*/ 2147483647 w 307"/>
            <a:gd name="T43" fmla="*/ 2147483647 h 312"/>
            <a:gd name="T44" fmla="*/ 2147483647 w 307"/>
            <a:gd name="T45" fmla="*/ 2147483647 h 312"/>
            <a:gd name="T46" fmla="*/ 2147483647 w 307"/>
            <a:gd name="T47" fmla="*/ 2147483647 h 312"/>
            <a:gd name="T48" fmla="*/ 2147483647 w 307"/>
            <a:gd name="T49" fmla="*/ 2147483647 h 312"/>
            <a:gd name="T50" fmla="*/ 2147483647 w 307"/>
            <a:gd name="T51" fmla="*/ 2147483647 h 312"/>
            <a:gd name="T52" fmla="*/ 2147483647 w 307"/>
            <a:gd name="T53" fmla="*/ 2147483647 h 312"/>
            <a:gd name="T54" fmla="*/ 2147483647 w 307"/>
            <a:gd name="T55" fmla="*/ 2147483647 h 312"/>
            <a:gd name="T56" fmla="*/ 2147483647 w 307"/>
            <a:gd name="T57" fmla="*/ 2147483647 h 312"/>
            <a:gd name="T58" fmla="*/ 2147483647 w 307"/>
            <a:gd name="T59" fmla="*/ 2147483647 h 312"/>
            <a:gd name="T60" fmla="*/ 2147483647 w 307"/>
            <a:gd name="T61" fmla="*/ 2147483647 h 312"/>
            <a:gd name="T62" fmla="*/ 2147483647 w 307"/>
            <a:gd name="T63" fmla="*/ 2147483647 h 312"/>
            <a:gd name="T64" fmla="*/ 2147483647 w 307"/>
            <a:gd name="T65" fmla="*/ 2147483647 h 312"/>
            <a:gd name="T66" fmla="*/ 2147483647 w 307"/>
            <a:gd name="T67" fmla="*/ 2147483647 h 312"/>
            <a:gd name="T68" fmla="*/ 2147483647 w 307"/>
            <a:gd name="T69" fmla="*/ 2147483647 h 312"/>
            <a:gd name="T70" fmla="*/ 2147483647 w 307"/>
            <a:gd name="T71" fmla="*/ 2147483647 h 312"/>
            <a:gd name="T72" fmla="*/ 2147483647 w 307"/>
            <a:gd name="T73" fmla="*/ 2147483647 h 312"/>
            <a:gd name="T74" fmla="*/ 2147483647 w 307"/>
            <a:gd name="T75" fmla="*/ 0 h 312"/>
            <a:gd name="T76" fmla="*/ 2147483647 w 307"/>
            <a:gd name="T77" fmla="*/ 0 h 312"/>
            <a:gd name="T78" fmla="*/ 2147483647 w 307"/>
            <a:gd name="T79" fmla="*/ 0 h 312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307"/>
            <a:gd name="T121" fmla="*/ 0 h 312"/>
            <a:gd name="T122" fmla="*/ 307 w 307"/>
            <a:gd name="T123" fmla="*/ 312 h 312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close/>
            </a:path>
          </a:pathLst>
        </a:custGeom>
        <a:solidFill>
          <a:srgbClr val="538DD5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371475</xdr:colOff>
      <xdr:row>34</xdr:row>
      <xdr:rowOff>85725</xdr:rowOff>
    </xdr:from>
    <xdr:to>
      <xdr:col>5</xdr:col>
      <xdr:colOff>257175</xdr:colOff>
      <xdr:row>37</xdr:row>
      <xdr:rowOff>47625</xdr:rowOff>
    </xdr:to>
    <xdr:sp macro="[0]!principale" textlink="">
      <xdr:nvSpPr>
        <xdr:cNvPr id="9924" name="Dpt09" descr="09"/>
        <xdr:cNvSpPr>
          <a:spLocks noChangeAspect="1"/>
        </xdr:cNvSpPr>
      </xdr:nvSpPr>
      <xdr:spPr bwMode="auto">
        <a:xfrm>
          <a:off x="3419475" y="5162550"/>
          <a:ext cx="647700" cy="447675"/>
        </a:xfrm>
        <a:custGeom>
          <a:avLst/>
          <a:gdLst>
            <a:gd name="T0" fmla="*/ 2147483647 w 267"/>
            <a:gd name="T1" fmla="*/ 2147483647 h 183"/>
            <a:gd name="T2" fmla="*/ 2147483647 w 267"/>
            <a:gd name="T3" fmla="*/ 2147483647 h 183"/>
            <a:gd name="T4" fmla="*/ 2147483647 w 267"/>
            <a:gd name="T5" fmla="*/ 0 h 183"/>
            <a:gd name="T6" fmla="*/ 2147483647 w 267"/>
            <a:gd name="T7" fmla="*/ 2147483647 h 183"/>
            <a:gd name="T8" fmla="*/ 2147483647 w 267"/>
            <a:gd name="T9" fmla="*/ 0 h 183"/>
            <a:gd name="T10" fmla="*/ 2147483647 w 267"/>
            <a:gd name="T11" fmla="*/ 2147483647 h 183"/>
            <a:gd name="T12" fmla="*/ 2147483647 w 267"/>
            <a:gd name="T13" fmla="*/ 2147483647 h 183"/>
            <a:gd name="T14" fmla="*/ 2147483647 w 267"/>
            <a:gd name="T15" fmla="*/ 2147483647 h 183"/>
            <a:gd name="T16" fmla="*/ 2147483647 w 267"/>
            <a:gd name="T17" fmla="*/ 2147483647 h 183"/>
            <a:gd name="T18" fmla="*/ 2147483647 w 267"/>
            <a:gd name="T19" fmla="*/ 2147483647 h 183"/>
            <a:gd name="T20" fmla="*/ 2147483647 w 267"/>
            <a:gd name="T21" fmla="*/ 2147483647 h 183"/>
            <a:gd name="T22" fmla="*/ 2147483647 w 267"/>
            <a:gd name="T23" fmla="*/ 2147483647 h 183"/>
            <a:gd name="T24" fmla="*/ 2147483647 w 267"/>
            <a:gd name="T25" fmla="*/ 2147483647 h 183"/>
            <a:gd name="T26" fmla="*/ 0 w 267"/>
            <a:gd name="T27" fmla="*/ 2147483647 h 183"/>
            <a:gd name="T28" fmla="*/ 2147483647 w 267"/>
            <a:gd name="T29" fmla="*/ 2147483647 h 183"/>
            <a:gd name="T30" fmla="*/ 2147483647 w 267"/>
            <a:gd name="T31" fmla="*/ 2147483647 h 183"/>
            <a:gd name="T32" fmla="*/ 2147483647 w 267"/>
            <a:gd name="T33" fmla="*/ 2147483647 h 183"/>
            <a:gd name="T34" fmla="*/ 2147483647 w 267"/>
            <a:gd name="T35" fmla="*/ 2147483647 h 183"/>
            <a:gd name="T36" fmla="*/ 2147483647 w 267"/>
            <a:gd name="T37" fmla="*/ 2147483647 h 183"/>
            <a:gd name="T38" fmla="*/ 2147483647 w 267"/>
            <a:gd name="T39" fmla="*/ 2147483647 h 183"/>
            <a:gd name="T40" fmla="*/ 2147483647 w 267"/>
            <a:gd name="T41" fmla="*/ 2147483647 h 183"/>
            <a:gd name="T42" fmla="*/ 2147483647 w 267"/>
            <a:gd name="T43" fmla="*/ 2147483647 h 183"/>
            <a:gd name="T44" fmla="*/ 2147483647 w 267"/>
            <a:gd name="T45" fmla="*/ 2147483647 h 183"/>
            <a:gd name="T46" fmla="*/ 2147483647 w 267"/>
            <a:gd name="T47" fmla="*/ 2147483647 h 183"/>
            <a:gd name="T48" fmla="*/ 2147483647 w 267"/>
            <a:gd name="T49" fmla="*/ 2147483647 h 183"/>
            <a:gd name="T50" fmla="*/ 2147483647 w 267"/>
            <a:gd name="T51" fmla="*/ 2147483647 h 183"/>
            <a:gd name="T52" fmla="*/ 2147483647 w 267"/>
            <a:gd name="T53" fmla="*/ 2147483647 h 183"/>
            <a:gd name="T54" fmla="*/ 2147483647 w 267"/>
            <a:gd name="T55" fmla="*/ 2147483647 h 183"/>
            <a:gd name="T56" fmla="*/ 2147483647 w 267"/>
            <a:gd name="T57" fmla="*/ 2147483647 h 18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267"/>
            <a:gd name="T88" fmla="*/ 0 h 183"/>
            <a:gd name="T89" fmla="*/ 267 w 267"/>
            <a:gd name="T90" fmla="*/ 183 h 183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638175</xdr:colOff>
      <xdr:row>24</xdr:row>
      <xdr:rowOff>0</xdr:rowOff>
    </xdr:from>
    <xdr:to>
      <xdr:col>8</xdr:col>
      <xdr:colOff>600075</xdr:colOff>
      <xdr:row>27</xdr:row>
      <xdr:rowOff>28575</xdr:rowOff>
    </xdr:to>
    <xdr:sp macro="[0]!principale" textlink="">
      <xdr:nvSpPr>
        <xdr:cNvPr id="9925" name="Dpt73" descr="73"/>
        <xdr:cNvSpPr>
          <a:spLocks noChangeAspect="1"/>
        </xdr:cNvSpPr>
      </xdr:nvSpPr>
      <xdr:spPr bwMode="auto">
        <a:xfrm>
          <a:off x="5572125" y="3457575"/>
          <a:ext cx="723900" cy="514350"/>
        </a:xfrm>
        <a:custGeom>
          <a:avLst/>
          <a:gdLst>
            <a:gd name="T0" fmla="*/ 2147483647 w 296"/>
            <a:gd name="T1" fmla="*/ 0 h 213"/>
            <a:gd name="T2" fmla="*/ 2147483647 w 296"/>
            <a:gd name="T3" fmla="*/ 2147483647 h 213"/>
            <a:gd name="T4" fmla="*/ 2147483647 w 296"/>
            <a:gd name="T5" fmla="*/ 2147483647 h 213"/>
            <a:gd name="T6" fmla="*/ 2147483647 w 296"/>
            <a:gd name="T7" fmla="*/ 0 h 213"/>
            <a:gd name="T8" fmla="*/ 2147483647 w 296"/>
            <a:gd name="T9" fmla="*/ 2147483647 h 213"/>
            <a:gd name="T10" fmla="*/ 0 w 296"/>
            <a:gd name="T11" fmla="*/ 2147483647 h 213"/>
            <a:gd name="T12" fmla="*/ 2147483647 w 296"/>
            <a:gd name="T13" fmla="*/ 2147483647 h 213"/>
            <a:gd name="T14" fmla="*/ 2147483647 w 296"/>
            <a:gd name="T15" fmla="*/ 2147483647 h 213"/>
            <a:gd name="T16" fmla="*/ 2147483647 w 296"/>
            <a:gd name="T17" fmla="*/ 2147483647 h 213"/>
            <a:gd name="T18" fmla="*/ 2147483647 w 296"/>
            <a:gd name="T19" fmla="*/ 2147483647 h 213"/>
            <a:gd name="T20" fmla="*/ 2147483647 w 296"/>
            <a:gd name="T21" fmla="*/ 2147483647 h 213"/>
            <a:gd name="T22" fmla="*/ 2147483647 w 296"/>
            <a:gd name="T23" fmla="*/ 2147483647 h 213"/>
            <a:gd name="T24" fmla="*/ 2147483647 w 296"/>
            <a:gd name="T25" fmla="*/ 2147483647 h 213"/>
            <a:gd name="T26" fmla="*/ 2147483647 w 296"/>
            <a:gd name="T27" fmla="*/ 2147483647 h 213"/>
            <a:gd name="T28" fmla="*/ 2147483647 w 296"/>
            <a:gd name="T29" fmla="*/ 2147483647 h 213"/>
            <a:gd name="T30" fmla="*/ 2147483647 w 296"/>
            <a:gd name="T31" fmla="*/ 2147483647 h 213"/>
            <a:gd name="T32" fmla="*/ 2147483647 w 296"/>
            <a:gd name="T33" fmla="*/ 2147483647 h 213"/>
            <a:gd name="T34" fmla="*/ 2147483647 w 296"/>
            <a:gd name="T35" fmla="*/ 0 h 213"/>
            <a:gd name="T36" fmla="*/ 2147483647 w 296"/>
            <a:gd name="T37" fmla="*/ 0 h 213"/>
            <a:gd name="T38" fmla="*/ 2147483647 w 296"/>
            <a:gd name="T39" fmla="*/ 0 h 21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96"/>
            <a:gd name="T61" fmla="*/ 0 h 213"/>
            <a:gd name="T62" fmla="*/ 296 w 296"/>
            <a:gd name="T63" fmla="*/ 213 h 213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266700</xdr:colOff>
      <xdr:row>24</xdr:row>
      <xdr:rowOff>19050</xdr:rowOff>
    </xdr:from>
    <xdr:to>
      <xdr:col>8</xdr:col>
      <xdr:colOff>228600</xdr:colOff>
      <xdr:row>28</xdr:row>
      <xdr:rowOff>123825</xdr:rowOff>
    </xdr:to>
    <xdr:sp macro="[0]!principale" textlink="">
      <xdr:nvSpPr>
        <xdr:cNvPr id="9926" name="Dpt38" descr="38"/>
        <xdr:cNvSpPr>
          <a:spLocks noChangeAspect="1"/>
        </xdr:cNvSpPr>
      </xdr:nvSpPr>
      <xdr:spPr bwMode="auto">
        <a:xfrm>
          <a:off x="5200650" y="3476625"/>
          <a:ext cx="723900" cy="752475"/>
        </a:xfrm>
        <a:custGeom>
          <a:avLst/>
          <a:gdLst>
            <a:gd name="T0" fmla="*/ 2147483647 w 295"/>
            <a:gd name="T1" fmla="*/ 0 h 308"/>
            <a:gd name="T2" fmla="*/ 2147483647 w 295"/>
            <a:gd name="T3" fmla="*/ 2147483647 h 308"/>
            <a:gd name="T4" fmla="*/ 2147483647 w 295"/>
            <a:gd name="T5" fmla="*/ 2147483647 h 308"/>
            <a:gd name="T6" fmla="*/ 2147483647 w 295"/>
            <a:gd name="T7" fmla="*/ 2147483647 h 308"/>
            <a:gd name="T8" fmla="*/ 0 w 295"/>
            <a:gd name="T9" fmla="*/ 2147483647 h 308"/>
            <a:gd name="T10" fmla="*/ 2147483647 w 295"/>
            <a:gd name="T11" fmla="*/ 2147483647 h 308"/>
            <a:gd name="T12" fmla="*/ 2147483647 w 295"/>
            <a:gd name="T13" fmla="*/ 2147483647 h 308"/>
            <a:gd name="T14" fmla="*/ 2147483647 w 295"/>
            <a:gd name="T15" fmla="*/ 2147483647 h 308"/>
            <a:gd name="T16" fmla="*/ 2147483647 w 295"/>
            <a:gd name="T17" fmla="*/ 2147483647 h 308"/>
            <a:gd name="T18" fmla="*/ 2147483647 w 295"/>
            <a:gd name="T19" fmla="*/ 2147483647 h 308"/>
            <a:gd name="T20" fmla="*/ 2147483647 w 295"/>
            <a:gd name="T21" fmla="*/ 2147483647 h 308"/>
            <a:gd name="T22" fmla="*/ 2147483647 w 295"/>
            <a:gd name="T23" fmla="*/ 2147483647 h 308"/>
            <a:gd name="T24" fmla="*/ 2147483647 w 295"/>
            <a:gd name="T25" fmla="*/ 2147483647 h 308"/>
            <a:gd name="T26" fmla="*/ 2147483647 w 295"/>
            <a:gd name="T27" fmla="*/ 2147483647 h 308"/>
            <a:gd name="T28" fmla="*/ 2147483647 w 295"/>
            <a:gd name="T29" fmla="*/ 2147483647 h 308"/>
            <a:gd name="T30" fmla="*/ 2147483647 w 295"/>
            <a:gd name="T31" fmla="*/ 2147483647 h 308"/>
            <a:gd name="T32" fmla="*/ 2147483647 w 295"/>
            <a:gd name="T33" fmla="*/ 2147483647 h 308"/>
            <a:gd name="T34" fmla="*/ 2147483647 w 295"/>
            <a:gd name="T35" fmla="*/ 2147483647 h 308"/>
            <a:gd name="T36" fmla="*/ 2147483647 w 295"/>
            <a:gd name="T37" fmla="*/ 2147483647 h 308"/>
            <a:gd name="T38" fmla="*/ 2147483647 w 295"/>
            <a:gd name="T39" fmla="*/ 2147483647 h 308"/>
            <a:gd name="T40" fmla="*/ 2147483647 w 295"/>
            <a:gd name="T41" fmla="*/ 2147483647 h 308"/>
            <a:gd name="T42" fmla="*/ 2147483647 w 295"/>
            <a:gd name="T43" fmla="*/ 2147483647 h 308"/>
            <a:gd name="T44" fmla="*/ 2147483647 w 295"/>
            <a:gd name="T45" fmla="*/ 2147483647 h 308"/>
            <a:gd name="T46" fmla="*/ 2147483647 w 295"/>
            <a:gd name="T47" fmla="*/ 2147483647 h 308"/>
            <a:gd name="T48" fmla="*/ 2147483647 w 295"/>
            <a:gd name="T49" fmla="*/ 0 h 308"/>
            <a:gd name="T50" fmla="*/ 2147483647 w 295"/>
            <a:gd name="T51" fmla="*/ 0 h 308"/>
            <a:gd name="T52" fmla="*/ 2147483647 w 295"/>
            <a:gd name="T53" fmla="*/ 0 h 308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95"/>
            <a:gd name="T82" fmla="*/ 0 h 308"/>
            <a:gd name="T83" fmla="*/ 295 w 295"/>
            <a:gd name="T84" fmla="*/ 308 h 308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26</xdr:row>
      <xdr:rowOff>57150</xdr:rowOff>
    </xdr:from>
    <xdr:to>
      <xdr:col>8</xdr:col>
      <xdr:colOff>0</xdr:colOff>
      <xdr:row>31</xdr:row>
      <xdr:rowOff>19050</xdr:rowOff>
    </xdr:to>
    <xdr:sp macro="[0]!principale" textlink="">
      <xdr:nvSpPr>
        <xdr:cNvPr id="9927" name="Dpt26" descr="26"/>
        <xdr:cNvSpPr>
          <a:spLocks noChangeAspect="1"/>
        </xdr:cNvSpPr>
      </xdr:nvSpPr>
      <xdr:spPr bwMode="auto">
        <a:xfrm>
          <a:off x="5181600" y="3838575"/>
          <a:ext cx="514350" cy="771525"/>
        </a:xfrm>
        <a:custGeom>
          <a:avLst/>
          <a:gdLst>
            <a:gd name="T0" fmla="*/ 2147483647 w 208"/>
            <a:gd name="T1" fmla="*/ 0 h 312"/>
            <a:gd name="T2" fmla="*/ 2147483647 w 208"/>
            <a:gd name="T3" fmla="*/ 2147483647 h 312"/>
            <a:gd name="T4" fmla="*/ 2147483647 w 208"/>
            <a:gd name="T5" fmla="*/ 2147483647 h 312"/>
            <a:gd name="T6" fmla="*/ 2147483647 w 208"/>
            <a:gd name="T7" fmla="*/ 2147483647 h 312"/>
            <a:gd name="T8" fmla="*/ 0 w 208"/>
            <a:gd name="T9" fmla="*/ 2147483647 h 312"/>
            <a:gd name="T10" fmla="*/ 2147483647 w 208"/>
            <a:gd name="T11" fmla="*/ 2147483647 h 312"/>
            <a:gd name="T12" fmla="*/ 2147483647 w 208"/>
            <a:gd name="T13" fmla="*/ 2147483647 h 312"/>
            <a:gd name="T14" fmla="*/ 2147483647 w 208"/>
            <a:gd name="T15" fmla="*/ 2147483647 h 312"/>
            <a:gd name="T16" fmla="*/ 2147483647 w 208"/>
            <a:gd name="T17" fmla="*/ 2147483647 h 312"/>
            <a:gd name="T18" fmla="*/ 2147483647 w 208"/>
            <a:gd name="T19" fmla="*/ 2147483647 h 312"/>
            <a:gd name="T20" fmla="*/ 2147483647 w 208"/>
            <a:gd name="T21" fmla="*/ 2147483647 h 312"/>
            <a:gd name="T22" fmla="*/ 2147483647 w 208"/>
            <a:gd name="T23" fmla="*/ 2147483647 h 312"/>
            <a:gd name="T24" fmla="*/ 2147483647 w 208"/>
            <a:gd name="T25" fmla="*/ 2147483647 h 312"/>
            <a:gd name="T26" fmla="*/ 2147483647 w 208"/>
            <a:gd name="T27" fmla="*/ 2147483647 h 312"/>
            <a:gd name="T28" fmla="*/ 2147483647 w 208"/>
            <a:gd name="T29" fmla="*/ 2147483647 h 312"/>
            <a:gd name="T30" fmla="*/ 2147483647 w 208"/>
            <a:gd name="T31" fmla="*/ 2147483647 h 312"/>
            <a:gd name="T32" fmla="*/ 2147483647 w 208"/>
            <a:gd name="T33" fmla="*/ 2147483647 h 312"/>
            <a:gd name="T34" fmla="*/ 2147483647 w 208"/>
            <a:gd name="T35" fmla="*/ 2147483647 h 312"/>
            <a:gd name="T36" fmla="*/ 2147483647 w 208"/>
            <a:gd name="T37" fmla="*/ 2147483647 h 312"/>
            <a:gd name="T38" fmla="*/ 2147483647 w 208"/>
            <a:gd name="T39" fmla="*/ 2147483647 h 312"/>
            <a:gd name="T40" fmla="*/ 2147483647 w 208"/>
            <a:gd name="T41" fmla="*/ 2147483647 h 312"/>
            <a:gd name="T42" fmla="*/ 2147483647 w 208"/>
            <a:gd name="T43" fmla="*/ 2147483647 h 312"/>
            <a:gd name="T44" fmla="*/ 2147483647 w 208"/>
            <a:gd name="T45" fmla="*/ 2147483647 h 312"/>
            <a:gd name="T46" fmla="*/ 2147483647 w 208"/>
            <a:gd name="T47" fmla="*/ 2147483647 h 312"/>
            <a:gd name="T48" fmla="*/ 2147483647 w 208"/>
            <a:gd name="T49" fmla="*/ 2147483647 h 312"/>
            <a:gd name="T50" fmla="*/ 2147483647 w 208"/>
            <a:gd name="T51" fmla="*/ 2147483647 h 312"/>
            <a:gd name="T52" fmla="*/ 2147483647 w 208"/>
            <a:gd name="T53" fmla="*/ 0 h 312"/>
            <a:gd name="T54" fmla="*/ 2147483647 w 208"/>
            <a:gd name="T55" fmla="*/ 0 h 312"/>
            <a:gd name="T56" fmla="*/ 2147483647 w 208"/>
            <a:gd name="T57" fmla="*/ 0 h 312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208"/>
            <a:gd name="T88" fmla="*/ 0 h 312"/>
            <a:gd name="T89" fmla="*/ 208 w 208"/>
            <a:gd name="T90" fmla="*/ 312 h 312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close/>
            </a:path>
          </a:pathLst>
        </a:custGeom>
        <a:solidFill>
          <a:srgbClr val="C4D79B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590550</xdr:colOff>
      <xdr:row>27</xdr:row>
      <xdr:rowOff>0</xdr:rowOff>
    </xdr:from>
    <xdr:to>
      <xdr:col>8</xdr:col>
      <xdr:colOff>561975</xdr:colOff>
      <xdr:row>30</xdr:row>
      <xdr:rowOff>123825</xdr:rowOff>
    </xdr:to>
    <xdr:sp macro="[0]!principale" textlink="">
      <xdr:nvSpPr>
        <xdr:cNvPr id="9928" name="Dpt05" descr="05"/>
        <xdr:cNvSpPr>
          <a:spLocks noChangeAspect="1"/>
        </xdr:cNvSpPr>
      </xdr:nvSpPr>
      <xdr:spPr bwMode="auto">
        <a:xfrm>
          <a:off x="5524500" y="3943350"/>
          <a:ext cx="733425" cy="609600"/>
        </a:xfrm>
        <a:custGeom>
          <a:avLst/>
          <a:gdLst>
            <a:gd name="T0" fmla="*/ 2147483647 w 300"/>
            <a:gd name="T1" fmla="*/ 0 h 249"/>
            <a:gd name="T2" fmla="*/ 2147483647 w 300"/>
            <a:gd name="T3" fmla="*/ 2147483647 h 249"/>
            <a:gd name="T4" fmla="*/ 2147483647 w 300"/>
            <a:gd name="T5" fmla="*/ 2147483647 h 249"/>
            <a:gd name="T6" fmla="*/ 2147483647 w 300"/>
            <a:gd name="T7" fmla="*/ 2147483647 h 249"/>
            <a:gd name="T8" fmla="*/ 2147483647 w 300"/>
            <a:gd name="T9" fmla="*/ 2147483647 h 249"/>
            <a:gd name="T10" fmla="*/ 2147483647 w 300"/>
            <a:gd name="T11" fmla="*/ 2147483647 h 249"/>
            <a:gd name="T12" fmla="*/ 2147483647 w 300"/>
            <a:gd name="T13" fmla="*/ 2147483647 h 249"/>
            <a:gd name="T14" fmla="*/ 2147483647 w 300"/>
            <a:gd name="T15" fmla="*/ 2147483647 h 249"/>
            <a:gd name="T16" fmla="*/ 2147483647 w 300"/>
            <a:gd name="T17" fmla="*/ 2147483647 h 249"/>
            <a:gd name="T18" fmla="*/ 2147483647 w 300"/>
            <a:gd name="T19" fmla="*/ 2147483647 h 249"/>
            <a:gd name="T20" fmla="*/ 2147483647 w 300"/>
            <a:gd name="T21" fmla="*/ 2147483647 h 249"/>
            <a:gd name="T22" fmla="*/ 2147483647 w 300"/>
            <a:gd name="T23" fmla="*/ 2147483647 h 249"/>
            <a:gd name="T24" fmla="*/ 2147483647 w 300"/>
            <a:gd name="T25" fmla="*/ 2147483647 h 249"/>
            <a:gd name="T26" fmla="*/ 2147483647 w 300"/>
            <a:gd name="T27" fmla="*/ 2147483647 h 249"/>
            <a:gd name="T28" fmla="*/ 0 w 300"/>
            <a:gd name="T29" fmla="*/ 2147483647 h 249"/>
            <a:gd name="T30" fmla="*/ 2147483647 w 300"/>
            <a:gd name="T31" fmla="*/ 2147483647 h 249"/>
            <a:gd name="T32" fmla="*/ 2147483647 w 300"/>
            <a:gd name="T33" fmla="*/ 2147483647 h 249"/>
            <a:gd name="T34" fmla="*/ 2147483647 w 300"/>
            <a:gd name="T35" fmla="*/ 2147483647 h 249"/>
            <a:gd name="T36" fmla="*/ 2147483647 w 300"/>
            <a:gd name="T37" fmla="*/ 2147483647 h 249"/>
            <a:gd name="T38" fmla="*/ 2147483647 w 300"/>
            <a:gd name="T39" fmla="*/ 2147483647 h 249"/>
            <a:gd name="T40" fmla="*/ 2147483647 w 300"/>
            <a:gd name="T41" fmla="*/ 2147483647 h 249"/>
            <a:gd name="T42" fmla="*/ 2147483647 w 300"/>
            <a:gd name="T43" fmla="*/ 2147483647 h 249"/>
            <a:gd name="T44" fmla="*/ 2147483647 w 300"/>
            <a:gd name="T45" fmla="*/ 2147483647 h 249"/>
            <a:gd name="T46" fmla="*/ 2147483647 w 300"/>
            <a:gd name="T47" fmla="*/ 2147483647 h 249"/>
            <a:gd name="T48" fmla="*/ 2147483647 w 300"/>
            <a:gd name="T49" fmla="*/ 2147483647 h 249"/>
            <a:gd name="T50" fmla="*/ 2147483647 w 300"/>
            <a:gd name="T51" fmla="*/ 2147483647 h 249"/>
            <a:gd name="T52" fmla="*/ 2147483647 w 300"/>
            <a:gd name="T53" fmla="*/ 2147483647 h 249"/>
            <a:gd name="T54" fmla="*/ 2147483647 w 300"/>
            <a:gd name="T55" fmla="*/ 2147483647 h 249"/>
            <a:gd name="T56" fmla="*/ 2147483647 w 300"/>
            <a:gd name="T57" fmla="*/ 0 h 249"/>
            <a:gd name="T58" fmla="*/ 2147483647 w 300"/>
            <a:gd name="T59" fmla="*/ 0 h 249"/>
            <a:gd name="T60" fmla="*/ 2147483647 w 300"/>
            <a:gd name="T61" fmla="*/ 0 h 24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00"/>
            <a:gd name="T94" fmla="*/ 0 h 249"/>
            <a:gd name="T95" fmla="*/ 300 w 300"/>
            <a:gd name="T96" fmla="*/ 249 h 249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30</xdr:row>
      <xdr:rowOff>47625</xdr:rowOff>
    </xdr:from>
    <xdr:to>
      <xdr:col>7</xdr:col>
      <xdr:colOff>752475</xdr:colOff>
      <xdr:row>32</xdr:row>
      <xdr:rowOff>133350</xdr:rowOff>
    </xdr:to>
    <xdr:sp macro="[0]!principale" textlink="">
      <xdr:nvSpPr>
        <xdr:cNvPr id="9929" name="Dpt84" descr="84"/>
        <xdr:cNvSpPr>
          <a:spLocks noChangeAspect="1"/>
        </xdr:cNvSpPr>
      </xdr:nvSpPr>
      <xdr:spPr bwMode="auto">
        <a:xfrm>
          <a:off x="5181600" y="4476750"/>
          <a:ext cx="504825" cy="409575"/>
        </a:xfrm>
        <a:custGeom>
          <a:avLst/>
          <a:gdLst>
            <a:gd name="T0" fmla="*/ 2147483647 w 206"/>
            <a:gd name="T1" fmla="*/ 0 h 166"/>
            <a:gd name="T2" fmla="*/ 0 w 206"/>
            <a:gd name="T3" fmla="*/ 0 h 166"/>
            <a:gd name="T4" fmla="*/ 0 w 206"/>
            <a:gd name="T5" fmla="*/ 2147483647 h 166"/>
            <a:gd name="T6" fmla="*/ 2147483647 w 206"/>
            <a:gd name="T7" fmla="*/ 2147483647 h 166"/>
            <a:gd name="T8" fmla="*/ 2147483647 w 206"/>
            <a:gd name="T9" fmla="*/ 2147483647 h 166"/>
            <a:gd name="T10" fmla="*/ 2147483647 w 206"/>
            <a:gd name="T11" fmla="*/ 2147483647 h 166"/>
            <a:gd name="T12" fmla="*/ 2147483647 w 206"/>
            <a:gd name="T13" fmla="*/ 2147483647 h 166"/>
            <a:gd name="T14" fmla="*/ 2147483647 w 206"/>
            <a:gd name="T15" fmla="*/ 2147483647 h 166"/>
            <a:gd name="T16" fmla="*/ 2147483647 w 206"/>
            <a:gd name="T17" fmla="*/ 2147483647 h 166"/>
            <a:gd name="T18" fmla="*/ 2147483647 w 206"/>
            <a:gd name="T19" fmla="*/ 2147483647 h 166"/>
            <a:gd name="T20" fmla="*/ 2147483647 w 206"/>
            <a:gd name="T21" fmla="*/ 2147483647 h 166"/>
            <a:gd name="T22" fmla="*/ 2147483647 w 206"/>
            <a:gd name="T23" fmla="*/ 2147483647 h 166"/>
            <a:gd name="T24" fmla="*/ 2147483647 w 206"/>
            <a:gd name="T25" fmla="*/ 2147483647 h 166"/>
            <a:gd name="T26" fmla="*/ 2147483647 w 206"/>
            <a:gd name="T27" fmla="*/ 2147483647 h 166"/>
            <a:gd name="T28" fmla="*/ 2147483647 w 206"/>
            <a:gd name="T29" fmla="*/ 2147483647 h 166"/>
            <a:gd name="T30" fmla="*/ 2147483647 w 206"/>
            <a:gd name="T31" fmla="*/ 0 h 166"/>
            <a:gd name="T32" fmla="*/ 2147483647 w 206"/>
            <a:gd name="T33" fmla="*/ 2147483647 h 166"/>
            <a:gd name="T34" fmla="*/ 2147483647 w 206"/>
            <a:gd name="T35" fmla="*/ 2147483647 h 166"/>
            <a:gd name="T36" fmla="*/ 2147483647 w 206"/>
            <a:gd name="T37" fmla="*/ 0 h 166"/>
            <a:gd name="T38" fmla="*/ 2147483647 w 206"/>
            <a:gd name="T39" fmla="*/ 0 h 166"/>
            <a:gd name="T40" fmla="*/ 2147483647 w 206"/>
            <a:gd name="T41" fmla="*/ 0 h 16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6"/>
            <a:gd name="T64" fmla="*/ 0 h 166"/>
            <a:gd name="T65" fmla="*/ 206 w 206"/>
            <a:gd name="T66" fmla="*/ 166 h 16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628650</xdr:colOff>
      <xdr:row>29</xdr:row>
      <xdr:rowOff>19050</xdr:rowOff>
    </xdr:from>
    <xdr:to>
      <xdr:col>8</xdr:col>
      <xdr:colOff>542925</xdr:colOff>
      <xdr:row>32</xdr:row>
      <xdr:rowOff>95250</xdr:rowOff>
    </xdr:to>
    <xdr:sp macro="[0]!principale" textlink="">
      <xdr:nvSpPr>
        <xdr:cNvPr id="9930" name="Dpt04" descr="04"/>
        <xdr:cNvSpPr>
          <a:spLocks noChangeAspect="1"/>
        </xdr:cNvSpPr>
      </xdr:nvSpPr>
      <xdr:spPr bwMode="auto">
        <a:xfrm>
          <a:off x="5562600" y="4286250"/>
          <a:ext cx="676275" cy="561975"/>
        </a:xfrm>
        <a:custGeom>
          <a:avLst/>
          <a:gdLst>
            <a:gd name="T0" fmla="*/ 2147483647 w 275"/>
            <a:gd name="T1" fmla="*/ 0 h 229"/>
            <a:gd name="T2" fmla="*/ 2147483647 w 275"/>
            <a:gd name="T3" fmla="*/ 2147483647 h 229"/>
            <a:gd name="T4" fmla="*/ 2147483647 w 275"/>
            <a:gd name="T5" fmla="*/ 2147483647 h 229"/>
            <a:gd name="T6" fmla="*/ 2147483647 w 275"/>
            <a:gd name="T7" fmla="*/ 2147483647 h 229"/>
            <a:gd name="T8" fmla="*/ 2147483647 w 275"/>
            <a:gd name="T9" fmla="*/ 2147483647 h 229"/>
            <a:gd name="T10" fmla="*/ 2147483647 w 275"/>
            <a:gd name="T11" fmla="*/ 2147483647 h 229"/>
            <a:gd name="T12" fmla="*/ 2147483647 w 275"/>
            <a:gd name="T13" fmla="*/ 2147483647 h 229"/>
            <a:gd name="T14" fmla="*/ 2147483647 w 275"/>
            <a:gd name="T15" fmla="*/ 2147483647 h 229"/>
            <a:gd name="T16" fmla="*/ 2147483647 w 275"/>
            <a:gd name="T17" fmla="*/ 2147483647 h 229"/>
            <a:gd name="T18" fmla="*/ 2147483647 w 275"/>
            <a:gd name="T19" fmla="*/ 2147483647 h 229"/>
            <a:gd name="T20" fmla="*/ 2147483647 w 275"/>
            <a:gd name="T21" fmla="*/ 2147483647 h 229"/>
            <a:gd name="T22" fmla="*/ 2147483647 w 275"/>
            <a:gd name="T23" fmla="*/ 2147483647 h 229"/>
            <a:gd name="T24" fmla="*/ 0 w 275"/>
            <a:gd name="T25" fmla="*/ 2147483647 h 229"/>
            <a:gd name="T26" fmla="*/ 2147483647 w 275"/>
            <a:gd name="T27" fmla="*/ 2147483647 h 229"/>
            <a:gd name="T28" fmla="*/ 2147483647 w 275"/>
            <a:gd name="T29" fmla="*/ 2147483647 h 229"/>
            <a:gd name="T30" fmla="*/ 2147483647 w 275"/>
            <a:gd name="T31" fmla="*/ 2147483647 h 229"/>
            <a:gd name="T32" fmla="*/ 2147483647 w 275"/>
            <a:gd name="T33" fmla="*/ 2147483647 h 229"/>
            <a:gd name="T34" fmla="*/ 2147483647 w 275"/>
            <a:gd name="T35" fmla="*/ 2147483647 h 229"/>
            <a:gd name="T36" fmla="*/ 2147483647 w 275"/>
            <a:gd name="T37" fmla="*/ 2147483647 h 229"/>
            <a:gd name="T38" fmla="*/ 2147483647 w 275"/>
            <a:gd name="T39" fmla="*/ 2147483647 h 229"/>
            <a:gd name="T40" fmla="*/ 2147483647 w 275"/>
            <a:gd name="T41" fmla="*/ 2147483647 h 229"/>
            <a:gd name="T42" fmla="*/ 2147483647 w 275"/>
            <a:gd name="T43" fmla="*/ 2147483647 h 229"/>
            <a:gd name="T44" fmla="*/ 2147483647 w 275"/>
            <a:gd name="T45" fmla="*/ 2147483647 h 229"/>
            <a:gd name="T46" fmla="*/ 2147483647 w 275"/>
            <a:gd name="T47" fmla="*/ 2147483647 h 229"/>
            <a:gd name="T48" fmla="*/ 2147483647 w 275"/>
            <a:gd name="T49" fmla="*/ 2147483647 h 229"/>
            <a:gd name="T50" fmla="*/ 2147483647 w 275"/>
            <a:gd name="T51" fmla="*/ 2147483647 h 229"/>
            <a:gd name="T52" fmla="*/ 2147483647 w 275"/>
            <a:gd name="T53" fmla="*/ 2147483647 h 229"/>
            <a:gd name="T54" fmla="*/ 2147483647 w 275"/>
            <a:gd name="T55" fmla="*/ 2147483647 h 229"/>
            <a:gd name="T56" fmla="*/ 2147483647 w 275"/>
            <a:gd name="T57" fmla="*/ 2147483647 h 229"/>
            <a:gd name="T58" fmla="*/ 2147483647 w 275"/>
            <a:gd name="T59" fmla="*/ 0 h 229"/>
            <a:gd name="T60" fmla="*/ 2147483647 w 275"/>
            <a:gd name="T61" fmla="*/ 0 h 229"/>
            <a:gd name="T62" fmla="*/ 2147483647 w 275"/>
            <a:gd name="T63" fmla="*/ 0 h 229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75"/>
            <a:gd name="T97" fmla="*/ 0 h 229"/>
            <a:gd name="T98" fmla="*/ 275 w 275"/>
            <a:gd name="T99" fmla="*/ 229 h 229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76200</xdr:colOff>
      <xdr:row>31</xdr:row>
      <xdr:rowOff>123825</xdr:rowOff>
    </xdr:from>
    <xdr:to>
      <xdr:col>8</xdr:col>
      <xdr:colOff>38100</xdr:colOff>
      <xdr:row>34</xdr:row>
      <xdr:rowOff>95250</xdr:rowOff>
    </xdr:to>
    <xdr:sp macro="[0]!principale" textlink="">
      <xdr:nvSpPr>
        <xdr:cNvPr id="9931" name="Dpt13" descr="13"/>
        <xdr:cNvSpPr>
          <a:spLocks noChangeAspect="1"/>
        </xdr:cNvSpPr>
      </xdr:nvSpPr>
      <xdr:spPr bwMode="auto">
        <a:xfrm>
          <a:off x="5010150" y="4714875"/>
          <a:ext cx="723900" cy="457200"/>
        </a:xfrm>
        <a:custGeom>
          <a:avLst/>
          <a:gdLst>
            <a:gd name="T0" fmla="*/ 2147483647 w 294"/>
            <a:gd name="T1" fmla="*/ 0 h 186"/>
            <a:gd name="T2" fmla="*/ 2147483647 w 294"/>
            <a:gd name="T3" fmla="*/ 2147483647 h 186"/>
            <a:gd name="T4" fmla="*/ 2147483647 w 294"/>
            <a:gd name="T5" fmla="*/ 2147483647 h 186"/>
            <a:gd name="T6" fmla="*/ 2147483647 w 294"/>
            <a:gd name="T7" fmla="*/ 2147483647 h 186"/>
            <a:gd name="T8" fmla="*/ 2147483647 w 294"/>
            <a:gd name="T9" fmla="*/ 2147483647 h 186"/>
            <a:gd name="T10" fmla="*/ 0 w 294"/>
            <a:gd name="T11" fmla="*/ 2147483647 h 186"/>
            <a:gd name="T12" fmla="*/ 2147483647 w 294"/>
            <a:gd name="T13" fmla="*/ 2147483647 h 186"/>
            <a:gd name="T14" fmla="*/ 2147483647 w 294"/>
            <a:gd name="T15" fmla="*/ 2147483647 h 186"/>
            <a:gd name="T16" fmla="*/ 2147483647 w 294"/>
            <a:gd name="T17" fmla="*/ 2147483647 h 186"/>
            <a:gd name="T18" fmla="*/ 2147483647 w 294"/>
            <a:gd name="T19" fmla="*/ 2147483647 h 186"/>
            <a:gd name="T20" fmla="*/ 2147483647 w 294"/>
            <a:gd name="T21" fmla="*/ 2147483647 h 186"/>
            <a:gd name="T22" fmla="*/ 2147483647 w 294"/>
            <a:gd name="T23" fmla="*/ 2147483647 h 186"/>
            <a:gd name="T24" fmla="*/ 2147483647 w 294"/>
            <a:gd name="T25" fmla="*/ 2147483647 h 186"/>
            <a:gd name="T26" fmla="*/ 2147483647 w 294"/>
            <a:gd name="T27" fmla="*/ 2147483647 h 186"/>
            <a:gd name="T28" fmla="*/ 2147483647 w 294"/>
            <a:gd name="T29" fmla="*/ 2147483647 h 186"/>
            <a:gd name="T30" fmla="*/ 2147483647 w 294"/>
            <a:gd name="T31" fmla="*/ 2147483647 h 186"/>
            <a:gd name="T32" fmla="*/ 2147483647 w 294"/>
            <a:gd name="T33" fmla="*/ 2147483647 h 186"/>
            <a:gd name="T34" fmla="*/ 2147483647 w 294"/>
            <a:gd name="T35" fmla="*/ 2147483647 h 186"/>
            <a:gd name="T36" fmla="*/ 2147483647 w 294"/>
            <a:gd name="T37" fmla="*/ 0 h 186"/>
            <a:gd name="T38" fmla="*/ 2147483647 w 294"/>
            <a:gd name="T39" fmla="*/ 0 h 186"/>
            <a:gd name="T40" fmla="*/ 2147483647 w 294"/>
            <a:gd name="T41" fmla="*/ 0 h 18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94"/>
            <a:gd name="T64" fmla="*/ 0 h 186"/>
            <a:gd name="T65" fmla="*/ 294 w 294"/>
            <a:gd name="T66" fmla="*/ 186 h 18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close/>
            </a:path>
          </a:pathLst>
        </a:custGeom>
        <a:solidFill>
          <a:srgbClr val="C4D79B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723900</xdr:colOff>
      <xdr:row>32</xdr:row>
      <xdr:rowOff>28575</xdr:rowOff>
    </xdr:from>
    <xdr:to>
      <xdr:col>8</xdr:col>
      <xdr:colOff>571500</xdr:colOff>
      <xdr:row>35</xdr:row>
      <xdr:rowOff>0</xdr:rowOff>
    </xdr:to>
    <xdr:sp macro="[0]!principale" textlink="">
      <xdr:nvSpPr>
        <xdr:cNvPr id="9932" name="Dpt83" descr="83"/>
        <xdr:cNvSpPr>
          <a:spLocks noChangeAspect="1"/>
        </xdr:cNvSpPr>
      </xdr:nvSpPr>
      <xdr:spPr bwMode="auto">
        <a:xfrm>
          <a:off x="5657850" y="4781550"/>
          <a:ext cx="609600" cy="457200"/>
        </a:xfrm>
        <a:custGeom>
          <a:avLst/>
          <a:gdLst>
            <a:gd name="T0" fmla="*/ 2147483647 w 249"/>
            <a:gd name="T1" fmla="*/ 2147483647 h 188"/>
            <a:gd name="T2" fmla="*/ 2147483647 w 249"/>
            <a:gd name="T3" fmla="*/ 2147483647 h 188"/>
            <a:gd name="T4" fmla="*/ 2147483647 w 249"/>
            <a:gd name="T5" fmla="*/ 0 h 188"/>
            <a:gd name="T6" fmla="*/ 2147483647 w 249"/>
            <a:gd name="T7" fmla="*/ 2147483647 h 188"/>
            <a:gd name="T8" fmla="*/ 2147483647 w 249"/>
            <a:gd name="T9" fmla="*/ 2147483647 h 188"/>
            <a:gd name="T10" fmla="*/ 2147483647 w 249"/>
            <a:gd name="T11" fmla="*/ 2147483647 h 188"/>
            <a:gd name="T12" fmla="*/ 2147483647 w 249"/>
            <a:gd name="T13" fmla="*/ 2147483647 h 188"/>
            <a:gd name="T14" fmla="*/ 2147483647 w 249"/>
            <a:gd name="T15" fmla="*/ 2147483647 h 188"/>
            <a:gd name="T16" fmla="*/ 2147483647 w 249"/>
            <a:gd name="T17" fmla="*/ 2147483647 h 188"/>
            <a:gd name="T18" fmla="*/ 0 w 249"/>
            <a:gd name="T19" fmla="*/ 2147483647 h 188"/>
            <a:gd name="T20" fmla="*/ 2147483647 w 249"/>
            <a:gd name="T21" fmla="*/ 2147483647 h 188"/>
            <a:gd name="T22" fmla="*/ 2147483647 w 249"/>
            <a:gd name="T23" fmla="*/ 2147483647 h 188"/>
            <a:gd name="T24" fmla="*/ 2147483647 w 249"/>
            <a:gd name="T25" fmla="*/ 2147483647 h 188"/>
            <a:gd name="T26" fmla="*/ 2147483647 w 249"/>
            <a:gd name="T27" fmla="*/ 2147483647 h 188"/>
            <a:gd name="T28" fmla="*/ 2147483647 w 249"/>
            <a:gd name="T29" fmla="*/ 2147483647 h 188"/>
            <a:gd name="T30" fmla="*/ 2147483647 w 249"/>
            <a:gd name="T31" fmla="*/ 2147483647 h 188"/>
            <a:gd name="T32" fmla="*/ 2147483647 w 249"/>
            <a:gd name="T33" fmla="*/ 2147483647 h 188"/>
            <a:gd name="T34" fmla="*/ 2147483647 w 249"/>
            <a:gd name="T35" fmla="*/ 2147483647 h 188"/>
            <a:gd name="T36" fmla="*/ 2147483647 w 249"/>
            <a:gd name="T37" fmla="*/ 2147483647 h 188"/>
            <a:gd name="T38" fmla="*/ 2147483647 w 249"/>
            <a:gd name="T39" fmla="*/ 2147483647 h 188"/>
            <a:gd name="T40" fmla="*/ 2147483647 w 249"/>
            <a:gd name="T41" fmla="*/ 2147483647 h 188"/>
            <a:gd name="T42" fmla="*/ 2147483647 w 249"/>
            <a:gd name="T43" fmla="*/ 2147483647 h 188"/>
            <a:gd name="T44" fmla="*/ 2147483647 w 249"/>
            <a:gd name="T45" fmla="*/ 2147483647 h 188"/>
            <a:gd name="T46" fmla="*/ 2147483647 w 249"/>
            <a:gd name="T47" fmla="*/ 2147483647 h 1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9"/>
            <a:gd name="T73" fmla="*/ 0 h 188"/>
            <a:gd name="T74" fmla="*/ 249 w 249"/>
            <a:gd name="T75" fmla="*/ 188 h 18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419100</xdr:colOff>
      <xdr:row>29</xdr:row>
      <xdr:rowOff>152400</xdr:rowOff>
    </xdr:from>
    <xdr:to>
      <xdr:col>9</xdr:col>
      <xdr:colOff>133350</xdr:colOff>
      <xdr:row>33</xdr:row>
      <xdr:rowOff>57150</xdr:rowOff>
    </xdr:to>
    <xdr:sp macro="[0]!principale" textlink="">
      <xdr:nvSpPr>
        <xdr:cNvPr id="9933" name="Dpt06" descr="06"/>
        <xdr:cNvSpPr>
          <a:spLocks noChangeAspect="1"/>
        </xdr:cNvSpPr>
      </xdr:nvSpPr>
      <xdr:spPr bwMode="auto">
        <a:xfrm>
          <a:off x="6115050" y="4419600"/>
          <a:ext cx="476250" cy="552450"/>
        </a:xfrm>
        <a:custGeom>
          <a:avLst/>
          <a:gdLst>
            <a:gd name="T0" fmla="*/ 2147483647 w 197"/>
            <a:gd name="T1" fmla="*/ 0 h 226"/>
            <a:gd name="T2" fmla="*/ 2147483647 w 197"/>
            <a:gd name="T3" fmla="*/ 2147483647 h 226"/>
            <a:gd name="T4" fmla="*/ 2147483647 w 197"/>
            <a:gd name="T5" fmla="*/ 2147483647 h 226"/>
            <a:gd name="T6" fmla="*/ 0 w 197"/>
            <a:gd name="T7" fmla="*/ 2147483647 h 226"/>
            <a:gd name="T8" fmla="*/ 2147483647 w 197"/>
            <a:gd name="T9" fmla="*/ 2147483647 h 226"/>
            <a:gd name="T10" fmla="*/ 2147483647 w 197"/>
            <a:gd name="T11" fmla="*/ 2147483647 h 226"/>
            <a:gd name="T12" fmla="*/ 2147483647 w 197"/>
            <a:gd name="T13" fmla="*/ 2147483647 h 226"/>
            <a:gd name="T14" fmla="*/ 2147483647 w 197"/>
            <a:gd name="T15" fmla="*/ 2147483647 h 226"/>
            <a:gd name="T16" fmla="*/ 2147483647 w 197"/>
            <a:gd name="T17" fmla="*/ 2147483647 h 226"/>
            <a:gd name="T18" fmla="*/ 2147483647 w 197"/>
            <a:gd name="T19" fmla="*/ 2147483647 h 226"/>
            <a:gd name="T20" fmla="*/ 2147483647 w 197"/>
            <a:gd name="T21" fmla="*/ 2147483647 h 226"/>
            <a:gd name="T22" fmla="*/ 2147483647 w 197"/>
            <a:gd name="T23" fmla="*/ 2147483647 h 226"/>
            <a:gd name="T24" fmla="*/ 2147483647 w 197"/>
            <a:gd name="T25" fmla="*/ 2147483647 h 226"/>
            <a:gd name="T26" fmla="*/ 2147483647 w 197"/>
            <a:gd name="T27" fmla="*/ 2147483647 h 226"/>
            <a:gd name="T28" fmla="*/ 2147483647 w 197"/>
            <a:gd name="T29" fmla="*/ 0 h 226"/>
            <a:gd name="T30" fmla="*/ 2147483647 w 197"/>
            <a:gd name="T31" fmla="*/ 0 h 226"/>
            <a:gd name="T32" fmla="*/ 2147483647 w 197"/>
            <a:gd name="T33" fmla="*/ 0 h 22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97"/>
            <a:gd name="T52" fmla="*/ 0 h 226"/>
            <a:gd name="T53" fmla="*/ 197 w 197"/>
            <a:gd name="T54" fmla="*/ 226 h 22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123825</xdr:colOff>
      <xdr:row>8</xdr:row>
      <xdr:rowOff>28575</xdr:rowOff>
    </xdr:from>
    <xdr:to>
      <xdr:col>5</xdr:col>
      <xdr:colOff>66675</xdr:colOff>
      <xdr:row>11</xdr:row>
      <xdr:rowOff>57150</xdr:rowOff>
    </xdr:to>
    <xdr:sp macro="[0]!principale" textlink="">
      <xdr:nvSpPr>
        <xdr:cNvPr id="9934" name="Dpt76" descr="76"/>
        <xdr:cNvSpPr>
          <a:spLocks noChangeAspect="1"/>
        </xdr:cNvSpPr>
      </xdr:nvSpPr>
      <xdr:spPr bwMode="auto">
        <a:xfrm>
          <a:off x="3171825" y="895350"/>
          <a:ext cx="704850" cy="514350"/>
        </a:xfrm>
        <a:custGeom>
          <a:avLst/>
          <a:gdLst>
            <a:gd name="T0" fmla="*/ 2147483647 w 289"/>
            <a:gd name="T1" fmla="*/ 0 h 209"/>
            <a:gd name="T2" fmla="*/ 2147483647 w 289"/>
            <a:gd name="T3" fmla="*/ 2147483647 h 209"/>
            <a:gd name="T4" fmla="*/ 0 w 289"/>
            <a:gd name="T5" fmla="*/ 2147483647 h 209"/>
            <a:gd name="T6" fmla="*/ 2147483647 w 289"/>
            <a:gd name="T7" fmla="*/ 2147483647 h 209"/>
            <a:gd name="T8" fmla="*/ 2147483647 w 289"/>
            <a:gd name="T9" fmla="*/ 2147483647 h 209"/>
            <a:gd name="T10" fmla="*/ 2147483647 w 289"/>
            <a:gd name="T11" fmla="*/ 2147483647 h 209"/>
            <a:gd name="T12" fmla="*/ 2147483647 w 289"/>
            <a:gd name="T13" fmla="*/ 2147483647 h 209"/>
            <a:gd name="T14" fmla="*/ 2147483647 w 289"/>
            <a:gd name="T15" fmla="*/ 2147483647 h 209"/>
            <a:gd name="T16" fmla="*/ 2147483647 w 289"/>
            <a:gd name="T17" fmla="*/ 2147483647 h 209"/>
            <a:gd name="T18" fmla="*/ 2147483647 w 289"/>
            <a:gd name="T19" fmla="*/ 2147483647 h 209"/>
            <a:gd name="T20" fmla="*/ 2147483647 w 289"/>
            <a:gd name="T21" fmla="*/ 2147483647 h 209"/>
            <a:gd name="T22" fmla="*/ 2147483647 w 289"/>
            <a:gd name="T23" fmla="*/ 2147483647 h 209"/>
            <a:gd name="T24" fmla="*/ 2147483647 w 289"/>
            <a:gd name="T25" fmla="*/ 2147483647 h 209"/>
            <a:gd name="T26" fmla="*/ 2147483647 w 289"/>
            <a:gd name="T27" fmla="*/ 2147483647 h 209"/>
            <a:gd name="T28" fmla="*/ 2147483647 w 289"/>
            <a:gd name="T29" fmla="*/ 0 h 209"/>
            <a:gd name="T30" fmla="*/ 2147483647 w 289"/>
            <a:gd name="T31" fmla="*/ 0 h 209"/>
            <a:gd name="T32" fmla="*/ 2147483647 w 289"/>
            <a:gd name="T33" fmla="*/ 0 h 209"/>
            <a:gd name="T34" fmla="*/ 2147483647 w 289"/>
            <a:gd name="T35" fmla="*/ 0 h 20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89"/>
            <a:gd name="T55" fmla="*/ 0 h 209"/>
            <a:gd name="T56" fmla="*/ 289 w 289"/>
            <a:gd name="T57" fmla="*/ 209 h 209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352425</xdr:colOff>
      <xdr:row>10</xdr:row>
      <xdr:rowOff>104775</xdr:rowOff>
    </xdr:from>
    <xdr:to>
      <xdr:col>4</xdr:col>
      <xdr:colOff>257175</xdr:colOff>
      <xdr:row>13</xdr:row>
      <xdr:rowOff>28575</xdr:rowOff>
    </xdr:to>
    <xdr:sp macro="[0]!principale" textlink="">
      <xdr:nvSpPr>
        <xdr:cNvPr id="9935" name="Dpt14" descr="14"/>
        <xdr:cNvSpPr>
          <a:spLocks noChangeAspect="1"/>
        </xdr:cNvSpPr>
      </xdr:nvSpPr>
      <xdr:spPr bwMode="auto">
        <a:xfrm>
          <a:off x="2638425" y="1295400"/>
          <a:ext cx="666750" cy="409575"/>
        </a:xfrm>
        <a:custGeom>
          <a:avLst/>
          <a:gdLst>
            <a:gd name="T0" fmla="*/ 2147483647 w 274"/>
            <a:gd name="T1" fmla="*/ 0 h 165"/>
            <a:gd name="T2" fmla="*/ 0 w 274"/>
            <a:gd name="T3" fmla="*/ 2147483647 h 165"/>
            <a:gd name="T4" fmla="*/ 2147483647 w 274"/>
            <a:gd name="T5" fmla="*/ 2147483647 h 165"/>
            <a:gd name="T6" fmla="*/ 2147483647 w 274"/>
            <a:gd name="T7" fmla="*/ 2147483647 h 165"/>
            <a:gd name="T8" fmla="*/ 2147483647 w 274"/>
            <a:gd name="T9" fmla="*/ 2147483647 h 165"/>
            <a:gd name="T10" fmla="*/ 2147483647 w 274"/>
            <a:gd name="T11" fmla="*/ 2147483647 h 165"/>
            <a:gd name="T12" fmla="*/ 2147483647 w 274"/>
            <a:gd name="T13" fmla="*/ 2147483647 h 165"/>
            <a:gd name="T14" fmla="*/ 2147483647 w 274"/>
            <a:gd name="T15" fmla="*/ 2147483647 h 165"/>
            <a:gd name="T16" fmla="*/ 2147483647 w 274"/>
            <a:gd name="T17" fmla="*/ 2147483647 h 165"/>
            <a:gd name="T18" fmla="*/ 2147483647 w 274"/>
            <a:gd name="T19" fmla="*/ 2147483647 h 165"/>
            <a:gd name="T20" fmla="*/ 2147483647 w 274"/>
            <a:gd name="T21" fmla="*/ 2147483647 h 165"/>
            <a:gd name="T22" fmla="*/ 2147483647 w 274"/>
            <a:gd name="T23" fmla="*/ 2147483647 h 165"/>
            <a:gd name="T24" fmla="*/ 2147483647 w 274"/>
            <a:gd name="T25" fmla="*/ 2147483647 h 165"/>
            <a:gd name="T26" fmla="*/ 2147483647 w 274"/>
            <a:gd name="T27" fmla="*/ 2147483647 h 165"/>
            <a:gd name="T28" fmla="*/ 2147483647 w 274"/>
            <a:gd name="T29" fmla="*/ 2147483647 h 165"/>
            <a:gd name="T30" fmla="*/ 2147483647 w 274"/>
            <a:gd name="T31" fmla="*/ 2147483647 h 165"/>
            <a:gd name="T32" fmla="*/ 2147483647 w 274"/>
            <a:gd name="T33" fmla="*/ 2147483647 h 165"/>
            <a:gd name="T34" fmla="*/ 2147483647 w 274"/>
            <a:gd name="T35" fmla="*/ 2147483647 h 165"/>
            <a:gd name="T36" fmla="*/ 2147483647 w 274"/>
            <a:gd name="T37" fmla="*/ 2147483647 h 165"/>
            <a:gd name="T38" fmla="*/ 2147483647 w 274"/>
            <a:gd name="T39" fmla="*/ 0 h 165"/>
            <a:gd name="T40" fmla="*/ 2147483647 w 274"/>
            <a:gd name="T41" fmla="*/ 0 h 165"/>
            <a:gd name="T42" fmla="*/ 2147483647 w 274"/>
            <a:gd name="T43" fmla="*/ 0 h 165"/>
            <a:gd name="T44" fmla="*/ 2147483647 w 274"/>
            <a:gd name="T45" fmla="*/ 0 h 16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74"/>
            <a:gd name="T70" fmla="*/ 0 h 165"/>
            <a:gd name="T71" fmla="*/ 274 w 274"/>
            <a:gd name="T72" fmla="*/ 165 h 16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200025</xdr:colOff>
      <xdr:row>10</xdr:row>
      <xdr:rowOff>95250</xdr:rowOff>
    </xdr:from>
    <xdr:to>
      <xdr:col>5</xdr:col>
      <xdr:colOff>57150</xdr:colOff>
      <xdr:row>13</xdr:row>
      <xdr:rowOff>104775</xdr:rowOff>
    </xdr:to>
    <xdr:sp macro="[0]!principale" textlink="">
      <xdr:nvSpPr>
        <xdr:cNvPr id="9936" name="Dpt27" descr="27"/>
        <xdr:cNvSpPr>
          <a:spLocks noChangeAspect="1"/>
        </xdr:cNvSpPr>
      </xdr:nvSpPr>
      <xdr:spPr bwMode="auto">
        <a:xfrm>
          <a:off x="3248025" y="1285875"/>
          <a:ext cx="619125" cy="495300"/>
        </a:xfrm>
        <a:custGeom>
          <a:avLst/>
          <a:gdLst>
            <a:gd name="T0" fmla="*/ 2147483647 w 254"/>
            <a:gd name="T1" fmla="*/ 2147483647 h 203"/>
            <a:gd name="T2" fmla="*/ 0 w 254"/>
            <a:gd name="T3" fmla="*/ 2147483647 h 203"/>
            <a:gd name="T4" fmla="*/ 2147483647 w 254"/>
            <a:gd name="T5" fmla="*/ 2147483647 h 203"/>
            <a:gd name="T6" fmla="*/ 2147483647 w 254"/>
            <a:gd name="T7" fmla="*/ 2147483647 h 203"/>
            <a:gd name="T8" fmla="*/ 2147483647 w 254"/>
            <a:gd name="T9" fmla="*/ 2147483647 h 203"/>
            <a:gd name="T10" fmla="*/ 2147483647 w 254"/>
            <a:gd name="T11" fmla="*/ 2147483647 h 203"/>
            <a:gd name="T12" fmla="*/ 2147483647 w 254"/>
            <a:gd name="T13" fmla="*/ 2147483647 h 203"/>
            <a:gd name="T14" fmla="*/ 2147483647 w 254"/>
            <a:gd name="T15" fmla="*/ 2147483647 h 203"/>
            <a:gd name="T16" fmla="*/ 2147483647 w 254"/>
            <a:gd name="T17" fmla="*/ 2147483647 h 203"/>
            <a:gd name="T18" fmla="*/ 2147483647 w 254"/>
            <a:gd name="T19" fmla="*/ 2147483647 h 203"/>
            <a:gd name="T20" fmla="*/ 2147483647 w 254"/>
            <a:gd name="T21" fmla="*/ 2147483647 h 203"/>
            <a:gd name="T22" fmla="*/ 2147483647 w 254"/>
            <a:gd name="T23" fmla="*/ 2147483647 h 203"/>
            <a:gd name="T24" fmla="*/ 2147483647 w 254"/>
            <a:gd name="T25" fmla="*/ 2147483647 h 203"/>
            <a:gd name="T26" fmla="*/ 2147483647 w 254"/>
            <a:gd name="T27" fmla="*/ 2147483647 h 203"/>
            <a:gd name="T28" fmla="*/ 2147483647 w 254"/>
            <a:gd name="T29" fmla="*/ 2147483647 h 203"/>
            <a:gd name="T30" fmla="*/ 2147483647 w 254"/>
            <a:gd name="T31" fmla="*/ 2147483647 h 203"/>
            <a:gd name="T32" fmla="*/ 2147483647 w 254"/>
            <a:gd name="T33" fmla="*/ 2147483647 h 203"/>
            <a:gd name="T34" fmla="*/ 2147483647 w 254"/>
            <a:gd name="T35" fmla="*/ 2147483647 h 203"/>
            <a:gd name="T36" fmla="*/ 2147483647 w 254"/>
            <a:gd name="T37" fmla="*/ 2147483647 h 203"/>
            <a:gd name="T38" fmla="*/ 2147483647 w 254"/>
            <a:gd name="T39" fmla="*/ 0 h 203"/>
            <a:gd name="T40" fmla="*/ 2147483647 w 254"/>
            <a:gd name="T41" fmla="*/ 2147483647 h 203"/>
            <a:gd name="T42" fmla="*/ 2147483647 w 254"/>
            <a:gd name="T43" fmla="*/ 2147483647 h 203"/>
            <a:gd name="T44" fmla="*/ 2147483647 w 254"/>
            <a:gd name="T45" fmla="*/ 2147483647 h 203"/>
            <a:gd name="T46" fmla="*/ 2147483647 w 254"/>
            <a:gd name="T47" fmla="*/ 2147483647 h 203"/>
            <a:gd name="T48" fmla="*/ 2147483647 w 254"/>
            <a:gd name="T49" fmla="*/ 2147483647 h 203"/>
            <a:gd name="T50" fmla="*/ 2147483647 w 254"/>
            <a:gd name="T51" fmla="*/ 2147483647 h 203"/>
            <a:gd name="T52" fmla="*/ 2147483647 w 254"/>
            <a:gd name="T53" fmla="*/ 2147483647 h 20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54"/>
            <a:gd name="T82" fmla="*/ 0 h 203"/>
            <a:gd name="T83" fmla="*/ 254 w 254"/>
            <a:gd name="T84" fmla="*/ 203 h 20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257175</xdr:colOff>
      <xdr:row>27</xdr:row>
      <xdr:rowOff>152400</xdr:rowOff>
    </xdr:from>
    <xdr:to>
      <xdr:col>6</xdr:col>
      <xdr:colOff>723900</xdr:colOff>
      <xdr:row>31</xdr:row>
      <xdr:rowOff>38100</xdr:rowOff>
    </xdr:to>
    <xdr:sp macro="[0]!principale" textlink="">
      <xdr:nvSpPr>
        <xdr:cNvPr id="9937" name="Dpt48" descr="48"/>
        <xdr:cNvSpPr>
          <a:spLocks noChangeAspect="1"/>
        </xdr:cNvSpPr>
      </xdr:nvSpPr>
      <xdr:spPr bwMode="auto">
        <a:xfrm>
          <a:off x="4429125" y="4095750"/>
          <a:ext cx="466725" cy="533400"/>
        </a:xfrm>
        <a:custGeom>
          <a:avLst/>
          <a:gdLst>
            <a:gd name="T0" fmla="*/ 2147483647 w 190"/>
            <a:gd name="T1" fmla="*/ 0 h 218"/>
            <a:gd name="T2" fmla="*/ 2147483647 w 190"/>
            <a:gd name="T3" fmla="*/ 2147483647 h 218"/>
            <a:gd name="T4" fmla="*/ 2147483647 w 190"/>
            <a:gd name="T5" fmla="*/ 2147483647 h 218"/>
            <a:gd name="T6" fmla="*/ 0 w 190"/>
            <a:gd name="T7" fmla="*/ 2147483647 h 218"/>
            <a:gd name="T8" fmla="*/ 2147483647 w 190"/>
            <a:gd name="T9" fmla="*/ 2147483647 h 218"/>
            <a:gd name="T10" fmla="*/ 2147483647 w 190"/>
            <a:gd name="T11" fmla="*/ 2147483647 h 218"/>
            <a:gd name="T12" fmla="*/ 2147483647 w 190"/>
            <a:gd name="T13" fmla="*/ 2147483647 h 218"/>
            <a:gd name="T14" fmla="*/ 2147483647 w 190"/>
            <a:gd name="T15" fmla="*/ 2147483647 h 218"/>
            <a:gd name="T16" fmla="*/ 2147483647 w 190"/>
            <a:gd name="T17" fmla="*/ 2147483647 h 218"/>
            <a:gd name="T18" fmla="*/ 2147483647 w 190"/>
            <a:gd name="T19" fmla="*/ 2147483647 h 218"/>
            <a:gd name="T20" fmla="*/ 2147483647 w 190"/>
            <a:gd name="T21" fmla="*/ 2147483647 h 218"/>
            <a:gd name="T22" fmla="*/ 2147483647 w 190"/>
            <a:gd name="T23" fmla="*/ 2147483647 h 218"/>
            <a:gd name="T24" fmla="*/ 2147483647 w 190"/>
            <a:gd name="T25" fmla="*/ 2147483647 h 218"/>
            <a:gd name="T26" fmla="*/ 2147483647 w 190"/>
            <a:gd name="T27" fmla="*/ 2147483647 h 218"/>
            <a:gd name="T28" fmla="*/ 2147483647 w 190"/>
            <a:gd name="T29" fmla="*/ 2147483647 h 218"/>
            <a:gd name="T30" fmla="*/ 2147483647 w 190"/>
            <a:gd name="T31" fmla="*/ 2147483647 h 218"/>
            <a:gd name="T32" fmla="*/ 2147483647 w 190"/>
            <a:gd name="T33" fmla="*/ 2147483647 h 218"/>
            <a:gd name="T34" fmla="*/ 2147483647 w 190"/>
            <a:gd name="T35" fmla="*/ 0 h 218"/>
            <a:gd name="T36" fmla="*/ 2147483647 w 190"/>
            <a:gd name="T37" fmla="*/ 0 h 218"/>
            <a:gd name="T38" fmla="*/ 2147483647 w 190"/>
            <a:gd name="T39" fmla="*/ 0 h 2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90"/>
            <a:gd name="T61" fmla="*/ 0 h 218"/>
            <a:gd name="T62" fmla="*/ 190 w 190"/>
            <a:gd name="T63" fmla="*/ 218 h 218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29</xdr:row>
      <xdr:rowOff>142875</xdr:rowOff>
    </xdr:from>
    <xdr:to>
      <xdr:col>7</xdr:col>
      <xdr:colOff>342900</xdr:colOff>
      <xdr:row>33</xdr:row>
      <xdr:rowOff>104775</xdr:rowOff>
    </xdr:to>
    <xdr:sp macro="[0]!principale" textlink="">
      <xdr:nvSpPr>
        <xdr:cNvPr id="9938" name="Dpt30" descr="30"/>
        <xdr:cNvSpPr>
          <a:spLocks noChangeAspect="1"/>
        </xdr:cNvSpPr>
      </xdr:nvSpPr>
      <xdr:spPr bwMode="auto">
        <a:xfrm>
          <a:off x="4552950" y="4410075"/>
          <a:ext cx="723900" cy="609600"/>
        </a:xfrm>
        <a:custGeom>
          <a:avLst/>
          <a:gdLst>
            <a:gd name="T0" fmla="*/ 2147483647 w 294"/>
            <a:gd name="T1" fmla="*/ 0 h 251"/>
            <a:gd name="T2" fmla="*/ 2147483647 w 294"/>
            <a:gd name="T3" fmla="*/ 2147483647 h 251"/>
            <a:gd name="T4" fmla="*/ 2147483647 w 294"/>
            <a:gd name="T5" fmla="*/ 2147483647 h 251"/>
            <a:gd name="T6" fmla="*/ 2147483647 w 294"/>
            <a:gd name="T7" fmla="*/ 2147483647 h 251"/>
            <a:gd name="T8" fmla="*/ 2147483647 w 294"/>
            <a:gd name="T9" fmla="*/ 2147483647 h 251"/>
            <a:gd name="T10" fmla="*/ 2147483647 w 294"/>
            <a:gd name="T11" fmla="*/ 2147483647 h 251"/>
            <a:gd name="T12" fmla="*/ 2147483647 w 294"/>
            <a:gd name="T13" fmla="*/ 2147483647 h 251"/>
            <a:gd name="T14" fmla="*/ 0 w 294"/>
            <a:gd name="T15" fmla="*/ 2147483647 h 251"/>
            <a:gd name="T16" fmla="*/ 2147483647 w 294"/>
            <a:gd name="T17" fmla="*/ 2147483647 h 251"/>
            <a:gd name="T18" fmla="*/ 2147483647 w 294"/>
            <a:gd name="T19" fmla="*/ 2147483647 h 251"/>
            <a:gd name="T20" fmla="*/ 2147483647 w 294"/>
            <a:gd name="T21" fmla="*/ 2147483647 h 251"/>
            <a:gd name="T22" fmla="*/ 2147483647 w 294"/>
            <a:gd name="T23" fmla="*/ 2147483647 h 251"/>
            <a:gd name="T24" fmla="*/ 2147483647 w 294"/>
            <a:gd name="T25" fmla="*/ 2147483647 h 251"/>
            <a:gd name="T26" fmla="*/ 2147483647 w 294"/>
            <a:gd name="T27" fmla="*/ 2147483647 h 251"/>
            <a:gd name="T28" fmla="*/ 2147483647 w 294"/>
            <a:gd name="T29" fmla="*/ 2147483647 h 251"/>
            <a:gd name="T30" fmla="*/ 2147483647 w 294"/>
            <a:gd name="T31" fmla="*/ 2147483647 h 251"/>
            <a:gd name="T32" fmla="*/ 2147483647 w 294"/>
            <a:gd name="T33" fmla="*/ 2147483647 h 251"/>
            <a:gd name="T34" fmla="*/ 2147483647 w 294"/>
            <a:gd name="T35" fmla="*/ 2147483647 h 251"/>
            <a:gd name="T36" fmla="*/ 2147483647 w 294"/>
            <a:gd name="T37" fmla="*/ 2147483647 h 251"/>
            <a:gd name="T38" fmla="*/ 2147483647 w 294"/>
            <a:gd name="T39" fmla="*/ 2147483647 h 251"/>
            <a:gd name="T40" fmla="*/ 2147483647 w 294"/>
            <a:gd name="T41" fmla="*/ 2147483647 h 251"/>
            <a:gd name="T42" fmla="*/ 2147483647 w 294"/>
            <a:gd name="T43" fmla="*/ 2147483647 h 251"/>
            <a:gd name="T44" fmla="*/ 2147483647 w 294"/>
            <a:gd name="T45" fmla="*/ 2147483647 h 251"/>
            <a:gd name="T46" fmla="*/ 2147483647 w 294"/>
            <a:gd name="T47" fmla="*/ 2147483647 h 251"/>
            <a:gd name="T48" fmla="*/ 2147483647 w 294"/>
            <a:gd name="T49" fmla="*/ 2147483647 h 251"/>
            <a:gd name="T50" fmla="*/ 2147483647 w 294"/>
            <a:gd name="T51" fmla="*/ 2147483647 h 251"/>
            <a:gd name="T52" fmla="*/ 2147483647 w 294"/>
            <a:gd name="T53" fmla="*/ 2147483647 h 251"/>
            <a:gd name="T54" fmla="*/ 2147483647 w 294"/>
            <a:gd name="T55" fmla="*/ 2147483647 h 251"/>
            <a:gd name="T56" fmla="*/ 2147483647 w 294"/>
            <a:gd name="T57" fmla="*/ 2147483647 h 251"/>
            <a:gd name="T58" fmla="*/ 2147483647 w 294"/>
            <a:gd name="T59" fmla="*/ 2147483647 h 251"/>
            <a:gd name="T60" fmla="*/ 2147483647 w 294"/>
            <a:gd name="T61" fmla="*/ 0 h 251"/>
            <a:gd name="T62" fmla="*/ 2147483647 w 294"/>
            <a:gd name="T63" fmla="*/ 0 h 251"/>
            <a:gd name="T64" fmla="*/ 2147483647 w 294"/>
            <a:gd name="T65" fmla="*/ 0 h 25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94"/>
            <a:gd name="T100" fmla="*/ 0 h 251"/>
            <a:gd name="T101" fmla="*/ 294 w 294"/>
            <a:gd name="T102" fmla="*/ 251 h 25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85725</xdr:colOff>
      <xdr:row>31</xdr:row>
      <xdr:rowOff>123825</xdr:rowOff>
    </xdr:from>
    <xdr:to>
      <xdr:col>7</xdr:col>
      <xdr:colOff>57150</xdr:colOff>
      <xdr:row>34</xdr:row>
      <xdr:rowOff>123825</xdr:rowOff>
    </xdr:to>
    <xdr:sp macro="[0]!principale" textlink="">
      <xdr:nvSpPr>
        <xdr:cNvPr id="9939" name="Dpt34" descr="34"/>
        <xdr:cNvSpPr>
          <a:spLocks noChangeAspect="1"/>
        </xdr:cNvSpPr>
      </xdr:nvSpPr>
      <xdr:spPr bwMode="auto">
        <a:xfrm>
          <a:off x="4257675" y="4714875"/>
          <a:ext cx="733425" cy="485775"/>
        </a:xfrm>
        <a:custGeom>
          <a:avLst/>
          <a:gdLst>
            <a:gd name="T0" fmla="*/ 2147483647 w 298"/>
            <a:gd name="T1" fmla="*/ 2147483647 h 197"/>
            <a:gd name="T2" fmla="*/ 2147483647 w 298"/>
            <a:gd name="T3" fmla="*/ 2147483647 h 197"/>
            <a:gd name="T4" fmla="*/ 2147483647 w 298"/>
            <a:gd name="T5" fmla="*/ 2147483647 h 197"/>
            <a:gd name="T6" fmla="*/ 2147483647 w 298"/>
            <a:gd name="T7" fmla="*/ 0 h 197"/>
            <a:gd name="T8" fmla="*/ 2147483647 w 298"/>
            <a:gd name="T9" fmla="*/ 2147483647 h 197"/>
            <a:gd name="T10" fmla="*/ 2147483647 w 298"/>
            <a:gd name="T11" fmla="*/ 2147483647 h 197"/>
            <a:gd name="T12" fmla="*/ 2147483647 w 298"/>
            <a:gd name="T13" fmla="*/ 2147483647 h 197"/>
            <a:gd name="T14" fmla="*/ 2147483647 w 298"/>
            <a:gd name="T15" fmla="*/ 2147483647 h 197"/>
            <a:gd name="T16" fmla="*/ 2147483647 w 298"/>
            <a:gd name="T17" fmla="*/ 2147483647 h 197"/>
            <a:gd name="T18" fmla="*/ 2147483647 w 298"/>
            <a:gd name="T19" fmla="*/ 2147483647 h 197"/>
            <a:gd name="T20" fmla="*/ 2147483647 w 298"/>
            <a:gd name="T21" fmla="*/ 2147483647 h 197"/>
            <a:gd name="T22" fmla="*/ 2147483647 w 298"/>
            <a:gd name="T23" fmla="*/ 2147483647 h 197"/>
            <a:gd name="T24" fmla="*/ 2147483647 w 298"/>
            <a:gd name="T25" fmla="*/ 2147483647 h 197"/>
            <a:gd name="T26" fmla="*/ 0 w 298"/>
            <a:gd name="T27" fmla="*/ 2147483647 h 197"/>
            <a:gd name="T28" fmla="*/ 2147483647 w 298"/>
            <a:gd name="T29" fmla="*/ 2147483647 h 197"/>
            <a:gd name="T30" fmla="*/ 2147483647 w 298"/>
            <a:gd name="T31" fmla="*/ 2147483647 h 197"/>
            <a:gd name="T32" fmla="*/ 2147483647 w 298"/>
            <a:gd name="T33" fmla="*/ 2147483647 h 197"/>
            <a:gd name="T34" fmla="*/ 2147483647 w 298"/>
            <a:gd name="T35" fmla="*/ 2147483647 h 197"/>
            <a:gd name="T36" fmla="*/ 2147483647 w 298"/>
            <a:gd name="T37" fmla="*/ 2147483647 h 197"/>
            <a:gd name="T38" fmla="*/ 2147483647 w 298"/>
            <a:gd name="T39" fmla="*/ 2147483647 h 197"/>
            <a:gd name="T40" fmla="*/ 2147483647 w 298"/>
            <a:gd name="T41" fmla="*/ 2147483647 h 197"/>
            <a:gd name="T42" fmla="*/ 2147483647 w 298"/>
            <a:gd name="T43" fmla="*/ 2147483647 h 197"/>
            <a:gd name="T44" fmla="*/ 2147483647 w 298"/>
            <a:gd name="T45" fmla="*/ 2147483647 h 197"/>
            <a:gd name="T46" fmla="*/ 2147483647 w 298"/>
            <a:gd name="T47" fmla="*/ 2147483647 h 197"/>
            <a:gd name="T48" fmla="*/ 2147483647 w 298"/>
            <a:gd name="T49" fmla="*/ 2147483647 h 197"/>
            <a:gd name="T50" fmla="*/ 2147483647 w 298"/>
            <a:gd name="T51" fmla="*/ 2147483647 h 19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98"/>
            <a:gd name="T79" fmla="*/ 0 h 197"/>
            <a:gd name="T80" fmla="*/ 298 w 298"/>
            <a:gd name="T81" fmla="*/ 197 h 197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28575</xdr:colOff>
      <xdr:row>33</xdr:row>
      <xdr:rowOff>133350</xdr:rowOff>
    </xdr:from>
    <xdr:to>
      <xdr:col>6</xdr:col>
      <xdr:colOff>409575</xdr:colOff>
      <xdr:row>36</xdr:row>
      <xdr:rowOff>133350</xdr:rowOff>
    </xdr:to>
    <xdr:sp macro="[0]!principale" textlink="">
      <xdr:nvSpPr>
        <xdr:cNvPr id="9940" name="Dpt11" descr="11"/>
        <xdr:cNvSpPr>
          <a:spLocks noChangeAspect="1"/>
        </xdr:cNvSpPr>
      </xdr:nvSpPr>
      <xdr:spPr bwMode="auto">
        <a:xfrm>
          <a:off x="3838575" y="5048250"/>
          <a:ext cx="742950" cy="485775"/>
        </a:xfrm>
        <a:custGeom>
          <a:avLst/>
          <a:gdLst>
            <a:gd name="T0" fmla="*/ 2147483647 w 302"/>
            <a:gd name="T1" fmla="*/ 2147483647 h 199"/>
            <a:gd name="T2" fmla="*/ 2147483647 w 302"/>
            <a:gd name="T3" fmla="*/ 2147483647 h 199"/>
            <a:gd name="T4" fmla="*/ 2147483647 w 302"/>
            <a:gd name="T5" fmla="*/ 2147483647 h 199"/>
            <a:gd name="T6" fmla="*/ 2147483647 w 302"/>
            <a:gd name="T7" fmla="*/ 2147483647 h 199"/>
            <a:gd name="T8" fmla="*/ 2147483647 w 302"/>
            <a:gd name="T9" fmla="*/ 2147483647 h 199"/>
            <a:gd name="T10" fmla="*/ 2147483647 w 302"/>
            <a:gd name="T11" fmla="*/ 2147483647 h 199"/>
            <a:gd name="T12" fmla="*/ 2147483647 w 302"/>
            <a:gd name="T13" fmla="*/ 2147483647 h 199"/>
            <a:gd name="T14" fmla="*/ 2147483647 w 302"/>
            <a:gd name="T15" fmla="*/ 0 h 199"/>
            <a:gd name="T16" fmla="*/ 2147483647 w 302"/>
            <a:gd name="T17" fmla="*/ 2147483647 h 199"/>
            <a:gd name="T18" fmla="*/ 2147483647 w 302"/>
            <a:gd name="T19" fmla="*/ 2147483647 h 199"/>
            <a:gd name="T20" fmla="*/ 2147483647 w 302"/>
            <a:gd name="T21" fmla="*/ 2147483647 h 199"/>
            <a:gd name="T22" fmla="*/ 0 w 302"/>
            <a:gd name="T23" fmla="*/ 2147483647 h 199"/>
            <a:gd name="T24" fmla="*/ 2147483647 w 302"/>
            <a:gd name="T25" fmla="*/ 2147483647 h 199"/>
            <a:gd name="T26" fmla="*/ 2147483647 w 302"/>
            <a:gd name="T27" fmla="*/ 2147483647 h 199"/>
            <a:gd name="T28" fmla="*/ 2147483647 w 302"/>
            <a:gd name="T29" fmla="*/ 2147483647 h 199"/>
            <a:gd name="T30" fmla="*/ 2147483647 w 302"/>
            <a:gd name="T31" fmla="*/ 2147483647 h 199"/>
            <a:gd name="T32" fmla="*/ 2147483647 w 302"/>
            <a:gd name="T33" fmla="*/ 2147483647 h 199"/>
            <a:gd name="T34" fmla="*/ 2147483647 w 302"/>
            <a:gd name="T35" fmla="*/ 2147483647 h 199"/>
            <a:gd name="T36" fmla="*/ 2147483647 w 302"/>
            <a:gd name="T37" fmla="*/ 2147483647 h 199"/>
            <a:gd name="T38" fmla="*/ 2147483647 w 302"/>
            <a:gd name="T39" fmla="*/ 2147483647 h 199"/>
            <a:gd name="T40" fmla="*/ 2147483647 w 302"/>
            <a:gd name="T41" fmla="*/ 2147483647 h 199"/>
            <a:gd name="T42" fmla="*/ 2147483647 w 302"/>
            <a:gd name="T43" fmla="*/ 2147483647 h 199"/>
            <a:gd name="T44" fmla="*/ 2147483647 w 302"/>
            <a:gd name="T45" fmla="*/ 2147483647 h 199"/>
            <a:gd name="T46" fmla="*/ 2147483647 w 302"/>
            <a:gd name="T47" fmla="*/ 2147483647 h 199"/>
            <a:gd name="T48" fmla="*/ 2147483647 w 302"/>
            <a:gd name="T49" fmla="*/ 2147483647 h 199"/>
            <a:gd name="T50" fmla="*/ 2147483647 w 302"/>
            <a:gd name="T51" fmla="*/ 2147483647 h 199"/>
            <a:gd name="T52" fmla="*/ 2147483647 w 302"/>
            <a:gd name="T53" fmla="*/ 2147483647 h 199"/>
            <a:gd name="T54" fmla="*/ 2147483647 w 302"/>
            <a:gd name="T55" fmla="*/ 2147483647 h 199"/>
            <a:gd name="T56" fmla="*/ 2147483647 w 302"/>
            <a:gd name="T57" fmla="*/ 2147483647 h 199"/>
            <a:gd name="T58" fmla="*/ 2147483647 w 302"/>
            <a:gd name="T59" fmla="*/ 2147483647 h 199"/>
            <a:gd name="T60" fmla="*/ 2147483647 w 302"/>
            <a:gd name="T61" fmla="*/ 2147483647 h 19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02"/>
            <a:gd name="T94" fmla="*/ 0 h 199"/>
            <a:gd name="T95" fmla="*/ 302 w 302"/>
            <a:gd name="T96" fmla="*/ 199 h 199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57150</xdr:colOff>
      <xdr:row>35</xdr:row>
      <xdr:rowOff>142875</xdr:rowOff>
    </xdr:from>
    <xdr:to>
      <xdr:col>6</xdr:col>
      <xdr:colOff>361950</xdr:colOff>
      <xdr:row>38</xdr:row>
      <xdr:rowOff>28575</xdr:rowOff>
    </xdr:to>
    <xdr:sp macro="[0]!principale" textlink="">
      <xdr:nvSpPr>
        <xdr:cNvPr id="9941" name="Dpt66" descr="66"/>
        <xdr:cNvSpPr>
          <a:spLocks noChangeAspect="1"/>
        </xdr:cNvSpPr>
      </xdr:nvSpPr>
      <xdr:spPr bwMode="auto">
        <a:xfrm>
          <a:off x="3867150" y="5381625"/>
          <a:ext cx="666750" cy="371475"/>
        </a:xfrm>
        <a:custGeom>
          <a:avLst/>
          <a:gdLst>
            <a:gd name="T0" fmla="*/ 2147483647 w 273"/>
            <a:gd name="T1" fmla="*/ 2147483647 h 152"/>
            <a:gd name="T2" fmla="*/ 2147483647 w 273"/>
            <a:gd name="T3" fmla="*/ 0 h 152"/>
            <a:gd name="T4" fmla="*/ 2147483647 w 273"/>
            <a:gd name="T5" fmla="*/ 2147483647 h 152"/>
            <a:gd name="T6" fmla="*/ 2147483647 w 273"/>
            <a:gd name="T7" fmla="*/ 2147483647 h 152"/>
            <a:gd name="T8" fmla="*/ 2147483647 w 273"/>
            <a:gd name="T9" fmla="*/ 2147483647 h 152"/>
            <a:gd name="T10" fmla="*/ 2147483647 w 273"/>
            <a:gd name="T11" fmla="*/ 2147483647 h 152"/>
            <a:gd name="T12" fmla="*/ 2147483647 w 273"/>
            <a:gd name="T13" fmla="*/ 2147483647 h 152"/>
            <a:gd name="T14" fmla="*/ 2147483647 w 273"/>
            <a:gd name="T15" fmla="*/ 2147483647 h 152"/>
            <a:gd name="T16" fmla="*/ 0 w 273"/>
            <a:gd name="T17" fmla="*/ 2147483647 h 152"/>
            <a:gd name="T18" fmla="*/ 2147483647 w 273"/>
            <a:gd name="T19" fmla="*/ 2147483647 h 152"/>
            <a:gd name="T20" fmla="*/ 2147483647 w 273"/>
            <a:gd name="T21" fmla="*/ 2147483647 h 152"/>
            <a:gd name="T22" fmla="*/ 2147483647 w 273"/>
            <a:gd name="T23" fmla="*/ 2147483647 h 152"/>
            <a:gd name="T24" fmla="*/ 2147483647 w 273"/>
            <a:gd name="T25" fmla="*/ 2147483647 h 152"/>
            <a:gd name="T26" fmla="*/ 2147483647 w 273"/>
            <a:gd name="T27" fmla="*/ 2147483647 h 152"/>
            <a:gd name="T28" fmla="*/ 2147483647 w 273"/>
            <a:gd name="T29" fmla="*/ 2147483647 h 152"/>
            <a:gd name="T30" fmla="*/ 2147483647 w 273"/>
            <a:gd name="T31" fmla="*/ 2147483647 h 152"/>
            <a:gd name="T32" fmla="*/ 2147483647 w 273"/>
            <a:gd name="T33" fmla="*/ 2147483647 h 152"/>
            <a:gd name="T34" fmla="*/ 2147483647 w 273"/>
            <a:gd name="T35" fmla="*/ 2147483647 h 152"/>
            <a:gd name="T36" fmla="*/ 2147483647 w 273"/>
            <a:gd name="T37" fmla="*/ 2147483647 h 152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73"/>
            <a:gd name="T58" fmla="*/ 0 h 152"/>
            <a:gd name="T59" fmla="*/ 273 w 273"/>
            <a:gd name="T60" fmla="*/ 152 h 152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647700</xdr:colOff>
      <xdr:row>26</xdr:row>
      <xdr:rowOff>38100</xdr:rowOff>
    </xdr:from>
    <xdr:to>
      <xdr:col>7</xdr:col>
      <xdr:colOff>352425</xdr:colOff>
      <xdr:row>30</xdr:row>
      <xdr:rowOff>85725</xdr:rowOff>
    </xdr:to>
    <xdr:sp macro="[0]!principale" textlink="">
      <xdr:nvSpPr>
        <xdr:cNvPr id="9942" name="Dpt07" descr="07"/>
        <xdr:cNvSpPr>
          <a:spLocks noChangeAspect="1"/>
        </xdr:cNvSpPr>
      </xdr:nvSpPr>
      <xdr:spPr bwMode="auto">
        <a:xfrm>
          <a:off x="4819650" y="3819525"/>
          <a:ext cx="466725" cy="695325"/>
        </a:xfrm>
        <a:custGeom>
          <a:avLst/>
          <a:gdLst>
            <a:gd name="T0" fmla="*/ 2147483647 w 193"/>
            <a:gd name="T1" fmla="*/ 0 h 286"/>
            <a:gd name="T2" fmla="*/ 2147483647 w 193"/>
            <a:gd name="T3" fmla="*/ 2147483647 h 286"/>
            <a:gd name="T4" fmla="*/ 2147483647 w 193"/>
            <a:gd name="T5" fmla="*/ 2147483647 h 286"/>
            <a:gd name="T6" fmla="*/ 2147483647 w 193"/>
            <a:gd name="T7" fmla="*/ 2147483647 h 286"/>
            <a:gd name="T8" fmla="*/ 2147483647 w 193"/>
            <a:gd name="T9" fmla="*/ 2147483647 h 286"/>
            <a:gd name="T10" fmla="*/ 2147483647 w 193"/>
            <a:gd name="T11" fmla="*/ 2147483647 h 286"/>
            <a:gd name="T12" fmla="*/ 2147483647 w 193"/>
            <a:gd name="T13" fmla="*/ 2147483647 h 286"/>
            <a:gd name="T14" fmla="*/ 0 w 193"/>
            <a:gd name="T15" fmla="*/ 2147483647 h 286"/>
            <a:gd name="T16" fmla="*/ 2147483647 w 193"/>
            <a:gd name="T17" fmla="*/ 2147483647 h 286"/>
            <a:gd name="T18" fmla="*/ 2147483647 w 193"/>
            <a:gd name="T19" fmla="*/ 2147483647 h 286"/>
            <a:gd name="T20" fmla="*/ 2147483647 w 193"/>
            <a:gd name="T21" fmla="*/ 2147483647 h 286"/>
            <a:gd name="T22" fmla="*/ 2147483647 w 193"/>
            <a:gd name="T23" fmla="*/ 2147483647 h 286"/>
            <a:gd name="T24" fmla="*/ 2147483647 w 193"/>
            <a:gd name="T25" fmla="*/ 2147483647 h 286"/>
            <a:gd name="T26" fmla="*/ 2147483647 w 193"/>
            <a:gd name="T27" fmla="*/ 2147483647 h 286"/>
            <a:gd name="T28" fmla="*/ 2147483647 w 193"/>
            <a:gd name="T29" fmla="*/ 2147483647 h 286"/>
            <a:gd name="T30" fmla="*/ 2147483647 w 193"/>
            <a:gd name="T31" fmla="*/ 2147483647 h 286"/>
            <a:gd name="T32" fmla="*/ 2147483647 w 193"/>
            <a:gd name="T33" fmla="*/ 2147483647 h 286"/>
            <a:gd name="T34" fmla="*/ 2147483647 w 193"/>
            <a:gd name="T35" fmla="*/ 0 h 286"/>
            <a:gd name="T36" fmla="*/ 2147483647 w 193"/>
            <a:gd name="T37" fmla="*/ 0 h 286"/>
            <a:gd name="T38" fmla="*/ 2147483647 w 193"/>
            <a:gd name="T39" fmla="*/ 0 h 28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93"/>
            <a:gd name="T61" fmla="*/ 0 h 286"/>
            <a:gd name="T62" fmla="*/ 193 w 193"/>
            <a:gd name="T63" fmla="*/ 286 h 28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333375</xdr:colOff>
      <xdr:row>11</xdr:row>
      <xdr:rowOff>133350</xdr:rowOff>
    </xdr:from>
    <xdr:to>
      <xdr:col>6</xdr:col>
      <xdr:colOff>428625</xdr:colOff>
      <xdr:row>15</xdr:row>
      <xdr:rowOff>114300</xdr:rowOff>
    </xdr:to>
    <xdr:sp macro="[0]!principale" textlink="">
      <xdr:nvSpPr>
        <xdr:cNvPr id="9943" name="Dpt77" descr="77"/>
        <xdr:cNvSpPr>
          <a:spLocks noChangeAspect="1"/>
        </xdr:cNvSpPr>
      </xdr:nvSpPr>
      <xdr:spPr bwMode="auto">
        <a:xfrm>
          <a:off x="4143375" y="1485900"/>
          <a:ext cx="457200" cy="628650"/>
        </a:xfrm>
        <a:custGeom>
          <a:avLst/>
          <a:gdLst>
            <a:gd name="T0" fmla="*/ 2147483647 w 186"/>
            <a:gd name="T1" fmla="*/ 2147483647 h 258"/>
            <a:gd name="T2" fmla="*/ 2147483647 w 186"/>
            <a:gd name="T3" fmla="*/ 2147483647 h 258"/>
            <a:gd name="T4" fmla="*/ 2147483647 w 186"/>
            <a:gd name="T5" fmla="*/ 2147483647 h 258"/>
            <a:gd name="T6" fmla="*/ 2147483647 w 186"/>
            <a:gd name="T7" fmla="*/ 2147483647 h 258"/>
            <a:gd name="T8" fmla="*/ 2147483647 w 186"/>
            <a:gd name="T9" fmla="*/ 2147483647 h 258"/>
            <a:gd name="T10" fmla="*/ 0 w 186"/>
            <a:gd name="T11" fmla="*/ 2147483647 h 258"/>
            <a:gd name="T12" fmla="*/ 2147483647 w 186"/>
            <a:gd name="T13" fmla="*/ 2147483647 h 258"/>
            <a:gd name="T14" fmla="*/ 2147483647 w 186"/>
            <a:gd name="T15" fmla="*/ 2147483647 h 258"/>
            <a:gd name="T16" fmla="*/ 2147483647 w 186"/>
            <a:gd name="T17" fmla="*/ 2147483647 h 258"/>
            <a:gd name="T18" fmla="*/ 2147483647 w 186"/>
            <a:gd name="T19" fmla="*/ 2147483647 h 258"/>
            <a:gd name="T20" fmla="*/ 2147483647 w 186"/>
            <a:gd name="T21" fmla="*/ 2147483647 h 258"/>
            <a:gd name="T22" fmla="*/ 2147483647 w 186"/>
            <a:gd name="T23" fmla="*/ 2147483647 h 258"/>
            <a:gd name="T24" fmla="*/ 2147483647 w 186"/>
            <a:gd name="T25" fmla="*/ 2147483647 h 258"/>
            <a:gd name="T26" fmla="*/ 2147483647 w 186"/>
            <a:gd name="T27" fmla="*/ 2147483647 h 258"/>
            <a:gd name="T28" fmla="*/ 2147483647 w 186"/>
            <a:gd name="T29" fmla="*/ 2147483647 h 258"/>
            <a:gd name="T30" fmla="*/ 2147483647 w 186"/>
            <a:gd name="T31" fmla="*/ 2147483647 h 258"/>
            <a:gd name="T32" fmla="*/ 2147483647 w 186"/>
            <a:gd name="T33" fmla="*/ 2147483647 h 258"/>
            <a:gd name="T34" fmla="*/ 2147483647 w 186"/>
            <a:gd name="T35" fmla="*/ 2147483647 h 258"/>
            <a:gd name="T36" fmla="*/ 2147483647 w 186"/>
            <a:gd name="T37" fmla="*/ 0 h 258"/>
            <a:gd name="T38" fmla="*/ 2147483647 w 186"/>
            <a:gd name="T39" fmla="*/ 2147483647 h 258"/>
            <a:gd name="T40" fmla="*/ 2147483647 w 186"/>
            <a:gd name="T41" fmla="*/ 2147483647 h 258"/>
            <a:gd name="T42" fmla="*/ 2147483647 w 186"/>
            <a:gd name="T43" fmla="*/ 2147483647 h 258"/>
            <a:gd name="T44" fmla="*/ 2147483647 w 186"/>
            <a:gd name="T45" fmla="*/ 2147483647 h 25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186"/>
            <a:gd name="T70" fmla="*/ 0 h 258"/>
            <a:gd name="T71" fmla="*/ 186 w 186"/>
            <a:gd name="T72" fmla="*/ 258 h 25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200025</xdr:colOff>
      <xdr:row>12</xdr:row>
      <xdr:rowOff>76200</xdr:rowOff>
    </xdr:from>
    <xdr:to>
      <xdr:col>5</xdr:col>
      <xdr:colOff>285750</xdr:colOff>
      <xdr:row>13</xdr:row>
      <xdr:rowOff>57150</xdr:rowOff>
    </xdr:to>
    <xdr:sp macro="[0]!principale" textlink="">
      <xdr:nvSpPr>
        <xdr:cNvPr id="9944" name="Dpt92" descr="92"/>
        <xdr:cNvSpPr>
          <a:spLocks noChangeAspect="1"/>
        </xdr:cNvSpPr>
      </xdr:nvSpPr>
      <xdr:spPr bwMode="auto">
        <a:xfrm>
          <a:off x="4010025" y="1590675"/>
          <a:ext cx="85725" cy="142875"/>
        </a:xfrm>
        <a:custGeom>
          <a:avLst/>
          <a:gdLst>
            <a:gd name="T0" fmla="*/ 2147483647 w 36"/>
            <a:gd name="T1" fmla="*/ 0 h 58"/>
            <a:gd name="T2" fmla="*/ 2147483647 w 36"/>
            <a:gd name="T3" fmla="*/ 2147483647 h 58"/>
            <a:gd name="T4" fmla="*/ 0 w 36"/>
            <a:gd name="T5" fmla="*/ 2147483647 h 58"/>
            <a:gd name="T6" fmla="*/ 2147483647 w 36"/>
            <a:gd name="T7" fmla="*/ 2147483647 h 58"/>
            <a:gd name="T8" fmla="*/ 2147483647 w 36"/>
            <a:gd name="T9" fmla="*/ 2147483647 h 58"/>
            <a:gd name="T10" fmla="*/ 2147483647 w 36"/>
            <a:gd name="T11" fmla="*/ 2147483647 h 58"/>
            <a:gd name="T12" fmla="*/ 2147483647 w 36"/>
            <a:gd name="T13" fmla="*/ 2147483647 h 58"/>
            <a:gd name="T14" fmla="*/ 2147483647 w 36"/>
            <a:gd name="T15" fmla="*/ 0 h 58"/>
            <a:gd name="T16" fmla="*/ 2147483647 w 36"/>
            <a:gd name="T17" fmla="*/ 0 h 58"/>
            <a:gd name="T18" fmla="*/ 2147483647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36"/>
            <a:gd name="T31" fmla="*/ 0 h 58"/>
            <a:gd name="T32" fmla="*/ 36 w 36"/>
            <a:gd name="T33" fmla="*/ 58 h 58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val="92CDDC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247650</xdr:colOff>
      <xdr:row>12</xdr:row>
      <xdr:rowOff>114300</xdr:rowOff>
    </xdr:from>
    <xdr:to>
      <xdr:col>5</xdr:col>
      <xdr:colOff>342900</xdr:colOff>
      <xdr:row>13</xdr:row>
      <xdr:rowOff>0</xdr:rowOff>
    </xdr:to>
    <xdr:sp macro="[0]!principale" textlink="">
      <xdr:nvSpPr>
        <xdr:cNvPr id="9945" name="Dpt75" descr="75"/>
        <xdr:cNvSpPr>
          <a:spLocks noChangeAspect="1"/>
        </xdr:cNvSpPr>
      </xdr:nvSpPr>
      <xdr:spPr bwMode="auto">
        <a:xfrm>
          <a:off x="4057650" y="1628775"/>
          <a:ext cx="95250" cy="47625"/>
        </a:xfrm>
        <a:custGeom>
          <a:avLst/>
          <a:gdLst>
            <a:gd name="T0" fmla="*/ 2147483647 w 38"/>
            <a:gd name="T1" fmla="*/ 0 h 19"/>
            <a:gd name="T2" fmla="*/ 0 w 38"/>
            <a:gd name="T3" fmla="*/ 2147483647 h 19"/>
            <a:gd name="T4" fmla="*/ 2147483647 w 38"/>
            <a:gd name="T5" fmla="*/ 2147483647 h 19"/>
            <a:gd name="T6" fmla="*/ 2147483647 w 38"/>
            <a:gd name="T7" fmla="*/ 2147483647 h 19"/>
            <a:gd name="T8" fmla="*/ 2147483647 w 38"/>
            <a:gd name="T9" fmla="*/ 0 h 19"/>
            <a:gd name="T10" fmla="*/ 2147483647 w 38"/>
            <a:gd name="T11" fmla="*/ 0 h 19"/>
            <a:gd name="T12" fmla="*/ 2147483647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38"/>
            <a:gd name="T22" fmla="*/ 0 h 19"/>
            <a:gd name="T23" fmla="*/ 38 w 38"/>
            <a:gd name="T24" fmla="*/ 19 h 19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val="92CDDC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152400</xdr:colOff>
      <xdr:row>13</xdr:row>
      <xdr:rowOff>57150</xdr:rowOff>
    </xdr:from>
    <xdr:to>
      <xdr:col>7</xdr:col>
      <xdr:colOff>638175</xdr:colOff>
      <xdr:row>17</xdr:row>
      <xdr:rowOff>85725</xdr:rowOff>
    </xdr:to>
    <xdr:sp macro="[0]!principale" textlink="">
      <xdr:nvSpPr>
        <xdr:cNvPr id="9946" name="Dpt52" descr="52"/>
        <xdr:cNvSpPr>
          <a:spLocks noChangeAspect="1"/>
        </xdr:cNvSpPr>
      </xdr:nvSpPr>
      <xdr:spPr bwMode="auto">
        <a:xfrm>
          <a:off x="5086350" y="1733550"/>
          <a:ext cx="485775" cy="676275"/>
        </a:xfrm>
        <a:custGeom>
          <a:avLst/>
          <a:gdLst>
            <a:gd name="T0" fmla="*/ 2147483647 w 197"/>
            <a:gd name="T1" fmla="*/ 0 h 277"/>
            <a:gd name="T2" fmla="*/ 2147483647 w 197"/>
            <a:gd name="T3" fmla="*/ 2147483647 h 277"/>
            <a:gd name="T4" fmla="*/ 2147483647 w 197"/>
            <a:gd name="T5" fmla="*/ 2147483647 h 277"/>
            <a:gd name="T6" fmla="*/ 0 w 197"/>
            <a:gd name="T7" fmla="*/ 2147483647 h 277"/>
            <a:gd name="T8" fmla="*/ 0 w 197"/>
            <a:gd name="T9" fmla="*/ 2147483647 h 277"/>
            <a:gd name="T10" fmla="*/ 2147483647 w 197"/>
            <a:gd name="T11" fmla="*/ 2147483647 h 277"/>
            <a:gd name="T12" fmla="*/ 2147483647 w 197"/>
            <a:gd name="T13" fmla="*/ 2147483647 h 277"/>
            <a:gd name="T14" fmla="*/ 2147483647 w 197"/>
            <a:gd name="T15" fmla="*/ 2147483647 h 277"/>
            <a:gd name="T16" fmla="*/ 2147483647 w 197"/>
            <a:gd name="T17" fmla="*/ 2147483647 h 277"/>
            <a:gd name="T18" fmla="*/ 2147483647 w 197"/>
            <a:gd name="T19" fmla="*/ 2147483647 h 277"/>
            <a:gd name="T20" fmla="*/ 2147483647 w 197"/>
            <a:gd name="T21" fmla="*/ 2147483647 h 277"/>
            <a:gd name="T22" fmla="*/ 2147483647 w 197"/>
            <a:gd name="T23" fmla="*/ 2147483647 h 277"/>
            <a:gd name="T24" fmla="*/ 2147483647 w 197"/>
            <a:gd name="T25" fmla="*/ 2147483647 h 277"/>
            <a:gd name="T26" fmla="*/ 2147483647 w 197"/>
            <a:gd name="T27" fmla="*/ 2147483647 h 277"/>
            <a:gd name="T28" fmla="*/ 2147483647 w 197"/>
            <a:gd name="T29" fmla="*/ 2147483647 h 277"/>
            <a:gd name="T30" fmla="*/ 2147483647 w 197"/>
            <a:gd name="T31" fmla="*/ 2147483647 h 277"/>
            <a:gd name="T32" fmla="*/ 2147483647 w 197"/>
            <a:gd name="T33" fmla="*/ 2147483647 h 277"/>
            <a:gd name="T34" fmla="*/ 2147483647 w 197"/>
            <a:gd name="T35" fmla="*/ 2147483647 h 277"/>
            <a:gd name="T36" fmla="*/ 2147483647 w 197"/>
            <a:gd name="T37" fmla="*/ 2147483647 h 277"/>
            <a:gd name="T38" fmla="*/ 2147483647 w 197"/>
            <a:gd name="T39" fmla="*/ 2147483647 h 277"/>
            <a:gd name="T40" fmla="*/ 2147483647 w 197"/>
            <a:gd name="T41" fmla="*/ 2147483647 h 277"/>
            <a:gd name="T42" fmla="*/ 2147483647 w 197"/>
            <a:gd name="T43" fmla="*/ 2147483647 h 277"/>
            <a:gd name="T44" fmla="*/ 2147483647 w 197"/>
            <a:gd name="T45" fmla="*/ 2147483647 h 277"/>
            <a:gd name="T46" fmla="*/ 2147483647 w 197"/>
            <a:gd name="T47" fmla="*/ 2147483647 h 277"/>
            <a:gd name="T48" fmla="*/ 2147483647 w 197"/>
            <a:gd name="T49" fmla="*/ 2147483647 h 277"/>
            <a:gd name="T50" fmla="*/ 2147483647 w 197"/>
            <a:gd name="T51" fmla="*/ 2147483647 h 277"/>
            <a:gd name="T52" fmla="*/ 2147483647 w 197"/>
            <a:gd name="T53" fmla="*/ 0 h 277"/>
            <a:gd name="T54" fmla="*/ 2147483647 w 197"/>
            <a:gd name="T55" fmla="*/ 0 h 277"/>
            <a:gd name="T56" fmla="*/ 2147483647 w 197"/>
            <a:gd name="T57" fmla="*/ 0 h 277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197"/>
            <a:gd name="T88" fmla="*/ 0 h 277"/>
            <a:gd name="T89" fmla="*/ 197 w 197"/>
            <a:gd name="T90" fmla="*/ 277 h 277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12</xdr:row>
      <xdr:rowOff>38100</xdr:rowOff>
    </xdr:from>
    <xdr:to>
      <xdr:col>6</xdr:col>
      <xdr:colOff>38100</xdr:colOff>
      <xdr:row>12</xdr:row>
      <xdr:rowOff>152400</xdr:rowOff>
    </xdr:to>
    <xdr:sp macro="[0]!principale" textlink="">
      <xdr:nvSpPr>
        <xdr:cNvPr id="9947" name="Dpt93" descr="93"/>
        <xdr:cNvSpPr>
          <a:spLocks noChangeAspect="1"/>
        </xdr:cNvSpPr>
      </xdr:nvSpPr>
      <xdr:spPr bwMode="auto">
        <a:xfrm>
          <a:off x="4076700" y="1552575"/>
          <a:ext cx="133350" cy="114300"/>
        </a:xfrm>
        <a:custGeom>
          <a:avLst/>
          <a:gdLst>
            <a:gd name="T0" fmla="*/ 2147483647 w 53"/>
            <a:gd name="T1" fmla="*/ 0 h 47"/>
            <a:gd name="T2" fmla="*/ 2147483647 w 53"/>
            <a:gd name="T3" fmla="*/ 2147483647 h 47"/>
            <a:gd name="T4" fmla="*/ 0 w 53"/>
            <a:gd name="T5" fmla="*/ 2147483647 h 47"/>
            <a:gd name="T6" fmla="*/ 2147483647 w 53"/>
            <a:gd name="T7" fmla="*/ 2147483647 h 47"/>
            <a:gd name="T8" fmla="*/ 2147483647 w 53"/>
            <a:gd name="T9" fmla="*/ 0 h 47"/>
            <a:gd name="T10" fmla="*/ 2147483647 w 53"/>
            <a:gd name="T11" fmla="*/ 0 h 47"/>
            <a:gd name="T12" fmla="*/ 2147483647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53"/>
            <a:gd name="T22" fmla="*/ 0 h 47"/>
            <a:gd name="T23" fmla="*/ 53 w 53"/>
            <a:gd name="T24" fmla="*/ 47 h 4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390525</xdr:colOff>
      <xdr:row>9</xdr:row>
      <xdr:rowOff>66675</xdr:rowOff>
    </xdr:from>
    <xdr:to>
      <xdr:col>8</xdr:col>
      <xdr:colOff>419100</xdr:colOff>
      <xdr:row>14</xdr:row>
      <xdr:rowOff>95250</xdr:rowOff>
    </xdr:to>
    <xdr:sp macro="[0]!principale" textlink="">
      <xdr:nvSpPr>
        <xdr:cNvPr id="9948" name="Dpt54" descr="54"/>
        <xdr:cNvSpPr>
          <a:spLocks noChangeAspect="1"/>
        </xdr:cNvSpPr>
      </xdr:nvSpPr>
      <xdr:spPr bwMode="auto">
        <a:xfrm>
          <a:off x="5324475" y="1095375"/>
          <a:ext cx="790575" cy="838200"/>
        </a:xfrm>
        <a:custGeom>
          <a:avLst/>
          <a:gdLst>
            <a:gd name="T0" fmla="*/ 0 w 325"/>
            <a:gd name="T1" fmla="*/ 2147483647 h 345"/>
            <a:gd name="T2" fmla="*/ 2147483647 w 325"/>
            <a:gd name="T3" fmla="*/ 2147483647 h 345"/>
            <a:gd name="T4" fmla="*/ 2147483647 w 325"/>
            <a:gd name="T5" fmla="*/ 2147483647 h 345"/>
            <a:gd name="T6" fmla="*/ 2147483647 w 325"/>
            <a:gd name="T7" fmla="*/ 2147483647 h 345"/>
            <a:gd name="T8" fmla="*/ 2147483647 w 325"/>
            <a:gd name="T9" fmla="*/ 2147483647 h 345"/>
            <a:gd name="T10" fmla="*/ 2147483647 w 325"/>
            <a:gd name="T11" fmla="*/ 2147483647 h 345"/>
            <a:gd name="T12" fmla="*/ 2147483647 w 325"/>
            <a:gd name="T13" fmla="*/ 2147483647 h 345"/>
            <a:gd name="T14" fmla="*/ 2147483647 w 325"/>
            <a:gd name="T15" fmla="*/ 2147483647 h 345"/>
            <a:gd name="T16" fmla="*/ 2147483647 w 325"/>
            <a:gd name="T17" fmla="*/ 2147483647 h 345"/>
            <a:gd name="T18" fmla="*/ 2147483647 w 325"/>
            <a:gd name="T19" fmla="*/ 2147483647 h 345"/>
            <a:gd name="T20" fmla="*/ 2147483647 w 325"/>
            <a:gd name="T21" fmla="*/ 2147483647 h 345"/>
            <a:gd name="T22" fmla="*/ 2147483647 w 325"/>
            <a:gd name="T23" fmla="*/ 2147483647 h 345"/>
            <a:gd name="T24" fmla="*/ 2147483647 w 325"/>
            <a:gd name="T25" fmla="*/ 2147483647 h 345"/>
            <a:gd name="T26" fmla="*/ 2147483647 w 325"/>
            <a:gd name="T27" fmla="*/ 2147483647 h 345"/>
            <a:gd name="T28" fmla="*/ 2147483647 w 325"/>
            <a:gd name="T29" fmla="*/ 2147483647 h 345"/>
            <a:gd name="T30" fmla="*/ 2147483647 w 325"/>
            <a:gd name="T31" fmla="*/ 2147483647 h 345"/>
            <a:gd name="T32" fmla="*/ 2147483647 w 325"/>
            <a:gd name="T33" fmla="*/ 2147483647 h 345"/>
            <a:gd name="T34" fmla="*/ 2147483647 w 325"/>
            <a:gd name="T35" fmla="*/ 2147483647 h 345"/>
            <a:gd name="T36" fmla="*/ 2147483647 w 325"/>
            <a:gd name="T37" fmla="*/ 2147483647 h 345"/>
            <a:gd name="T38" fmla="*/ 2147483647 w 325"/>
            <a:gd name="T39" fmla="*/ 2147483647 h 345"/>
            <a:gd name="T40" fmla="*/ 2147483647 w 325"/>
            <a:gd name="T41" fmla="*/ 2147483647 h 345"/>
            <a:gd name="T42" fmla="*/ 2147483647 w 325"/>
            <a:gd name="T43" fmla="*/ 0 h 345"/>
            <a:gd name="T44" fmla="*/ 2147483647 w 325"/>
            <a:gd name="T45" fmla="*/ 0 h 345"/>
            <a:gd name="T46" fmla="*/ 0 w 325"/>
            <a:gd name="T47" fmla="*/ 2147483647 h 345"/>
            <a:gd name="T48" fmla="*/ 0 w 325"/>
            <a:gd name="T49" fmla="*/ 2147483647 h 345"/>
            <a:gd name="T50" fmla="*/ 0 w 325"/>
            <a:gd name="T51" fmla="*/ 2147483647 h 3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325"/>
            <a:gd name="T79" fmla="*/ 0 h 345"/>
            <a:gd name="T80" fmla="*/ 325 w 325"/>
            <a:gd name="T81" fmla="*/ 345 h 345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685800</xdr:colOff>
      <xdr:row>9</xdr:row>
      <xdr:rowOff>152400</xdr:rowOff>
    </xdr:from>
    <xdr:to>
      <xdr:col>8</xdr:col>
      <xdr:colOff>647700</xdr:colOff>
      <xdr:row>13</xdr:row>
      <xdr:rowOff>114300</xdr:rowOff>
    </xdr:to>
    <xdr:sp macro="[0]!principale" textlink="">
      <xdr:nvSpPr>
        <xdr:cNvPr id="9949" name="Dpt57" descr="57"/>
        <xdr:cNvSpPr>
          <a:spLocks noChangeAspect="1"/>
        </xdr:cNvSpPr>
      </xdr:nvSpPr>
      <xdr:spPr bwMode="auto">
        <a:xfrm>
          <a:off x="5619750" y="1181100"/>
          <a:ext cx="723900" cy="609600"/>
        </a:xfrm>
        <a:custGeom>
          <a:avLst/>
          <a:gdLst>
            <a:gd name="T0" fmla="*/ 2147483647 w 298"/>
            <a:gd name="T1" fmla="*/ 2147483647 h 252"/>
            <a:gd name="T2" fmla="*/ 2147483647 w 298"/>
            <a:gd name="T3" fmla="*/ 2147483647 h 252"/>
            <a:gd name="T4" fmla="*/ 0 w 298"/>
            <a:gd name="T5" fmla="*/ 2147483647 h 252"/>
            <a:gd name="T6" fmla="*/ 2147483647 w 298"/>
            <a:gd name="T7" fmla="*/ 2147483647 h 252"/>
            <a:gd name="T8" fmla="*/ 2147483647 w 298"/>
            <a:gd name="T9" fmla="*/ 2147483647 h 252"/>
            <a:gd name="T10" fmla="*/ 2147483647 w 298"/>
            <a:gd name="T11" fmla="*/ 2147483647 h 252"/>
            <a:gd name="T12" fmla="*/ 2147483647 w 298"/>
            <a:gd name="T13" fmla="*/ 2147483647 h 252"/>
            <a:gd name="T14" fmla="*/ 2147483647 w 298"/>
            <a:gd name="T15" fmla="*/ 2147483647 h 252"/>
            <a:gd name="T16" fmla="*/ 2147483647 w 298"/>
            <a:gd name="T17" fmla="*/ 2147483647 h 252"/>
            <a:gd name="T18" fmla="*/ 2147483647 w 298"/>
            <a:gd name="T19" fmla="*/ 2147483647 h 252"/>
            <a:gd name="T20" fmla="*/ 2147483647 w 298"/>
            <a:gd name="T21" fmla="*/ 2147483647 h 252"/>
            <a:gd name="T22" fmla="*/ 2147483647 w 298"/>
            <a:gd name="T23" fmla="*/ 2147483647 h 252"/>
            <a:gd name="T24" fmla="*/ 2147483647 w 298"/>
            <a:gd name="T25" fmla="*/ 2147483647 h 252"/>
            <a:gd name="T26" fmla="*/ 2147483647 w 298"/>
            <a:gd name="T27" fmla="*/ 2147483647 h 252"/>
            <a:gd name="T28" fmla="*/ 2147483647 w 298"/>
            <a:gd name="T29" fmla="*/ 2147483647 h 252"/>
            <a:gd name="T30" fmla="*/ 2147483647 w 298"/>
            <a:gd name="T31" fmla="*/ 2147483647 h 252"/>
            <a:gd name="T32" fmla="*/ 2147483647 w 298"/>
            <a:gd name="T33" fmla="*/ 2147483647 h 252"/>
            <a:gd name="T34" fmla="*/ 2147483647 w 298"/>
            <a:gd name="T35" fmla="*/ 2147483647 h 252"/>
            <a:gd name="T36" fmla="*/ 2147483647 w 298"/>
            <a:gd name="T37" fmla="*/ 2147483647 h 252"/>
            <a:gd name="T38" fmla="*/ 2147483647 w 298"/>
            <a:gd name="T39" fmla="*/ 2147483647 h 252"/>
            <a:gd name="T40" fmla="*/ 2147483647 w 298"/>
            <a:gd name="T41" fmla="*/ 0 h 252"/>
            <a:gd name="T42" fmla="*/ 2147483647 w 298"/>
            <a:gd name="T43" fmla="*/ 2147483647 h 252"/>
            <a:gd name="T44" fmla="*/ 2147483647 w 298"/>
            <a:gd name="T45" fmla="*/ 2147483647 h 252"/>
            <a:gd name="T46" fmla="*/ 2147483647 w 298"/>
            <a:gd name="T47" fmla="*/ 2147483647 h 25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98"/>
            <a:gd name="T73" fmla="*/ 0 h 252"/>
            <a:gd name="T74" fmla="*/ 298 w 298"/>
            <a:gd name="T75" fmla="*/ 252 h 252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485775</xdr:colOff>
      <xdr:row>13</xdr:row>
      <xdr:rowOff>114300</xdr:rowOff>
    </xdr:from>
    <xdr:to>
      <xdr:col>8</xdr:col>
      <xdr:colOff>466725</xdr:colOff>
      <xdr:row>16</xdr:row>
      <xdr:rowOff>66675</xdr:rowOff>
    </xdr:to>
    <xdr:sp macro="[0]!principale" textlink="">
      <xdr:nvSpPr>
        <xdr:cNvPr id="9950" name="Dpt88" descr="88"/>
        <xdr:cNvSpPr>
          <a:spLocks noChangeAspect="1"/>
        </xdr:cNvSpPr>
      </xdr:nvSpPr>
      <xdr:spPr bwMode="auto">
        <a:xfrm>
          <a:off x="5419725" y="1790700"/>
          <a:ext cx="742950" cy="438150"/>
        </a:xfrm>
        <a:custGeom>
          <a:avLst/>
          <a:gdLst>
            <a:gd name="T0" fmla="*/ 2147483647 w 304"/>
            <a:gd name="T1" fmla="*/ 0 h 178"/>
            <a:gd name="T2" fmla="*/ 2147483647 w 304"/>
            <a:gd name="T3" fmla="*/ 2147483647 h 178"/>
            <a:gd name="T4" fmla="*/ 2147483647 w 304"/>
            <a:gd name="T5" fmla="*/ 2147483647 h 178"/>
            <a:gd name="T6" fmla="*/ 2147483647 w 304"/>
            <a:gd name="T7" fmla="*/ 2147483647 h 178"/>
            <a:gd name="T8" fmla="*/ 2147483647 w 304"/>
            <a:gd name="T9" fmla="*/ 2147483647 h 178"/>
            <a:gd name="T10" fmla="*/ 2147483647 w 304"/>
            <a:gd name="T11" fmla="*/ 2147483647 h 178"/>
            <a:gd name="T12" fmla="*/ 2147483647 w 304"/>
            <a:gd name="T13" fmla="*/ 2147483647 h 178"/>
            <a:gd name="T14" fmla="*/ 2147483647 w 304"/>
            <a:gd name="T15" fmla="*/ 2147483647 h 178"/>
            <a:gd name="T16" fmla="*/ 2147483647 w 304"/>
            <a:gd name="T17" fmla="*/ 2147483647 h 178"/>
            <a:gd name="T18" fmla="*/ 2147483647 w 304"/>
            <a:gd name="T19" fmla="*/ 2147483647 h 178"/>
            <a:gd name="T20" fmla="*/ 2147483647 w 304"/>
            <a:gd name="T21" fmla="*/ 2147483647 h 178"/>
            <a:gd name="T22" fmla="*/ 2147483647 w 304"/>
            <a:gd name="T23" fmla="*/ 2147483647 h 178"/>
            <a:gd name="T24" fmla="*/ 2147483647 w 304"/>
            <a:gd name="T25" fmla="*/ 2147483647 h 178"/>
            <a:gd name="T26" fmla="*/ 2147483647 w 304"/>
            <a:gd name="T27" fmla="*/ 2147483647 h 178"/>
            <a:gd name="T28" fmla="*/ 2147483647 w 304"/>
            <a:gd name="T29" fmla="*/ 2147483647 h 178"/>
            <a:gd name="T30" fmla="*/ 2147483647 w 304"/>
            <a:gd name="T31" fmla="*/ 2147483647 h 178"/>
            <a:gd name="T32" fmla="*/ 0 w 304"/>
            <a:gd name="T33" fmla="*/ 2147483647 h 178"/>
            <a:gd name="T34" fmla="*/ 2147483647 w 304"/>
            <a:gd name="T35" fmla="*/ 2147483647 h 178"/>
            <a:gd name="T36" fmla="*/ 2147483647 w 304"/>
            <a:gd name="T37" fmla="*/ 2147483647 h 178"/>
            <a:gd name="T38" fmla="*/ 2147483647 w 304"/>
            <a:gd name="T39" fmla="*/ 2147483647 h 178"/>
            <a:gd name="T40" fmla="*/ 2147483647 w 304"/>
            <a:gd name="T41" fmla="*/ 0 h 178"/>
            <a:gd name="T42" fmla="*/ 2147483647 w 304"/>
            <a:gd name="T43" fmla="*/ 0 h 178"/>
            <a:gd name="T44" fmla="*/ 2147483647 w 304"/>
            <a:gd name="T45" fmla="*/ 0 h 17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304"/>
            <a:gd name="T70" fmla="*/ 0 h 178"/>
            <a:gd name="T71" fmla="*/ 304 w 304"/>
            <a:gd name="T72" fmla="*/ 178 h 17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200025</xdr:colOff>
      <xdr:row>7</xdr:row>
      <xdr:rowOff>152400</xdr:rowOff>
    </xdr:from>
    <xdr:to>
      <xdr:col>6</xdr:col>
      <xdr:colOff>695325</xdr:colOff>
      <xdr:row>12</xdr:row>
      <xdr:rowOff>133350</xdr:rowOff>
    </xdr:to>
    <xdr:sp macro="[0]!principale" textlink="">
      <xdr:nvSpPr>
        <xdr:cNvPr id="9951" name="Dpt02" descr="02"/>
        <xdr:cNvSpPr>
          <a:spLocks noChangeAspect="1"/>
        </xdr:cNvSpPr>
      </xdr:nvSpPr>
      <xdr:spPr bwMode="auto">
        <a:xfrm>
          <a:off x="4371975" y="857250"/>
          <a:ext cx="495300" cy="790575"/>
        </a:xfrm>
        <a:custGeom>
          <a:avLst/>
          <a:gdLst>
            <a:gd name="T0" fmla="*/ 2147483647 w 204"/>
            <a:gd name="T1" fmla="*/ 2147483647 h 324"/>
            <a:gd name="T2" fmla="*/ 2147483647 w 204"/>
            <a:gd name="T3" fmla="*/ 2147483647 h 324"/>
            <a:gd name="T4" fmla="*/ 2147483647 w 204"/>
            <a:gd name="T5" fmla="*/ 2147483647 h 324"/>
            <a:gd name="T6" fmla="*/ 2147483647 w 204"/>
            <a:gd name="T7" fmla="*/ 2147483647 h 324"/>
            <a:gd name="T8" fmla="*/ 0 w 204"/>
            <a:gd name="T9" fmla="*/ 2147483647 h 324"/>
            <a:gd name="T10" fmla="*/ 2147483647 w 204"/>
            <a:gd name="T11" fmla="*/ 2147483647 h 324"/>
            <a:gd name="T12" fmla="*/ 2147483647 w 204"/>
            <a:gd name="T13" fmla="*/ 2147483647 h 324"/>
            <a:gd name="T14" fmla="*/ 2147483647 w 204"/>
            <a:gd name="T15" fmla="*/ 2147483647 h 324"/>
            <a:gd name="T16" fmla="*/ 2147483647 w 204"/>
            <a:gd name="T17" fmla="*/ 2147483647 h 324"/>
            <a:gd name="T18" fmla="*/ 2147483647 w 204"/>
            <a:gd name="T19" fmla="*/ 2147483647 h 324"/>
            <a:gd name="T20" fmla="*/ 2147483647 w 204"/>
            <a:gd name="T21" fmla="*/ 2147483647 h 324"/>
            <a:gd name="T22" fmla="*/ 2147483647 w 204"/>
            <a:gd name="T23" fmla="*/ 2147483647 h 324"/>
            <a:gd name="T24" fmla="*/ 2147483647 w 204"/>
            <a:gd name="T25" fmla="*/ 2147483647 h 324"/>
            <a:gd name="T26" fmla="*/ 2147483647 w 204"/>
            <a:gd name="T27" fmla="*/ 2147483647 h 324"/>
            <a:gd name="T28" fmla="*/ 2147483647 w 204"/>
            <a:gd name="T29" fmla="*/ 2147483647 h 324"/>
            <a:gd name="T30" fmla="*/ 2147483647 w 204"/>
            <a:gd name="T31" fmla="*/ 2147483647 h 324"/>
            <a:gd name="T32" fmla="*/ 2147483647 w 204"/>
            <a:gd name="T33" fmla="*/ 2147483647 h 324"/>
            <a:gd name="T34" fmla="*/ 2147483647 w 204"/>
            <a:gd name="T35" fmla="*/ 2147483647 h 324"/>
            <a:gd name="T36" fmla="*/ 2147483647 w 204"/>
            <a:gd name="T37" fmla="*/ 0 h 324"/>
            <a:gd name="T38" fmla="*/ 2147483647 w 204"/>
            <a:gd name="T39" fmla="*/ 2147483647 h 324"/>
            <a:gd name="T40" fmla="*/ 2147483647 w 204"/>
            <a:gd name="T41" fmla="*/ 2147483647 h 324"/>
            <a:gd name="T42" fmla="*/ 2147483647 w 204"/>
            <a:gd name="T43" fmla="*/ 2147483647 h 324"/>
            <a:gd name="T44" fmla="*/ 2147483647 w 204"/>
            <a:gd name="T45" fmla="*/ 2147483647 h 32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04"/>
            <a:gd name="T70" fmla="*/ 0 h 324"/>
            <a:gd name="T71" fmla="*/ 204 w 204"/>
            <a:gd name="T72" fmla="*/ 324 h 324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10</xdr:row>
      <xdr:rowOff>95250</xdr:rowOff>
    </xdr:from>
    <xdr:to>
      <xdr:col>7</xdr:col>
      <xdr:colOff>304800</xdr:colOff>
      <xdr:row>14</xdr:row>
      <xdr:rowOff>9525</xdr:rowOff>
    </xdr:to>
    <xdr:sp macro="[0]!principale" textlink="">
      <xdr:nvSpPr>
        <xdr:cNvPr id="9952" name="Dpt51" descr="51"/>
        <xdr:cNvSpPr>
          <a:spLocks noChangeAspect="1"/>
        </xdr:cNvSpPr>
      </xdr:nvSpPr>
      <xdr:spPr bwMode="auto">
        <a:xfrm>
          <a:off x="4552950" y="1285875"/>
          <a:ext cx="685800" cy="561975"/>
        </a:xfrm>
        <a:custGeom>
          <a:avLst/>
          <a:gdLst>
            <a:gd name="T0" fmla="*/ 2147483647 w 282"/>
            <a:gd name="T1" fmla="*/ 0 h 231"/>
            <a:gd name="T2" fmla="*/ 2147483647 w 282"/>
            <a:gd name="T3" fmla="*/ 2147483647 h 231"/>
            <a:gd name="T4" fmla="*/ 2147483647 w 282"/>
            <a:gd name="T5" fmla="*/ 2147483647 h 231"/>
            <a:gd name="T6" fmla="*/ 2147483647 w 282"/>
            <a:gd name="T7" fmla="*/ 2147483647 h 231"/>
            <a:gd name="T8" fmla="*/ 2147483647 w 282"/>
            <a:gd name="T9" fmla="*/ 2147483647 h 231"/>
            <a:gd name="T10" fmla="*/ 2147483647 w 282"/>
            <a:gd name="T11" fmla="*/ 2147483647 h 231"/>
            <a:gd name="T12" fmla="*/ 2147483647 w 282"/>
            <a:gd name="T13" fmla="*/ 2147483647 h 231"/>
            <a:gd name="T14" fmla="*/ 2147483647 w 282"/>
            <a:gd name="T15" fmla="*/ 2147483647 h 231"/>
            <a:gd name="T16" fmla="*/ 0 w 282"/>
            <a:gd name="T17" fmla="*/ 2147483647 h 231"/>
            <a:gd name="T18" fmla="*/ 2147483647 w 282"/>
            <a:gd name="T19" fmla="*/ 2147483647 h 231"/>
            <a:gd name="T20" fmla="*/ 2147483647 w 282"/>
            <a:gd name="T21" fmla="*/ 2147483647 h 231"/>
            <a:gd name="T22" fmla="*/ 2147483647 w 282"/>
            <a:gd name="T23" fmla="*/ 2147483647 h 231"/>
            <a:gd name="T24" fmla="*/ 2147483647 w 282"/>
            <a:gd name="T25" fmla="*/ 2147483647 h 231"/>
            <a:gd name="T26" fmla="*/ 2147483647 w 282"/>
            <a:gd name="T27" fmla="*/ 2147483647 h 231"/>
            <a:gd name="T28" fmla="*/ 2147483647 w 282"/>
            <a:gd name="T29" fmla="*/ 2147483647 h 231"/>
            <a:gd name="T30" fmla="*/ 2147483647 w 282"/>
            <a:gd name="T31" fmla="*/ 2147483647 h 231"/>
            <a:gd name="T32" fmla="*/ 2147483647 w 282"/>
            <a:gd name="T33" fmla="*/ 2147483647 h 231"/>
            <a:gd name="T34" fmla="*/ 2147483647 w 282"/>
            <a:gd name="T35" fmla="*/ 2147483647 h 231"/>
            <a:gd name="T36" fmla="*/ 2147483647 w 282"/>
            <a:gd name="T37" fmla="*/ 2147483647 h 231"/>
            <a:gd name="T38" fmla="*/ 2147483647 w 282"/>
            <a:gd name="T39" fmla="*/ 2147483647 h 231"/>
            <a:gd name="T40" fmla="*/ 2147483647 w 282"/>
            <a:gd name="T41" fmla="*/ 2147483647 h 231"/>
            <a:gd name="T42" fmla="*/ 2147483647 w 282"/>
            <a:gd name="T43" fmla="*/ 2147483647 h 231"/>
            <a:gd name="T44" fmla="*/ 2147483647 w 282"/>
            <a:gd name="T45" fmla="*/ 2147483647 h 231"/>
            <a:gd name="T46" fmla="*/ 2147483647 w 282"/>
            <a:gd name="T47" fmla="*/ 2147483647 h 231"/>
            <a:gd name="T48" fmla="*/ 2147483647 w 282"/>
            <a:gd name="T49" fmla="*/ 0 h 231"/>
            <a:gd name="T50" fmla="*/ 2147483647 w 282"/>
            <a:gd name="T51" fmla="*/ 0 h 231"/>
            <a:gd name="T52" fmla="*/ 2147483647 w 282"/>
            <a:gd name="T53" fmla="*/ 0 h 231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82"/>
            <a:gd name="T82" fmla="*/ 0 h 231"/>
            <a:gd name="T83" fmla="*/ 282 w 282"/>
            <a:gd name="T84" fmla="*/ 231 h 231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9</xdr:row>
      <xdr:rowOff>133350</xdr:rowOff>
    </xdr:from>
    <xdr:to>
      <xdr:col>7</xdr:col>
      <xdr:colOff>638175</xdr:colOff>
      <xdr:row>14</xdr:row>
      <xdr:rowOff>47625</xdr:rowOff>
    </xdr:to>
    <xdr:sp macro="[0]!principale" textlink="">
      <xdr:nvSpPr>
        <xdr:cNvPr id="9953" name="Dpt55" descr="55"/>
        <xdr:cNvSpPr>
          <a:spLocks noChangeAspect="1"/>
        </xdr:cNvSpPr>
      </xdr:nvSpPr>
      <xdr:spPr bwMode="auto">
        <a:xfrm>
          <a:off x="5181600" y="1162050"/>
          <a:ext cx="390525" cy="723900"/>
        </a:xfrm>
        <a:custGeom>
          <a:avLst/>
          <a:gdLst>
            <a:gd name="T0" fmla="*/ 2147483647 w 159"/>
            <a:gd name="T1" fmla="*/ 0 h 295"/>
            <a:gd name="T2" fmla="*/ 2147483647 w 159"/>
            <a:gd name="T3" fmla="*/ 2147483647 h 295"/>
            <a:gd name="T4" fmla="*/ 2147483647 w 159"/>
            <a:gd name="T5" fmla="*/ 2147483647 h 295"/>
            <a:gd name="T6" fmla="*/ 2147483647 w 159"/>
            <a:gd name="T7" fmla="*/ 2147483647 h 295"/>
            <a:gd name="T8" fmla="*/ 0 w 159"/>
            <a:gd name="T9" fmla="*/ 2147483647 h 295"/>
            <a:gd name="T10" fmla="*/ 2147483647 w 159"/>
            <a:gd name="T11" fmla="*/ 2147483647 h 295"/>
            <a:gd name="T12" fmla="*/ 2147483647 w 159"/>
            <a:gd name="T13" fmla="*/ 2147483647 h 295"/>
            <a:gd name="T14" fmla="*/ 2147483647 w 159"/>
            <a:gd name="T15" fmla="*/ 2147483647 h 295"/>
            <a:gd name="T16" fmla="*/ 2147483647 w 159"/>
            <a:gd name="T17" fmla="*/ 2147483647 h 295"/>
            <a:gd name="T18" fmla="*/ 2147483647 w 159"/>
            <a:gd name="T19" fmla="*/ 2147483647 h 295"/>
            <a:gd name="T20" fmla="*/ 2147483647 w 159"/>
            <a:gd name="T21" fmla="*/ 2147483647 h 295"/>
            <a:gd name="T22" fmla="*/ 2147483647 w 159"/>
            <a:gd name="T23" fmla="*/ 2147483647 h 295"/>
            <a:gd name="T24" fmla="*/ 2147483647 w 159"/>
            <a:gd name="T25" fmla="*/ 2147483647 h 295"/>
            <a:gd name="T26" fmla="*/ 2147483647 w 159"/>
            <a:gd name="T27" fmla="*/ 2147483647 h 295"/>
            <a:gd name="T28" fmla="*/ 2147483647 w 159"/>
            <a:gd name="T29" fmla="*/ 2147483647 h 295"/>
            <a:gd name="T30" fmla="*/ 2147483647 w 159"/>
            <a:gd name="T31" fmla="*/ 2147483647 h 295"/>
            <a:gd name="T32" fmla="*/ 2147483647 w 159"/>
            <a:gd name="T33" fmla="*/ 2147483647 h 295"/>
            <a:gd name="T34" fmla="*/ 2147483647 w 159"/>
            <a:gd name="T35" fmla="*/ 0 h 295"/>
            <a:gd name="T36" fmla="*/ 2147483647 w 159"/>
            <a:gd name="T37" fmla="*/ 0 h 295"/>
            <a:gd name="T38" fmla="*/ 2147483647 w 159"/>
            <a:gd name="T39" fmla="*/ 0 h 295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59"/>
            <a:gd name="T61" fmla="*/ 0 h 295"/>
            <a:gd name="T62" fmla="*/ 159 w 159"/>
            <a:gd name="T63" fmla="*/ 295 h 295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13</xdr:row>
      <xdr:rowOff>66675</xdr:rowOff>
    </xdr:from>
    <xdr:to>
      <xdr:col>7</xdr:col>
      <xdr:colOff>238125</xdr:colOff>
      <xdr:row>16</xdr:row>
      <xdr:rowOff>57150</xdr:rowOff>
    </xdr:to>
    <xdr:sp macro="[0]!principale" textlink="">
      <xdr:nvSpPr>
        <xdr:cNvPr id="9954" name="Dpt10" descr="10"/>
        <xdr:cNvSpPr>
          <a:spLocks noChangeAspect="1"/>
        </xdr:cNvSpPr>
      </xdr:nvSpPr>
      <xdr:spPr bwMode="auto">
        <a:xfrm>
          <a:off x="4552950" y="1743075"/>
          <a:ext cx="619125" cy="476250"/>
        </a:xfrm>
        <a:custGeom>
          <a:avLst/>
          <a:gdLst>
            <a:gd name="T0" fmla="*/ 2147483647 w 252"/>
            <a:gd name="T1" fmla="*/ 2147483647 h 195"/>
            <a:gd name="T2" fmla="*/ 0 w 252"/>
            <a:gd name="T3" fmla="*/ 2147483647 h 195"/>
            <a:gd name="T4" fmla="*/ 0 w 252"/>
            <a:gd name="T5" fmla="*/ 2147483647 h 195"/>
            <a:gd name="T6" fmla="*/ 2147483647 w 252"/>
            <a:gd name="T7" fmla="*/ 2147483647 h 195"/>
            <a:gd name="T8" fmla="*/ 2147483647 w 252"/>
            <a:gd name="T9" fmla="*/ 2147483647 h 195"/>
            <a:gd name="T10" fmla="*/ 2147483647 w 252"/>
            <a:gd name="T11" fmla="*/ 2147483647 h 195"/>
            <a:gd name="T12" fmla="*/ 2147483647 w 252"/>
            <a:gd name="T13" fmla="*/ 2147483647 h 195"/>
            <a:gd name="T14" fmla="*/ 2147483647 w 252"/>
            <a:gd name="T15" fmla="*/ 2147483647 h 195"/>
            <a:gd name="T16" fmla="*/ 2147483647 w 252"/>
            <a:gd name="T17" fmla="*/ 2147483647 h 195"/>
            <a:gd name="T18" fmla="*/ 2147483647 w 252"/>
            <a:gd name="T19" fmla="*/ 2147483647 h 195"/>
            <a:gd name="T20" fmla="*/ 2147483647 w 252"/>
            <a:gd name="T21" fmla="*/ 2147483647 h 195"/>
            <a:gd name="T22" fmla="*/ 2147483647 w 252"/>
            <a:gd name="T23" fmla="*/ 2147483647 h 195"/>
            <a:gd name="T24" fmla="*/ 2147483647 w 252"/>
            <a:gd name="T25" fmla="*/ 2147483647 h 195"/>
            <a:gd name="T26" fmla="*/ 2147483647 w 252"/>
            <a:gd name="T27" fmla="*/ 2147483647 h 195"/>
            <a:gd name="T28" fmla="*/ 2147483647 w 252"/>
            <a:gd name="T29" fmla="*/ 0 h 195"/>
            <a:gd name="T30" fmla="*/ 2147483647 w 252"/>
            <a:gd name="T31" fmla="*/ 0 h 195"/>
            <a:gd name="T32" fmla="*/ 2147483647 w 252"/>
            <a:gd name="T33" fmla="*/ 2147483647 h 195"/>
            <a:gd name="T34" fmla="*/ 2147483647 w 252"/>
            <a:gd name="T35" fmla="*/ 2147483647 h 195"/>
            <a:gd name="T36" fmla="*/ 2147483647 w 252"/>
            <a:gd name="T37" fmla="*/ 2147483647 h 195"/>
            <a:gd name="T38" fmla="*/ 2147483647 w 252"/>
            <a:gd name="T39" fmla="*/ 2147483647 h 195"/>
            <a:gd name="T40" fmla="*/ 2147483647 w 252"/>
            <a:gd name="T41" fmla="*/ 2147483647 h 19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52"/>
            <a:gd name="T64" fmla="*/ 0 h 195"/>
            <a:gd name="T65" fmla="*/ 252 w 252"/>
            <a:gd name="T66" fmla="*/ 195 h 19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257175</xdr:colOff>
      <xdr:row>12</xdr:row>
      <xdr:rowOff>133350</xdr:rowOff>
    </xdr:from>
    <xdr:to>
      <xdr:col>6</xdr:col>
      <xdr:colOff>38100</xdr:colOff>
      <xdr:row>13</xdr:row>
      <xdr:rowOff>57150</xdr:rowOff>
    </xdr:to>
    <xdr:sp macro="[0]!principale" textlink="">
      <xdr:nvSpPr>
        <xdr:cNvPr id="9955" name="Dpt94" descr="94"/>
        <xdr:cNvSpPr>
          <a:spLocks noChangeAspect="1"/>
        </xdr:cNvSpPr>
      </xdr:nvSpPr>
      <xdr:spPr bwMode="auto">
        <a:xfrm>
          <a:off x="4067175" y="1647825"/>
          <a:ext cx="142875" cy="85725"/>
        </a:xfrm>
        <a:custGeom>
          <a:avLst/>
          <a:gdLst>
            <a:gd name="T0" fmla="*/ 2147483647 w 56"/>
            <a:gd name="T1" fmla="*/ 2147483647 h 36"/>
            <a:gd name="T2" fmla="*/ 2147483647 w 56"/>
            <a:gd name="T3" fmla="*/ 0 h 36"/>
            <a:gd name="T4" fmla="*/ 2147483647 w 56"/>
            <a:gd name="T5" fmla="*/ 2147483647 h 36"/>
            <a:gd name="T6" fmla="*/ 0 w 56"/>
            <a:gd name="T7" fmla="*/ 2147483647 h 36"/>
            <a:gd name="T8" fmla="*/ 2147483647 w 56"/>
            <a:gd name="T9" fmla="*/ 2147483647 h 36"/>
            <a:gd name="T10" fmla="*/ 2147483647 w 56"/>
            <a:gd name="T11" fmla="*/ 2147483647 h 36"/>
            <a:gd name="T12" fmla="*/ 2147483647 w 56"/>
            <a:gd name="T13" fmla="*/ 2147483647 h 36"/>
            <a:gd name="T14" fmla="*/ 2147483647 w 56"/>
            <a:gd name="T15" fmla="*/ 2147483647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56"/>
            <a:gd name="T25" fmla="*/ 0 h 36"/>
            <a:gd name="T26" fmla="*/ 56 w 56"/>
            <a:gd name="T27" fmla="*/ 36 h 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733425</xdr:colOff>
          <xdr:row>6</xdr:row>
          <xdr:rowOff>161925</xdr:rowOff>
        </xdr:from>
        <xdr:to>
          <xdr:col>14</xdr:col>
          <xdr:colOff>9525</xdr:colOff>
          <xdr:row>10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10</xdr:row>
          <xdr:rowOff>161925</xdr:rowOff>
        </xdr:from>
        <xdr:to>
          <xdr:col>14</xdr:col>
          <xdr:colOff>0</xdr:colOff>
          <xdr:row>14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14</xdr:row>
          <xdr:rowOff>161925</xdr:rowOff>
        </xdr:from>
        <xdr:to>
          <xdr:col>14</xdr:col>
          <xdr:colOff>9525</xdr:colOff>
          <xdr:row>18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18</xdr:row>
          <xdr:rowOff>152400</xdr:rowOff>
        </xdr:from>
        <xdr:to>
          <xdr:col>14</xdr:col>
          <xdr:colOff>0</xdr:colOff>
          <xdr:row>22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22</xdr:row>
          <xdr:rowOff>161925</xdr:rowOff>
        </xdr:from>
        <xdr:to>
          <xdr:col>14</xdr:col>
          <xdr:colOff>19050</xdr:colOff>
          <xdr:row>26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26</xdr:row>
          <xdr:rowOff>161925</xdr:rowOff>
        </xdr:from>
        <xdr:to>
          <xdr:col>14</xdr:col>
          <xdr:colOff>0</xdr:colOff>
          <xdr:row>30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43</xdr:row>
          <xdr:rowOff>28575</xdr:rowOff>
        </xdr:from>
        <xdr:to>
          <xdr:col>7</xdr:col>
          <xdr:colOff>9525</xdr:colOff>
          <xdr:row>46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76200</xdr:rowOff>
        </xdr:from>
        <xdr:to>
          <xdr:col>0</xdr:col>
          <xdr:colOff>714375</xdr:colOff>
          <xdr:row>0</xdr:row>
          <xdr:rowOff>419100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0</xdr:col>
          <xdr:colOff>723900</xdr:colOff>
          <xdr:row>0</xdr:row>
          <xdr:rowOff>390525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0</xdr:row>
          <xdr:rowOff>47625</xdr:rowOff>
        </xdr:from>
        <xdr:to>
          <xdr:col>13</xdr:col>
          <xdr:colOff>1628775</xdr:colOff>
          <xdr:row>0</xdr:row>
          <xdr:rowOff>400050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/!\ CLEAR /!\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0</xdr:col>
          <xdr:colOff>723900</xdr:colOff>
          <xdr:row>0</xdr:row>
          <xdr:rowOff>390525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0</xdr:row>
          <xdr:rowOff>57150</xdr:rowOff>
        </xdr:from>
        <xdr:to>
          <xdr:col>13</xdr:col>
          <xdr:colOff>1590675</xdr:colOff>
          <xdr:row>0</xdr:row>
          <xdr:rowOff>409575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/!\ CLEAR /!\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0</xdr:col>
          <xdr:colOff>723900</xdr:colOff>
          <xdr:row>0</xdr:row>
          <xdr:rowOff>390525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0</xdr:row>
          <xdr:rowOff>19050</xdr:rowOff>
        </xdr:from>
        <xdr:to>
          <xdr:col>13</xdr:col>
          <xdr:colOff>1647825</xdr:colOff>
          <xdr:row>0</xdr:row>
          <xdr:rowOff>371475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/!\ CLEAR /!\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0</xdr:col>
          <xdr:colOff>723900</xdr:colOff>
          <xdr:row>0</xdr:row>
          <xdr:rowOff>390525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0</xdr:row>
          <xdr:rowOff>47625</xdr:rowOff>
        </xdr:from>
        <xdr:to>
          <xdr:col>13</xdr:col>
          <xdr:colOff>1628775</xdr:colOff>
          <xdr:row>0</xdr:row>
          <xdr:rowOff>400050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/!\ CLEAR /!\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0</xdr:col>
          <xdr:colOff>723900</xdr:colOff>
          <xdr:row>0</xdr:row>
          <xdr:rowOff>390525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0</xdr:row>
          <xdr:rowOff>47625</xdr:rowOff>
        </xdr:from>
        <xdr:to>
          <xdr:col>13</xdr:col>
          <xdr:colOff>1628775</xdr:colOff>
          <xdr:row>0</xdr:row>
          <xdr:rowOff>400050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/!\ CLEAR /!\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0</xdr:col>
          <xdr:colOff>723900</xdr:colOff>
          <xdr:row>0</xdr:row>
          <xdr:rowOff>390525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0</xdr:row>
          <xdr:rowOff>47625</xdr:rowOff>
        </xdr:from>
        <xdr:to>
          <xdr:col>13</xdr:col>
          <xdr:colOff>1628775</xdr:colOff>
          <xdr:row>0</xdr:row>
          <xdr:rowOff>400050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/!\ CLEAR /!\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hmitt\Desktop\Liste%20machine_admi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Feuil1"/>
      <sheetName val="SOURCE"/>
      <sheetName val="Departements"/>
    </sheetNames>
    <sheetDataSet>
      <sheetData sheetId="0"/>
      <sheetData sheetId="1"/>
      <sheetData sheetId="2">
        <row r="2">
          <cell r="A2" t="str">
            <v>CAB A4+M</v>
          </cell>
        </row>
        <row r="3">
          <cell r="A3" t="str">
            <v>CAB EOS</v>
          </cell>
        </row>
        <row r="4">
          <cell r="A4" t="str">
            <v>MGS 40</v>
          </cell>
        </row>
        <row r="5">
          <cell r="A5" t="str">
            <v>MGS 50</v>
          </cell>
        </row>
        <row r="6">
          <cell r="A6" t="str">
            <v>MGS 60</v>
          </cell>
        </row>
        <row r="7">
          <cell r="A7" t="str">
            <v>MVPS G3</v>
          </cell>
        </row>
        <row r="8">
          <cell r="A8" t="str">
            <v>MVPS G3 XXL</v>
          </cell>
        </row>
        <row r="9">
          <cell r="A9" t="str">
            <v>MVPS G3T</v>
          </cell>
        </row>
        <row r="10">
          <cell r="A10" t="str">
            <v>PAVONIS</v>
          </cell>
        </row>
        <row r="11">
          <cell r="A11" t="str">
            <v>PICTOR² BLACK</v>
          </cell>
        </row>
        <row r="12">
          <cell r="A12" t="str">
            <v>PICTOR² BLACK RECON</v>
          </cell>
        </row>
        <row r="13">
          <cell r="A13" t="str">
            <v>PICTOR² COLOR</v>
          </cell>
        </row>
        <row r="14">
          <cell r="A14" t="str">
            <v>PICTOR² COLOR RECON</v>
          </cell>
        </row>
        <row r="15">
          <cell r="A15" t="str">
            <v>PORTY P300</v>
          </cell>
        </row>
        <row r="16">
          <cell r="A16" t="str">
            <v>PULSAR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Fra"/>
  <dimension ref="A1:P43"/>
  <sheetViews>
    <sheetView showGridLines="0" tabSelected="1" topLeftCell="C7" workbookViewId="0">
      <selection activeCell="O28" sqref="O28:P30"/>
    </sheetView>
  </sheetViews>
  <sheetFormatPr baseColWidth="10" defaultRowHeight="12.75" x14ac:dyDescent="0.2"/>
  <cols>
    <col min="1" max="5" width="11.42578125" style="29"/>
    <col min="6" max="6" width="5.42578125" style="29" customWidth="1"/>
    <col min="7" max="16384" width="11.42578125" style="29"/>
  </cols>
  <sheetData>
    <row r="1" spans="1:16" ht="2.1" customHeight="1" x14ac:dyDescent="0.2">
      <c r="A1" s="28"/>
      <c r="B1" s="28"/>
      <c r="C1" s="28"/>
      <c r="D1" s="28"/>
      <c r="E1" s="28"/>
    </row>
    <row r="2" spans="1:16" ht="2.1" customHeight="1" x14ac:dyDescent="0.2">
      <c r="A2" s="28"/>
      <c r="B2" s="28"/>
      <c r="C2" s="28"/>
      <c r="D2" s="28"/>
      <c r="E2" s="28"/>
    </row>
    <row r="3" spans="1:16" ht="2.1" customHeight="1" thickBot="1" x14ac:dyDescent="0.25">
      <c r="A3" s="28"/>
      <c r="B3" s="28"/>
      <c r="C3" s="28"/>
      <c r="D3" s="30"/>
      <c r="E3" s="28"/>
      <c r="H3" s="30"/>
    </row>
    <row r="4" spans="1:16" ht="12.75" customHeight="1" x14ac:dyDescent="0.2">
      <c r="A4" s="28"/>
      <c r="B4" s="28"/>
      <c r="C4" s="28"/>
      <c r="D4" s="28"/>
      <c r="E4" s="28"/>
      <c r="L4" s="30"/>
      <c r="M4" s="85" t="s">
        <v>251</v>
      </c>
      <c r="N4" s="86"/>
      <c r="O4" s="86"/>
      <c r="P4" s="87"/>
    </row>
    <row r="5" spans="1:16" ht="12.75" customHeight="1" x14ac:dyDescent="0.2">
      <c r="A5" s="28"/>
      <c r="B5" s="28"/>
      <c r="C5" s="28"/>
      <c r="D5" s="28"/>
      <c r="E5" s="28"/>
      <c r="M5" s="88"/>
      <c r="N5" s="89"/>
      <c r="O5" s="89"/>
      <c r="P5" s="90"/>
    </row>
    <row r="6" spans="1:16" ht="13.5" customHeight="1" thickBot="1" x14ac:dyDescent="0.25">
      <c r="A6" s="28"/>
      <c r="B6" s="28"/>
      <c r="C6" s="28"/>
      <c r="D6" s="28"/>
      <c r="E6" s="28"/>
      <c r="M6" s="91"/>
      <c r="N6" s="92"/>
      <c r="O6" s="92"/>
      <c r="P6" s="93"/>
    </row>
    <row r="7" spans="1:16" ht="13.5" thickBot="1" x14ac:dyDescent="0.25">
      <c r="A7" s="28"/>
      <c r="B7" s="28"/>
      <c r="C7" s="28"/>
      <c r="D7" s="28"/>
      <c r="E7" s="28"/>
      <c r="I7" s="30"/>
    </row>
    <row r="8" spans="1:16" ht="12.75" customHeight="1" x14ac:dyDescent="0.2">
      <c r="A8" s="28"/>
      <c r="B8" s="28"/>
      <c r="C8" s="28"/>
      <c r="D8" s="28"/>
      <c r="E8" s="28"/>
      <c r="M8" s="71"/>
      <c r="N8" s="72"/>
      <c r="O8" s="94"/>
      <c r="P8" s="94"/>
    </row>
    <row r="9" spans="1:16" ht="13.5" customHeight="1" x14ac:dyDescent="0.2">
      <c r="A9" s="28"/>
      <c r="B9" s="28"/>
      <c r="C9" s="28"/>
      <c r="D9" s="28"/>
      <c r="E9" s="28"/>
      <c r="M9" s="73"/>
      <c r="N9" s="74"/>
      <c r="O9" s="94"/>
      <c r="P9" s="94"/>
    </row>
    <row r="10" spans="1:16" ht="13.5" customHeight="1" thickBot="1" x14ac:dyDescent="0.25">
      <c r="A10" s="28"/>
      <c r="B10" s="28"/>
      <c r="C10" s="28"/>
      <c r="D10" s="28"/>
      <c r="E10" s="28"/>
      <c r="M10" s="75"/>
      <c r="N10" s="76"/>
      <c r="O10" s="94"/>
      <c r="P10" s="94"/>
    </row>
    <row r="11" spans="1:16" ht="13.5" thickBot="1" x14ac:dyDescent="0.25">
      <c r="A11" s="28"/>
      <c r="B11" s="28"/>
      <c r="C11" s="28"/>
      <c r="D11" s="28"/>
      <c r="E11" s="28"/>
    </row>
    <row r="12" spans="1:16" ht="13.5" customHeight="1" x14ac:dyDescent="0.2">
      <c r="A12" s="28"/>
      <c r="B12" s="28"/>
      <c r="C12" s="28"/>
      <c r="D12" s="28"/>
      <c r="E12" s="28"/>
      <c r="M12" s="71"/>
      <c r="N12" s="72"/>
      <c r="O12" s="96"/>
      <c r="P12" s="96"/>
    </row>
    <row r="13" spans="1:16" ht="12.75" customHeight="1" x14ac:dyDescent="0.2">
      <c r="A13" s="28"/>
      <c r="B13" s="28"/>
      <c r="C13" s="28"/>
      <c r="D13" s="28"/>
      <c r="E13" s="28"/>
      <c r="M13" s="73"/>
      <c r="N13" s="74"/>
      <c r="O13" s="96"/>
      <c r="P13" s="96"/>
    </row>
    <row r="14" spans="1:16" ht="13.5" customHeight="1" thickBot="1" x14ac:dyDescent="0.25">
      <c r="A14" s="28"/>
      <c r="B14" s="28"/>
      <c r="C14" s="28"/>
      <c r="D14" s="28"/>
      <c r="E14" s="28"/>
      <c r="M14" s="75"/>
      <c r="N14" s="76"/>
      <c r="O14" s="96"/>
      <c r="P14" s="96"/>
    </row>
    <row r="15" spans="1:16" ht="13.5" thickBot="1" x14ac:dyDescent="0.25">
      <c r="A15" s="28"/>
      <c r="B15" s="28"/>
      <c r="C15" s="28"/>
      <c r="D15" s="28"/>
      <c r="E15" s="28"/>
    </row>
    <row r="16" spans="1:16" ht="12.75" customHeight="1" x14ac:dyDescent="0.2">
      <c r="A16" s="28"/>
      <c r="B16" s="28"/>
      <c r="C16" s="28"/>
      <c r="D16" s="28"/>
      <c r="E16" s="28"/>
      <c r="M16" s="71"/>
      <c r="N16" s="72"/>
      <c r="O16" s="95"/>
      <c r="P16" s="95"/>
    </row>
    <row r="17" spans="1:16" ht="12.75" customHeight="1" x14ac:dyDescent="0.2">
      <c r="A17" s="28"/>
      <c r="B17" s="28"/>
      <c r="C17" s="28"/>
      <c r="D17" s="28"/>
      <c r="E17" s="28"/>
      <c r="M17" s="73"/>
      <c r="N17" s="74"/>
      <c r="O17" s="95"/>
      <c r="P17" s="95"/>
    </row>
    <row r="18" spans="1:16" ht="13.5" customHeight="1" thickBot="1" x14ac:dyDescent="0.25">
      <c r="A18" s="28"/>
      <c r="B18" s="28"/>
      <c r="C18" s="28"/>
      <c r="D18" s="28"/>
      <c r="E18" s="28"/>
      <c r="J18" s="30"/>
      <c r="M18" s="75"/>
      <c r="N18" s="76"/>
      <c r="O18" s="95"/>
      <c r="P18" s="95"/>
    </row>
    <row r="19" spans="1:16" ht="13.5" thickBot="1" x14ac:dyDescent="0.25">
      <c r="A19" s="28"/>
      <c r="B19" s="28"/>
      <c r="C19" s="28"/>
      <c r="D19" s="28"/>
      <c r="E19" s="28"/>
    </row>
    <row r="20" spans="1:16" ht="12.75" customHeight="1" x14ac:dyDescent="0.2">
      <c r="A20" s="28"/>
      <c r="B20" s="28"/>
      <c r="C20" s="28"/>
      <c r="D20" s="28"/>
      <c r="E20" s="28"/>
      <c r="M20" s="71"/>
      <c r="N20" s="72"/>
      <c r="O20" s="97"/>
      <c r="P20" s="97"/>
    </row>
    <row r="21" spans="1:16" ht="12.75" customHeight="1" x14ac:dyDescent="0.2">
      <c r="A21" s="28"/>
      <c r="B21" s="28"/>
      <c r="C21" s="28"/>
      <c r="D21" s="28"/>
      <c r="E21" s="28"/>
      <c r="M21" s="73"/>
      <c r="N21" s="74"/>
      <c r="O21" s="97"/>
      <c r="P21" s="97"/>
    </row>
    <row r="22" spans="1:16" ht="13.5" customHeight="1" thickBot="1" x14ac:dyDescent="0.25">
      <c r="A22" s="28"/>
      <c r="B22" s="28"/>
      <c r="C22" s="28"/>
      <c r="D22" s="28"/>
      <c r="E22" s="28"/>
      <c r="M22" s="75"/>
      <c r="N22" s="76"/>
      <c r="O22" s="97"/>
      <c r="P22" s="97"/>
    </row>
    <row r="23" spans="1:16" ht="13.5" thickBot="1" x14ac:dyDescent="0.25">
      <c r="A23" s="28"/>
      <c r="B23" s="28"/>
      <c r="C23" s="28"/>
      <c r="D23" s="28"/>
      <c r="E23" s="28"/>
    </row>
    <row r="24" spans="1:16" ht="12.75" customHeight="1" x14ac:dyDescent="0.2">
      <c r="A24" s="28"/>
      <c r="B24" s="28"/>
      <c r="C24" s="28"/>
      <c r="D24" s="28"/>
      <c r="E24" s="28"/>
      <c r="M24" s="71"/>
      <c r="N24" s="72"/>
      <c r="O24" s="83"/>
      <c r="P24" s="83"/>
    </row>
    <row r="25" spans="1:16" ht="12.75" customHeight="1" x14ac:dyDescent="0.2">
      <c r="A25" s="28"/>
      <c r="B25" s="28"/>
      <c r="C25" s="28"/>
      <c r="D25" s="28"/>
      <c r="E25" s="28"/>
      <c r="M25" s="73"/>
      <c r="N25" s="74"/>
      <c r="O25" s="83"/>
      <c r="P25" s="83"/>
    </row>
    <row r="26" spans="1:16" ht="13.5" customHeight="1" thickBot="1" x14ac:dyDescent="0.25">
      <c r="A26" s="28"/>
      <c r="B26" s="28"/>
      <c r="C26" s="28"/>
      <c r="D26" s="28"/>
      <c r="E26" s="28"/>
      <c r="M26" s="75"/>
      <c r="N26" s="76"/>
      <c r="O26" s="83"/>
      <c r="P26" s="83"/>
    </row>
    <row r="27" spans="1:16" ht="13.5" thickBot="1" x14ac:dyDescent="0.25">
      <c r="A27" s="28"/>
      <c r="B27" s="28"/>
      <c r="C27" s="28"/>
      <c r="D27" s="28"/>
      <c r="E27" s="28"/>
    </row>
    <row r="28" spans="1:16" ht="12.75" customHeight="1" x14ac:dyDescent="0.2">
      <c r="A28" s="28"/>
      <c r="B28" s="28"/>
      <c r="C28" s="28"/>
      <c r="D28" s="28"/>
      <c r="E28" s="28"/>
      <c r="M28" s="71"/>
      <c r="N28" s="72"/>
      <c r="O28" s="84"/>
      <c r="P28" s="84"/>
    </row>
    <row r="29" spans="1:16" ht="12.75" customHeight="1" x14ac:dyDescent="0.2">
      <c r="A29" s="28"/>
      <c r="B29" s="28"/>
      <c r="C29" s="28"/>
      <c r="D29" s="28"/>
      <c r="E29" s="28"/>
      <c r="M29" s="73"/>
      <c r="N29" s="74"/>
      <c r="O29" s="84"/>
      <c r="P29" s="84"/>
    </row>
    <row r="30" spans="1:16" ht="13.5" customHeight="1" thickBot="1" x14ac:dyDescent="0.25">
      <c r="A30" s="28"/>
      <c r="B30" s="28"/>
      <c r="C30" s="28"/>
      <c r="D30" s="28"/>
      <c r="E30" s="28"/>
      <c r="M30" s="75"/>
      <c r="N30" s="76"/>
      <c r="O30" s="84"/>
      <c r="P30" s="84"/>
    </row>
    <row r="31" spans="1:16" x14ac:dyDescent="0.2">
      <c r="A31" s="28"/>
      <c r="B31" s="28"/>
      <c r="C31" s="28"/>
      <c r="D31" s="28"/>
      <c r="E31" s="28"/>
    </row>
    <row r="32" spans="1:16" x14ac:dyDescent="0.2">
      <c r="A32" s="28"/>
      <c r="B32" s="28"/>
      <c r="C32" s="28"/>
      <c r="D32" s="28"/>
      <c r="E32" s="28"/>
    </row>
    <row r="33" spans="1:10" x14ac:dyDescent="0.2">
      <c r="A33" s="28"/>
      <c r="B33" s="28"/>
      <c r="C33" s="28"/>
      <c r="D33" s="28"/>
      <c r="E33" s="28"/>
    </row>
    <row r="34" spans="1:10" x14ac:dyDescent="0.2">
      <c r="A34" s="28"/>
      <c r="B34" s="28"/>
      <c r="C34" s="28"/>
      <c r="D34" s="28"/>
      <c r="E34" s="28"/>
    </row>
    <row r="35" spans="1:10" x14ac:dyDescent="0.2">
      <c r="A35" s="28"/>
      <c r="B35" s="28"/>
      <c r="C35" s="28"/>
      <c r="D35" s="28"/>
      <c r="E35" s="28"/>
    </row>
    <row r="36" spans="1:10" x14ac:dyDescent="0.2">
      <c r="A36" s="28"/>
      <c r="B36" s="28"/>
      <c r="C36" s="28"/>
      <c r="D36" s="28"/>
      <c r="E36" s="28"/>
    </row>
    <row r="37" spans="1:10" x14ac:dyDescent="0.2">
      <c r="A37" s="28"/>
      <c r="B37" s="28"/>
      <c r="C37" s="28"/>
      <c r="D37" s="28"/>
      <c r="E37" s="28"/>
      <c r="J37" s="30"/>
    </row>
    <row r="38" spans="1:10" x14ac:dyDescent="0.2">
      <c r="A38" s="28"/>
      <c r="B38" s="28"/>
      <c r="C38" s="28"/>
      <c r="D38" s="28"/>
      <c r="E38" s="28"/>
    </row>
    <row r="39" spans="1:10" x14ac:dyDescent="0.2">
      <c r="A39" s="28"/>
      <c r="B39" s="28"/>
      <c r="C39" s="28"/>
      <c r="D39" s="28"/>
      <c r="E39" s="28"/>
    </row>
    <row r="40" spans="1:10" x14ac:dyDescent="0.2">
      <c r="A40" s="28"/>
      <c r="B40" s="28"/>
      <c r="C40" s="28"/>
      <c r="D40" s="28"/>
      <c r="E40" s="28"/>
    </row>
    <row r="41" spans="1:10" x14ac:dyDescent="0.2">
      <c r="A41" s="28"/>
      <c r="B41" s="28"/>
      <c r="C41" s="28"/>
      <c r="D41" s="28"/>
      <c r="E41" s="28"/>
    </row>
    <row r="42" spans="1:10" x14ac:dyDescent="0.2">
      <c r="A42" s="28"/>
      <c r="B42" s="28"/>
      <c r="C42" s="28"/>
      <c r="D42" s="28"/>
      <c r="E42" s="28"/>
    </row>
    <row r="43" spans="1:10" x14ac:dyDescent="0.2">
      <c r="A43" s="28"/>
      <c r="B43" s="28"/>
      <c r="C43" s="28"/>
      <c r="D43" s="28"/>
      <c r="E43" s="28"/>
      <c r="F43" s="28"/>
      <c r="G43" s="28"/>
      <c r="H43" s="28"/>
    </row>
  </sheetData>
  <mergeCells count="7">
    <mergeCell ref="O24:P26"/>
    <mergeCell ref="O28:P30"/>
    <mergeCell ref="M4:P6"/>
    <mergeCell ref="O8:P10"/>
    <mergeCell ref="O16:P18"/>
    <mergeCell ref="O12:P14"/>
    <mergeCell ref="O20:P22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g01_GO">
                <anchor moveWithCells="1" sizeWithCells="1">
                  <from>
                    <xdr:col>11</xdr:col>
                    <xdr:colOff>733425</xdr:colOff>
                    <xdr:row>6</xdr:row>
                    <xdr:rowOff>161925</xdr:rowOff>
                  </from>
                  <to>
                    <xdr:col>14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G02_GO">
                <anchor moveWithCells="1" sizeWithCells="1">
                  <from>
                    <xdr:col>11</xdr:col>
                    <xdr:colOff>742950</xdr:colOff>
                    <xdr:row>10</xdr:row>
                    <xdr:rowOff>161925</xdr:rowOff>
                  </from>
                  <to>
                    <xdr:col>14</xdr:col>
                    <xdr:colOff>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EG03_GO">
                <anchor moveWithCells="1" sizeWithCells="1">
                  <from>
                    <xdr:col>11</xdr:col>
                    <xdr:colOff>742950</xdr:colOff>
                    <xdr:row>14</xdr:row>
                    <xdr:rowOff>161925</xdr:rowOff>
                  </from>
                  <to>
                    <xdr:col>14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REG04_GO">
                <anchor moveWithCells="1" sizeWithCells="1">
                  <from>
                    <xdr:col>11</xdr:col>
                    <xdr:colOff>742950</xdr:colOff>
                    <xdr:row>18</xdr:row>
                    <xdr:rowOff>152400</xdr:rowOff>
                  </from>
                  <to>
                    <xdr:col>14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REG05_GO">
                <anchor moveWithCells="1" sizeWithCells="1">
                  <from>
                    <xdr:col>11</xdr:col>
                    <xdr:colOff>742950</xdr:colOff>
                    <xdr:row>22</xdr:row>
                    <xdr:rowOff>161925</xdr:rowOff>
                  </from>
                  <to>
                    <xdr:col>14</xdr:col>
                    <xdr:colOff>19050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REG06_GO">
                <anchor moveWithCells="1" sizeWithCells="1">
                  <from>
                    <xdr:col>11</xdr:col>
                    <xdr:colOff>742950</xdr:colOff>
                    <xdr:row>26</xdr:row>
                    <xdr:rowOff>161925</xdr:rowOff>
                  </from>
                  <to>
                    <xdr:col>14</xdr:col>
                    <xdr:colOff>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ColorierDepts">
                <anchor moveWithCells="1" sizeWithCells="1">
                  <from>
                    <xdr:col>4</xdr:col>
                    <xdr:colOff>361950</xdr:colOff>
                    <xdr:row>43</xdr:row>
                    <xdr:rowOff>28575</xdr:rowOff>
                  </from>
                  <to>
                    <xdr:col>7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43"/>
  <sheetViews>
    <sheetView zoomScaleNormal="100" workbookViewId="0">
      <selection activeCell="I10" sqref="I10"/>
    </sheetView>
  </sheetViews>
  <sheetFormatPr baseColWidth="10" defaultRowHeight="15" outlineLevelCol="2" x14ac:dyDescent="0.25"/>
  <cols>
    <col min="1" max="1" width="11.42578125" style="15"/>
    <col min="2" max="2" width="26.5703125" style="15" customWidth="1"/>
    <col min="3" max="3" width="28.4257812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customWidth="1" outlineLevel="1"/>
    <col min="9" max="9" width="11.42578125" style="15"/>
    <col min="10" max="10" width="12.28515625" style="15" customWidth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6.75" customHeight="1" thickBot="1" x14ac:dyDescent="0.3">
      <c r="A1" s="64"/>
      <c r="B1" s="100" t="s">
        <v>233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1"/>
      <c r="N1" s="32"/>
      <c r="O1" s="98" t="s">
        <v>234</v>
      </c>
      <c r="P1" s="99"/>
      <c r="Q1" s="99"/>
      <c r="R1" s="14"/>
      <c r="S1" s="14"/>
    </row>
    <row r="2" spans="1:19" s="31" customFormat="1" ht="60.75" customHeight="1" thickBot="1" x14ac:dyDescent="0.25">
      <c r="A2" s="33" t="s">
        <v>235</v>
      </c>
      <c r="B2" s="34" t="s">
        <v>236</v>
      </c>
      <c r="C2" s="34" t="s">
        <v>237</v>
      </c>
      <c r="D2" s="34" t="s">
        <v>238</v>
      </c>
      <c r="E2" s="35" t="s">
        <v>239</v>
      </c>
      <c r="F2" s="34" t="s">
        <v>240</v>
      </c>
      <c r="G2" s="36" t="s">
        <v>241</v>
      </c>
      <c r="H2" s="37" t="s">
        <v>242</v>
      </c>
      <c r="I2" s="34" t="s">
        <v>243</v>
      </c>
      <c r="J2" s="34" t="s">
        <v>250</v>
      </c>
      <c r="K2" s="34" t="s">
        <v>244</v>
      </c>
      <c r="L2" s="34" t="s">
        <v>245</v>
      </c>
      <c r="M2" s="38" t="s">
        <v>246</v>
      </c>
      <c r="N2" s="34" t="s">
        <v>247</v>
      </c>
      <c r="O2" s="39" t="s">
        <v>248</v>
      </c>
      <c r="P2" s="34" t="s">
        <v>241</v>
      </c>
      <c r="Q2" s="40" t="s">
        <v>249</v>
      </c>
    </row>
    <row r="3" spans="1:19" s="9" customFormat="1" x14ac:dyDescent="0.25">
      <c r="A3" s="65">
        <v>1</v>
      </c>
      <c r="B3" s="65" t="s">
        <v>330</v>
      </c>
      <c r="C3" s="65" t="s">
        <v>331</v>
      </c>
      <c r="D3" s="65"/>
      <c r="E3" s="66">
        <v>68000</v>
      </c>
      <c r="F3" s="65" t="s">
        <v>332</v>
      </c>
      <c r="G3" s="67"/>
      <c r="H3" s="68">
        <v>68</v>
      </c>
      <c r="I3" s="69" t="s">
        <v>195</v>
      </c>
      <c r="J3" s="65"/>
      <c r="K3" s="65" t="s">
        <v>214</v>
      </c>
      <c r="L3" s="65"/>
      <c r="M3" s="70"/>
      <c r="N3" s="65"/>
      <c r="O3" s="65"/>
      <c r="P3" s="65"/>
      <c r="Q3" s="65"/>
    </row>
    <row r="4" spans="1:19" s="9" customFormat="1" x14ac:dyDescent="0.25">
      <c r="A4" s="65">
        <v>1</v>
      </c>
      <c r="B4" s="65" t="s">
        <v>330</v>
      </c>
      <c r="C4" s="65" t="s">
        <v>331</v>
      </c>
      <c r="D4" s="65"/>
      <c r="E4" s="66">
        <v>90000</v>
      </c>
      <c r="F4" s="65" t="s">
        <v>338</v>
      </c>
      <c r="G4" s="67"/>
      <c r="H4" s="68">
        <v>68</v>
      </c>
      <c r="I4" s="69" t="s">
        <v>195</v>
      </c>
      <c r="J4" s="65"/>
      <c r="K4" s="65" t="s">
        <v>214</v>
      </c>
      <c r="L4" s="65"/>
      <c r="M4" s="70"/>
      <c r="N4" s="65"/>
      <c r="O4" s="65"/>
      <c r="P4" s="65"/>
      <c r="Q4" s="65"/>
    </row>
    <row r="5" spans="1:19" s="9" customFormat="1" x14ac:dyDescent="0.25">
      <c r="A5" s="65">
        <v>1</v>
      </c>
      <c r="B5" s="65" t="s">
        <v>333</v>
      </c>
      <c r="C5" s="65" t="s">
        <v>331</v>
      </c>
      <c r="D5" s="65"/>
      <c r="E5" s="66">
        <v>26200</v>
      </c>
      <c r="F5" s="65" t="s">
        <v>339</v>
      </c>
      <c r="G5" s="67"/>
      <c r="H5" s="68">
        <v>26</v>
      </c>
      <c r="I5" s="69" t="s">
        <v>197</v>
      </c>
      <c r="J5" s="65"/>
      <c r="K5" s="65" t="s">
        <v>214</v>
      </c>
      <c r="L5" s="65"/>
      <c r="M5" s="70"/>
      <c r="N5" s="65"/>
      <c r="O5" s="65"/>
      <c r="P5" s="65"/>
      <c r="Q5" s="65"/>
    </row>
    <row r="6" spans="1:19" s="9" customFormat="1" x14ac:dyDescent="0.25">
      <c r="A6" s="65">
        <v>1</v>
      </c>
      <c r="B6" s="65" t="s">
        <v>333</v>
      </c>
      <c r="C6" s="65" t="s">
        <v>331</v>
      </c>
      <c r="D6" s="65"/>
      <c r="E6" s="66">
        <v>13000</v>
      </c>
      <c r="F6" s="65" t="s">
        <v>340</v>
      </c>
      <c r="G6" s="67"/>
      <c r="H6" s="68">
        <v>13</v>
      </c>
      <c r="I6" s="69" t="s">
        <v>197</v>
      </c>
      <c r="J6" s="65"/>
      <c r="K6" s="65" t="s">
        <v>214</v>
      </c>
      <c r="L6" s="65"/>
      <c r="M6" s="70"/>
      <c r="N6" s="65"/>
      <c r="O6" s="65"/>
      <c r="P6" s="67"/>
      <c r="Q6" s="65"/>
    </row>
    <row r="7" spans="1:19" s="9" customFormat="1" x14ac:dyDescent="0.25">
      <c r="A7" s="65">
        <v>1</v>
      </c>
      <c r="B7" s="65" t="s">
        <v>334</v>
      </c>
      <c r="C7" s="65" t="s">
        <v>331</v>
      </c>
      <c r="D7" s="65"/>
      <c r="E7" s="66">
        <v>32000</v>
      </c>
      <c r="F7" s="65" t="s">
        <v>341</v>
      </c>
      <c r="G7" s="67"/>
      <c r="H7" s="68">
        <v>32</v>
      </c>
      <c r="I7" s="69" t="s">
        <v>198</v>
      </c>
      <c r="J7" s="65"/>
      <c r="K7" s="65" t="s">
        <v>214</v>
      </c>
      <c r="L7" s="65"/>
      <c r="M7" s="70"/>
      <c r="N7" s="65"/>
      <c r="O7" s="65"/>
      <c r="P7" s="65"/>
      <c r="Q7" s="65"/>
    </row>
    <row r="8" spans="1:19" s="9" customFormat="1" x14ac:dyDescent="0.25">
      <c r="A8" s="65">
        <v>1</v>
      </c>
      <c r="B8" s="65" t="s">
        <v>334</v>
      </c>
      <c r="C8" s="65" t="s">
        <v>331</v>
      </c>
      <c r="D8" s="65"/>
      <c r="E8" s="66">
        <v>31000</v>
      </c>
      <c r="F8" s="65" t="s">
        <v>342</v>
      </c>
      <c r="G8" s="67"/>
      <c r="H8" s="68">
        <v>31</v>
      </c>
      <c r="I8" s="69" t="s">
        <v>198</v>
      </c>
      <c r="J8" s="65"/>
      <c r="K8" s="65" t="s">
        <v>214</v>
      </c>
      <c r="L8" s="65"/>
      <c r="M8" s="70"/>
      <c r="N8" s="65"/>
      <c r="O8" s="65"/>
      <c r="P8" s="67"/>
      <c r="Q8" s="65"/>
    </row>
    <row r="9" spans="1:19" s="9" customFormat="1" x14ac:dyDescent="0.25">
      <c r="A9" s="65">
        <v>1</v>
      </c>
      <c r="B9" s="65" t="s">
        <v>335</v>
      </c>
      <c r="C9" s="65" t="s">
        <v>331</v>
      </c>
      <c r="D9" s="65"/>
      <c r="E9" s="66">
        <v>49400</v>
      </c>
      <c r="F9" s="65" t="s">
        <v>343</v>
      </c>
      <c r="G9" s="67"/>
      <c r="H9" s="68">
        <v>49</v>
      </c>
      <c r="I9" s="69" t="s">
        <v>196</v>
      </c>
      <c r="J9" s="65"/>
      <c r="K9" s="65" t="s">
        <v>214</v>
      </c>
      <c r="L9" s="65"/>
      <c r="M9" s="70"/>
      <c r="N9" s="65"/>
      <c r="O9" s="65"/>
      <c r="P9" s="67"/>
      <c r="Q9" s="65"/>
    </row>
    <row r="10" spans="1:19" s="9" customFormat="1" x14ac:dyDescent="0.25">
      <c r="A10" s="65">
        <v>1</v>
      </c>
      <c r="B10" s="65" t="s">
        <v>335</v>
      </c>
      <c r="C10" s="65" t="s">
        <v>331</v>
      </c>
      <c r="D10" s="65"/>
      <c r="E10" s="66">
        <v>37000</v>
      </c>
      <c r="F10" s="65" t="s">
        <v>344</v>
      </c>
      <c r="G10" s="67"/>
      <c r="H10" s="68">
        <v>37</v>
      </c>
      <c r="I10" s="69" t="s">
        <v>196</v>
      </c>
      <c r="J10" s="65"/>
      <c r="K10" s="65" t="s">
        <v>214</v>
      </c>
      <c r="L10" s="65"/>
      <c r="M10" s="70"/>
      <c r="N10" s="65"/>
      <c r="O10" s="65"/>
      <c r="P10" s="67"/>
      <c r="Q10" s="65"/>
    </row>
    <row r="11" spans="1:19" s="9" customFormat="1" x14ac:dyDescent="0.25">
      <c r="A11" s="65">
        <v>1</v>
      </c>
      <c r="B11" s="65" t="s">
        <v>336</v>
      </c>
      <c r="C11" s="65" t="s">
        <v>331</v>
      </c>
      <c r="D11" s="65"/>
      <c r="E11" s="66">
        <v>75000</v>
      </c>
      <c r="F11" s="65" t="s">
        <v>345</v>
      </c>
      <c r="G11" s="67"/>
      <c r="H11" s="68">
        <v>75</v>
      </c>
      <c r="I11" s="69" t="s">
        <v>199</v>
      </c>
      <c r="J11" s="65"/>
      <c r="K11" s="65" t="s">
        <v>214</v>
      </c>
      <c r="L11" s="65"/>
      <c r="M11" s="70"/>
      <c r="N11" s="65"/>
      <c r="O11" s="65"/>
      <c r="P11" s="67"/>
      <c r="Q11" s="65"/>
    </row>
    <row r="12" spans="1:19" s="9" customFormat="1" x14ac:dyDescent="0.25">
      <c r="A12" s="65">
        <v>1</v>
      </c>
      <c r="B12" s="65" t="s">
        <v>336</v>
      </c>
      <c r="C12" s="65" t="s">
        <v>331</v>
      </c>
      <c r="D12" s="65"/>
      <c r="E12" s="66">
        <v>92000</v>
      </c>
      <c r="F12" s="65" t="s">
        <v>346</v>
      </c>
      <c r="G12" s="67"/>
      <c r="H12" s="68">
        <v>92</v>
      </c>
      <c r="I12" s="69" t="s">
        <v>199</v>
      </c>
      <c r="J12" s="65"/>
      <c r="K12" s="65" t="s">
        <v>214</v>
      </c>
      <c r="L12" s="65"/>
      <c r="M12" s="70"/>
      <c r="N12" s="65"/>
      <c r="O12" s="65"/>
      <c r="P12" s="67"/>
      <c r="Q12" s="65"/>
    </row>
    <row r="13" spans="1:19" s="9" customFormat="1" x14ac:dyDescent="0.25">
      <c r="A13" s="65">
        <v>1</v>
      </c>
      <c r="B13" s="65" t="s">
        <v>337</v>
      </c>
      <c r="C13" s="65" t="s">
        <v>331</v>
      </c>
      <c r="D13" s="65"/>
      <c r="E13" s="66">
        <v>59000</v>
      </c>
      <c r="F13" s="65" t="s">
        <v>347</v>
      </c>
      <c r="G13" s="67"/>
      <c r="H13" s="68">
        <v>59</v>
      </c>
      <c r="I13" s="69" t="s">
        <v>194</v>
      </c>
      <c r="J13" s="65"/>
      <c r="K13" s="65" t="s">
        <v>214</v>
      </c>
      <c r="L13" s="65"/>
      <c r="M13" s="70"/>
      <c r="N13" s="65"/>
      <c r="O13" s="65"/>
      <c r="P13" s="67"/>
      <c r="Q13" s="65"/>
    </row>
    <row r="14" spans="1:19" s="9" customFormat="1" x14ac:dyDescent="0.25">
      <c r="A14" s="65">
        <v>1</v>
      </c>
      <c r="B14" s="65" t="s">
        <v>337</v>
      </c>
      <c r="C14" s="65" t="s">
        <v>331</v>
      </c>
      <c r="D14" s="65"/>
      <c r="E14" s="66">
        <v>80000</v>
      </c>
      <c r="F14" s="65" t="s">
        <v>348</v>
      </c>
      <c r="G14" s="67"/>
      <c r="H14" s="68">
        <v>80</v>
      </c>
      <c r="I14" s="69" t="s">
        <v>194</v>
      </c>
      <c r="J14" s="65"/>
      <c r="K14" s="65" t="s">
        <v>214</v>
      </c>
      <c r="L14" s="65"/>
      <c r="M14" s="70"/>
      <c r="N14" s="65"/>
      <c r="O14" s="65"/>
      <c r="P14" s="67"/>
      <c r="Q14" s="65"/>
    </row>
    <row r="15" spans="1:19" s="9" customFormat="1" x14ac:dyDescent="0.25">
      <c r="E15" s="10"/>
      <c r="G15" s="16"/>
      <c r="H15" s="11"/>
      <c r="I15" s="12"/>
      <c r="L15" s="9" t="str">
        <f>IF(OR(K15=SOURCE!A$2),SOURCE!B$2,IF(OR(K15=SOURCE!A$3),SOURCE!B$3,IF(OR(K15=SOURCE!A$4),SOURCE!B$4,IF(OR(K15=SOURCE!A$5),SOURCE!B$5,IF(OR(K15=SOURCE!A$6),SOURCE!B$6,"")))))&amp;IF(OR(K15=SOURCE!A$7),SOURCE!B$7,IF(OR(K15=SOURCE!A$8),SOURCE!B$8,IF(OR(K15=SOURCE!A$9),SOURCE!B$9,IF(OR(K15=SOURCE!A$10),SOURCE!B$10,IF(OR(K15=SOURCE!A$11),SOURCE!B$11,)))))&amp;IF(OR(K15=SOURCE!A$12),SOURCE!B$12,IF(OR(K15=SOURCE!A$13),SOURCE!B$13,IF(OR(K15=SOURCE!A$14),SOURCE!B$14,IF(OR(K15=SOURCE!A$15),SOURCE!B$15,IF(OR(K15=SOURCE!A$16),SOURCE!B$16,)))))</f>
        <v/>
      </c>
      <c r="M15" s="17"/>
    </row>
    <row r="16" spans="1:19" s="9" customFormat="1" x14ac:dyDescent="0.25">
      <c r="E16" s="10"/>
      <c r="G16" s="16"/>
      <c r="H16" s="11"/>
      <c r="I16" s="12"/>
      <c r="L16" s="9" t="str">
        <f>IF(OR(K16=SOURCE!A$2),SOURCE!B$2,IF(OR(K16=SOURCE!A$3),SOURCE!B$3,IF(OR(K16=SOURCE!A$4),SOURCE!B$4,IF(OR(K16=SOURCE!A$5),SOURCE!B$5,IF(OR(K16=SOURCE!A$6),SOURCE!B$6,"")))))&amp;IF(OR(K16=SOURCE!A$7),SOURCE!B$7,IF(OR(K16=SOURCE!A$8),SOURCE!B$8,IF(OR(K16=SOURCE!A$9),SOURCE!B$9,IF(OR(K16=SOURCE!A$10),SOURCE!B$10,IF(OR(K16=SOURCE!A$11),SOURCE!B$11,)))))&amp;IF(OR(K16=SOURCE!A$12),SOURCE!B$12,IF(OR(K16=SOURCE!A$13),SOURCE!B$13,IF(OR(K16=SOURCE!A$14),SOURCE!B$14,IF(OR(K16=SOURCE!A$15),SOURCE!B$15,IF(OR(K16=SOURCE!A$16),SOURCE!B$16,)))))</f>
        <v/>
      </c>
      <c r="M16" s="17"/>
    </row>
    <row r="17" spans="5:13" s="9" customFormat="1" x14ac:dyDescent="0.25">
      <c r="E17" s="10"/>
      <c r="G17" s="16"/>
      <c r="H17" s="11"/>
      <c r="I17" s="12"/>
      <c r="L17" s="9" t="str">
        <f>IF(OR(K17=SOURCE!A$2),SOURCE!B$2,IF(OR(K17=SOURCE!A$3),SOURCE!B$3,IF(OR(K17=SOURCE!A$4),SOURCE!B$4,IF(OR(K17=SOURCE!A$5),SOURCE!B$5,IF(OR(K17=SOURCE!A$6),SOURCE!B$6,"")))))&amp;IF(OR(K17=SOURCE!A$7),SOURCE!B$7,IF(OR(K17=SOURCE!A$8),SOURCE!B$8,IF(OR(K17=SOURCE!A$9),SOURCE!B$9,IF(OR(K17=SOURCE!A$10),SOURCE!B$10,IF(OR(K17=SOURCE!A$11),SOURCE!B$11,)))))&amp;IF(OR(K17=SOURCE!A$12),SOURCE!B$12,IF(OR(K17=SOURCE!A$13),SOURCE!B$13,IF(OR(K17=SOURCE!A$14),SOURCE!B$14,IF(OR(K17=SOURCE!A$15),SOURCE!B$15,IF(OR(K17=SOURCE!A$16),SOURCE!B$16,)))))</f>
        <v/>
      </c>
      <c r="M17" s="17"/>
    </row>
    <row r="18" spans="5:13" s="9" customFormat="1" x14ac:dyDescent="0.25">
      <c r="E18" s="10"/>
      <c r="G18" s="16"/>
      <c r="H18" s="11"/>
      <c r="I18" s="12"/>
      <c r="L18" s="9" t="str">
        <f>IF(OR(K18=SOURCE!A$2),SOURCE!B$2,IF(OR(K18=SOURCE!A$3),SOURCE!B$3,IF(OR(K18=SOURCE!A$4),SOURCE!B$4,IF(OR(K18=SOURCE!A$5),SOURCE!B$5,IF(OR(K18=SOURCE!A$6),SOURCE!B$6,"")))))&amp;IF(OR(K18=SOURCE!A$7),SOURCE!B$7,IF(OR(K18=SOURCE!A$8),SOURCE!B$8,IF(OR(K18=SOURCE!A$9),SOURCE!B$9,IF(OR(K18=SOURCE!A$10),SOURCE!B$10,IF(OR(K18=SOURCE!A$11),SOURCE!B$11,)))))&amp;IF(OR(K18=SOURCE!A$12),SOURCE!B$12,IF(OR(K18=SOURCE!A$13),SOURCE!B$13,IF(OR(K18=SOURCE!A$14),SOURCE!B$14,IF(OR(K18=SOURCE!A$15),SOURCE!B$15,IF(OR(K18=SOURCE!A$16),SOURCE!B$16,)))))</f>
        <v/>
      </c>
      <c r="M18" s="17"/>
    </row>
    <row r="19" spans="5:13" s="9" customFormat="1" x14ac:dyDescent="0.25">
      <c r="E19" s="10"/>
      <c r="G19" s="16"/>
      <c r="H19" s="11"/>
      <c r="I19" s="12"/>
      <c r="L19" s="9" t="str">
        <f>IF(OR(K19=SOURCE!A$2),SOURCE!B$2,IF(OR(K19=SOURCE!A$3),SOURCE!B$3,IF(OR(K19=SOURCE!A$4),SOURCE!B$4,IF(OR(K19=SOURCE!A$5),SOURCE!B$5,IF(OR(K19=SOURCE!A$6),SOURCE!B$6,"")))))&amp;IF(OR(K19=SOURCE!A$7),SOURCE!B$7,IF(OR(K19=SOURCE!A$8),SOURCE!B$8,IF(OR(K19=SOURCE!A$9),SOURCE!B$9,IF(OR(K19=SOURCE!A$10),SOURCE!B$10,IF(OR(K19=SOURCE!A$11),SOURCE!B$11,)))))&amp;IF(OR(K19=SOURCE!A$12),SOURCE!B$12,IF(OR(K19=SOURCE!A$13),SOURCE!B$13,IF(OR(K19=SOURCE!A$14),SOURCE!B$14,IF(OR(K19=SOURCE!A$15),SOURCE!B$15,IF(OR(K19=SOURCE!A$16),SOURCE!B$16,)))))</f>
        <v/>
      </c>
      <c r="M19" s="17"/>
    </row>
    <row r="20" spans="5:13" s="9" customFormat="1" x14ac:dyDescent="0.25">
      <c r="E20" s="10"/>
      <c r="G20" s="16"/>
      <c r="H20" s="11"/>
      <c r="I20" s="12"/>
      <c r="L20" s="9" t="str">
        <f>IF(OR(K20=SOURCE!A$2),SOURCE!B$2,IF(OR(K20=SOURCE!A$3),SOURCE!B$3,IF(OR(K20=SOURCE!A$4),SOURCE!B$4,IF(OR(K20=SOURCE!A$5),SOURCE!B$5,IF(OR(K20=SOURCE!A$6),SOURCE!B$6,"")))))&amp;IF(OR(K20=SOURCE!A$7),SOURCE!B$7,IF(OR(K20=SOURCE!A$8),SOURCE!B$8,IF(OR(K20=SOURCE!A$9),SOURCE!B$9,IF(OR(K20=SOURCE!A$10),SOURCE!B$10,IF(OR(K20=SOURCE!A$11),SOURCE!B$11,)))))&amp;IF(OR(K20=SOURCE!A$12),SOURCE!B$12,IF(OR(K20=SOURCE!A$13),SOURCE!B$13,IF(OR(K20=SOURCE!A$14),SOURCE!B$14,IF(OR(K20=SOURCE!A$15),SOURCE!B$15,IF(OR(K20=SOURCE!A$16),SOURCE!B$16,)))))</f>
        <v/>
      </c>
      <c r="M20" s="17"/>
    </row>
    <row r="21" spans="5:13" s="9" customFormat="1" x14ac:dyDescent="0.25">
      <c r="E21" s="10"/>
      <c r="G21" s="16"/>
      <c r="H21" s="11"/>
      <c r="I21" s="12"/>
      <c r="L21" s="9" t="str">
        <f>IF(OR(K21=SOURCE!A$2),SOURCE!B$2,IF(OR(K21=SOURCE!A$3),SOURCE!B$3,IF(OR(K21=SOURCE!A$4),SOURCE!B$4,IF(OR(K21=SOURCE!A$5),SOURCE!B$5,IF(OR(K21=SOURCE!A$6),SOURCE!B$6,"")))))&amp;IF(OR(K21=SOURCE!A$7),SOURCE!B$7,IF(OR(K21=SOURCE!A$8),SOURCE!B$8,IF(OR(K21=SOURCE!A$9),SOURCE!B$9,IF(OR(K21=SOURCE!A$10),SOURCE!B$10,IF(OR(K21=SOURCE!A$11),SOURCE!B$11,)))))&amp;IF(OR(K21=SOURCE!A$12),SOURCE!B$12,IF(OR(K21=SOURCE!A$13),SOURCE!B$13,IF(OR(K21=SOURCE!A$14),SOURCE!B$14,IF(OR(K21=SOURCE!A$15),SOURCE!B$15,IF(OR(K21=SOURCE!A$16),SOURCE!B$16,)))))</f>
        <v/>
      </c>
      <c r="M21" s="17"/>
    </row>
    <row r="22" spans="5:13" s="9" customFormat="1" x14ac:dyDescent="0.25">
      <c r="E22" s="10"/>
      <c r="G22" s="16"/>
      <c r="H22" s="11"/>
      <c r="I22" s="12"/>
      <c r="L22" s="9" t="str">
        <f>IF(OR(K22=SOURCE!A$2),SOURCE!B$2,IF(OR(K22=SOURCE!A$3),SOURCE!B$3,IF(OR(K22=SOURCE!A$4),SOURCE!B$4,IF(OR(K22=SOURCE!A$5),SOURCE!B$5,IF(OR(K22=SOURCE!A$6),SOURCE!B$6,"")))))&amp;IF(OR(K22=SOURCE!A$7),SOURCE!B$7,IF(OR(K22=SOURCE!A$8),SOURCE!B$8,IF(OR(K22=SOURCE!A$9),SOURCE!B$9,IF(OR(K22=SOURCE!A$10),SOURCE!B$10,IF(OR(K22=SOURCE!A$11),SOURCE!B$11,)))))&amp;IF(OR(K22=SOURCE!A$12),SOURCE!B$12,IF(OR(K22=SOURCE!A$13),SOURCE!B$13,IF(OR(K22=SOURCE!A$14),SOURCE!B$14,IF(OR(K22=SOURCE!A$15),SOURCE!B$15,IF(OR(K22=SOURCE!A$16),SOURCE!B$16,)))))</f>
        <v/>
      </c>
      <c r="M22" s="17"/>
    </row>
    <row r="23" spans="5:13" s="9" customFormat="1" x14ac:dyDescent="0.25">
      <c r="E23" s="10"/>
      <c r="G23" s="16"/>
      <c r="H23" s="11"/>
      <c r="I23" s="12"/>
      <c r="L23" s="9" t="str">
        <f>IF(OR(K23=SOURCE!A$2),SOURCE!B$2,IF(OR(K23=SOURCE!A$3),SOURCE!B$3,IF(OR(K23=SOURCE!A$4),SOURCE!B$4,IF(OR(K23=SOURCE!A$5),SOURCE!B$5,IF(OR(K23=SOURCE!A$6),SOURCE!B$6,"")))))&amp;IF(OR(K23=SOURCE!A$7),SOURCE!B$7,IF(OR(K23=SOURCE!A$8),SOURCE!B$8,IF(OR(K23=SOURCE!A$9),SOURCE!B$9,IF(OR(K23=SOURCE!A$10),SOURCE!B$10,IF(OR(K23=SOURCE!A$11),SOURCE!B$11,)))))&amp;IF(OR(K23=SOURCE!A$12),SOURCE!B$12,IF(OR(K23=SOURCE!A$13),SOURCE!B$13,IF(OR(K23=SOURCE!A$14),SOURCE!B$14,IF(OR(K23=SOURCE!A$15),SOURCE!B$15,IF(OR(K23=SOURCE!A$16),SOURCE!B$16,)))))</f>
        <v/>
      </c>
      <c r="M23" s="17"/>
    </row>
    <row r="24" spans="5:13" x14ac:dyDescent="0.25">
      <c r="I24" s="21"/>
      <c r="L24" s="9" t="str">
        <f>IF(OR(K24=SOURCE!A$2),SOURCE!B$2,IF(OR(K24=SOURCE!A$3),SOURCE!B$3,IF(OR(K24=SOURCE!A$4),SOURCE!B$4,IF(OR(K24=SOURCE!A$5),SOURCE!B$5,IF(OR(K24=SOURCE!A$6),SOURCE!B$6,"")))))&amp;IF(OR(K24=SOURCE!A$7),SOURCE!B$7,IF(OR(K24=SOURCE!A$8),SOURCE!B$8,IF(OR(K24=SOURCE!A$9),SOURCE!B$9,IF(OR(K24=SOURCE!A$10),SOURCE!B$10,IF(OR(K24=SOURCE!A$11),SOURCE!B$11,)))))&amp;IF(OR(K24=SOURCE!A$12),SOURCE!B$12,IF(OR(K24=SOURCE!A$13),SOURCE!B$13,IF(OR(K24=SOURCE!A$14),SOURCE!B$14,IF(OR(K24=SOURCE!A$15),SOURCE!B$15,IF(OR(K24=SOURCE!A$16),SOURCE!B$16,)))))</f>
        <v/>
      </c>
      <c r="M24" s="22"/>
    </row>
    <row r="25" spans="5:13" x14ac:dyDescent="0.25">
      <c r="I25" s="21"/>
      <c r="L25" s="9" t="str">
        <f>IF(OR(K25=SOURCE!A$2),SOURCE!B$2,IF(OR(K25=SOURCE!A$3),SOURCE!B$3,IF(OR(K25=SOURCE!A$4),SOURCE!B$4,IF(OR(K25=SOURCE!A$5),SOURCE!B$5,IF(OR(K25=SOURCE!A$6),SOURCE!B$6,"")))))&amp;IF(OR(K25=SOURCE!A$7),SOURCE!B$7,IF(OR(K25=SOURCE!A$8),SOURCE!B$8,IF(OR(K25=SOURCE!A$9),SOURCE!B$9,IF(OR(K25=SOURCE!A$10),SOURCE!B$10,IF(OR(K25=SOURCE!A$11),SOURCE!B$11,)))))&amp;IF(OR(K25=SOURCE!A$12),SOURCE!B$12,IF(OR(K25=SOURCE!A$13),SOURCE!B$13,IF(OR(K25=SOURCE!A$14),SOURCE!B$14,IF(OR(K25=SOURCE!A$15),SOURCE!B$15,IF(OR(K25=SOURCE!A$16),SOURCE!B$16,)))))</f>
        <v/>
      </c>
      <c r="M25" s="22"/>
    </row>
    <row r="26" spans="5:13" x14ac:dyDescent="0.25">
      <c r="I26" s="21"/>
      <c r="L26" s="9" t="str">
        <f>IF(OR(K26=SOURCE!A$2),SOURCE!B$2,IF(OR(K26=SOURCE!A$3),SOURCE!B$3,IF(OR(K26=SOURCE!A$4),SOURCE!B$4,IF(OR(K26=SOURCE!A$5),SOURCE!B$5,IF(OR(K26=SOURCE!A$6),SOURCE!B$6,"")))))&amp;IF(OR(K26=SOURCE!A$7),SOURCE!B$7,IF(OR(K26=SOURCE!A$8),SOURCE!B$8,IF(OR(K26=SOURCE!A$9),SOURCE!B$9,IF(OR(K26=SOURCE!A$10),SOURCE!B$10,IF(OR(K26=SOURCE!A$11),SOURCE!B$11,)))))&amp;IF(OR(K26=SOURCE!A$12),SOURCE!B$12,IF(OR(K26=SOURCE!A$13),SOURCE!B$13,IF(OR(K26=SOURCE!A$14),SOURCE!B$14,IF(OR(K26=SOURCE!A$15),SOURCE!B$15,IF(OR(K26=SOURCE!A$16),SOURCE!B$16,)))))</f>
        <v/>
      </c>
      <c r="M26" s="22"/>
    </row>
    <row r="27" spans="5:13" x14ac:dyDescent="0.25">
      <c r="I27" s="21"/>
      <c r="L27" s="9" t="str">
        <f>IF(OR(K27=SOURCE!A$2),SOURCE!B$2,IF(OR(K27=SOURCE!A$3),SOURCE!B$3,IF(OR(K27=SOURCE!A$4),SOURCE!B$4,IF(OR(K27=SOURCE!A$5),SOURCE!B$5,IF(OR(K27=SOURCE!A$6),SOURCE!B$6,"")))))&amp;IF(OR(K27=SOURCE!A$7),SOURCE!B$7,IF(OR(K27=SOURCE!A$8),SOURCE!B$8,IF(OR(K27=SOURCE!A$9),SOURCE!B$9,IF(OR(K27=SOURCE!A$10),SOURCE!B$10,IF(OR(K27=SOURCE!A$11),SOURCE!B$11,)))))&amp;IF(OR(K27=SOURCE!A$12),SOURCE!B$12,IF(OR(K27=SOURCE!A$13),SOURCE!B$13,IF(OR(K27=SOURCE!A$14),SOURCE!B$14,IF(OR(K27=SOURCE!A$15),SOURCE!B$15,IF(OR(K27=SOURCE!A$16),SOURCE!B$16,)))))</f>
        <v/>
      </c>
      <c r="M27" s="22"/>
    </row>
    <row r="28" spans="5:13" x14ac:dyDescent="0.25">
      <c r="I28" s="21"/>
      <c r="L28" s="9" t="str">
        <f>IF(OR(K28=SOURCE!A$2),SOURCE!B$2,IF(OR(K28=SOURCE!A$3),SOURCE!B$3,IF(OR(K28=SOURCE!A$4),SOURCE!B$4,IF(OR(K28=SOURCE!A$5),SOURCE!B$5,IF(OR(K28=SOURCE!A$6),SOURCE!B$6,"")))))&amp;IF(OR(K28=SOURCE!A$7),SOURCE!B$7,IF(OR(K28=SOURCE!A$8),SOURCE!B$8,IF(OR(K28=SOURCE!A$9),SOURCE!B$9,IF(OR(K28=SOURCE!A$10),SOURCE!B$10,IF(OR(K28=SOURCE!A$11),SOURCE!B$11,)))))&amp;IF(OR(K28=SOURCE!A$12),SOURCE!B$12,IF(OR(K28=SOURCE!A$13),SOURCE!B$13,IF(OR(K28=SOURCE!A$14),SOURCE!B$14,IF(OR(K28=SOURCE!A$15),SOURCE!B$15,IF(OR(K28=SOURCE!A$16),SOURCE!B$16,)))))</f>
        <v/>
      </c>
      <c r="M28" s="22"/>
    </row>
    <row r="29" spans="5:13" x14ac:dyDescent="0.25">
      <c r="I29" s="21"/>
      <c r="L29" s="9" t="str">
        <f>IF(OR(K29=SOURCE!A$2),SOURCE!B$2,IF(OR(K29=SOURCE!A$3),SOURCE!B$3,IF(OR(K29=SOURCE!A$4),SOURCE!B$4,IF(OR(K29=SOURCE!A$5),SOURCE!B$5,IF(OR(K29=SOURCE!A$6),SOURCE!B$6,"")))))&amp;IF(OR(K29=SOURCE!A$7),SOURCE!B$7,IF(OR(K29=SOURCE!A$8),SOURCE!B$8,IF(OR(K29=SOURCE!A$9),SOURCE!B$9,IF(OR(K29=SOURCE!A$10),SOURCE!B$10,IF(OR(K29=SOURCE!A$11),SOURCE!B$11,)))))&amp;IF(OR(K29=SOURCE!A$12),SOURCE!B$12,IF(OR(K29=SOURCE!A$13),SOURCE!B$13,IF(OR(K29=SOURCE!A$14),SOURCE!B$14,IF(OR(K29=SOURCE!A$15),SOURCE!B$15,IF(OR(K29=SOURCE!A$16),SOURCE!B$16,)))))</f>
        <v/>
      </c>
      <c r="M29" s="22"/>
    </row>
    <row r="30" spans="5:13" x14ac:dyDescent="0.25">
      <c r="I30" s="21"/>
      <c r="L30" s="9" t="str">
        <f>IF(OR(K30=SOURCE!A$2),SOURCE!B$2,IF(OR(K30=SOURCE!A$3),SOURCE!B$3,IF(OR(K30=SOURCE!A$4),SOURCE!B$4,IF(OR(K30=SOURCE!A$5),SOURCE!B$5,IF(OR(K30=SOURCE!A$6),SOURCE!B$6,"")))))&amp;IF(OR(K30=SOURCE!A$7),SOURCE!B$7,IF(OR(K30=SOURCE!A$8),SOURCE!B$8,IF(OR(K30=SOURCE!A$9),SOURCE!B$9,IF(OR(K30=SOURCE!A$10),SOURCE!B$10,IF(OR(K30=SOURCE!A$11),SOURCE!B$11,)))))&amp;IF(OR(K30=SOURCE!A$12),SOURCE!B$12,IF(OR(K30=SOURCE!A$13),SOURCE!B$13,IF(OR(K30=SOURCE!A$14),SOURCE!B$14,IF(OR(K30=SOURCE!A$15),SOURCE!B$15,IF(OR(K30=SOURCE!A$16),SOURCE!B$16,)))))</f>
        <v/>
      </c>
      <c r="M30" s="22"/>
    </row>
    <row r="31" spans="5:13" x14ac:dyDescent="0.25">
      <c r="I31" s="21"/>
      <c r="L31" s="9" t="str">
        <f>IF(OR(K31=SOURCE!A$2),SOURCE!B$2,IF(OR(K31=SOURCE!A$3),SOURCE!B$3,IF(OR(K31=SOURCE!A$4),SOURCE!B$4,IF(OR(K31=SOURCE!A$5),SOURCE!B$5,IF(OR(K31=SOURCE!A$6),SOURCE!B$6,"")))))&amp;IF(OR(K31=SOURCE!A$7),SOURCE!B$7,IF(OR(K31=SOURCE!A$8),SOURCE!B$8,IF(OR(K31=SOURCE!A$9),SOURCE!B$9,IF(OR(K31=SOURCE!A$10),SOURCE!B$10,IF(OR(K31=SOURCE!A$11),SOURCE!B$11,)))))&amp;IF(OR(K31=SOURCE!A$12),SOURCE!B$12,IF(OR(K31=SOURCE!A$13),SOURCE!B$13,IF(OR(K31=SOURCE!A$14),SOURCE!B$14,IF(OR(K31=SOURCE!A$15),SOURCE!B$15,IF(OR(K31=SOURCE!A$16),SOURCE!B$16,)))))</f>
        <v/>
      </c>
      <c r="M31" s="22"/>
    </row>
    <row r="32" spans="5:13" x14ac:dyDescent="0.25">
      <c r="I32" s="21"/>
      <c r="L32" s="9" t="str">
        <f>IF(OR(K32=SOURCE!A$2),SOURCE!B$2,IF(OR(K32=SOURCE!A$3),SOURCE!B$3,IF(OR(K32=SOURCE!A$4),SOURCE!B$4,IF(OR(K32=SOURCE!A$5),SOURCE!B$5,IF(OR(K32=SOURCE!A$6),SOURCE!B$6,"")))))&amp;IF(OR(K32=SOURCE!A$7),SOURCE!B$7,IF(OR(K32=SOURCE!A$8),SOURCE!B$8,IF(OR(K32=SOURCE!A$9),SOURCE!B$9,IF(OR(K32=SOURCE!A$10),SOURCE!B$10,IF(OR(K32=SOURCE!A$11),SOURCE!B$11,)))))&amp;IF(OR(K32=SOURCE!A$12),SOURCE!B$12,IF(OR(K32=SOURCE!A$13),SOURCE!B$13,IF(OR(K32=SOURCE!A$14),SOURCE!B$14,IF(OR(K32=SOURCE!A$15),SOURCE!B$15,IF(OR(K32=SOURCE!A$16),SOURCE!B$16,)))))</f>
        <v/>
      </c>
      <c r="M32" s="22"/>
    </row>
    <row r="33" spans="5:13" x14ac:dyDescent="0.25">
      <c r="I33" s="21"/>
      <c r="L33" s="9" t="str">
        <f>IF(OR(K33=SOURCE!A$2),SOURCE!B$2,IF(OR(K33=SOURCE!A$3),SOURCE!B$3,IF(OR(K33=SOURCE!A$4),SOURCE!B$4,IF(OR(K33=SOURCE!A$5),SOURCE!B$5,IF(OR(K33=SOURCE!A$6),SOURCE!B$6,"")))))&amp;IF(OR(K33=SOURCE!A$7),SOURCE!B$7,IF(OR(K33=SOURCE!A$8),SOURCE!B$8,IF(OR(K33=SOURCE!A$9),SOURCE!B$9,IF(OR(K33=SOURCE!A$10),SOURCE!B$10,IF(OR(K33=SOURCE!A$11),SOURCE!B$11,)))))&amp;IF(OR(K33=SOURCE!A$12),SOURCE!B$12,IF(OR(K33=SOURCE!A$13),SOURCE!B$13,IF(OR(K33=SOURCE!A$14),SOURCE!B$14,IF(OR(K33=SOURCE!A$15),SOURCE!B$15,IF(OR(K33=SOURCE!A$16),SOURCE!B$16,)))))</f>
        <v/>
      </c>
      <c r="M33" s="22"/>
    </row>
    <row r="34" spans="5:13" x14ac:dyDescent="0.25">
      <c r="I34" s="21"/>
      <c r="L34" s="9" t="str">
        <f>IF(OR(K34=SOURCE!A$2),SOURCE!B$2,IF(OR(K34=SOURCE!A$3),SOURCE!B$3,IF(OR(K34=SOURCE!A$4),SOURCE!B$4,IF(OR(K34=SOURCE!A$5),SOURCE!B$5,IF(OR(K34=SOURCE!A$6),SOURCE!B$6,"")))))&amp;IF(OR(K34=SOURCE!A$7),SOURCE!B$7,IF(OR(K34=SOURCE!A$8),SOURCE!B$8,IF(OR(K34=SOURCE!A$9),SOURCE!B$9,IF(OR(K34=SOURCE!A$10),SOURCE!B$10,IF(OR(K34=SOURCE!A$11),SOURCE!B$11,)))))&amp;IF(OR(K34=SOURCE!A$12),SOURCE!B$12,IF(OR(K34=SOURCE!A$13),SOURCE!B$13,IF(OR(K34=SOURCE!A$14),SOURCE!B$14,IF(OR(K34=SOURCE!A$15),SOURCE!B$15,IF(OR(K34=SOURCE!A$16),SOURCE!B$16,)))))</f>
        <v/>
      </c>
      <c r="M34" s="22"/>
    </row>
    <row r="35" spans="5:13" x14ac:dyDescent="0.25">
      <c r="I35" s="21"/>
      <c r="L35" s="9" t="str">
        <f>IF(OR(K35=SOURCE!A$2),SOURCE!B$2,IF(OR(K35=SOURCE!A$3),SOURCE!B$3,IF(OR(K35=SOURCE!A$4),SOURCE!B$4,IF(OR(K35=SOURCE!A$5),SOURCE!B$5,IF(OR(K35=SOURCE!A$6),SOURCE!B$6,"")))))&amp;IF(OR(K35=SOURCE!A$7),SOURCE!B$7,IF(OR(K35=SOURCE!A$8),SOURCE!B$8,IF(OR(K35=SOURCE!A$9),SOURCE!B$9,IF(OR(K35=SOURCE!A$10),SOURCE!B$10,IF(OR(K35=SOURCE!A$11),SOURCE!B$11,)))))&amp;IF(OR(K35=SOURCE!A$12),SOURCE!B$12,IF(OR(K35=SOURCE!A$13),SOURCE!B$13,IF(OR(K35=SOURCE!A$14),SOURCE!B$14,IF(OR(K35=SOURCE!A$15),SOURCE!B$15,IF(OR(K35=SOURCE!A$16),SOURCE!B$16,)))))</f>
        <v/>
      </c>
      <c r="M35" s="22"/>
    </row>
    <row r="36" spans="5:13" x14ac:dyDescent="0.25">
      <c r="I36" s="21"/>
      <c r="L36" s="9" t="str">
        <f>IF(OR(K36=SOURCE!A$2),SOURCE!B$2,IF(OR(K36=SOURCE!A$3),SOURCE!B$3,IF(OR(K36=SOURCE!A$4),SOURCE!B$4,IF(OR(K36=SOURCE!A$5),SOURCE!B$5,IF(OR(K36=SOURCE!A$6),SOURCE!B$6,"")))))&amp;IF(OR(K36=SOURCE!A$7),SOURCE!B$7,IF(OR(K36=SOURCE!A$8),SOURCE!B$8,IF(OR(K36=SOURCE!A$9),SOURCE!B$9,IF(OR(K36=SOURCE!A$10),SOURCE!B$10,IF(OR(K36=SOURCE!A$11),SOURCE!B$11,)))))&amp;IF(OR(K36=SOURCE!A$12),SOURCE!B$12,IF(OR(K36=SOURCE!A$13),SOURCE!B$13,IF(OR(K36=SOURCE!A$14),SOURCE!B$14,IF(OR(K36=SOURCE!A$15),SOURCE!B$15,IF(OR(K36=SOURCE!A$16),SOURCE!B$16,)))))</f>
        <v/>
      </c>
      <c r="M36" s="22"/>
    </row>
    <row r="37" spans="5:13" x14ac:dyDescent="0.25">
      <c r="I37" s="21"/>
      <c r="L37" s="9" t="str">
        <f>IF(OR(K37=SOURCE!A$2),SOURCE!B$2,IF(OR(K37=SOURCE!A$3),SOURCE!B$3,IF(OR(K37=SOURCE!A$4),SOURCE!B$4,IF(OR(K37=SOURCE!A$5),SOURCE!B$5,IF(OR(K37=SOURCE!A$6),SOURCE!B$6,"")))))&amp;IF(OR(K37=SOURCE!A$7),SOURCE!B$7,IF(OR(K37=SOURCE!A$8),SOURCE!B$8,IF(OR(K37=SOURCE!A$9),SOURCE!B$9,IF(OR(K37=SOURCE!A$10),SOURCE!B$10,IF(OR(K37=SOURCE!A$11),SOURCE!B$11,)))))&amp;IF(OR(K37=SOURCE!A$12),SOURCE!B$12,IF(OR(K37=SOURCE!A$13),SOURCE!B$13,IF(OR(K37=SOURCE!A$14),SOURCE!B$14,IF(OR(K37=SOURCE!A$15),SOURCE!B$15,IF(OR(K37=SOURCE!A$16),SOURCE!B$16,)))))</f>
        <v/>
      </c>
      <c r="M37" s="22"/>
    </row>
    <row r="38" spans="5:13" x14ac:dyDescent="0.25">
      <c r="E38" s="15"/>
      <c r="G38" s="15"/>
      <c r="H38" s="15"/>
      <c r="I38" s="21"/>
      <c r="L38" s="9" t="str">
        <f>IF(OR(K38=SOURCE!A$2),SOURCE!B$2,IF(OR(K38=SOURCE!A$3),SOURCE!B$3,IF(OR(K38=SOURCE!A$4),SOURCE!B$4,IF(OR(K38=SOURCE!A$5),SOURCE!B$5,IF(OR(K38=SOURCE!A$6),SOURCE!B$6,"")))))&amp;IF(OR(K38=SOURCE!A$7),SOURCE!B$7,IF(OR(K38=SOURCE!A$8),SOURCE!B$8,IF(OR(K38=SOURCE!A$9),SOURCE!B$9,IF(OR(K38=SOURCE!A$10),SOURCE!B$10,IF(OR(K38=SOURCE!A$11),SOURCE!B$11,)))))&amp;IF(OR(K38=SOURCE!A$12),SOURCE!B$12,IF(OR(K38=SOURCE!A$13),SOURCE!B$13,IF(OR(K38=SOURCE!A$14),SOURCE!B$14,IF(OR(K38=SOURCE!A$15),SOURCE!B$15,IF(OR(K38=SOURCE!A$16),SOURCE!B$16,)))))</f>
        <v/>
      </c>
      <c r="M38" s="22"/>
    </row>
    <row r="39" spans="5:13" x14ac:dyDescent="0.25">
      <c r="E39" s="15"/>
      <c r="G39" s="15"/>
      <c r="H39" s="15"/>
      <c r="I39" s="21"/>
      <c r="L39" s="9" t="str">
        <f>IF(OR(K39=SOURCE!A$2),SOURCE!B$2,IF(OR(K39=SOURCE!A$3),SOURCE!B$3,IF(OR(K39=SOURCE!A$4),SOURCE!B$4,IF(OR(K39=SOURCE!A$5),SOURCE!B$5,IF(OR(K39=SOURCE!A$6),SOURCE!B$6,"")))))&amp;IF(OR(K39=SOURCE!A$7),SOURCE!B$7,IF(OR(K39=SOURCE!A$8),SOURCE!B$8,IF(OR(K39=SOURCE!A$9),SOURCE!B$9,IF(OR(K39=SOURCE!A$10),SOURCE!B$10,IF(OR(K39=SOURCE!A$11),SOURCE!B$11,)))))&amp;IF(OR(K39=SOURCE!A$12),SOURCE!B$12,IF(OR(K39=SOURCE!A$13),SOURCE!B$13,IF(OR(K39=SOURCE!A$14),SOURCE!B$14,IF(OR(K39=SOURCE!A$15),SOURCE!B$15,IF(OR(K39=SOURCE!A$16),SOURCE!B$16,)))))</f>
        <v/>
      </c>
      <c r="M39" s="22"/>
    </row>
    <row r="40" spans="5:13" x14ac:dyDescent="0.25">
      <c r="E40" s="15"/>
      <c r="G40" s="15"/>
      <c r="H40" s="15"/>
      <c r="I40" s="21"/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22"/>
    </row>
    <row r="41" spans="5:13" x14ac:dyDescent="0.25">
      <c r="E41" s="15"/>
      <c r="G41" s="15"/>
      <c r="H41" s="15"/>
      <c r="I41" s="21"/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22"/>
    </row>
    <row r="42" spans="5:13" x14ac:dyDescent="0.25">
      <c r="E42" s="15"/>
      <c r="G42" s="15"/>
      <c r="H42" s="15"/>
      <c r="I42" s="21"/>
      <c r="L42" s="9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22"/>
    </row>
    <row r="43" spans="5:13" x14ac:dyDescent="0.25">
      <c r="E43" s="15"/>
      <c r="G43" s="15"/>
      <c r="H43" s="15"/>
      <c r="I43" s="21"/>
      <c r="L43" s="9" t="str">
        <f>IF(OR(K43=SOURCE!A$2),SOURCE!B$2,IF(OR(K43=SOURCE!A$3),SOURCE!B$3,IF(OR(K43=SOURCE!A$4),SOURCE!B$4,IF(OR(K43=SOURCE!A$5),SOURCE!B$5,IF(OR(K43=SOURCE!A$6),SOURCE!B$6,"")))))&amp;IF(OR(K43=SOURCE!A$7),SOURCE!B$7,IF(OR(K43=SOURCE!A$8),SOURCE!B$8,IF(OR(K43=SOURCE!A$9),SOURCE!B$9,IF(OR(K43=SOURCE!A$10),SOURCE!B$10,IF(OR(K43=SOURCE!A$11),SOURCE!B$11,)))))&amp;IF(OR(K43=SOURCE!A$12),SOURCE!B$12,IF(OR(K43=SOURCE!A$13),SOURCE!B$13,IF(OR(K43=SOURCE!A$14),SOURCE!B$14,IF(OR(K43=SOURCE!A$15),SOURCE!B$15,IF(OR(K43=SOURCE!A$16),SOURCE!B$16,)))))</f>
        <v/>
      </c>
      <c r="M43" s="22"/>
    </row>
    <row r="44" spans="5:13" x14ac:dyDescent="0.25">
      <c r="E44" s="15"/>
      <c r="G44" s="15"/>
      <c r="H44" s="15"/>
      <c r="I44" s="21"/>
      <c r="L44" s="9" t="str">
        <f>IF(OR(K44=SOURCE!A$2),SOURCE!B$2,IF(OR(K44=SOURCE!A$3),SOURCE!B$3,IF(OR(K44=SOURCE!A$4),SOURCE!B$4,IF(OR(K44=SOURCE!A$5),SOURCE!B$5,IF(OR(K44=SOURCE!A$6),SOURCE!B$6,"")))))&amp;IF(OR(K44=SOURCE!A$7),SOURCE!B$7,IF(OR(K44=SOURCE!A$8),SOURCE!B$8,IF(OR(K44=SOURCE!A$9),SOURCE!B$9,IF(OR(K44=SOURCE!A$10),SOURCE!B$10,IF(OR(K44=SOURCE!A$11),SOURCE!B$11,)))))&amp;IF(OR(K44=SOURCE!A$12),SOURCE!B$12,IF(OR(K44=SOURCE!A$13),SOURCE!B$13,IF(OR(K44=SOURCE!A$14),SOURCE!B$14,IF(OR(K44=SOURCE!A$15),SOURCE!B$15,IF(OR(K44=SOURCE!A$16),SOURCE!B$16,)))))</f>
        <v/>
      </c>
      <c r="M44" s="22"/>
    </row>
    <row r="45" spans="5:13" x14ac:dyDescent="0.25">
      <c r="E45" s="15"/>
      <c r="G45" s="15"/>
      <c r="H45" s="15"/>
      <c r="I45" s="21"/>
      <c r="L45" s="9" t="str">
        <f>IF(OR(K45=SOURCE!A$2),SOURCE!B$2,IF(OR(K45=SOURCE!A$3),SOURCE!B$3,IF(OR(K45=SOURCE!A$4),SOURCE!B$4,IF(OR(K45=SOURCE!A$5),SOURCE!B$5,IF(OR(K45=SOURCE!A$6),SOURCE!B$6,"")))))&amp;IF(OR(K45=SOURCE!A$7),SOURCE!B$7,IF(OR(K45=SOURCE!A$8),SOURCE!B$8,IF(OR(K45=SOURCE!A$9),SOURCE!B$9,IF(OR(K45=SOURCE!A$10),SOURCE!B$10,IF(OR(K45=SOURCE!A$11),SOURCE!B$11,)))))&amp;IF(OR(K45=SOURCE!A$12),SOURCE!B$12,IF(OR(K45=SOURCE!A$13),SOURCE!B$13,IF(OR(K45=SOURCE!A$14),SOURCE!B$14,IF(OR(K45=SOURCE!A$15),SOURCE!B$15,IF(OR(K45=SOURCE!A$16),SOURCE!B$16,)))))</f>
        <v/>
      </c>
      <c r="M45" s="22"/>
    </row>
    <row r="46" spans="5:13" x14ac:dyDescent="0.25">
      <c r="E46" s="15"/>
      <c r="G46" s="15"/>
      <c r="H46" s="15"/>
      <c r="I46" s="21"/>
      <c r="L46" s="9" t="str">
        <f>IF(OR(K46=SOURCE!A$2),SOURCE!B$2,IF(OR(K46=SOURCE!A$3),SOURCE!B$3,IF(OR(K46=SOURCE!A$4),SOURCE!B$4,IF(OR(K46=SOURCE!A$5),SOURCE!B$5,IF(OR(K46=SOURCE!A$6),SOURCE!B$6,"")))))&amp;IF(OR(K46=SOURCE!A$7),SOURCE!B$7,IF(OR(K46=SOURCE!A$8),SOURCE!B$8,IF(OR(K46=SOURCE!A$9),SOURCE!B$9,IF(OR(K46=SOURCE!A$10),SOURCE!B$10,IF(OR(K46=SOURCE!A$11),SOURCE!B$11,)))))&amp;IF(OR(K46=SOURCE!A$12),SOURCE!B$12,IF(OR(K46=SOURCE!A$13),SOURCE!B$13,IF(OR(K46=SOURCE!A$14),SOURCE!B$14,IF(OR(K46=SOURCE!A$15),SOURCE!B$15,IF(OR(K46=SOURCE!A$16),SOURCE!B$16,)))))</f>
        <v/>
      </c>
      <c r="M46" s="22"/>
    </row>
    <row r="47" spans="5:13" x14ac:dyDescent="0.25">
      <c r="E47" s="15"/>
      <c r="G47" s="15"/>
      <c r="H47" s="15"/>
      <c r="I47" s="21"/>
      <c r="L47" s="9" t="str">
        <f>IF(OR(K47=SOURCE!A$2),SOURCE!B$2,IF(OR(K47=SOURCE!A$3),SOURCE!B$3,IF(OR(K47=SOURCE!A$4),SOURCE!B$4,IF(OR(K47=SOURCE!A$5),SOURCE!B$5,IF(OR(K47=SOURCE!A$6),SOURCE!B$6,"")))))&amp;IF(OR(K47=SOURCE!A$7),SOURCE!B$7,IF(OR(K47=SOURCE!A$8),SOURCE!B$8,IF(OR(K47=SOURCE!A$9),SOURCE!B$9,IF(OR(K47=SOURCE!A$10),SOURCE!B$10,IF(OR(K47=SOURCE!A$11),SOURCE!B$11,)))))&amp;IF(OR(K47=SOURCE!A$12),SOURCE!B$12,IF(OR(K47=SOURCE!A$13),SOURCE!B$13,IF(OR(K47=SOURCE!A$14),SOURCE!B$14,IF(OR(K47=SOURCE!A$15),SOURCE!B$15,IF(OR(K47=SOURCE!A$16),SOURCE!B$16,)))))</f>
        <v/>
      </c>
      <c r="M47" s="22"/>
    </row>
    <row r="48" spans="5:13" x14ac:dyDescent="0.25">
      <c r="E48" s="15"/>
      <c r="G48" s="15"/>
      <c r="H48" s="15"/>
      <c r="I48" s="21"/>
      <c r="L48" s="9" t="str">
        <f>IF(OR(K48=SOURCE!A$2),SOURCE!B$2,IF(OR(K48=SOURCE!A$3),SOURCE!B$3,IF(OR(K48=SOURCE!A$4),SOURCE!B$4,IF(OR(K48=SOURCE!A$5),SOURCE!B$5,IF(OR(K48=SOURCE!A$6),SOURCE!B$6,"")))))&amp;IF(OR(K48=SOURCE!A$7),SOURCE!B$7,IF(OR(K48=SOURCE!A$8),SOURCE!B$8,IF(OR(K48=SOURCE!A$9),SOURCE!B$9,IF(OR(K48=SOURCE!A$10),SOURCE!B$10,IF(OR(K48=SOURCE!A$11),SOURCE!B$11,)))))&amp;IF(OR(K48=SOURCE!A$12),SOURCE!B$12,IF(OR(K48=SOURCE!A$13),SOURCE!B$13,IF(OR(K48=SOURCE!A$14),SOURCE!B$14,IF(OR(K48=SOURCE!A$15),SOURCE!B$15,IF(OR(K48=SOURCE!A$16),SOURCE!B$16,)))))</f>
        <v/>
      </c>
      <c r="M48" s="22"/>
    </row>
    <row r="49" spans="5:13" x14ac:dyDescent="0.25">
      <c r="E49" s="15"/>
      <c r="G49" s="15"/>
      <c r="H49" s="15"/>
      <c r="I49" s="21"/>
      <c r="L49" s="9" t="str">
        <f>IF(OR(K49=SOURCE!A$2),SOURCE!B$2,IF(OR(K49=SOURCE!A$3),SOURCE!B$3,IF(OR(K49=SOURCE!A$4),SOURCE!B$4,IF(OR(K49=SOURCE!A$5),SOURCE!B$5,IF(OR(K49=SOURCE!A$6),SOURCE!B$6,"")))))&amp;IF(OR(K49=SOURCE!A$7),SOURCE!B$7,IF(OR(K49=SOURCE!A$8),SOURCE!B$8,IF(OR(K49=SOURCE!A$9),SOURCE!B$9,IF(OR(K49=SOURCE!A$10),SOURCE!B$10,IF(OR(K49=SOURCE!A$11),SOURCE!B$11,)))))&amp;IF(OR(K49=SOURCE!A$12),SOURCE!B$12,IF(OR(K49=SOURCE!A$13),SOURCE!B$13,IF(OR(K49=SOURCE!A$14),SOURCE!B$14,IF(OR(K49=SOURCE!A$15),SOURCE!B$15,IF(OR(K49=SOURCE!A$16),SOURCE!B$16,)))))</f>
        <v/>
      </c>
      <c r="M49" s="22"/>
    </row>
    <row r="50" spans="5:13" x14ac:dyDescent="0.25">
      <c r="E50" s="15"/>
      <c r="G50" s="15"/>
      <c r="H50" s="15"/>
      <c r="I50" s="21"/>
      <c r="L50" s="9" t="str">
        <f>IF(OR(K50=SOURCE!A$2),SOURCE!B$2,IF(OR(K50=SOURCE!A$3),SOURCE!B$3,IF(OR(K50=SOURCE!A$4),SOURCE!B$4,IF(OR(K50=SOURCE!A$5),SOURCE!B$5,IF(OR(K50=SOURCE!A$6),SOURCE!B$6,"")))))&amp;IF(OR(K50=SOURCE!A$7),SOURCE!B$7,IF(OR(K50=SOURCE!A$8),SOURCE!B$8,IF(OR(K50=SOURCE!A$9),SOURCE!B$9,IF(OR(K50=SOURCE!A$10),SOURCE!B$10,IF(OR(K50=SOURCE!A$11),SOURCE!B$11,)))))&amp;IF(OR(K50=SOURCE!A$12),SOURCE!B$12,IF(OR(K50=SOURCE!A$13),SOURCE!B$13,IF(OR(K50=SOURCE!A$14),SOURCE!B$14,IF(OR(K50=SOURCE!A$15),SOURCE!B$15,IF(OR(K50=SOURCE!A$16),SOURCE!B$16,)))))</f>
        <v/>
      </c>
      <c r="M50" s="22"/>
    </row>
    <row r="51" spans="5:13" x14ac:dyDescent="0.25">
      <c r="E51" s="15"/>
      <c r="G51" s="15"/>
      <c r="H51" s="15"/>
      <c r="I51" s="21"/>
      <c r="L51" s="9" t="str">
        <f>IF(OR(K51=SOURCE!A$2),SOURCE!B$2,IF(OR(K51=SOURCE!A$3),SOURCE!B$3,IF(OR(K51=SOURCE!A$4),SOURCE!B$4,IF(OR(K51=SOURCE!A$5),SOURCE!B$5,IF(OR(K51=SOURCE!A$6),SOURCE!B$6,"")))))&amp;IF(OR(K51=SOURCE!A$7),SOURCE!B$7,IF(OR(K51=SOURCE!A$8),SOURCE!B$8,IF(OR(K51=SOURCE!A$9),SOURCE!B$9,IF(OR(K51=SOURCE!A$10),SOURCE!B$10,IF(OR(K51=SOURCE!A$11),SOURCE!B$11,)))))&amp;IF(OR(K51=SOURCE!A$12),SOURCE!B$12,IF(OR(K51=SOURCE!A$13),SOURCE!B$13,IF(OR(K51=SOURCE!A$14),SOURCE!B$14,IF(OR(K51=SOURCE!A$15),SOURCE!B$15,IF(OR(K51=SOURCE!A$16),SOURCE!B$16,)))))</f>
        <v/>
      </c>
      <c r="M51" s="22"/>
    </row>
    <row r="52" spans="5:13" x14ac:dyDescent="0.25">
      <c r="E52" s="15"/>
      <c r="G52" s="15"/>
      <c r="H52" s="15"/>
      <c r="I52" s="21"/>
      <c r="L52" s="9" t="str">
        <f>IF(OR(K52=SOURCE!A$2),SOURCE!B$2,IF(OR(K52=SOURCE!A$3),SOURCE!B$3,IF(OR(K52=SOURCE!A$4),SOURCE!B$4,IF(OR(K52=SOURCE!A$5),SOURCE!B$5,IF(OR(K52=SOURCE!A$6),SOURCE!B$6,"")))))&amp;IF(OR(K52=SOURCE!A$7),SOURCE!B$7,IF(OR(K52=SOURCE!A$8),SOURCE!B$8,IF(OR(K52=SOURCE!A$9),SOURCE!B$9,IF(OR(K52=SOURCE!A$10),SOURCE!B$10,IF(OR(K52=SOURCE!A$11),SOURCE!B$11,)))))&amp;IF(OR(K52=SOURCE!A$12),SOURCE!B$12,IF(OR(K52=SOURCE!A$13),SOURCE!B$13,IF(OR(K52=SOURCE!A$14),SOURCE!B$14,IF(OR(K52=SOURCE!A$15),SOURCE!B$15,IF(OR(K52=SOURCE!A$16),SOURCE!B$16,)))))</f>
        <v/>
      </c>
      <c r="M52" s="22"/>
    </row>
    <row r="53" spans="5:13" x14ac:dyDescent="0.25">
      <c r="E53" s="15"/>
      <c r="G53" s="15"/>
      <c r="H53" s="15"/>
      <c r="I53" s="21"/>
      <c r="L53" s="9" t="str">
        <f>IF(OR(K53=SOURCE!A$2),SOURCE!B$2,IF(OR(K53=SOURCE!A$3),SOURCE!B$3,IF(OR(K53=SOURCE!A$4),SOURCE!B$4,IF(OR(K53=SOURCE!A$5),SOURCE!B$5,IF(OR(K53=SOURCE!A$6),SOURCE!B$6,"")))))&amp;IF(OR(K53=SOURCE!A$7),SOURCE!B$7,IF(OR(K53=SOURCE!A$8),SOURCE!B$8,IF(OR(K53=SOURCE!A$9),SOURCE!B$9,IF(OR(K53=SOURCE!A$10),SOURCE!B$10,IF(OR(K53=SOURCE!A$11),SOURCE!B$11,)))))&amp;IF(OR(K53=SOURCE!A$12),SOURCE!B$12,IF(OR(K53=SOURCE!A$13),SOURCE!B$13,IF(OR(K53=SOURCE!A$14),SOURCE!B$14,IF(OR(K53=SOURCE!A$15),SOURCE!B$15,IF(OR(K53=SOURCE!A$16),SOURCE!B$16,)))))</f>
        <v/>
      </c>
      <c r="M53" s="22"/>
    </row>
    <row r="54" spans="5:13" x14ac:dyDescent="0.25">
      <c r="E54" s="15"/>
      <c r="G54" s="15"/>
      <c r="H54" s="15"/>
      <c r="I54" s="21"/>
      <c r="L54" s="9" t="str">
        <f>IF(OR(K54=SOURCE!A$2),SOURCE!B$2,IF(OR(K54=SOURCE!A$3),SOURCE!B$3,IF(OR(K54=SOURCE!A$4),SOURCE!B$4,IF(OR(K54=SOURCE!A$5),SOURCE!B$5,IF(OR(K54=SOURCE!A$6),SOURCE!B$6,"")))))&amp;IF(OR(K54=SOURCE!A$7),SOURCE!B$7,IF(OR(K54=SOURCE!A$8),SOURCE!B$8,IF(OR(K54=SOURCE!A$9),SOURCE!B$9,IF(OR(K54=SOURCE!A$10),SOURCE!B$10,IF(OR(K54=SOURCE!A$11),SOURCE!B$11,)))))&amp;IF(OR(K54=SOURCE!A$12),SOURCE!B$12,IF(OR(K54=SOURCE!A$13),SOURCE!B$13,IF(OR(K54=SOURCE!A$14),SOURCE!B$14,IF(OR(K54=SOURCE!A$15),SOURCE!B$15,IF(OR(K54=SOURCE!A$16),SOURCE!B$16,)))))</f>
        <v/>
      </c>
      <c r="M54" s="22"/>
    </row>
    <row r="55" spans="5:13" x14ac:dyDescent="0.25">
      <c r="E55" s="15"/>
      <c r="G55" s="15"/>
      <c r="H55" s="15"/>
      <c r="I55" s="21"/>
      <c r="L55" s="9" t="str">
        <f>IF(OR(K55=SOURCE!A$2),SOURCE!B$2,IF(OR(K55=SOURCE!A$3),SOURCE!B$3,IF(OR(K55=SOURCE!A$4),SOURCE!B$4,IF(OR(K55=SOURCE!A$5),SOURCE!B$5,IF(OR(K55=SOURCE!A$6),SOURCE!B$6,"")))))&amp;IF(OR(K55=SOURCE!A$7),SOURCE!B$7,IF(OR(K55=SOURCE!A$8),SOURCE!B$8,IF(OR(K55=SOURCE!A$9),SOURCE!B$9,IF(OR(K55=SOURCE!A$10),SOURCE!B$10,IF(OR(K55=SOURCE!A$11),SOURCE!B$11,)))))&amp;IF(OR(K55=SOURCE!A$12),SOURCE!B$12,IF(OR(K55=SOURCE!A$13),SOURCE!B$13,IF(OR(K55=SOURCE!A$14),SOURCE!B$14,IF(OR(K55=SOURCE!A$15),SOURCE!B$15,IF(OR(K55=SOURCE!A$16),SOURCE!B$16,)))))</f>
        <v/>
      </c>
      <c r="M55" s="22"/>
    </row>
    <row r="56" spans="5:13" x14ac:dyDescent="0.25">
      <c r="E56" s="15"/>
      <c r="G56" s="15"/>
      <c r="H56" s="15"/>
      <c r="I56" s="21"/>
      <c r="L56" s="9" t="str">
        <f>IF(OR(K56=SOURCE!A$2),SOURCE!B$2,IF(OR(K56=SOURCE!A$3),SOURCE!B$3,IF(OR(K56=SOURCE!A$4),SOURCE!B$4,IF(OR(K56=SOURCE!A$5),SOURCE!B$5,IF(OR(K56=SOURCE!A$6),SOURCE!B$6,"")))))&amp;IF(OR(K56=SOURCE!A$7),SOURCE!B$7,IF(OR(K56=SOURCE!A$8),SOURCE!B$8,IF(OR(K56=SOURCE!A$9),SOURCE!B$9,IF(OR(K56=SOURCE!A$10),SOURCE!B$10,IF(OR(K56=SOURCE!A$11),SOURCE!B$11,)))))&amp;IF(OR(K56=SOURCE!A$12),SOURCE!B$12,IF(OR(K56=SOURCE!A$13),SOURCE!B$13,IF(OR(K56=SOURCE!A$14),SOURCE!B$14,IF(OR(K56=SOURCE!A$15),SOURCE!B$15,IF(OR(K56=SOURCE!A$16),SOURCE!B$16,)))))</f>
        <v/>
      </c>
      <c r="M56" s="22"/>
    </row>
    <row r="57" spans="5:13" x14ac:dyDescent="0.25">
      <c r="E57" s="15"/>
      <c r="G57" s="15"/>
      <c r="H57" s="15"/>
      <c r="I57" s="21"/>
      <c r="L57" s="9" t="str">
        <f>IF(OR(K57=SOURCE!A$2),SOURCE!B$2,IF(OR(K57=SOURCE!A$3),SOURCE!B$3,IF(OR(K57=SOURCE!A$4),SOURCE!B$4,IF(OR(K57=SOURCE!A$5),SOURCE!B$5,IF(OR(K57=SOURCE!A$6),SOURCE!B$6,"")))))&amp;IF(OR(K57=SOURCE!A$7),SOURCE!B$7,IF(OR(K57=SOURCE!A$8),SOURCE!B$8,IF(OR(K57=SOURCE!A$9),SOURCE!B$9,IF(OR(K57=SOURCE!A$10),SOURCE!B$10,IF(OR(K57=SOURCE!A$11),SOURCE!B$11,)))))&amp;IF(OR(K57=SOURCE!A$12),SOURCE!B$12,IF(OR(K57=SOURCE!A$13),SOURCE!B$13,IF(OR(K57=SOURCE!A$14),SOURCE!B$14,IF(OR(K57=SOURCE!A$15),SOURCE!B$15,IF(OR(K57=SOURCE!A$16),SOURCE!B$16,)))))</f>
        <v/>
      </c>
      <c r="M57" s="22"/>
    </row>
    <row r="58" spans="5:13" x14ac:dyDescent="0.25">
      <c r="E58" s="15"/>
      <c r="G58" s="15"/>
      <c r="H58" s="15"/>
      <c r="I58" s="21"/>
      <c r="L58" s="9" t="str">
        <f>IF(OR(K58=SOURCE!A$2),SOURCE!B$2,IF(OR(K58=SOURCE!A$3),SOURCE!B$3,IF(OR(K58=SOURCE!A$4),SOURCE!B$4,IF(OR(K58=SOURCE!A$5),SOURCE!B$5,IF(OR(K58=SOURCE!A$6),SOURCE!B$6,"")))))&amp;IF(OR(K58=SOURCE!A$7),SOURCE!B$7,IF(OR(K58=SOURCE!A$8),SOURCE!B$8,IF(OR(K58=SOURCE!A$9),SOURCE!B$9,IF(OR(K58=SOURCE!A$10),SOURCE!B$10,IF(OR(K58=SOURCE!A$11),SOURCE!B$11,)))))&amp;IF(OR(K58=SOURCE!A$12),SOURCE!B$12,IF(OR(K58=SOURCE!A$13),SOURCE!B$13,IF(OR(K58=SOURCE!A$14),SOURCE!B$14,IF(OR(K58=SOURCE!A$15),SOURCE!B$15,IF(OR(K58=SOURCE!A$16),SOURCE!B$16,)))))</f>
        <v/>
      </c>
      <c r="M58" s="22"/>
    </row>
    <row r="59" spans="5:13" x14ac:dyDescent="0.25">
      <c r="E59" s="15"/>
      <c r="G59" s="15"/>
      <c r="H59" s="15"/>
      <c r="I59" s="21"/>
      <c r="L59" s="9" t="str">
        <f>IF(OR(K59=SOURCE!A$2),SOURCE!B$2,IF(OR(K59=SOURCE!A$3),SOURCE!B$3,IF(OR(K59=SOURCE!A$4),SOURCE!B$4,IF(OR(K59=SOURCE!A$5),SOURCE!B$5,IF(OR(K59=SOURCE!A$6),SOURCE!B$6,"")))))&amp;IF(OR(K59=SOURCE!A$7),SOURCE!B$7,IF(OR(K59=SOURCE!A$8),SOURCE!B$8,IF(OR(K59=SOURCE!A$9),SOURCE!B$9,IF(OR(K59=SOURCE!A$10),SOURCE!B$10,IF(OR(K59=SOURCE!A$11),SOURCE!B$11,)))))&amp;IF(OR(K59=SOURCE!A$12),SOURCE!B$12,IF(OR(K59=SOURCE!A$13),SOURCE!B$13,IF(OR(K59=SOURCE!A$14),SOURCE!B$14,IF(OR(K59=SOURCE!A$15),SOURCE!B$15,IF(OR(K59=SOURCE!A$16),SOURCE!B$16,)))))</f>
        <v/>
      </c>
      <c r="M59" s="22"/>
    </row>
    <row r="60" spans="5:13" x14ac:dyDescent="0.25">
      <c r="E60" s="15"/>
      <c r="G60" s="15"/>
      <c r="H60" s="15"/>
      <c r="I60" s="21"/>
      <c r="L60" s="9" t="str">
        <f>IF(OR(K60=SOURCE!A$2),SOURCE!B$2,IF(OR(K60=SOURCE!A$3),SOURCE!B$3,IF(OR(K60=SOURCE!A$4),SOURCE!B$4,IF(OR(K60=SOURCE!A$5),SOURCE!B$5,IF(OR(K60=SOURCE!A$6),SOURCE!B$6,"")))))&amp;IF(OR(K60=SOURCE!A$7),SOURCE!B$7,IF(OR(K60=SOURCE!A$8),SOURCE!B$8,IF(OR(K60=SOURCE!A$9),SOURCE!B$9,IF(OR(K60=SOURCE!A$10),SOURCE!B$10,IF(OR(K60=SOURCE!A$11),SOURCE!B$11,)))))&amp;IF(OR(K60=SOURCE!A$12),SOURCE!B$12,IF(OR(K60=SOURCE!A$13),SOURCE!B$13,IF(OR(K60=SOURCE!A$14),SOURCE!B$14,IF(OR(K60=SOURCE!A$15),SOURCE!B$15,IF(OR(K60=SOURCE!A$16),SOURCE!B$16,)))))</f>
        <v/>
      </c>
      <c r="M60" s="22"/>
    </row>
    <row r="61" spans="5:13" x14ac:dyDescent="0.25">
      <c r="E61" s="15"/>
      <c r="G61" s="15"/>
      <c r="H61" s="15"/>
      <c r="I61" s="21"/>
      <c r="L61" s="9" t="str">
        <f>IF(OR(K61=SOURCE!A$2),SOURCE!B$2,IF(OR(K61=SOURCE!A$3),SOURCE!B$3,IF(OR(K61=SOURCE!A$4),SOURCE!B$4,IF(OR(K61=SOURCE!A$5),SOURCE!B$5,IF(OR(K61=SOURCE!A$6),SOURCE!B$6,"")))))&amp;IF(OR(K61=SOURCE!A$7),SOURCE!B$7,IF(OR(K61=SOURCE!A$8),SOURCE!B$8,IF(OR(K61=SOURCE!A$9),SOURCE!B$9,IF(OR(K61=SOURCE!A$10),SOURCE!B$10,IF(OR(K61=SOURCE!A$11),SOURCE!B$11,)))))&amp;IF(OR(K61=SOURCE!A$12),SOURCE!B$12,IF(OR(K61=SOURCE!A$13),SOURCE!B$13,IF(OR(K61=SOURCE!A$14),SOURCE!B$14,IF(OR(K61=SOURCE!A$15),SOURCE!B$15,IF(OR(K61=SOURCE!A$16),SOURCE!B$16,)))))</f>
        <v/>
      </c>
      <c r="M61" s="22"/>
    </row>
    <row r="62" spans="5:13" x14ac:dyDescent="0.25">
      <c r="E62" s="15"/>
      <c r="G62" s="15"/>
      <c r="H62" s="15"/>
      <c r="I62" s="21"/>
      <c r="L62" s="9" t="str">
        <f>IF(OR(K62=SOURCE!A$2),SOURCE!B$2,IF(OR(K62=SOURCE!A$3),SOURCE!B$3,IF(OR(K62=SOURCE!A$4),SOURCE!B$4,IF(OR(K62=SOURCE!A$5),SOURCE!B$5,IF(OR(K62=SOURCE!A$6),SOURCE!B$6,"")))))&amp;IF(OR(K62=SOURCE!A$7),SOURCE!B$7,IF(OR(K62=SOURCE!A$8),SOURCE!B$8,IF(OR(K62=SOURCE!A$9),SOURCE!B$9,IF(OR(K62=SOURCE!A$10),SOURCE!B$10,IF(OR(K62=SOURCE!A$11),SOURCE!B$11,)))))&amp;IF(OR(K62=SOURCE!A$12),SOURCE!B$12,IF(OR(K62=SOURCE!A$13),SOURCE!B$13,IF(OR(K62=SOURCE!A$14),SOURCE!B$14,IF(OR(K62=SOURCE!A$15),SOURCE!B$15,IF(OR(K62=SOURCE!A$16),SOURCE!B$16,)))))</f>
        <v/>
      </c>
      <c r="M62" s="22"/>
    </row>
    <row r="63" spans="5:13" x14ac:dyDescent="0.25">
      <c r="E63" s="15"/>
      <c r="G63" s="15"/>
      <c r="H63" s="15"/>
      <c r="I63" s="21"/>
      <c r="L63" s="9" t="str">
        <f>IF(OR(K63=SOURCE!A$2),SOURCE!B$2,IF(OR(K63=SOURCE!A$3),SOURCE!B$3,IF(OR(K63=SOURCE!A$4),SOURCE!B$4,IF(OR(K63=SOURCE!A$5),SOURCE!B$5,IF(OR(K63=SOURCE!A$6),SOURCE!B$6,"")))))&amp;IF(OR(K63=SOURCE!A$7),SOURCE!B$7,IF(OR(K63=SOURCE!A$8),SOURCE!B$8,IF(OR(K63=SOURCE!A$9),SOURCE!B$9,IF(OR(K63=SOURCE!A$10),SOURCE!B$10,IF(OR(K63=SOURCE!A$11),SOURCE!B$11,)))))&amp;IF(OR(K63=SOURCE!A$12),SOURCE!B$12,IF(OR(K63=SOURCE!A$13),SOURCE!B$13,IF(OR(K63=SOURCE!A$14),SOURCE!B$14,IF(OR(K63=SOURCE!A$15),SOURCE!B$15,IF(OR(K63=SOURCE!A$16),SOURCE!B$16,)))))</f>
        <v/>
      </c>
      <c r="M63" s="22"/>
    </row>
    <row r="64" spans="5:13" x14ac:dyDescent="0.25">
      <c r="E64" s="15"/>
      <c r="G64" s="15"/>
      <c r="H64" s="15"/>
      <c r="I64" s="21"/>
      <c r="L64" s="9" t="str">
        <f>IF(OR(K64=SOURCE!A$2),SOURCE!B$2,IF(OR(K64=SOURCE!A$3),SOURCE!B$3,IF(OR(K64=SOURCE!A$4),SOURCE!B$4,IF(OR(K64=SOURCE!A$5),SOURCE!B$5,IF(OR(K64=SOURCE!A$6),SOURCE!B$6,"")))))&amp;IF(OR(K64=SOURCE!A$7),SOURCE!B$7,IF(OR(K64=SOURCE!A$8),SOURCE!B$8,IF(OR(K64=SOURCE!A$9),SOURCE!B$9,IF(OR(K64=SOURCE!A$10),SOURCE!B$10,IF(OR(K64=SOURCE!A$11),SOURCE!B$11,)))))&amp;IF(OR(K64=SOURCE!A$12),SOURCE!B$12,IF(OR(K64=SOURCE!A$13),SOURCE!B$13,IF(OR(K64=SOURCE!A$14),SOURCE!B$14,IF(OR(K64=SOURCE!A$15),SOURCE!B$15,IF(OR(K64=SOURCE!A$16),SOURCE!B$16,)))))</f>
        <v/>
      </c>
      <c r="M64" s="22"/>
    </row>
    <row r="65" spans="5:13" x14ac:dyDescent="0.25">
      <c r="E65" s="15"/>
      <c r="G65" s="15"/>
      <c r="H65" s="15"/>
      <c r="I65" s="21"/>
      <c r="L65" s="9" t="str">
        <f>IF(OR(K65=SOURCE!A$2),SOURCE!B$2,IF(OR(K65=SOURCE!A$3),SOURCE!B$3,IF(OR(K65=SOURCE!A$4),SOURCE!B$4,IF(OR(K65=SOURCE!A$5),SOURCE!B$5,IF(OR(K65=SOURCE!A$6),SOURCE!B$6,"")))))&amp;IF(OR(K65=SOURCE!A$7),SOURCE!B$7,IF(OR(K65=SOURCE!A$8),SOURCE!B$8,IF(OR(K65=SOURCE!A$9),SOURCE!B$9,IF(OR(K65=SOURCE!A$10),SOURCE!B$10,IF(OR(K65=SOURCE!A$11),SOURCE!B$11,)))))&amp;IF(OR(K65=SOURCE!A$12),SOURCE!B$12,IF(OR(K65=SOURCE!A$13),SOURCE!B$13,IF(OR(K65=SOURCE!A$14),SOURCE!B$14,IF(OR(K65=SOURCE!A$15),SOURCE!B$15,IF(OR(K65=SOURCE!A$16),SOURCE!B$16,)))))</f>
        <v/>
      </c>
      <c r="M65" s="22"/>
    </row>
    <row r="66" spans="5:13" x14ac:dyDescent="0.25">
      <c r="E66" s="15"/>
      <c r="G66" s="15"/>
      <c r="H66" s="15"/>
      <c r="I66" s="21"/>
      <c r="L66" s="9" t="str">
        <f>IF(OR(K66=SOURCE!A$2),SOURCE!B$2,IF(OR(K66=SOURCE!A$3),SOURCE!B$3,IF(OR(K66=SOURCE!A$4),SOURCE!B$4,IF(OR(K66=SOURCE!A$5),SOURCE!B$5,IF(OR(K66=SOURCE!A$6),SOURCE!B$6,"")))))&amp;IF(OR(K66=SOURCE!A$7),SOURCE!B$7,IF(OR(K66=SOURCE!A$8),SOURCE!B$8,IF(OR(K66=SOURCE!A$9),SOURCE!B$9,IF(OR(K66=SOURCE!A$10),SOURCE!B$10,IF(OR(K66=SOURCE!A$11),SOURCE!B$11,)))))&amp;IF(OR(K66=SOURCE!A$12),SOURCE!B$12,IF(OR(K66=SOURCE!A$13),SOURCE!B$13,IF(OR(K66=SOURCE!A$14),SOURCE!B$14,IF(OR(K66=SOURCE!A$15),SOURCE!B$15,IF(OR(K66=SOURCE!A$16),SOURCE!B$16,)))))</f>
        <v/>
      </c>
      <c r="M66" s="22"/>
    </row>
    <row r="67" spans="5:13" x14ac:dyDescent="0.25">
      <c r="E67" s="15"/>
      <c r="G67" s="15"/>
      <c r="H67" s="15"/>
      <c r="I67" s="21"/>
      <c r="L67" s="9" t="str">
        <f>IF(OR(K67=SOURCE!A$2),SOURCE!B$2,IF(OR(K67=SOURCE!A$3),SOURCE!B$3,IF(OR(K67=SOURCE!A$4),SOURCE!B$4,IF(OR(K67=SOURCE!A$5),SOURCE!B$5,IF(OR(K67=SOURCE!A$6),SOURCE!B$6,"")))))&amp;IF(OR(K67=SOURCE!A$7),SOURCE!B$7,IF(OR(K67=SOURCE!A$8),SOURCE!B$8,IF(OR(K67=SOURCE!A$9),SOURCE!B$9,IF(OR(K67=SOURCE!A$10),SOURCE!B$10,IF(OR(K67=SOURCE!A$11),SOURCE!B$11,)))))&amp;IF(OR(K67=SOURCE!A$12),SOURCE!B$12,IF(OR(K67=SOURCE!A$13),SOURCE!B$13,IF(OR(K67=SOURCE!A$14),SOURCE!B$14,IF(OR(K67=SOURCE!A$15),SOURCE!B$15,IF(OR(K67=SOURCE!A$16),SOURCE!B$16,)))))</f>
        <v/>
      </c>
      <c r="M67" s="22"/>
    </row>
    <row r="68" spans="5:13" x14ac:dyDescent="0.25">
      <c r="E68" s="15"/>
      <c r="G68" s="15"/>
      <c r="H68" s="15"/>
      <c r="I68" s="21"/>
      <c r="L68" s="9" t="str">
        <f>IF(OR(K68=SOURCE!A$2),SOURCE!B$2,IF(OR(K68=SOURCE!A$3),SOURCE!B$3,IF(OR(K68=SOURCE!A$4),SOURCE!B$4,IF(OR(K68=SOURCE!A$5),SOURCE!B$5,IF(OR(K68=SOURCE!A$6),SOURCE!B$6,"")))))&amp;IF(OR(K68=SOURCE!A$7),SOURCE!B$7,IF(OR(K68=SOURCE!A$8),SOURCE!B$8,IF(OR(K68=SOURCE!A$9),SOURCE!B$9,IF(OR(K68=SOURCE!A$10),SOURCE!B$10,IF(OR(K68=SOURCE!A$11),SOURCE!B$11,)))))&amp;IF(OR(K68=SOURCE!A$12),SOURCE!B$12,IF(OR(K68=SOURCE!A$13),SOURCE!B$13,IF(OR(K68=SOURCE!A$14),SOURCE!B$14,IF(OR(K68=SOURCE!A$15),SOURCE!B$15,IF(OR(K68=SOURCE!A$16),SOURCE!B$16,)))))</f>
        <v/>
      </c>
      <c r="M68" s="22"/>
    </row>
    <row r="69" spans="5:13" x14ac:dyDescent="0.25">
      <c r="E69" s="15"/>
      <c r="G69" s="15"/>
      <c r="H69" s="15"/>
      <c r="I69" s="21"/>
      <c r="L69" s="9" t="str">
        <f>IF(OR(K69=SOURCE!A$2),SOURCE!B$2,IF(OR(K69=SOURCE!A$3),SOURCE!B$3,IF(OR(K69=SOURCE!A$4),SOURCE!B$4,IF(OR(K69=SOURCE!A$5),SOURCE!B$5,IF(OR(K69=SOURCE!A$6),SOURCE!B$6,"")))))&amp;IF(OR(K69=SOURCE!A$7),SOURCE!B$7,IF(OR(K69=SOURCE!A$8),SOURCE!B$8,IF(OR(K69=SOURCE!A$9),SOURCE!B$9,IF(OR(K69=SOURCE!A$10),SOURCE!B$10,IF(OR(K69=SOURCE!A$11),SOURCE!B$11,)))))&amp;IF(OR(K69=SOURCE!A$12),SOURCE!B$12,IF(OR(K69=SOURCE!A$13),SOURCE!B$13,IF(OR(K69=SOURCE!A$14),SOURCE!B$14,IF(OR(K69=SOURCE!A$15),SOURCE!B$15,IF(OR(K69=SOURCE!A$16),SOURCE!B$16,)))))</f>
        <v/>
      </c>
      <c r="M69" s="22"/>
    </row>
    <row r="70" spans="5:13" x14ac:dyDescent="0.25">
      <c r="E70" s="15"/>
      <c r="G70" s="15"/>
      <c r="H70" s="15"/>
      <c r="I70" s="21"/>
      <c r="L70" s="9" t="str">
        <f>IF(OR(K70=SOURCE!A$2),SOURCE!B$2,IF(OR(K70=SOURCE!A$3),SOURCE!B$3,IF(OR(K70=SOURCE!A$4),SOURCE!B$4,IF(OR(K70=SOURCE!A$5),SOURCE!B$5,IF(OR(K70=SOURCE!A$6),SOURCE!B$6,"")))))&amp;IF(OR(K70=SOURCE!A$7),SOURCE!B$7,IF(OR(K70=SOURCE!A$8),SOURCE!B$8,IF(OR(K70=SOURCE!A$9),SOURCE!B$9,IF(OR(K70=SOURCE!A$10),SOURCE!B$10,IF(OR(K70=SOURCE!A$11),SOURCE!B$11,)))))&amp;IF(OR(K70=SOURCE!A$12),SOURCE!B$12,IF(OR(K70=SOURCE!A$13),SOURCE!B$13,IF(OR(K70=SOURCE!A$14),SOURCE!B$14,IF(OR(K70=SOURCE!A$15),SOURCE!B$15,IF(OR(K70=SOURCE!A$16),SOURCE!B$16,)))))</f>
        <v/>
      </c>
      <c r="M70" s="22"/>
    </row>
    <row r="71" spans="5:13" x14ac:dyDescent="0.25">
      <c r="E71" s="15"/>
      <c r="G71" s="15"/>
      <c r="H71" s="15"/>
      <c r="I71" s="21"/>
      <c r="L71" s="9" t="str">
        <f>IF(OR(K71=SOURCE!A$2),SOURCE!B$2,IF(OR(K71=SOURCE!A$3),SOURCE!B$3,IF(OR(K71=SOURCE!A$4),SOURCE!B$4,IF(OR(K71=SOURCE!A$5),SOURCE!B$5,IF(OR(K71=SOURCE!A$6),SOURCE!B$6,"")))))&amp;IF(OR(K71=SOURCE!A$7),SOURCE!B$7,IF(OR(K71=SOURCE!A$8),SOURCE!B$8,IF(OR(K71=SOURCE!A$9),SOURCE!B$9,IF(OR(K71=SOURCE!A$10),SOURCE!B$10,IF(OR(K71=SOURCE!A$11),SOURCE!B$11,)))))&amp;IF(OR(K71=SOURCE!A$12),SOURCE!B$12,IF(OR(K71=SOURCE!A$13),SOURCE!B$13,IF(OR(K71=SOURCE!A$14),SOURCE!B$14,IF(OR(K71=SOURCE!A$15),SOURCE!B$15,IF(OR(K71=SOURCE!A$16),SOURCE!B$16,)))))</f>
        <v/>
      </c>
      <c r="M71" s="22"/>
    </row>
    <row r="72" spans="5:13" x14ac:dyDescent="0.25">
      <c r="E72" s="15"/>
      <c r="G72" s="15"/>
      <c r="H72" s="15"/>
      <c r="I72" s="21"/>
      <c r="L72" s="9" t="str">
        <f>IF(OR(K72=SOURCE!A$2),SOURCE!B$2,IF(OR(K72=SOURCE!A$3),SOURCE!B$3,IF(OR(K72=SOURCE!A$4),SOURCE!B$4,IF(OR(K72=SOURCE!A$5),SOURCE!B$5,IF(OR(K72=SOURCE!A$6),SOURCE!B$6,"")))))&amp;IF(OR(K72=SOURCE!A$7),SOURCE!B$7,IF(OR(K72=SOURCE!A$8),SOURCE!B$8,IF(OR(K72=SOURCE!A$9),SOURCE!B$9,IF(OR(K72=SOURCE!A$10),SOURCE!B$10,IF(OR(K72=SOURCE!A$11),SOURCE!B$11,)))))&amp;IF(OR(K72=SOURCE!A$12),SOURCE!B$12,IF(OR(K72=SOURCE!A$13),SOURCE!B$13,IF(OR(K72=SOURCE!A$14),SOURCE!B$14,IF(OR(K72=SOURCE!A$15),SOURCE!B$15,IF(OR(K72=SOURCE!A$16),SOURCE!B$16,)))))</f>
        <v/>
      </c>
      <c r="M72" s="22"/>
    </row>
    <row r="73" spans="5:13" x14ac:dyDescent="0.25">
      <c r="E73" s="15"/>
      <c r="G73" s="15"/>
      <c r="H73" s="15"/>
      <c r="I73" s="21"/>
      <c r="L73" s="9" t="str">
        <f>IF(OR(K73=SOURCE!A$2),SOURCE!B$2,IF(OR(K73=SOURCE!A$3),SOURCE!B$3,IF(OR(K73=SOURCE!A$4),SOURCE!B$4,IF(OR(K73=SOURCE!A$5),SOURCE!B$5,IF(OR(K73=SOURCE!A$6),SOURCE!B$6,"")))))&amp;IF(OR(K73=SOURCE!A$7),SOURCE!B$7,IF(OR(K73=SOURCE!A$8),SOURCE!B$8,IF(OR(K73=SOURCE!A$9),SOURCE!B$9,IF(OR(K73=SOURCE!A$10),SOURCE!B$10,IF(OR(K73=SOURCE!A$11),SOURCE!B$11,)))))&amp;IF(OR(K73=SOURCE!A$12),SOURCE!B$12,IF(OR(K73=SOURCE!A$13),SOURCE!B$13,IF(OR(K73=SOURCE!A$14),SOURCE!B$14,IF(OR(K73=SOURCE!A$15),SOURCE!B$15,IF(OR(K73=SOURCE!A$16),SOURCE!B$16,)))))</f>
        <v/>
      </c>
      <c r="M73" s="22"/>
    </row>
    <row r="74" spans="5:13" x14ac:dyDescent="0.25">
      <c r="E74" s="15"/>
      <c r="G74" s="15"/>
      <c r="H74" s="15"/>
      <c r="I74" s="21"/>
      <c r="L74" s="9" t="str">
        <f>IF(OR(K74=SOURCE!A$2),SOURCE!B$2,IF(OR(K74=SOURCE!A$3),SOURCE!B$3,IF(OR(K74=SOURCE!A$4),SOURCE!B$4,IF(OR(K74=SOURCE!A$5),SOURCE!B$5,IF(OR(K74=SOURCE!A$6),SOURCE!B$6,"")))))&amp;IF(OR(K74=SOURCE!A$7),SOURCE!B$7,IF(OR(K74=SOURCE!A$8),SOURCE!B$8,IF(OR(K74=SOURCE!A$9),SOURCE!B$9,IF(OR(K74=SOURCE!A$10),SOURCE!B$10,IF(OR(K74=SOURCE!A$11),SOURCE!B$11,)))))&amp;IF(OR(K74=SOURCE!A$12),SOURCE!B$12,IF(OR(K74=SOURCE!A$13),SOURCE!B$13,IF(OR(K74=SOURCE!A$14),SOURCE!B$14,IF(OR(K74=SOURCE!A$15),SOURCE!B$15,IF(OR(K74=SOURCE!A$16),SOURCE!B$16,)))))</f>
        <v/>
      </c>
      <c r="M74" s="22"/>
    </row>
    <row r="75" spans="5:13" x14ac:dyDescent="0.25">
      <c r="E75" s="15"/>
      <c r="G75" s="15"/>
      <c r="H75" s="15"/>
      <c r="I75" s="21"/>
      <c r="L75" s="9" t="str">
        <f>IF(OR(K75=SOURCE!A$2),SOURCE!B$2,IF(OR(K75=SOURCE!A$3),SOURCE!B$3,IF(OR(K75=SOURCE!A$4),SOURCE!B$4,IF(OR(K75=SOURCE!A$5),SOURCE!B$5,IF(OR(K75=SOURCE!A$6),SOURCE!B$6,"")))))&amp;IF(OR(K75=SOURCE!A$7),SOURCE!B$7,IF(OR(K75=SOURCE!A$8),SOURCE!B$8,IF(OR(K75=SOURCE!A$9),SOURCE!B$9,IF(OR(K75=SOURCE!A$10),SOURCE!B$10,IF(OR(K75=SOURCE!A$11),SOURCE!B$11,)))))&amp;IF(OR(K75=SOURCE!A$12),SOURCE!B$12,IF(OR(K75=SOURCE!A$13),SOURCE!B$13,IF(OR(K75=SOURCE!A$14),SOURCE!B$14,IF(OR(K75=SOURCE!A$15),SOURCE!B$15,IF(OR(K75=SOURCE!A$16),SOURCE!B$16,)))))</f>
        <v/>
      </c>
      <c r="M75" s="22"/>
    </row>
    <row r="76" spans="5:13" x14ac:dyDescent="0.25">
      <c r="E76" s="15"/>
      <c r="G76" s="15"/>
      <c r="H76" s="15"/>
      <c r="I76" s="21"/>
      <c r="L76" s="9" t="str">
        <f>IF(OR(K76=SOURCE!A$2),SOURCE!B$2,IF(OR(K76=SOURCE!A$3),SOURCE!B$3,IF(OR(K76=SOURCE!A$4),SOURCE!B$4,IF(OR(K76=SOURCE!A$5),SOURCE!B$5,IF(OR(K76=SOURCE!A$6),SOURCE!B$6,"")))))&amp;IF(OR(K76=SOURCE!A$7),SOURCE!B$7,IF(OR(K76=SOURCE!A$8),SOURCE!B$8,IF(OR(K76=SOURCE!A$9),SOURCE!B$9,IF(OR(K76=SOURCE!A$10),SOURCE!B$10,IF(OR(K76=SOURCE!A$11),SOURCE!B$11,)))))&amp;IF(OR(K76=SOURCE!A$12),SOURCE!B$12,IF(OR(K76=SOURCE!A$13),SOURCE!B$13,IF(OR(K76=SOURCE!A$14),SOURCE!B$14,IF(OR(K76=SOURCE!A$15),SOURCE!B$15,IF(OR(K76=SOURCE!A$16),SOURCE!B$16,)))))</f>
        <v/>
      </c>
      <c r="M76" s="22"/>
    </row>
    <row r="77" spans="5:13" x14ac:dyDescent="0.25">
      <c r="E77" s="15"/>
      <c r="G77" s="15"/>
      <c r="H77" s="15"/>
      <c r="I77" s="21"/>
      <c r="L77" s="9" t="str">
        <f>IF(OR(K77=SOURCE!A$2),SOURCE!B$2,IF(OR(K77=SOURCE!A$3),SOURCE!B$3,IF(OR(K77=SOURCE!A$4),SOURCE!B$4,IF(OR(K77=SOURCE!A$5),SOURCE!B$5,IF(OR(K77=SOURCE!A$6),SOURCE!B$6,"")))))&amp;IF(OR(K77=SOURCE!A$7),SOURCE!B$7,IF(OR(K77=SOURCE!A$8),SOURCE!B$8,IF(OR(K77=SOURCE!A$9),SOURCE!B$9,IF(OR(K77=SOURCE!A$10),SOURCE!B$10,IF(OR(K77=SOURCE!A$11),SOURCE!B$11,)))))&amp;IF(OR(K77=SOURCE!A$12),SOURCE!B$12,IF(OR(K77=SOURCE!A$13),SOURCE!B$13,IF(OR(K77=SOURCE!A$14),SOURCE!B$14,IF(OR(K77=SOURCE!A$15),SOURCE!B$15,IF(OR(K77=SOURCE!A$16),SOURCE!B$16,)))))</f>
        <v/>
      </c>
      <c r="M77" s="22"/>
    </row>
    <row r="78" spans="5:13" x14ac:dyDescent="0.25">
      <c r="E78" s="15"/>
      <c r="G78" s="15"/>
      <c r="H78" s="15"/>
      <c r="I78" s="21"/>
      <c r="L78" s="9" t="str">
        <f>IF(OR(K78=SOURCE!A$2),SOURCE!B$2,IF(OR(K78=SOURCE!A$3),SOURCE!B$3,IF(OR(K78=SOURCE!A$4),SOURCE!B$4,IF(OR(K78=SOURCE!A$5),SOURCE!B$5,IF(OR(K78=SOURCE!A$6),SOURCE!B$6,"")))))&amp;IF(OR(K78=SOURCE!A$7),SOURCE!B$7,IF(OR(K78=SOURCE!A$8),SOURCE!B$8,IF(OR(K78=SOURCE!A$9),SOURCE!B$9,IF(OR(K78=SOURCE!A$10),SOURCE!B$10,IF(OR(K78=SOURCE!A$11),SOURCE!B$11,)))))&amp;IF(OR(K78=SOURCE!A$12),SOURCE!B$12,IF(OR(K78=SOURCE!A$13),SOURCE!B$13,IF(OR(K78=SOURCE!A$14),SOURCE!B$14,IF(OR(K78=SOURCE!A$15),SOURCE!B$15,IF(OR(K78=SOURCE!A$16),SOURCE!B$16,)))))</f>
        <v/>
      </c>
      <c r="M78" s="22"/>
    </row>
    <row r="79" spans="5:13" x14ac:dyDescent="0.25">
      <c r="E79" s="15"/>
      <c r="G79" s="15"/>
      <c r="H79" s="15"/>
      <c r="I79" s="21"/>
      <c r="L79" s="9" t="str">
        <f>IF(OR(K79=SOURCE!A$2),SOURCE!B$2,IF(OR(K79=SOURCE!A$3),SOURCE!B$3,IF(OR(K79=SOURCE!A$4),SOURCE!B$4,IF(OR(K79=SOURCE!A$5),SOURCE!B$5,IF(OR(K79=SOURCE!A$6),SOURCE!B$6,"")))))&amp;IF(OR(K79=SOURCE!A$7),SOURCE!B$7,IF(OR(K79=SOURCE!A$8),SOURCE!B$8,IF(OR(K79=SOURCE!A$9),SOURCE!B$9,IF(OR(K79=SOURCE!A$10),SOURCE!B$10,IF(OR(K79=SOURCE!A$11),SOURCE!B$11,)))))&amp;IF(OR(K79=SOURCE!A$12),SOURCE!B$12,IF(OR(K79=SOURCE!A$13),SOURCE!B$13,IF(OR(K79=SOURCE!A$14),SOURCE!B$14,IF(OR(K79=SOURCE!A$15),SOURCE!B$15,IF(OR(K79=SOURCE!A$16),SOURCE!B$16,)))))</f>
        <v/>
      </c>
      <c r="M79" s="22"/>
    </row>
    <row r="80" spans="5:13" x14ac:dyDescent="0.25">
      <c r="E80" s="15"/>
      <c r="G80" s="15"/>
      <c r="H80" s="15"/>
      <c r="I80" s="21"/>
      <c r="L80" s="9" t="str">
        <f>IF(OR(K80=SOURCE!A$2),SOURCE!B$2,IF(OR(K80=SOURCE!A$3),SOURCE!B$3,IF(OR(K80=SOURCE!A$4),SOURCE!B$4,IF(OR(K80=SOURCE!A$5),SOURCE!B$5,IF(OR(K80=SOURCE!A$6),SOURCE!B$6,"")))))&amp;IF(OR(K80=SOURCE!A$7),SOURCE!B$7,IF(OR(K80=SOURCE!A$8),SOURCE!B$8,IF(OR(K80=SOURCE!A$9),SOURCE!B$9,IF(OR(K80=SOURCE!A$10),SOURCE!B$10,IF(OR(K80=SOURCE!A$11),SOURCE!B$11,)))))&amp;IF(OR(K80=SOURCE!A$12),SOURCE!B$12,IF(OR(K80=SOURCE!A$13),SOURCE!B$13,IF(OR(K80=SOURCE!A$14),SOURCE!B$14,IF(OR(K80=SOURCE!A$15),SOURCE!B$15,IF(OR(K80=SOURCE!A$16),SOURCE!B$16,)))))</f>
        <v/>
      </c>
      <c r="M80" s="22"/>
    </row>
    <row r="81" spans="5:13" x14ac:dyDescent="0.25">
      <c r="E81" s="15"/>
      <c r="G81" s="15"/>
      <c r="H81" s="15"/>
      <c r="I81" s="21"/>
      <c r="L81" s="9" t="str">
        <f>IF(OR(K81=SOURCE!A$2),SOURCE!B$2,IF(OR(K81=SOURCE!A$3),SOURCE!B$3,IF(OR(K81=SOURCE!A$4),SOURCE!B$4,IF(OR(K81=SOURCE!A$5),SOURCE!B$5,IF(OR(K81=SOURCE!A$6),SOURCE!B$6,"")))))&amp;IF(OR(K81=SOURCE!A$7),SOURCE!B$7,IF(OR(K81=SOURCE!A$8),SOURCE!B$8,IF(OR(K81=SOURCE!A$9),SOURCE!B$9,IF(OR(K81=SOURCE!A$10),SOURCE!B$10,IF(OR(K81=SOURCE!A$11),SOURCE!B$11,)))))&amp;IF(OR(K81=SOURCE!A$12),SOURCE!B$12,IF(OR(K81=SOURCE!A$13),SOURCE!B$13,IF(OR(K81=SOURCE!A$14),SOURCE!B$14,IF(OR(K81=SOURCE!A$15),SOURCE!B$15,IF(OR(K81=SOURCE!A$16),SOURCE!B$16,)))))</f>
        <v/>
      </c>
      <c r="M81" s="22"/>
    </row>
    <row r="82" spans="5:13" x14ac:dyDescent="0.25">
      <c r="E82" s="15"/>
      <c r="G82" s="15"/>
      <c r="H82" s="15"/>
      <c r="I82" s="21"/>
      <c r="L82" s="9" t="str">
        <f>IF(OR(K82=SOURCE!A$2),SOURCE!B$2,IF(OR(K82=SOURCE!A$3),SOURCE!B$3,IF(OR(K82=SOURCE!A$4),SOURCE!B$4,IF(OR(K82=SOURCE!A$5),SOURCE!B$5,IF(OR(K82=SOURCE!A$6),SOURCE!B$6,"")))))&amp;IF(OR(K82=SOURCE!A$7),SOURCE!B$7,IF(OR(K82=SOURCE!A$8),SOURCE!B$8,IF(OR(K82=SOURCE!A$9),SOURCE!B$9,IF(OR(K82=SOURCE!A$10),SOURCE!B$10,IF(OR(K82=SOURCE!A$11),SOURCE!B$11,)))))&amp;IF(OR(K82=SOURCE!A$12),SOURCE!B$12,IF(OR(K82=SOURCE!A$13),SOURCE!B$13,IF(OR(K82=SOURCE!A$14),SOURCE!B$14,IF(OR(K82=SOURCE!A$15),SOURCE!B$15,IF(OR(K82=SOURCE!A$16),SOURCE!B$16,)))))</f>
        <v/>
      </c>
      <c r="M82" s="22"/>
    </row>
    <row r="83" spans="5:13" x14ac:dyDescent="0.25">
      <c r="E83" s="15"/>
      <c r="G83" s="15"/>
      <c r="H83" s="15"/>
      <c r="I83" s="21"/>
      <c r="L83" s="9" t="str">
        <f>IF(OR(K83=SOURCE!A$2),SOURCE!B$2,IF(OR(K83=SOURCE!A$3),SOURCE!B$3,IF(OR(K83=SOURCE!A$4),SOURCE!B$4,IF(OR(K83=SOURCE!A$5),SOURCE!B$5,IF(OR(K83=SOURCE!A$6),SOURCE!B$6,"")))))&amp;IF(OR(K83=SOURCE!A$7),SOURCE!B$7,IF(OR(K83=SOURCE!A$8),SOURCE!B$8,IF(OR(K83=SOURCE!A$9),SOURCE!B$9,IF(OR(K83=SOURCE!A$10),SOURCE!B$10,IF(OR(K83=SOURCE!A$11),SOURCE!B$11,)))))&amp;IF(OR(K83=SOURCE!A$12),SOURCE!B$12,IF(OR(K83=SOURCE!A$13),SOURCE!B$13,IF(OR(K83=SOURCE!A$14),SOURCE!B$14,IF(OR(K83=SOURCE!A$15),SOURCE!B$15,IF(OR(K83=SOURCE!A$16),SOURCE!B$16,)))))</f>
        <v/>
      </c>
      <c r="M83" s="22"/>
    </row>
    <row r="84" spans="5:13" x14ac:dyDescent="0.25">
      <c r="E84" s="15"/>
      <c r="G84" s="15"/>
      <c r="H84" s="15"/>
      <c r="I84" s="21"/>
      <c r="L84" s="9" t="str">
        <f>IF(OR(K84=SOURCE!A$2),SOURCE!B$2,IF(OR(K84=SOURCE!A$3),SOURCE!B$3,IF(OR(K84=SOURCE!A$4),SOURCE!B$4,IF(OR(K84=SOURCE!A$5),SOURCE!B$5,IF(OR(K84=SOURCE!A$6),SOURCE!B$6,"")))))&amp;IF(OR(K84=SOURCE!A$7),SOURCE!B$7,IF(OR(K84=SOURCE!A$8),SOURCE!B$8,IF(OR(K84=SOURCE!A$9),SOURCE!B$9,IF(OR(K84=SOURCE!A$10),SOURCE!B$10,IF(OR(K84=SOURCE!A$11),SOURCE!B$11,)))))&amp;IF(OR(K84=SOURCE!A$12),SOURCE!B$12,IF(OR(K84=SOURCE!A$13),SOURCE!B$13,IF(OR(K84=SOURCE!A$14),SOURCE!B$14,IF(OR(K84=SOURCE!A$15),SOURCE!B$15,IF(OR(K84=SOURCE!A$16),SOURCE!B$16,)))))</f>
        <v/>
      </c>
      <c r="M84" s="22"/>
    </row>
    <row r="85" spans="5:13" x14ac:dyDescent="0.25">
      <c r="E85" s="15"/>
      <c r="G85" s="15"/>
      <c r="H85" s="15"/>
      <c r="I85" s="21"/>
      <c r="L85" s="9" t="str">
        <f>IF(OR(K85=SOURCE!A$2),SOURCE!B$2,IF(OR(K85=SOURCE!A$3),SOURCE!B$3,IF(OR(K85=SOURCE!A$4),SOURCE!B$4,IF(OR(K85=SOURCE!A$5),SOURCE!B$5,IF(OR(K85=SOURCE!A$6),SOURCE!B$6,"")))))&amp;IF(OR(K85=SOURCE!A$7),SOURCE!B$7,IF(OR(K85=SOURCE!A$8),SOURCE!B$8,IF(OR(K85=SOURCE!A$9),SOURCE!B$9,IF(OR(K85=SOURCE!A$10),SOURCE!B$10,IF(OR(K85=SOURCE!A$11),SOURCE!B$11,)))))&amp;IF(OR(K85=SOURCE!A$12),SOURCE!B$12,IF(OR(K85=SOURCE!A$13),SOURCE!B$13,IF(OR(K85=SOURCE!A$14),SOURCE!B$14,IF(OR(K85=SOURCE!A$15),SOURCE!B$15,IF(OR(K85=SOURCE!A$16),SOURCE!B$16,)))))</f>
        <v/>
      </c>
      <c r="M85" s="22"/>
    </row>
    <row r="86" spans="5:13" x14ac:dyDescent="0.25">
      <c r="E86" s="15"/>
      <c r="G86" s="15"/>
      <c r="H86" s="15"/>
      <c r="I86" s="21"/>
      <c r="L86" s="9" t="str">
        <f>IF(OR(K86=SOURCE!A$2),SOURCE!B$2,IF(OR(K86=SOURCE!A$3),SOURCE!B$3,IF(OR(K86=SOURCE!A$4),SOURCE!B$4,IF(OR(K86=SOURCE!A$5),SOURCE!B$5,IF(OR(K86=SOURCE!A$6),SOURCE!B$6,"")))))&amp;IF(OR(K86=SOURCE!A$7),SOURCE!B$7,IF(OR(K86=SOURCE!A$8),SOURCE!B$8,IF(OR(K86=SOURCE!A$9),SOURCE!B$9,IF(OR(K86=SOURCE!A$10),SOURCE!B$10,IF(OR(K86=SOURCE!A$11),SOURCE!B$11,)))))&amp;IF(OR(K86=SOURCE!A$12),SOURCE!B$12,IF(OR(K86=SOURCE!A$13),SOURCE!B$13,IF(OR(K86=SOURCE!A$14),SOURCE!B$14,IF(OR(K86=SOURCE!A$15),SOURCE!B$15,IF(OR(K86=SOURCE!A$16),SOURCE!B$16,)))))</f>
        <v/>
      </c>
      <c r="M86" s="22"/>
    </row>
    <row r="87" spans="5:13" x14ac:dyDescent="0.25">
      <c r="E87" s="15"/>
      <c r="G87" s="15"/>
      <c r="H87" s="15"/>
      <c r="I87" s="21"/>
      <c r="L87" s="9" t="str">
        <f>IF(OR(K87=SOURCE!A$2),SOURCE!B$2,IF(OR(K87=SOURCE!A$3),SOURCE!B$3,IF(OR(K87=SOURCE!A$4),SOURCE!B$4,IF(OR(K87=SOURCE!A$5),SOURCE!B$5,IF(OR(K87=SOURCE!A$6),SOURCE!B$6,"")))))&amp;IF(OR(K87=SOURCE!A$7),SOURCE!B$7,IF(OR(K87=SOURCE!A$8),SOURCE!B$8,IF(OR(K87=SOURCE!A$9),SOURCE!B$9,IF(OR(K87=SOURCE!A$10),SOURCE!B$10,IF(OR(K87=SOURCE!A$11),SOURCE!B$11,)))))&amp;IF(OR(K87=SOURCE!A$12),SOURCE!B$12,IF(OR(K87=SOURCE!A$13),SOURCE!B$13,IF(OR(K87=SOURCE!A$14),SOURCE!B$14,IF(OR(K87=SOURCE!A$15),SOURCE!B$15,IF(OR(K87=SOURCE!A$16),SOURCE!B$16,)))))</f>
        <v/>
      </c>
      <c r="M87" s="22"/>
    </row>
    <row r="88" spans="5:13" x14ac:dyDescent="0.25">
      <c r="E88" s="15"/>
      <c r="G88" s="15"/>
      <c r="H88" s="15"/>
      <c r="I88" s="21"/>
      <c r="L88" s="9" t="str">
        <f>IF(OR(K88=SOURCE!A$2),SOURCE!B$2,IF(OR(K88=SOURCE!A$3),SOURCE!B$3,IF(OR(K88=SOURCE!A$4),SOURCE!B$4,IF(OR(K88=SOURCE!A$5),SOURCE!B$5,IF(OR(K88=SOURCE!A$6),SOURCE!B$6,"")))))&amp;IF(OR(K88=SOURCE!A$7),SOURCE!B$7,IF(OR(K88=SOURCE!A$8),SOURCE!B$8,IF(OR(K88=SOURCE!A$9),SOURCE!B$9,IF(OR(K88=SOURCE!A$10),SOURCE!B$10,IF(OR(K88=SOURCE!A$11),SOURCE!B$11,)))))&amp;IF(OR(K88=SOURCE!A$12),SOURCE!B$12,IF(OR(K88=SOURCE!A$13),SOURCE!B$13,IF(OR(K88=SOURCE!A$14),SOURCE!B$14,IF(OR(K88=SOURCE!A$15),SOURCE!B$15,IF(OR(K88=SOURCE!A$16),SOURCE!B$16,)))))</f>
        <v/>
      </c>
      <c r="M88" s="22"/>
    </row>
    <row r="89" spans="5:13" x14ac:dyDescent="0.25">
      <c r="E89" s="15"/>
      <c r="G89" s="15"/>
      <c r="H89" s="15"/>
      <c r="I89" s="21"/>
      <c r="L89" s="9" t="str">
        <f>IF(OR(K89=SOURCE!A$2),SOURCE!B$2,IF(OR(K89=SOURCE!A$3),SOURCE!B$3,IF(OR(K89=SOURCE!A$4),SOURCE!B$4,IF(OR(K89=SOURCE!A$5),SOURCE!B$5,IF(OR(K89=SOURCE!A$6),SOURCE!B$6,"")))))&amp;IF(OR(K89=SOURCE!A$7),SOURCE!B$7,IF(OR(K89=SOURCE!A$8),SOURCE!B$8,IF(OR(K89=SOURCE!A$9),SOURCE!B$9,IF(OR(K89=SOURCE!A$10),SOURCE!B$10,IF(OR(K89=SOURCE!A$11),SOURCE!B$11,)))))&amp;IF(OR(K89=SOURCE!A$12),SOURCE!B$12,IF(OR(K89=SOURCE!A$13),SOURCE!B$13,IF(OR(K89=SOURCE!A$14),SOURCE!B$14,IF(OR(K89=SOURCE!A$15),SOURCE!B$15,IF(OR(K89=SOURCE!A$16),SOURCE!B$16,)))))</f>
        <v/>
      </c>
      <c r="M89" s="22"/>
    </row>
    <row r="90" spans="5:13" x14ac:dyDescent="0.25">
      <c r="E90" s="15"/>
      <c r="G90" s="15"/>
      <c r="H90" s="15"/>
      <c r="I90" s="21"/>
      <c r="L90" s="9" t="str">
        <f>IF(OR(K90=SOURCE!A$2),SOURCE!B$2,IF(OR(K90=SOURCE!A$3),SOURCE!B$3,IF(OR(K90=SOURCE!A$4),SOURCE!B$4,IF(OR(K90=SOURCE!A$5),SOURCE!B$5,IF(OR(K90=SOURCE!A$6),SOURCE!B$6,"")))))&amp;IF(OR(K90=SOURCE!A$7),SOURCE!B$7,IF(OR(K90=SOURCE!A$8),SOURCE!B$8,IF(OR(K90=SOURCE!A$9),SOURCE!B$9,IF(OR(K90=SOURCE!A$10),SOURCE!B$10,IF(OR(K90=SOURCE!A$11),SOURCE!B$11,)))))&amp;IF(OR(K90=SOURCE!A$12),SOURCE!B$12,IF(OR(K90=SOURCE!A$13),SOURCE!B$13,IF(OR(K90=SOURCE!A$14),SOURCE!B$14,IF(OR(K90=SOURCE!A$15),SOURCE!B$15,IF(OR(K90=SOURCE!A$16),SOURCE!B$16,)))))</f>
        <v/>
      </c>
      <c r="M90" s="22"/>
    </row>
    <row r="91" spans="5:13" x14ac:dyDescent="0.25">
      <c r="E91" s="15"/>
      <c r="G91" s="15"/>
      <c r="H91" s="15"/>
      <c r="I91" s="21"/>
      <c r="L91" s="9" t="str">
        <f>IF(OR(K91=SOURCE!A$2),SOURCE!B$2,IF(OR(K91=SOURCE!A$3),SOURCE!B$3,IF(OR(K91=SOURCE!A$4),SOURCE!B$4,IF(OR(K91=SOURCE!A$5),SOURCE!B$5,IF(OR(K91=SOURCE!A$6),SOURCE!B$6,"")))))&amp;IF(OR(K91=SOURCE!A$7),SOURCE!B$7,IF(OR(K91=SOURCE!A$8),SOURCE!B$8,IF(OR(K91=SOURCE!A$9),SOURCE!B$9,IF(OR(K91=SOURCE!A$10),SOURCE!B$10,IF(OR(K91=SOURCE!A$11),SOURCE!B$11,)))))&amp;IF(OR(K91=SOURCE!A$12),SOURCE!B$12,IF(OR(K91=SOURCE!A$13),SOURCE!B$13,IF(OR(K91=SOURCE!A$14),SOURCE!B$14,IF(OR(K91=SOURCE!A$15),SOURCE!B$15,IF(OR(K91=SOURCE!A$16),SOURCE!B$16,)))))</f>
        <v/>
      </c>
      <c r="M91" s="22"/>
    </row>
    <row r="92" spans="5:13" x14ac:dyDescent="0.25">
      <c r="E92" s="15"/>
      <c r="G92" s="15"/>
      <c r="H92" s="15"/>
      <c r="I92" s="21"/>
      <c r="L92" s="9" t="str">
        <f>IF(OR(K92=SOURCE!A$2),SOURCE!B$2,IF(OR(K92=SOURCE!A$3),SOURCE!B$3,IF(OR(K92=SOURCE!A$4),SOURCE!B$4,IF(OR(K92=SOURCE!A$5),SOURCE!B$5,IF(OR(K92=SOURCE!A$6),SOURCE!B$6,"")))))&amp;IF(OR(K92=SOURCE!A$7),SOURCE!B$7,IF(OR(K92=SOURCE!A$8),SOURCE!B$8,IF(OR(K92=SOURCE!A$9),SOURCE!B$9,IF(OR(K92=SOURCE!A$10),SOURCE!B$10,IF(OR(K92=SOURCE!A$11),SOURCE!B$11,)))))&amp;IF(OR(K92=SOURCE!A$12),SOURCE!B$12,IF(OR(K92=SOURCE!A$13),SOURCE!B$13,IF(OR(K92=SOURCE!A$14),SOURCE!B$14,IF(OR(K92=SOURCE!A$15),SOURCE!B$15,IF(OR(K92=SOURCE!A$16),SOURCE!B$16,)))))</f>
        <v/>
      </c>
      <c r="M92" s="22"/>
    </row>
    <row r="93" spans="5:13" x14ac:dyDescent="0.25">
      <c r="E93" s="15"/>
      <c r="G93" s="15"/>
      <c r="H93" s="15"/>
      <c r="I93" s="21"/>
      <c r="L93" s="9" t="str">
        <f>IF(OR(K93=SOURCE!A$2),SOURCE!B$2,IF(OR(K93=SOURCE!A$3),SOURCE!B$3,IF(OR(K93=SOURCE!A$4),SOURCE!B$4,IF(OR(K93=SOURCE!A$5),SOURCE!B$5,IF(OR(K93=SOURCE!A$6),SOURCE!B$6,"")))))&amp;IF(OR(K93=SOURCE!A$7),SOURCE!B$7,IF(OR(K93=SOURCE!A$8),SOURCE!B$8,IF(OR(K93=SOURCE!A$9),SOURCE!B$9,IF(OR(K93=SOURCE!A$10),SOURCE!B$10,IF(OR(K93=SOURCE!A$11),SOURCE!B$11,)))))&amp;IF(OR(K93=SOURCE!A$12),SOURCE!B$12,IF(OR(K93=SOURCE!A$13),SOURCE!B$13,IF(OR(K93=SOURCE!A$14),SOURCE!B$14,IF(OR(K93=SOURCE!A$15),SOURCE!B$15,IF(OR(K93=SOURCE!A$16),SOURCE!B$16,)))))</f>
        <v/>
      </c>
      <c r="M93" s="22"/>
    </row>
    <row r="94" spans="5:13" x14ac:dyDescent="0.25">
      <c r="E94" s="15"/>
      <c r="G94" s="15"/>
      <c r="H94" s="15"/>
      <c r="I94" s="21"/>
      <c r="L94" s="9" t="str">
        <f>IF(OR(K94=SOURCE!A$2),SOURCE!B$2,IF(OR(K94=SOURCE!A$3),SOURCE!B$3,IF(OR(K94=SOURCE!A$4),SOURCE!B$4,IF(OR(K94=SOURCE!A$5),SOURCE!B$5,IF(OR(K94=SOURCE!A$6),SOURCE!B$6,"")))))&amp;IF(OR(K94=SOURCE!A$7),SOURCE!B$7,IF(OR(K94=SOURCE!A$8),SOURCE!B$8,IF(OR(K94=SOURCE!A$9),SOURCE!B$9,IF(OR(K94=SOURCE!A$10),SOURCE!B$10,IF(OR(K94=SOURCE!A$11),SOURCE!B$11,)))))&amp;IF(OR(K94=SOURCE!A$12),SOURCE!B$12,IF(OR(K94=SOURCE!A$13),SOURCE!B$13,IF(OR(K94=SOURCE!A$14),SOURCE!B$14,IF(OR(K94=SOURCE!A$15),SOURCE!B$15,IF(OR(K94=SOURCE!A$16),SOURCE!B$16,)))))</f>
        <v/>
      </c>
      <c r="M94" s="22"/>
    </row>
    <row r="95" spans="5:13" x14ac:dyDescent="0.25">
      <c r="E95" s="15"/>
      <c r="G95" s="15"/>
      <c r="H95" s="15"/>
      <c r="I95" s="21"/>
      <c r="L95" s="9" t="str">
        <f>IF(OR(K95=SOURCE!A$2),SOURCE!B$2,IF(OR(K95=SOURCE!A$3),SOURCE!B$3,IF(OR(K95=SOURCE!A$4),SOURCE!B$4,IF(OR(K95=SOURCE!A$5),SOURCE!B$5,IF(OR(K95=SOURCE!A$6),SOURCE!B$6,"")))))&amp;IF(OR(K95=SOURCE!A$7),SOURCE!B$7,IF(OR(K95=SOURCE!A$8),SOURCE!B$8,IF(OR(K95=SOURCE!A$9),SOURCE!B$9,IF(OR(K95=SOURCE!A$10),SOURCE!B$10,IF(OR(K95=SOURCE!A$11),SOURCE!B$11,)))))&amp;IF(OR(K95=SOURCE!A$12),SOURCE!B$12,IF(OR(K95=SOURCE!A$13),SOURCE!B$13,IF(OR(K95=SOURCE!A$14),SOURCE!B$14,IF(OR(K95=SOURCE!A$15),SOURCE!B$15,IF(OR(K95=SOURCE!A$16),SOURCE!B$16,)))))</f>
        <v/>
      </c>
      <c r="M95" s="22"/>
    </row>
    <row r="96" spans="5:13" x14ac:dyDescent="0.25">
      <c r="E96" s="15"/>
      <c r="G96" s="15"/>
      <c r="H96" s="15"/>
      <c r="I96" s="21"/>
      <c r="L96" s="9" t="str">
        <f>IF(OR(K96=SOURCE!A$2),SOURCE!B$2,IF(OR(K96=SOURCE!A$3),SOURCE!B$3,IF(OR(K96=SOURCE!A$4),SOURCE!B$4,IF(OR(K96=SOURCE!A$5),SOURCE!B$5,IF(OR(K96=SOURCE!A$6),SOURCE!B$6,"")))))&amp;IF(OR(K96=SOURCE!A$7),SOURCE!B$7,IF(OR(K96=SOURCE!A$8),SOURCE!B$8,IF(OR(K96=SOURCE!A$9),SOURCE!B$9,IF(OR(K96=SOURCE!A$10),SOURCE!B$10,IF(OR(K96=SOURCE!A$11),SOURCE!B$11,)))))&amp;IF(OR(K96=SOURCE!A$12),SOURCE!B$12,IF(OR(K96=SOURCE!A$13),SOURCE!B$13,IF(OR(K96=SOURCE!A$14),SOURCE!B$14,IF(OR(K96=SOURCE!A$15),SOURCE!B$15,IF(OR(K96=SOURCE!A$16),SOURCE!B$16,)))))</f>
        <v/>
      </c>
      <c r="M96" s="22"/>
    </row>
    <row r="97" spans="5:13" x14ac:dyDescent="0.25">
      <c r="E97" s="15"/>
      <c r="G97" s="15"/>
      <c r="H97" s="15"/>
      <c r="I97" s="21"/>
      <c r="L97" s="9" t="str">
        <f>IF(OR(K97=SOURCE!A$2),SOURCE!B$2,IF(OR(K97=SOURCE!A$3),SOURCE!B$3,IF(OR(K97=SOURCE!A$4),SOURCE!B$4,IF(OR(K97=SOURCE!A$5),SOURCE!B$5,IF(OR(K97=SOURCE!A$6),SOURCE!B$6,"")))))&amp;IF(OR(K97=SOURCE!A$7),SOURCE!B$7,IF(OR(K97=SOURCE!A$8),SOURCE!B$8,IF(OR(K97=SOURCE!A$9),SOURCE!B$9,IF(OR(K97=SOURCE!A$10),SOURCE!B$10,IF(OR(K97=SOURCE!A$11),SOURCE!B$11,)))))&amp;IF(OR(K97=SOURCE!A$12),SOURCE!B$12,IF(OR(K97=SOURCE!A$13),SOURCE!B$13,IF(OR(K97=SOURCE!A$14),SOURCE!B$14,IF(OR(K97=SOURCE!A$15),SOURCE!B$15,IF(OR(K97=SOURCE!A$16),SOURCE!B$16,)))))</f>
        <v/>
      </c>
      <c r="M97" s="22"/>
    </row>
    <row r="98" spans="5:13" x14ac:dyDescent="0.25">
      <c r="E98" s="15"/>
      <c r="G98" s="15"/>
      <c r="H98" s="15"/>
      <c r="I98" s="21"/>
      <c r="L98" s="9" t="str">
        <f>IF(OR(K98=SOURCE!A$2),SOURCE!B$2,IF(OR(K98=SOURCE!A$3),SOURCE!B$3,IF(OR(K98=SOURCE!A$4),SOURCE!B$4,IF(OR(K98=SOURCE!A$5),SOURCE!B$5,IF(OR(K98=SOURCE!A$6),SOURCE!B$6,"")))))&amp;IF(OR(K98=SOURCE!A$7),SOURCE!B$7,IF(OR(K98=SOURCE!A$8),SOURCE!B$8,IF(OR(K98=SOURCE!A$9),SOURCE!B$9,IF(OR(K98=SOURCE!A$10),SOURCE!B$10,IF(OR(K98=SOURCE!A$11),SOURCE!B$11,)))))&amp;IF(OR(K98=SOURCE!A$12),SOURCE!B$12,IF(OR(K98=SOURCE!A$13),SOURCE!B$13,IF(OR(K98=SOURCE!A$14),SOURCE!B$14,IF(OR(K98=SOURCE!A$15),SOURCE!B$15,IF(OR(K98=SOURCE!A$16),SOURCE!B$16,)))))</f>
        <v/>
      </c>
      <c r="M98" s="22"/>
    </row>
    <row r="99" spans="5:13" x14ac:dyDescent="0.25">
      <c r="E99" s="15"/>
      <c r="G99" s="15"/>
      <c r="H99" s="15"/>
      <c r="I99" s="21"/>
      <c r="L99" s="9" t="str">
        <f>IF(OR(K99=SOURCE!A$2),SOURCE!B$2,IF(OR(K99=SOURCE!A$3),SOURCE!B$3,IF(OR(K99=SOURCE!A$4),SOURCE!B$4,IF(OR(K99=SOURCE!A$5),SOURCE!B$5,IF(OR(K99=SOURCE!A$6),SOURCE!B$6,"")))))&amp;IF(OR(K99=SOURCE!A$7),SOURCE!B$7,IF(OR(K99=SOURCE!A$8),SOURCE!B$8,IF(OR(K99=SOURCE!A$9),SOURCE!B$9,IF(OR(K99=SOURCE!A$10),SOURCE!B$10,IF(OR(K99=SOURCE!A$11),SOURCE!B$11,)))))&amp;IF(OR(K99=SOURCE!A$12),SOURCE!B$12,IF(OR(K99=SOURCE!A$13),SOURCE!B$13,IF(OR(K99=SOURCE!A$14),SOURCE!B$14,IF(OR(K99=SOURCE!A$15),SOURCE!B$15,IF(OR(K99=SOURCE!A$16),SOURCE!B$16,)))))</f>
        <v/>
      </c>
      <c r="M99" s="22"/>
    </row>
    <row r="100" spans="5:13" x14ac:dyDescent="0.25">
      <c r="E100" s="15"/>
      <c r="G100" s="15"/>
      <c r="H100" s="15"/>
      <c r="I100" s="21"/>
      <c r="L100" s="9" t="str">
        <f>IF(OR(K100=SOURCE!A$2),SOURCE!B$2,IF(OR(K100=SOURCE!A$3),SOURCE!B$3,IF(OR(K100=SOURCE!A$4),SOURCE!B$4,IF(OR(K100=SOURCE!A$5),SOURCE!B$5,IF(OR(K100=SOURCE!A$6),SOURCE!B$6,"")))))&amp;IF(OR(K100=SOURCE!A$7),SOURCE!B$7,IF(OR(K100=SOURCE!A$8),SOURCE!B$8,IF(OR(K100=SOURCE!A$9),SOURCE!B$9,IF(OR(K100=SOURCE!A$10),SOURCE!B$10,IF(OR(K100=SOURCE!A$11),SOURCE!B$11,)))))&amp;IF(OR(K100=SOURCE!A$12),SOURCE!B$12,IF(OR(K100=SOURCE!A$13),SOURCE!B$13,IF(OR(K100=SOURCE!A$14),SOURCE!B$14,IF(OR(K100=SOURCE!A$15),SOURCE!B$15,IF(OR(K100=SOURCE!A$16),SOURCE!B$16,)))))</f>
        <v/>
      </c>
      <c r="M100" s="22"/>
    </row>
    <row r="101" spans="5:13" x14ac:dyDescent="0.25">
      <c r="E101" s="15"/>
      <c r="G101" s="15"/>
      <c r="H101" s="15"/>
      <c r="I101" s="21"/>
      <c r="L101" s="9" t="str">
        <f>IF(OR(K101=SOURCE!A$2),SOURCE!B$2,IF(OR(K101=SOURCE!A$3),SOURCE!B$3,IF(OR(K101=SOURCE!A$4),SOURCE!B$4,IF(OR(K101=SOURCE!A$5),SOURCE!B$5,IF(OR(K101=SOURCE!A$6),SOURCE!B$6,"")))))&amp;IF(OR(K101=SOURCE!A$7),SOURCE!B$7,IF(OR(K101=SOURCE!A$8),SOURCE!B$8,IF(OR(K101=SOURCE!A$9),SOURCE!B$9,IF(OR(K101=SOURCE!A$10),SOURCE!B$10,IF(OR(K101=SOURCE!A$11),SOURCE!B$11,)))))&amp;IF(OR(K101=SOURCE!A$12),SOURCE!B$12,IF(OR(K101=SOURCE!A$13),SOURCE!B$13,IF(OR(K101=SOURCE!A$14),SOURCE!B$14,IF(OR(K101=SOURCE!A$15),SOURCE!B$15,IF(OR(K101=SOURCE!A$16),SOURCE!B$16,)))))</f>
        <v/>
      </c>
      <c r="M101" s="22"/>
    </row>
    <row r="102" spans="5:13" x14ac:dyDescent="0.25">
      <c r="E102" s="15"/>
      <c r="G102" s="15"/>
      <c r="H102" s="15"/>
      <c r="I102" s="21"/>
      <c r="L102" s="9" t="str">
        <f>IF(OR(K102=SOURCE!A$2),SOURCE!B$2,IF(OR(K102=SOURCE!A$3),SOURCE!B$3,IF(OR(K102=SOURCE!A$4),SOURCE!B$4,IF(OR(K102=SOURCE!A$5),SOURCE!B$5,IF(OR(K102=SOURCE!A$6),SOURCE!B$6,"")))))&amp;IF(OR(K102=SOURCE!A$7),SOURCE!B$7,IF(OR(K102=SOURCE!A$8),SOURCE!B$8,IF(OR(K102=SOURCE!A$9),SOURCE!B$9,IF(OR(K102=SOURCE!A$10),SOURCE!B$10,IF(OR(K102=SOURCE!A$11),SOURCE!B$11,)))))&amp;IF(OR(K102=SOURCE!A$12),SOURCE!B$12,IF(OR(K102=SOURCE!A$13),SOURCE!B$13,IF(OR(K102=SOURCE!A$14),SOURCE!B$14,IF(OR(K102=SOURCE!A$15),SOURCE!B$15,IF(OR(K102=SOURCE!A$16),SOURCE!B$16,)))))</f>
        <v/>
      </c>
      <c r="M102" s="22"/>
    </row>
    <row r="103" spans="5:13" x14ac:dyDescent="0.25">
      <c r="E103" s="15"/>
      <c r="G103" s="15"/>
      <c r="H103" s="15"/>
      <c r="I103" s="21"/>
      <c r="L103" s="9" t="str">
        <f>IF(OR(K103=SOURCE!A$2),SOURCE!B$2,IF(OR(K103=SOURCE!A$3),SOURCE!B$3,IF(OR(K103=SOURCE!A$4),SOURCE!B$4,IF(OR(K103=SOURCE!A$5),SOURCE!B$5,IF(OR(K103=SOURCE!A$6),SOURCE!B$6,"")))))&amp;IF(OR(K103=SOURCE!A$7),SOURCE!B$7,IF(OR(K103=SOURCE!A$8),SOURCE!B$8,IF(OR(K103=SOURCE!A$9),SOURCE!B$9,IF(OR(K103=SOURCE!A$10),SOURCE!B$10,IF(OR(K103=SOURCE!A$11),SOURCE!B$11,)))))&amp;IF(OR(K103=SOURCE!A$12),SOURCE!B$12,IF(OR(K103=SOURCE!A$13),SOURCE!B$13,IF(OR(K103=SOURCE!A$14),SOURCE!B$14,IF(OR(K103=SOURCE!A$15),SOURCE!B$15,IF(OR(K103=SOURCE!A$16),SOURCE!B$16,)))))</f>
        <v/>
      </c>
      <c r="M103" s="22"/>
    </row>
    <row r="104" spans="5:13" x14ac:dyDescent="0.25">
      <c r="E104" s="15"/>
      <c r="G104" s="15"/>
      <c r="H104" s="15"/>
      <c r="I104" s="21"/>
      <c r="L104" s="9" t="str">
        <f>IF(OR(K104=SOURCE!A$2),SOURCE!B$2,IF(OR(K104=SOURCE!A$3),SOURCE!B$3,IF(OR(K104=SOURCE!A$4),SOURCE!B$4,IF(OR(K104=SOURCE!A$5),SOURCE!B$5,IF(OR(K104=SOURCE!A$6),SOURCE!B$6,"")))))&amp;IF(OR(K104=SOURCE!A$7),SOURCE!B$7,IF(OR(K104=SOURCE!A$8),SOURCE!B$8,IF(OR(K104=SOURCE!A$9),SOURCE!B$9,IF(OR(K104=SOURCE!A$10),SOURCE!B$10,IF(OR(K104=SOURCE!A$11),SOURCE!B$11,)))))&amp;IF(OR(K104=SOURCE!A$12),SOURCE!B$12,IF(OR(K104=SOURCE!A$13),SOURCE!B$13,IF(OR(K104=SOURCE!A$14),SOURCE!B$14,IF(OR(K104=SOURCE!A$15),SOURCE!B$15,IF(OR(K104=SOURCE!A$16),SOURCE!B$16,)))))</f>
        <v/>
      </c>
      <c r="M104" s="22"/>
    </row>
    <row r="105" spans="5:13" x14ac:dyDescent="0.25">
      <c r="E105" s="15"/>
      <c r="G105" s="15"/>
      <c r="H105" s="15"/>
      <c r="I105" s="21"/>
      <c r="L105" s="9" t="str">
        <f>IF(OR(K105=SOURCE!A$2),SOURCE!B$2,IF(OR(K105=SOURCE!A$3),SOURCE!B$3,IF(OR(K105=SOURCE!A$4),SOURCE!B$4,IF(OR(K105=SOURCE!A$5),SOURCE!B$5,IF(OR(K105=SOURCE!A$6),SOURCE!B$6,"")))))&amp;IF(OR(K105=SOURCE!A$7),SOURCE!B$7,IF(OR(K105=SOURCE!A$8),SOURCE!B$8,IF(OR(K105=SOURCE!A$9),SOURCE!B$9,IF(OR(K105=SOURCE!A$10),SOURCE!B$10,IF(OR(K105=SOURCE!A$11),SOURCE!B$11,)))))&amp;IF(OR(K105=SOURCE!A$12),SOURCE!B$12,IF(OR(K105=SOURCE!A$13),SOURCE!B$13,IF(OR(K105=SOURCE!A$14),SOURCE!B$14,IF(OR(K105=SOURCE!A$15),SOURCE!B$15,IF(OR(K105=SOURCE!A$16),SOURCE!B$16,)))))</f>
        <v/>
      </c>
      <c r="M105" s="22"/>
    </row>
    <row r="106" spans="5:13" x14ac:dyDescent="0.25">
      <c r="E106" s="15"/>
      <c r="G106" s="15"/>
      <c r="H106" s="15"/>
      <c r="I106" s="21"/>
      <c r="L106" s="9" t="str">
        <f>IF(OR(K106=SOURCE!A$2),SOURCE!B$2,IF(OR(K106=SOURCE!A$3),SOURCE!B$3,IF(OR(K106=SOURCE!A$4),SOURCE!B$4,IF(OR(K106=SOURCE!A$5),SOURCE!B$5,IF(OR(K106=SOURCE!A$6),SOURCE!B$6,"")))))&amp;IF(OR(K106=SOURCE!A$7),SOURCE!B$7,IF(OR(K106=SOURCE!A$8),SOURCE!B$8,IF(OR(K106=SOURCE!A$9),SOURCE!B$9,IF(OR(K106=SOURCE!A$10),SOURCE!B$10,IF(OR(K106=SOURCE!A$11),SOURCE!B$11,)))))&amp;IF(OR(K106=SOURCE!A$12),SOURCE!B$12,IF(OR(K106=SOURCE!A$13),SOURCE!B$13,IF(OR(K106=SOURCE!A$14),SOURCE!B$14,IF(OR(K106=SOURCE!A$15),SOURCE!B$15,IF(OR(K106=SOURCE!A$16),SOURCE!B$16,)))))</f>
        <v/>
      </c>
      <c r="M106" s="22"/>
    </row>
    <row r="107" spans="5:13" x14ac:dyDescent="0.25">
      <c r="E107" s="15"/>
      <c r="G107" s="15"/>
      <c r="H107" s="15"/>
      <c r="I107" s="21"/>
      <c r="L107" s="9" t="str">
        <f>IF(OR(K107=SOURCE!A$2),SOURCE!B$2,IF(OR(K107=SOURCE!A$3),SOURCE!B$3,IF(OR(K107=SOURCE!A$4),SOURCE!B$4,IF(OR(K107=SOURCE!A$5),SOURCE!B$5,IF(OR(K107=SOURCE!A$6),SOURCE!B$6,"")))))&amp;IF(OR(K107=SOURCE!A$7),SOURCE!B$7,IF(OR(K107=SOURCE!A$8),SOURCE!B$8,IF(OR(K107=SOURCE!A$9),SOURCE!B$9,IF(OR(K107=SOURCE!A$10),SOURCE!B$10,IF(OR(K107=SOURCE!A$11),SOURCE!B$11,)))))&amp;IF(OR(K107=SOURCE!A$12),SOURCE!B$12,IF(OR(K107=SOURCE!A$13),SOURCE!B$13,IF(OR(K107=SOURCE!A$14),SOURCE!B$14,IF(OR(K107=SOURCE!A$15),SOURCE!B$15,IF(OR(K107=SOURCE!A$16),SOURCE!B$16,)))))</f>
        <v/>
      </c>
      <c r="M107" s="22"/>
    </row>
    <row r="108" spans="5:13" x14ac:dyDescent="0.25">
      <c r="E108" s="15"/>
      <c r="G108" s="15"/>
      <c r="H108" s="15"/>
      <c r="I108" s="21"/>
      <c r="L108" s="9" t="str">
        <f>IF(OR(K108=SOURCE!A$2),SOURCE!B$2,IF(OR(K108=SOURCE!A$3),SOURCE!B$3,IF(OR(K108=SOURCE!A$4),SOURCE!B$4,IF(OR(K108=SOURCE!A$5),SOURCE!B$5,IF(OR(K108=SOURCE!A$6),SOURCE!B$6,"")))))&amp;IF(OR(K108=SOURCE!A$7),SOURCE!B$7,IF(OR(K108=SOURCE!A$8),SOURCE!B$8,IF(OR(K108=SOURCE!A$9),SOURCE!B$9,IF(OR(K108=SOURCE!A$10),SOURCE!B$10,IF(OR(K108=SOURCE!A$11),SOURCE!B$11,)))))&amp;IF(OR(K108=SOURCE!A$12),SOURCE!B$12,IF(OR(K108=SOURCE!A$13),SOURCE!B$13,IF(OR(K108=SOURCE!A$14),SOURCE!B$14,IF(OR(K108=SOURCE!A$15),SOURCE!B$15,IF(OR(K108=SOURCE!A$16),SOURCE!B$16,)))))</f>
        <v/>
      </c>
      <c r="M108" s="22"/>
    </row>
    <row r="109" spans="5:13" x14ac:dyDescent="0.25">
      <c r="E109" s="15"/>
      <c r="G109" s="15"/>
      <c r="H109" s="15"/>
      <c r="I109" s="21"/>
      <c r="L109" s="9" t="str">
        <f>IF(OR(K109=SOURCE!A$2),SOURCE!B$2,IF(OR(K109=SOURCE!A$3),SOURCE!B$3,IF(OR(K109=SOURCE!A$4),SOURCE!B$4,IF(OR(K109=SOURCE!A$5),SOURCE!B$5,IF(OR(K109=SOURCE!A$6),SOURCE!B$6,"")))))&amp;IF(OR(K109=SOURCE!A$7),SOURCE!B$7,IF(OR(K109=SOURCE!A$8),SOURCE!B$8,IF(OR(K109=SOURCE!A$9),SOURCE!B$9,IF(OR(K109=SOURCE!A$10),SOURCE!B$10,IF(OR(K109=SOURCE!A$11),SOURCE!B$11,)))))&amp;IF(OR(K109=SOURCE!A$12),SOURCE!B$12,IF(OR(K109=SOURCE!A$13),SOURCE!B$13,IF(OR(K109=SOURCE!A$14),SOURCE!B$14,IF(OR(K109=SOURCE!A$15),SOURCE!B$15,IF(OR(K109=SOURCE!A$16),SOURCE!B$16,)))))</f>
        <v/>
      </c>
      <c r="M109" s="22"/>
    </row>
    <row r="110" spans="5:13" x14ac:dyDescent="0.25">
      <c r="E110" s="15"/>
      <c r="G110" s="15"/>
      <c r="H110" s="15"/>
      <c r="I110" s="21"/>
      <c r="L110" s="9" t="str">
        <f>IF(OR(K110=SOURCE!A$2),SOURCE!B$2,IF(OR(K110=SOURCE!A$3),SOURCE!B$3,IF(OR(K110=SOURCE!A$4),SOURCE!B$4,IF(OR(K110=SOURCE!A$5),SOURCE!B$5,IF(OR(K110=SOURCE!A$6),SOURCE!B$6,"")))))&amp;IF(OR(K110=SOURCE!A$7),SOURCE!B$7,IF(OR(K110=SOURCE!A$8),SOURCE!B$8,IF(OR(K110=SOURCE!A$9),SOURCE!B$9,IF(OR(K110=SOURCE!A$10),SOURCE!B$10,IF(OR(K110=SOURCE!A$11),SOURCE!B$11,)))))&amp;IF(OR(K110=SOURCE!A$12),SOURCE!B$12,IF(OR(K110=SOURCE!A$13),SOURCE!B$13,IF(OR(K110=SOURCE!A$14),SOURCE!B$14,IF(OR(K110=SOURCE!A$15),SOURCE!B$15,IF(OR(K110=SOURCE!A$16),SOURCE!B$16,)))))</f>
        <v/>
      </c>
      <c r="M110" s="22"/>
    </row>
    <row r="111" spans="5:13" x14ac:dyDescent="0.25">
      <c r="E111" s="15"/>
      <c r="G111" s="15"/>
      <c r="H111" s="15"/>
      <c r="I111" s="21"/>
      <c r="L111" s="9" t="str">
        <f>IF(OR(K111=SOURCE!A$2),SOURCE!B$2,IF(OR(K111=SOURCE!A$3),SOURCE!B$3,IF(OR(K111=SOURCE!A$4),SOURCE!B$4,IF(OR(K111=SOURCE!A$5),SOURCE!B$5,IF(OR(K111=SOURCE!A$6),SOURCE!B$6,"")))))&amp;IF(OR(K111=SOURCE!A$7),SOURCE!B$7,IF(OR(K111=SOURCE!A$8),SOURCE!B$8,IF(OR(K111=SOURCE!A$9),SOURCE!B$9,IF(OR(K111=SOURCE!A$10),SOURCE!B$10,IF(OR(K111=SOURCE!A$11),SOURCE!B$11,)))))&amp;IF(OR(K111=SOURCE!A$12),SOURCE!B$12,IF(OR(K111=SOURCE!A$13),SOURCE!B$13,IF(OR(K111=SOURCE!A$14),SOURCE!B$14,IF(OR(K111=SOURCE!A$15),SOURCE!B$15,IF(OR(K111=SOURCE!A$16),SOURCE!B$16,)))))</f>
        <v/>
      </c>
      <c r="M111" s="22"/>
    </row>
    <row r="112" spans="5:13" x14ac:dyDescent="0.25">
      <c r="E112" s="15"/>
      <c r="G112" s="15"/>
      <c r="H112" s="15"/>
      <c r="I112" s="21"/>
      <c r="L112" s="9" t="str">
        <f>IF(OR(K112=SOURCE!A$2),SOURCE!B$2,IF(OR(K112=SOURCE!A$3),SOURCE!B$3,IF(OR(K112=SOURCE!A$4),SOURCE!B$4,IF(OR(K112=SOURCE!A$5),SOURCE!B$5,IF(OR(K112=SOURCE!A$6),SOURCE!B$6,"")))))&amp;IF(OR(K112=SOURCE!A$7),SOURCE!B$7,IF(OR(K112=SOURCE!A$8),SOURCE!B$8,IF(OR(K112=SOURCE!A$9),SOURCE!B$9,IF(OR(K112=SOURCE!A$10),SOURCE!B$10,IF(OR(K112=SOURCE!A$11),SOURCE!B$11,)))))&amp;IF(OR(K112=SOURCE!A$12),SOURCE!B$12,IF(OR(K112=SOURCE!A$13),SOURCE!B$13,IF(OR(K112=SOURCE!A$14),SOURCE!B$14,IF(OR(K112=SOURCE!A$15),SOURCE!B$15,IF(OR(K112=SOURCE!A$16),SOURCE!B$16,)))))</f>
        <v/>
      </c>
      <c r="M112" s="22"/>
    </row>
    <row r="113" spans="5:13" x14ac:dyDescent="0.25">
      <c r="E113" s="15"/>
      <c r="G113" s="15"/>
      <c r="H113" s="15"/>
      <c r="I113" s="21"/>
      <c r="L113" s="9" t="str">
        <f>IF(OR(K113=SOURCE!A$2),SOURCE!B$2,IF(OR(K113=SOURCE!A$3),SOURCE!B$3,IF(OR(K113=SOURCE!A$4),SOURCE!B$4,IF(OR(K113=SOURCE!A$5),SOURCE!B$5,IF(OR(K113=SOURCE!A$6),SOURCE!B$6,"")))))&amp;IF(OR(K113=SOURCE!A$7),SOURCE!B$7,IF(OR(K113=SOURCE!A$8),SOURCE!B$8,IF(OR(K113=SOURCE!A$9),SOURCE!B$9,IF(OR(K113=SOURCE!A$10),SOURCE!B$10,IF(OR(K113=SOURCE!A$11),SOURCE!B$11,)))))&amp;IF(OR(K113=SOURCE!A$12),SOURCE!B$12,IF(OR(K113=SOURCE!A$13),SOURCE!B$13,IF(OR(K113=SOURCE!A$14),SOURCE!B$14,IF(OR(K113=SOURCE!A$15),SOURCE!B$15,IF(OR(K113=SOURCE!A$16),SOURCE!B$16,)))))</f>
        <v/>
      </c>
      <c r="M113" s="22"/>
    </row>
    <row r="114" spans="5:13" x14ac:dyDescent="0.25">
      <c r="E114" s="15"/>
      <c r="G114" s="15"/>
      <c r="H114" s="15"/>
      <c r="I114" s="21"/>
      <c r="L114" s="9" t="str">
        <f>IF(OR(K114=SOURCE!A$2),SOURCE!B$2,IF(OR(K114=SOURCE!A$3),SOURCE!B$3,IF(OR(K114=SOURCE!A$4),SOURCE!B$4,IF(OR(K114=SOURCE!A$5),SOURCE!B$5,IF(OR(K114=SOURCE!A$6),SOURCE!B$6,"")))))&amp;IF(OR(K114=SOURCE!A$7),SOURCE!B$7,IF(OR(K114=SOURCE!A$8),SOURCE!B$8,IF(OR(K114=SOURCE!A$9),SOURCE!B$9,IF(OR(K114=SOURCE!A$10),SOURCE!B$10,IF(OR(K114=SOURCE!A$11),SOURCE!B$11,)))))&amp;IF(OR(K114=SOURCE!A$12),SOURCE!B$12,IF(OR(K114=SOURCE!A$13),SOURCE!B$13,IF(OR(K114=SOURCE!A$14),SOURCE!B$14,IF(OR(K114=SOURCE!A$15),SOURCE!B$15,IF(OR(K114=SOURCE!A$16),SOURCE!B$16,)))))</f>
        <v/>
      </c>
      <c r="M114" s="22"/>
    </row>
    <row r="115" spans="5:13" x14ac:dyDescent="0.25">
      <c r="E115" s="15"/>
      <c r="G115" s="15"/>
      <c r="H115" s="15"/>
      <c r="I115" s="21"/>
      <c r="L115" s="9" t="str">
        <f>IF(OR(K115=SOURCE!A$2),SOURCE!B$2,IF(OR(K115=SOURCE!A$3),SOURCE!B$3,IF(OR(K115=SOURCE!A$4),SOURCE!B$4,IF(OR(K115=SOURCE!A$5),SOURCE!B$5,IF(OR(K115=SOURCE!A$6),SOURCE!B$6,"")))))&amp;IF(OR(K115=SOURCE!A$7),SOURCE!B$7,IF(OR(K115=SOURCE!A$8),SOURCE!B$8,IF(OR(K115=SOURCE!A$9),SOURCE!B$9,IF(OR(K115=SOURCE!A$10),SOURCE!B$10,IF(OR(K115=SOURCE!A$11),SOURCE!B$11,)))))&amp;IF(OR(K115=SOURCE!A$12),SOURCE!B$12,IF(OR(K115=SOURCE!A$13),SOURCE!B$13,IF(OR(K115=SOURCE!A$14),SOURCE!B$14,IF(OR(K115=SOURCE!A$15),SOURCE!B$15,IF(OR(K115=SOURCE!A$16),SOURCE!B$16,)))))</f>
        <v/>
      </c>
      <c r="M115" s="22"/>
    </row>
    <row r="116" spans="5:13" x14ac:dyDescent="0.25">
      <c r="E116" s="15"/>
      <c r="G116" s="15"/>
      <c r="H116" s="15"/>
      <c r="I116" s="21"/>
      <c r="L116" s="9" t="str">
        <f>IF(OR(K116=SOURCE!A$2),SOURCE!B$2,IF(OR(K116=SOURCE!A$3),SOURCE!B$3,IF(OR(K116=SOURCE!A$4),SOURCE!B$4,IF(OR(K116=SOURCE!A$5),SOURCE!B$5,IF(OR(K116=SOURCE!A$6),SOURCE!B$6,"")))))&amp;IF(OR(K116=SOURCE!A$7),SOURCE!B$7,IF(OR(K116=SOURCE!A$8),SOURCE!B$8,IF(OR(K116=SOURCE!A$9),SOURCE!B$9,IF(OR(K116=SOURCE!A$10),SOURCE!B$10,IF(OR(K116=SOURCE!A$11),SOURCE!B$11,)))))&amp;IF(OR(K116=SOURCE!A$12),SOURCE!B$12,IF(OR(K116=SOURCE!A$13),SOURCE!B$13,IF(OR(K116=SOURCE!A$14),SOURCE!B$14,IF(OR(K116=SOURCE!A$15),SOURCE!B$15,IF(OR(K116=SOURCE!A$16),SOURCE!B$16,)))))</f>
        <v/>
      </c>
      <c r="M116" s="22"/>
    </row>
    <row r="117" spans="5:13" x14ac:dyDescent="0.25">
      <c r="E117" s="15"/>
      <c r="G117" s="15"/>
      <c r="H117" s="15"/>
      <c r="I117" s="21"/>
      <c r="L117" s="9" t="str">
        <f>IF(OR(K117=SOURCE!A$2),SOURCE!B$2,IF(OR(K117=SOURCE!A$3),SOURCE!B$3,IF(OR(K117=SOURCE!A$4),SOURCE!B$4,IF(OR(K117=SOURCE!A$5),SOURCE!B$5,IF(OR(K117=SOURCE!A$6),SOURCE!B$6,"")))))&amp;IF(OR(K117=SOURCE!A$7),SOURCE!B$7,IF(OR(K117=SOURCE!A$8),SOURCE!B$8,IF(OR(K117=SOURCE!A$9),SOURCE!B$9,IF(OR(K117=SOURCE!A$10),SOURCE!B$10,IF(OR(K117=SOURCE!A$11),SOURCE!B$11,)))))&amp;IF(OR(K117=SOURCE!A$12),SOURCE!B$12,IF(OR(K117=SOURCE!A$13),SOURCE!B$13,IF(OR(K117=SOURCE!A$14),SOURCE!B$14,IF(OR(K117=SOURCE!A$15),SOURCE!B$15,IF(OR(K117=SOURCE!A$16),SOURCE!B$16,)))))</f>
        <v/>
      </c>
      <c r="M117" s="22"/>
    </row>
    <row r="118" spans="5:13" x14ac:dyDescent="0.25">
      <c r="E118" s="15"/>
      <c r="G118" s="15"/>
      <c r="H118" s="15"/>
      <c r="I118" s="21"/>
      <c r="L118" s="9" t="str">
        <f>IF(OR(K118=SOURCE!A$2),SOURCE!B$2,IF(OR(K118=SOURCE!A$3),SOURCE!B$3,IF(OR(K118=SOURCE!A$4),SOURCE!B$4,IF(OR(K118=SOURCE!A$5),SOURCE!B$5,IF(OR(K118=SOURCE!A$6),SOURCE!B$6,"")))))&amp;IF(OR(K118=SOURCE!A$7),SOURCE!B$7,IF(OR(K118=SOURCE!A$8),SOURCE!B$8,IF(OR(K118=SOURCE!A$9),SOURCE!B$9,IF(OR(K118=SOURCE!A$10),SOURCE!B$10,IF(OR(K118=SOURCE!A$11),SOURCE!B$11,)))))&amp;IF(OR(K118=SOURCE!A$12),SOURCE!B$12,IF(OR(K118=SOURCE!A$13),SOURCE!B$13,IF(OR(K118=SOURCE!A$14),SOURCE!B$14,IF(OR(K118=SOURCE!A$15),SOURCE!B$15,IF(OR(K118=SOURCE!A$16),SOURCE!B$16,)))))</f>
        <v/>
      </c>
      <c r="M118" s="22"/>
    </row>
    <row r="119" spans="5:13" x14ac:dyDescent="0.25">
      <c r="E119" s="15"/>
      <c r="G119" s="15"/>
      <c r="H119" s="15"/>
      <c r="I119" s="21"/>
      <c r="L119" s="9" t="str">
        <f>IF(OR(K119=SOURCE!A$2),SOURCE!B$2,IF(OR(K119=SOURCE!A$3),SOURCE!B$3,IF(OR(K119=SOURCE!A$4),SOURCE!B$4,IF(OR(K119=SOURCE!A$5),SOURCE!B$5,IF(OR(K119=SOURCE!A$6),SOURCE!B$6,"")))))&amp;IF(OR(K119=SOURCE!A$7),SOURCE!B$7,IF(OR(K119=SOURCE!A$8),SOURCE!B$8,IF(OR(K119=SOURCE!A$9),SOURCE!B$9,IF(OR(K119=SOURCE!A$10),SOURCE!B$10,IF(OR(K119=SOURCE!A$11),SOURCE!B$11,)))))&amp;IF(OR(K119=SOURCE!A$12),SOURCE!B$12,IF(OR(K119=SOURCE!A$13),SOURCE!B$13,IF(OR(K119=SOURCE!A$14),SOURCE!B$14,IF(OR(K119=SOURCE!A$15),SOURCE!B$15,IF(OR(K119=SOURCE!A$16),SOURCE!B$16,)))))</f>
        <v/>
      </c>
      <c r="M119" s="22"/>
    </row>
    <row r="120" spans="5:13" x14ac:dyDescent="0.25">
      <c r="E120" s="15"/>
      <c r="G120" s="15"/>
      <c r="H120" s="15"/>
      <c r="I120" s="21"/>
      <c r="L120" s="9" t="str">
        <f>IF(OR(K120=SOURCE!A$2),SOURCE!B$2,IF(OR(K120=SOURCE!A$3),SOURCE!B$3,IF(OR(K120=SOURCE!A$4),SOURCE!B$4,IF(OR(K120=SOURCE!A$5),SOURCE!B$5,IF(OR(K120=SOURCE!A$6),SOURCE!B$6,"")))))&amp;IF(OR(K120=SOURCE!A$7),SOURCE!B$7,IF(OR(K120=SOURCE!A$8),SOURCE!B$8,IF(OR(K120=SOURCE!A$9),SOURCE!B$9,IF(OR(K120=SOURCE!A$10),SOURCE!B$10,IF(OR(K120=SOURCE!A$11),SOURCE!B$11,)))))&amp;IF(OR(K120=SOURCE!A$12),SOURCE!B$12,IF(OR(K120=SOURCE!A$13),SOURCE!B$13,IF(OR(K120=SOURCE!A$14),SOURCE!B$14,IF(OR(K120=SOURCE!A$15),SOURCE!B$15,IF(OR(K120=SOURCE!A$16),SOURCE!B$16,)))))</f>
        <v/>
      </c>
      <c r="M120" s="22"/>
    </row>
    <row r="121" spans="5:13" x14ac:dyDescent="0.25">
      <c r="E121" s="15"/>
      <c r="G121" s="15"/>
      <c r="H121" s="15"/>
      <c r="I121" s="21"/>
      <c r="L121" s="9" t="str">
        <f>IF(OR(K121=SOURCE!A$2),SOURCE!B$2,IF(OR(K121=SOURCE!A$3),SOURCE!B$3,IF(OR(K121=SOURCE!A$4),SOURCE!B$4,IF(OR(K121=SOURCE!A$5),SOURCE!B$5,IF(OR(K121=SOURCE!A$6),SOURCE!B$6,"")))))&amp;IF(OR(K121=SOURCE!A$7),SOURCE!B$7,IF(OR(K121=SOURCE!A$8),SOURCE!B$8,IF(OR(K121=SOURCE!A$9),SOURCE!B$9,IF(OR(K121=SOURCE!A$10),SOURCE!B$10,IF(OR(K121=SOURCE!A$11),SOURCE!B$11,)))))&amp;IF(OR(K121=SOURCE!A$12),SOURCE!B$12,IF(OR(K121=SOURCE!A$13),SOURCE!B$13,IF(OR(K121=SOURCE!A$14),SOURCE!B$14,IF(OR(K121=SOURCE!A$15),SOURCE!B$15,IF(OR(K121=SOURCE!A$16),SOURCE!B$16,)))))</f>
        <v/>
      </c>
      <c r="M121" s="22"/>
    </row>
    <row r="122" spans="5:13" x14ac:dyDescent="0.25">
      <c r="E122" s="15"/>
      <c r="G122" s="15"/>
      <c r="H122" s="15"/>
      <c r="I122" s="21"/>
      <c r="L122" s="9" t="str">
        <f>IF(OR(K122=SOURCE!A$2),SOURCE!B$2,IF(OR(K122=SOURCE!A$3),SOURCE!B$3,IF(OR(K122=SOURCE!A$4),SOURCE!B$4,IF(OR(K122=SOURCE!A$5),SOURCE!B$5,IF(OR(K122=SOURCE!A$6),SOURCE!B$6,"")))))&amp;IF(OR(K122=SOURCE!A$7),SOURCE!B$7,IF(OR(K122=SOURCE!A$8),SOURCE!B$8,IF(OR(K122=SOURCE!A$9),SOURCE!B$9,IF(OR(K122=SOURCE!A$10),SOURCE!B$10,IF(OR(K122=SOURCE!A$11),SOURCE!B$11,)))))&amp;IF(OR(K122=SOURCE!A$12),SOURCE!B$12,IF(OR(K122=SOURCE!A$13),SOURCE!B$13,IF(OR(K122=SOURCE!A$14),SOURCE!B$14,IF(OR(K122=SOURCE!A$15),SOURCE!B$15,IF(OR(K122=SOURCE!A$16),SOURCE!B$16,)))))</f>
        <v/>
      </c>
      <c r="M122" s="22"/>
    </row>
    <row r="123" spans="5:13" x14ac:dyDescent="0.25">
      <c r="E123" s="15"/>
      <c r="G123" s="15"/>
      <c r="H123" s="15"/>
      <c r="I123" s="21"/>
      <c r="L123" s="9" t="str">
        <f>IF(OR(K123=SOURCE!A$2),SOURCE!B$2,IF(OR(K123=SOURCE!A$3),SOURCE!B$3,IF(OR(K123=SOURCE!A$4),SOURCE!B$4,IF(OR(K123=SOURCE!A$5),SOURCE!B$5,IF(OR(K123=SOURCE!A$6),SOURCE!B$6,"")))))&amp;IF(OR(K123=SOURCE!A$7),SOURCE!B$7,IF(OR(K123=SOURCE!A$8),SOURCE!B$8,IF(OR(K123=SOURCE!A$9),SOURCE!B$9,IF(OR(K123=SOURCE!A$10),SOURCE!B$10,IF(OR(K123=SOURCE!A$11),SOURCE!B$11,)))))&amp;IF(OR(K123=SOURCE!A$12),SOURCE!B$12,IF(OR(K123=SOURCE!A$13),SOURCE!B$13,IF(OR(K123=SOURCE!A$14),SOURCE!B$14,IF(OR(K123=SOURCE!A$15),SOURCE!B$15,IF(OR(K123=SOURCE!A$16),SOURCE!B$16,)))))</f>
        <v/>
      </c>
      <c r="M123" s="22"/>
    </row>
    <row r="124" spans="5:13" x14ac:dyDescent="0.25">
      <c r="E124" s="15"/>
      <c r="G124" s="15"/>
      <c r="H124" s="15"/>
      <c r="I124" s="21"/>
      <c r="L124" s="9" t="str">
        <f>IF(OR(K124=SOURCE!A$2),SOURCE!B$2,IF(OR(K124=SOURCE!A$3),SOURCE!B$3,IF(OR(K124=SOURCE!A$4),SOURCE!B$4,IF(OR(K124=SOURCE!A$5),SOURCE!B$5,IF(OR(K124=SOURCE!A$6),SOURCE!B$6,"")))))&amp;IF(OR(K124=SOURCE!A$7),SOURCE!B$7,IF(OR(K124=SOURCE!A$8),SOURCE!B$8,IF(OR(K124=SOURCE!A$9),SOURCE!B$9,IF(OR(K124=SOURCE!A$10),SOURCE!B$10,IF(OR(K124=SOURCE!A$11),SOURCE!B$11,)))))&amp;IF(OR(K124=SOURCE!A$12),SOURCE!B$12,IF(OR(K124=SOURCE!A$13),SOURCE!B$13,IF(OR(K124=SOURCE!A$14),SOURCE!B$14,IF(OR(K124=SOURCE!A$15),SOURCE!B$15,IF(OR(K124=SOURCE!A$16),SOURCE!B$16,)))))</f>
        <v/>
      </c>
      <c r="M124" s="22"/>
    </row>
    <row r="125" spans="5:13" x14ac:dyDescent="0.25">
      <c r="E125" s="15"/>
      <c r="G125" s="15"/>
      <c r="H125" s="15"/>
      <c r="I125" s="21"/>
      <c r="L125" s="9" t="str">
        <f>IF(OR(K125=SOURCE!A$2),SOURCE!B$2,IF(OR(K125=SOURCE!A$3),SOURCE!B$3,IF(OR(K125=SOURCE!A$4),SOURCE!B$4,IF(OR(K125=SOURCE!A$5),SOURCE!B$5,IF(OR(K125=SOURCE!A$6),SOURCE!B$6,"")))))&amp;IF(OR(K125=SOURCE!A$7),SOURCE!B$7,IF(OR(K125=SOURCE!A$8),SOURCE!B$8,IF(OR(K125=SOURCE!A$9),SOURCE!B$9,IF(OR(K125=SOURCE!A$10),SOURCE!B$10,IF(OR(K125=SOURCE!A$11),SOURCE!B$11,)))))&amp;IF(OR(K125=SOURCE!A$12),SOURCE!B$12,IF(OR(K125=SOURCE!A$13),SOURCE!B$13,IF(OR(K125=SOURCE!A$14),SOURCE!B$14,IF(OR(K125=SOURCE!A$15),SOURCE!B$15,IF(OR(K125=SOURCE!A$16),SOURCE!B$16,)))))</f>
        <v/>
      </c>
      <c r="M125" s="22"/>
    </row>
    <row r="126" spans="5:13" x14ac:dyDescent="0.25">
      <c r="E126" s="15"/>
      <c r="G126" s="15"/>
      <c r="H126" s="15"/>
      <c r="I126" s="21"/>
      <c r="L126" s="9" t="str">
        <f>IF(OR(K126=SOURCE!A$2),SOURCE!B$2,IF(OR(K126=SOURCE!A$3),SOURCE!B$3,IF(OR(K126=SOURCE!A$4),SOURCE!B$4,IF(OR(K126=SOURCE!A$5),SOURCE!B$5,IF(OR(K126=SOURCE!A$6),SOURCE!B$6,"")))))&amp;IF(OR(K126=SOURCE!A$7),SOURCE!B$7,IF(OR(K126=SOURCE!A$8),SOURCE!B$8,IF(OR(K126=SOURCE!A$9),SOURCE!B$9,IF(OR(K126=SOURCE!A$10),SOURCE!B$10,IF(OR(K126=SOURCE!A$11),SOURCE!B$11,)))))&amp;IF(OR(K126=SOURCE!A$12),SOURCE!B$12,IF(OR(K126=SOURCE!A$13),SOURCE!B$13,IF(OR(K126=SOURCE!A$14),SOURCE!B$14,IF(OR(K126=SOURCE!A$15),SOURCE!B$15,IF(OR(K126=SOURCE!A$16),SOURCE!B$16,)))))</f>
        <v/>
      </c>
      <c r="M126" s="22"/>
    </row>
    <row r="127" spans="5:13" x14ac:dyDescent="0.25">
      <c r="E127" s="15"/>
      <c r="G127" s="15"/>
      <c r="H127" s="15"/>
      <c r="I127" s="21"/>
      <c r="L127" s="9" t="str">
        <f>IF(OR(K127=SOURCE!A$2),SOURCE!B$2,IF(OR(K127=SOURCE!A$3),SOURCE!B$3,IF(OR(K127=SOURCE!A$4),SOURCE!B$4,IF(OR(K127=SOURCE!A$5),SOURCE!B$5,IF(OR(K127=SOURCE!A$6),SOURCE!B$6,"")))))&amp;IF(OR(K127=SOURCE!A$7),SOURCE!B$7,IF(OR(K127=SOURCE!A$8),SOURCE!B$8,IF(OR(K127=SOURCE!A$9),SOURCE!B$9,IF(OR(K127=SOURCE!A$10),SOURCE!B$10,IF(OR(K127=SOURCE!A$11),SOURCE!B$11,)))))&amp;IF(OR(K127=SOURCE!A$12),SOURCE!B$12,IF(OR(K127=SOURCE!A$13),SOURCE!B$13,IF(OR(K127=SOURCE!A$14),SOURCE!B$14,IF(OR(K127=SOURCE!A$15),SOURCE!B$15,IF(OR(K127=SOURCE!A$16),SOURCE!B$16,)))))</f>
        <v/>
      </c>
      <c r="M127" s="22"/>
    </row>
    <row r="128" spans="5:13" x14ac:dyDescent="0.25">
      <c r="E128" s="15"/>
      <c r="G128" s="15"/>
      <c r="H128" s="15"/>
      <c r="I128" s="21"/>
      <c r="L128" s="9" t="str">
        <f>IF(OR(K128=SOURCE!A$2),SOURCE!B$2,IF(OR(K128=SOURCE!A$3),SOURCE!B$3,IF(OR(K128=SOURCE!A$4),SOURCE!B$4,IF(OR(K128=SOURCE!A$5),SOURCE!B$5,IF(OR(K128=SOURCE!A$6),SOURCE!B$6,"")))))&amp;IF(OR(K128=SOURCE!A$7),SOURCE!B$7,IF(OR(K128=SOURCE!A$8),SOURCE!B$8,IF(OR(K128=SOURCE!A$9),SOURCE!B$9,IF(OR(K128=SOURCE!A$10),SOURCE!B$10,IF(OR(K128=SOURCE!A$11),SOURCE!B$11,)))))&amp;IF(OR(K128=SOURCE!A$12),SOURCE!B$12,IF(OR(K128=SOURCE!A$13),SOURCE!B$13,IF(OR(K128=SOURCE!A$14),SOURCE!B$14,IF(OR(K128=SOURCE!A$15),SOURCE!B$15,IF(OR(K128=SOURCE!A$16),SOURCE!B$16,)))))</f>
        <v/>
      </c>
      <c r="M128" s="22"/>
    </row>
    <row r="129" spans="1:23" x14ac:dyDescent="0.25">
      <c r="E129" s="15"/>
      <c r="G129" s="15"/>
      <c r="H129" s="15"/>
      <c r="I129" s="21"/>
      <c r="L129" s="9" t="str">
        <f>IF(OR(K129=SOURCE!A$2),SOURCE!B$2,IF(OR(K129=SOURCE!A$3),SOURCE!B$3,IF(OR(K129=SOURCE!A$4),SOURCE!B$4,IF(OR(K129=SOURCE!A$5),SOURCE!B$5,IF(OR(K129=SOURCE!A$6),SOURCE!B$6,"")))))&amp;IF(OR(K129=SOURCE!A$7),SOURCE!B$7,IF(OR(K129=SOURCE!A$8),SOURCE!B$8,IF(OR(K129=SOURCE!A$9),SOURCE!B$9,IF(OR(K129=SOURCE!A$10),SOURCE!B$10,IF(OR(K129=SOURCE!A$11),SOURCE!B$11,)))))&amp;IF(OR(K129=SOURCE!A$12),SOURCE!B$12,IF(OR(K129=SOURCE!A$13),SOURCE!B$13,IF(OR(K129=SOURCE!A$14),SOURCE!B$14,IF(OR(K129=SOURCE!A$15),SOURCE!B$15,IF(OR(K129=SOURCE!A$16),SOURCE!B$16,)))))</f>
        <v/>
      </c>
      <c r="M129" s="22"/>
    </row>
    <row r="130" spans="1:23" x14ac:dyDescent="0.25">
      <c r="E130" s="15"/>
      <c r="G130" s="15"/>
      <c r="H130" s="15"/>
      <c r="I130" s="21"/>
      <c r="L130" s="9" t="str">
        <f>IF(OR(K130=SOURCE!A$2),SOURCE!B$2,IF(OR(K130=SOURCE!A$3),SOURCE!B$3,IF(OR(K130=SOURCE!A$4),SOURCE!B$4,IF(OR(K130=SOURCE!A$5),SOURCE!B$5,IF(OR(K130=SOURCE!A$6),SOURCE!B$6,"")))))&amp;IF(OR(K130=SOURCE!A$7),SOURCE!B$7,IF(OR(K130=SOURCE!A$8),SOURCE!B$8,IF(OR(K130=SOURCE!A$9),SOURCE!B$9,IF(OR(K130=SOURCE!A$10),SOURCE!B$10,IF(OR(K130=SOURCE!A$11),SOURCE!B$11,)))))&amp;IF(OR(K130=SOURCE!A$12),SOURCE!B$12,IF(OR(K130=SOURCE!A$13),SOURCE!B$13,IF(OR(K130=SOURCE!A$14),SOURCE!B$14,IF(OR(K130=SOURCE!A$15),SOURCE!B$15,IF(OR(K130=SOURCE!A$16),SOURCE!B$16,)))))</f>
        <v/>
      </c>
      <c r="M130" s="22"/>
    </row>
    <row r="131" spans="1:23" x14ac:dyDescent="0.25">
      <c r="E131" s="15"/>
      <c r="G131" s="15"/>
      <c r="H131" s="15"/>
      <c r="I131" s="21"/>
      <c r="L131" s="9" t="str">
        <f>IF(OR(K131=SOURCE!A$2),SOURCE!B$2,IF(OR(K131=SOURCE!A$3),SOURCE!B$3,IF(OR(K131=SOURCE!A$4),SOURCE!B$4,IF(OR(K131=SOURCE!A$5),SOURCE!B$5,IF(OR(K131=SOURCE!A$6),SOURCE!B$6,"")))))&amp;IF(OR(K131=SOURCE!A$7),SOURCE!B$7,IF(OR(K131=SOURCE!A$8),SOURCE!B$8,IF(OR(K131=SOURCE!A$9),SOURCE!B$9,IF(OR(K131=SOURCE!A$10),SOURCE!B$10,IF(OR(K131=SOURCE!A$11),SOURCE!B$11,)))))&amp;IF(OR(K131=SOURCE!A$12),SOURCE!B$12,IF(OR(K131=SOURCE!A$13),SOURCE!B$13,IF(OR(K131=SOURCE!A$14),SOURCE!B$14,IF(OR(K131=SOURCE!A$15),SOURCE!B$15,IF(OR(K131=SOURCE!A$16),SOURCE!B$16,)))))</f>
        <v/>
      </c>
      <c r="M131" s="22"/>
    </row>
    <row r="132" spans="1:23" x14ac:dyDescent="0.25">
      <c r="E132" s="15"/>
      <c r="G132" s="15"/>
      <c r="H132" s="15"/>
      <c r="L132" s="9" t="str">
        <f>IF(OR(K132=SOURCE!A$2),SOURCE!B$2,IF(OR(K132=SOURCE!A$3),SOURCE!B$3,IF(OR(K132=SOURCE!A$4),SOURCE!B$4,IF(OR(K132=SOURCE!A$5),SOURCE!B$5,IF(OR(K132=SOURCE!A$6),SOURCE!B$6,"")))))&amp;IF(OR(K132=SOURCE!A$7),SOURCE!B$7,IF(OR(K132=SOURCE!A$8),SOURCE!B$8,IF(OR(K132=SOURCE!A$9),SOURCE!B$9,IF(OR(K132=SOURCE!A$10),SOURCE!B$10,IF(OR(K132=SOURCE!A$11),SOURCE!B$11,)))))&amp;IF(OR(K132=SOURCE!A$12),SOURCE!B$12,IF(OR(K132=SOURCE!A$13),SOURCE!B$13,IF(OR(K132=SOURCE!A$14),SOURCE!B$14,IF(OR(K132=SOURCE!A$15),SOURCE!B$15,IF(OR(K132=SOURCE!A$16),SOURCE!B$16,)))))</f>
        <v/>
      </c>
      <c r="M132" s="22"/>
    </row>
    <row r="133" spans="1:23" x14ac:dyDescent="0.25">
      <c r="E133" s="15"/>
      <c r="G133" s="15"/>
      <c r="H133" s="15"/>
      <c r="L133" s="9" t="str">
        <f>IF(OR(K133=SOURCE!A$2),SOURCE!B$2,IF(OR(K133=SOURCE!A$3),SOURCE!B$3,IF(OR(K133=SOURCE!A$4),SOURCE!B$4,IF(OR(K133=SOURCE!A$5),SOURCE!B$5,IF(OR(K133=SOURCE!A$6),SOURCE!B$6,"")))))&amp;IF(OR(K133=SOURCE!A$7),SOURCE!B$7,IF(OR(K133=SOURCE!A$8),SOURCE!B$8,IF(OR(K133=SOURCE!A$9),SOURCE!B$9,IF(OR(K133=SOURCE!A$10),SOURCE!B$10,IF(OR(K133=SOURCE!A$11),SOURCE!B$11,)))))&amp;IF(OR(K133=SOURCE!A$12),SOURCE!B$12,IF(OR(K133=SOURCE!A$13),SOURCE!B$13,IF(OR(K133=SOURCE!A$14),SOURCE!B$14,IF(OR(K133=SOURCE!A$15),SOURCE!B$15,IF(OR(K133=SOURCE!A$16),SOURCE!B$16,)))))</f>
        <v/>
      </c>
      <c r="M133" s="22"/>
    </row>
    <row r="134" spans="1:23" x14ac:dyDescent="0.25">
      <c r="L134" s="9" t="str">
        <f>IF(OR(K134=SOURCE!A$2),SOURCE!B$2,IF(OR(K134=SOURCE!A$3),SOURCE!B$3,IF(OR(K134=SOURCE!A$4),SOURCE!B$4,IF(OR(K134=SOURCE!A$5),SOURCE!B$5,IF(OR(K134=SOURCE!A$6),SOURCE!B$6,"")))))&amp;IF(OR(K134=SOURCE!A$7),SOURCE!B$7,IF(OR(K134=SOURCE!A$8),SOURCE!B$8,IF(OR(K134=SOURCE!A$9),SOURCE!B$9,IF(OR(K134=SOURCE!A$10),SOURCE!B$10,IF(OR(K134=SOURCE!A$11),SOURCE!B$11,)))))&amp;IF(OR(K134=SOURCE!A$12),SOURCE!B$12,IF(OR(K134=SOURCE!A$13),SOURCE!B$13,IF(OR(K134=SOURCE!A$14),SOURCE!B$14,IF(OR(K134=SOURCE!A$15),SOURCE!B$15,IF(OR(K134=SOURCE!A$16),SOURCE!B$16,)))))</f>
        <v/>
      </c>
      <c r="M134" s="22"/>
    </row>
    <row r="135" spans="1:23" x14ac:dyDescent="0.25">
      <c r="L135" s="9" t="str">
        <f>IF(OR(K135=SOURCE!A$2),SOURCE!B$2,IF(OR(K135=SOURCE!A$3),SOURCE!B$3,IF(OR(K135=SOURCE!A$4),SOURCE!B$4,IF(OR(K135=SOURCE!A$5),SOURCE!B$5,IF(OR(K135=SOURCE!A$6),SOURCE!B$6,"")))))&amp;IF(OR(K135=SOURCE!A$7),SOURCE!B$7,IF(OR(K135=SOURCE!A$8),SOURCE!B$8,IF(OR(K135=SOURCE!A$9),SOURCE!B$9,IF(OR(K135=SOURCE!A$10),SOURCE!B$10,IF(OR(K135=SOURCE!A$11),SOURCE!B$11,)))))&amp;IF(OR(K135=SOURCE!A$12),SOURCE!B$12,IF(OR(K135=SOURCE!A$13),SOURCE!B$13,IF(OR(K135=SOURCE!A$14),SOURCE!B$14,IF(OR(K135=SOURCE!A$15),SOURCE!B$15,IF(OR(K135=SOURCE!A$16),SOURCE!B$16,)))))</f>
        <v/>
      </c>
      <c r="M135" s="22"/>
    </row>
    <row r="136" spans="1:23" x14ac:dyDescent="0.25">
      <c r="L136" s="9" t="str">
        <f>IF(OR(K136=SOURCE!A$2),SOURCE!B$2,IF(OR(K136=SOURCE!A$3),SOURCE!B$3,IF(OR(K136=SOURCE!A$4),SOURCE!B$4,IF(OR(K136=SOURCE!A$5),SOURCE!B$5,IF(OR(K136=SOURCE!A$6),SOURCE!B$6,"")))))&amp;IF(OR(K136=SOURCE!A$7),SOURCE!B$7,IF(OR(K136=SOURCE!A$8),SOURCE!B$8,IF(OR(K136=SOURCE!A$9),SOURCE!B$9,IF(OR(K136=SOURCE!A$10),SOURCE!B$10,IF(OR(K136=SOURCE!A$11),SOURCE!B$11,)))))&amp;IF(OR(K136=SOURCE!A$12),SOURCE!B$12,IF(OR(K136=SOURCE!A$13),SOURCE!B$13,IF(OR(K136=SOURCE!A$14),SOURCE!B$14,IF(OR(K136=SOURCE!A$15),SOURCE!B$15,IF(OR(K136=SOURCE!A$16),SOURCE!B$16,)))))</f>
        <v/>
      </c>
      <c r="M136" s="22"/>
    </row>
    <row r="137" spans="1:23" x14ac:dyDescent="0.25">
      <c r="L137" s="9" t="str">
        <f>IF(OR(K137=SOURCE!A$2),SOURCE!B$2,IF(OR(K137=SOURCE!A$3),SOURCE!B$3,IF(OR(K137=SOURCE!A$4),SOURCE!B$4,IF(OR(K137=SOURCE!A$5),SOURCE!B$5,IF(OR(K137=SOURCE!A$6),SOURCE!B$6,"")))))&amp;IF(OR(K137=SOURCE!A$7),SOURCE!B$7,IF(OR(K137=SOURCE!A$8),SOURCE!B$8,IF(OR(K137=SOURCE!A$9),SOURCE!B$9,IF(OR(K137=SOURCE!A$10),SOURCE!B$10,IF(OR(K137=SOURCE!A$11),SOURCE!B$11,)))))&amp;IF(OR(K137=SOURCE!A$12),SOURCE!B$12,IF(OR(K137=SOURCE!A$13),SOURCE!B$13,IF(OR(K137=SOURCE!A$14),SOURCE!B$14,IF(OR(K137=SOURCE!A$15),SOURCE!B$15,IF(OR(K137=SOURCE!A$16),SOURCE!B$16,)))))</f>
        <v/>
      </c>
      <c r="M137" s="22"/>
    </row>
    <row r="138" spans="1:23" x14ac:dyDescent="0.25">
      <c r="L138" s="9" t="str">
        <f>IF(OR(K138=SOURCE!A$2),SOURCE!B$2,IF(OR(K138=SOURCE!A$3),SOURCE!B$3,IF(OR(K138=SOURCE!A$4),SOURCE!B$4,IF(OR(K138=SOURCE!A$5),SOURCE!B$5,IF(OR(K138=SOURCE!A$6),SOURCE!B$6,"")))))&amp;IF(OR(K138=SOURCE!A$7),SOURCE!B$7,IF(OR(K138=SOURCE!A$8),SOURCE!B$8,IF(OR(K138=SOURCE!A$9),SOURCE!B$9,IF(OR(K138=SOURCE!A$10),SOURCE!B$10,IF(OR(K138=SOURCE!A$11),SOURCE!B$11,)))))&amp;IF(OR(K138=SOURCE!A$12),SOURCE!B$12,IF(OR(K138=SOURCE!A$13),SOURCE!B$13,IF(OR(K138=SOURCE!A$14),SOURCE!B$14,IF(OR(K138=SOURCE!A$15),SOURCE!B$15,IF(OR(K138=SOURCE!A$16),SOURCE!B$16,)))))</f>
        <v/>
      </c>
      <c r="M138" s="22"/>
    </row>
    <row r="139" spans="1:23" x14ac:dyDescent="0.25">
      <c r="L139" s="9" t="str">
        <f>IF(OR(K139=SOURCE!A$2),SOURCE!B$2,IF(OR(K139=SOURCE!A$3),SOURCE!B$3,IF(OR(K139=SOURCE!A$4),SOURCE!B$4,IF(OR(K139=SOURCE!A$5),SOURCE!B$5,IF(OR(K139=SOURCE!A$6),SOURCE!B$6,"")))))&amp;IF(OR(K139=SOURCE!A$7),SOURCE!B$7,IF(OR(K139=SOURCE!A$8),SOURCE!B$8,IF(OR(K139=SOURCE!A$9),SOURCE!B$9,IF(OR(K139=SOURCE!A$10),SOURCE!B$10,IF(OR(K139=SOURCE!A$11),SOURCE!B$11,)))))&amp;IF(OR(K139=SOURCE!A$12),SOURCE!B$12,IF(OR(K139=SOURCE!A$13),SOURCE!B$13,IF(OR(K139=SOURCE!A$14),SOURCE!B$14,IF(OR(K139=SOURCE!A$15),SOURCE!B$15,IF(OR(K139=SOURCE!A$16),SOURCE!B$16,)))))</f>
        <v/>
      </c>
      <c r="M139" s="22"/>
    </row>
    <row r="140" spans="1:23" x14ac:dyDescent="0.25">
      <c r="L140" s="9" t="str">
        <f>IF(OR(K140=SOURCE!A$2),SOURCE!B$2,IF(OR(K140=SOURCE!A$3),SOURCE!B$3,IF(OR(K140=SOURCE!A$4),SOURCE!B$4,IF(OR(K140=SOURCE!A$5),SOURCE!B$5,IF(OR(K140=SOURCE!A$6),SOURCE!B$6,"")))))&amp;IF(OR(K140=SOURCE!A$7),SOURCE!B$7,IF(OR(K140=SOURCE!A$8),SOURCE!B$8,IF(OR(K140=SOURCE!A$9),SOURCE!B$9,IF(OR(K140=SOURCE!A$10),SOURCE!B$10,IF(OR(K140=SOURCE!A$11),SOURCE!B$11,)))))&amp;IF(OR(K140=SOURCE!A$12),SOURCE!B$12,IF(OR(K140=SOURCE!A$13),SOURCE!B$13,IF(OR(K140=SOURCE!A$14),SOURCE!B$14,IF(OR(K140=SOURCE!A$15),SOURCE!B$15,IF(OR(K140=SOURCE!A$16),SOURCE!B$16,)))))</f>
        <v/>
      </c>
      <c r="M140" s="22"/>
    </row>
    <row r="141" spans="1:23" x14ac:dyDescent="0.25">
      <c r="L141" s="9" t="str">
        <f>IF(OR(K141=SOURCE!A$2),SOURCE!B$2,IF(OR(K141=SOURCE!A$3),SOURCE!B$3,IF(OR(K141=SOURCE!A$4),SOURCE!B$4,IF(OR(K141=SOURCE!A$5),SOURCE!B$5,IF(OR(K141=SOURCE!A$6),SOURCE!B$6,"")))))&amp;IF(OR(K141=SOURCE!A$7),SOURCE!B$7,IF(OR(K141=SOURCE!A$8),SOURCE!B$8,IF(OR(K141=SOURCE!A$9),SOURCE!B$9,IF(OR(K141=SOURCE!A$10),SOURCE!B$10,IF(OR(K141=SOURCE!A$11),SOURCE!B$11,)))))&amp;IF(OR(K141=SOURCE!A$12),SOURCE!B$12,IF(OR(K141=SOURCE!A$13),SOURCE!B$13,IF(OR(K141=SOURCE!A$14),SOURCE!B$14,IF(OR(K141=SOURCE!A$15),SOURCE!B$15,IF(OR(K141=SOURCE!A$16),SOURCE!B$16,)))))</f>
        <v/>
      </c>
      <c r="M141" s="22"/>
    </row>
    <row r="142" spans="1:23" x14ac:dyDescent="0.25">
      <c r="L142" s="9" t="str">
        <f>IF(OR(K142=SOURCE!A$2),SOURCE!B$2,IF(OR(K142=SOURCE!A$3),SOURCE!B$3,IF(OR(K142=SOURCE!A$4),SOURCE!B$4,IF(OR(K142=SOURCE!A$5),SOURCE!B$5,IF(OR(K142=SOURCE!A$6),SOURCE!B$6,"")))))&amp;IF(OR(K142=SOURCE!A$7),SOURCE!B$7,IF(OR(K142=SOURCE!A$8),SOURCE!B$8,IF(OR(K142=SOURCE!A$9),SOURCE!B$9,IF(OR(K142=SOURCE!A$10),SOURCE!B$10,IF(OR(K142=SOURCE!A$11),SOURCE!B$11,)))))&amp;IF(OR(K142=SOURCE!A$12),SOURCE!B$12,IF(OR(K142=SOURCE!A$13),SOURCE!B$13,IF(OR(K142=SOURCE!A$14),SOURCE!B$14,IF(OR(K142=SOURCE!A$15),SOURCE!B$15,IF(OR(K142=SOURCE!A$16),SOURCE!B$16,)))))</f>
        <v/>
      </c>
      <c r="M142" s="22"/>
    </row>
    <row r="143" spans="1:23" ht="15.75" thickBot="1" x14ac:dyDescent="0.3">
      <c r="A143" s="23"/>
      <c r="B143" s="23"/>
      <c r="C143" s="23"/>
      <c r="D143" s="23"/>
      <c r="E143" s="24"/>
      <c r="F143" s="23"/>
      <c r="G143" s="25"/>
      <c r="H143" s="26"/>
      <c r="I143" s="23"/>
      <c r="J143" s="23"/>
      <c r="K143" s="23"/>
      <c r="L143" s="41" t="str">
        <f>IF(OR(K143=SOURCE!A$2),SOURCE!B$2,IF(OR(K143=SOURCE!A$3),SOURCE!B$3,IF(OR(K143=SOURCE!A$4),SOURCE!B$4,IF(OR(K143=SOURCE!A$5),SOURCE!B$5,IF(OR(K143=SOURCE!A$6),SOURCE!B$6,"")))))&amp;IF(OR(K143=SOURCE!A$7),SOURCE!B$7,IF(OR(K143=SOURCE!A$8),SOURCE!B$8,IF(OR(K143=SOURCE!A$9),SOURCE!B$9,IF(OR(K143=SOURCE!A$10),SOURCE!B$10,IF(OR(K143=SOURCE!A$11),SOURCE!B$11,)))))&amp;IF(OR(K143=SOURCE!A$12),SOURCE!B$12,IF(OR(K143=SOURCE!A$13),SOURCE!B$13,IF(OR(K143=SOURCE!A$14),SOURCE!B$14,IF(OR(K143=SOURCE!A$15),SOURCE!B$15,IF(OR(K143=SOURCE!A$16),SOURCE!B$16,)))))</f>
        <v/>
      </c>
      <c r="M143" s="27"/>
      <c r="N143" s="23"/>
      <c r="O143" s="23"/>
      <c r="P143" s="23"/>
      <c r="Q143" s="23"/>
      <c r="R143" s="23"/>
      <c r="S143" s="23"/>
      <c r="T143" s="23"/>
      <c r="U143" s="23"/>
      <c r="V143" s="23"/>
      <c r="W143" s="23"/>
    </row>
  </sheetData>
  <mergeCells count="2">
    <mergeCell ref="O1:Q1"/>
    <mergeCell ref="B1:M1"/>
  </mergeCells>
  <conditionalFormatting sqref="J2:J3 J15:J1048576">
    <cfRule type="containsText" dxfId="95" priority="37" stopIfTrue="1" operator="containsText" text="0">
      <formula>NOT(ISERROR(SEARCH("0",J2)))</formula>
    </cfRule>
    <cfRule type="cellIs" dxfId="94" priority="38" stopIfTrue="1" operator="equal">
      <formula>"V"</formula>
    </cfRule>
    <cfRule type="cellIs" dxfId="93" priority="39" stopIfTrue="1" operator="equal">
      <formula>"P"</formula>
    </cfRule>
  </conditionalFormatting>
  <conditionalFormatting sqref="J4">
    <cfRule type="containsText" dxfId="92" priority="31" stopIfTrue="1" operator="containsText" text="0">
      <formula>NOT(ISERROR(SEARCH("0",J4)))</formula>
    </cfRule>
    <cfRule type="cellIs" dxfId="91" priority="32" stopIfTrue="1" operator="equal">
      <formula>"V"</formula>
    </cfRule>
    <cfRule type="cellIs" dxfId="90" priority="33" stopIfTrue="1" operator="equal">
      <formula>"P"</formula>
    </cfRule>
  </conditionalFormatting>
  <conditionalFormatting sqref="J5">
    <cfRule type="containsText" dxfId="89" priority="28" stopIfTrue="1" operator="containsText" text="0">
      <formula>NOT(ISERROR(SEARCH("0",J5)))</formula>
    </cfRule>
    <cfRule type="cellIs" dxfId="88" priority="29" stopIfTrue="1" operator="equal">
      <formula>"V"</formula>
    </cfRule>
    <cfRule type="cellIs" dxfId="87" priority="30" stopIfTrue="1" operator="equal">
      <formula>"P"</formula>
    </cfRule>
  </conditionalFormatting>
  <conditionalFormatting sqref="J6">
    <cfRule type="containsText" dxfId="86" priority="25" stopIfTrue="1" operator="containsText" text="0">
      <formula>NOT(ISERROR(SEARCH("0",J6)))</formula>
    </cfRule>
    <cfRule type="cellIs" dxfId="85" priority="26" stopIfTrue="1" operator="equal">
      <formula>"V"</formula>
    </cfRule>
    <cfRule type="cellIs" dxfId="84" priority="27" stopIfTrue="1" operator="equal">
      <formula>"P"</formula>
    </cfRule>
  </conditionalFormatting>
  <conditionalFormatting sqref="J7">
    <cfRule type="containsText" dxfId="83" priority="22" stopIfTrue="1" operator="containsText" text="0">
      <formula>NOT(ISERROR(SEARCH("0",J7)))</formula>
    </cfRule>
    <cfRule type="cellIs" dxfId="82" priority="23" stopIfTrue="1" operator="equal">
      <formula>"V"</formula>
    </cfRule>
    <cfRule type="cellIs" dxfId="81" priority="24" stopIfTrue="1" operator="equal">
      <formula>"P"</formula>
    </cfRule>
  </conditionalFormatting>
  <conditionalFormatting sqref="J8">
    <cfRule type="containsText" dxfId="80" priority="19" stopIfTrue="1" operator="containsText" text="0">
      <formula>NOT(ISERROR(SEARCH("0",J8)))</formula>
    </cfRule>
    <cfRule type="cellIs" dxfId="79" priority="20" stopIfTrue="1" operator="equal">
      <formula>"V"</formula>
    </cfRule>
    <cfRule type="cellIs" dxfId="78" priority="21" stopIfTrue="1" operator="equal">
      <formula>"P"</formula>
    </cfRule>
  </conditionalFormatting>
  <conditionalFormatting sqref="J9">
    <cfRule type="containsText" dxfId="77" priority="16" stopIfTrue="1" operator="containsText" text="0">
      <formula>NOT(ISERROR(SEARCH("0",J9)))</formula>
    </cfRule>
    <cfRule type="cellIs" dxfId="76" priority="17" stopIfTrue="1" operator="equal">
      <formula>"V"</formula>
    </cfRule>
    <cfRule type="cellIs" dxfId="75" priority="18" stopIfTrue="1" operator="equal">
      <formula>"P"</formula>
    </cfRule>
  </conditionalFormatting>
  <conditionalFormatting sqref="J10">
    <cfRule type="containsText" dxfId="74" priority="13" stopIfTrue="1" operator="containsText" text="0">
      <formula>NOT(ISERROR(SEARCH("0",J10)))</formula>
    </cfRule>
    <cfRule type="cellIs" dxfId="73" priority="14" stopIfTrue="1" operator="equal">
      <formula>"V"</formula>
    </cfRule>
    <cfRule type="cellIs" dxfId="72" priority="15" stopIfTrue="1" operator="equal">
      <formula>"P"</formula>
    </cfRule>
  </conditionalFormatting>
  <conditionalFormatting sqref="J11">
    <cfRule type="containsText" dxfId="71" priority="10" stopIfTrue="1" operator="containsText" text="0">
      <formula>NOT(ISERROR(SEARCH("0",J11)))</formula>
    </cfRule>
    <cfRule type="cellIs" dxfId="70" priority="11" stopIfTrue="1" operator="equal">
      <formula>"V"</formula>
    </cfRule>
    <cfRule type="cellIs" dxfId="69" priority="12" stopIfTrue="1" operator="equal">
      <formula>"P"</formula>
    </cfRule>
  </conditionalFormatting>
  <conditionalFormatting sqref="J13">
    <cfRule type="containsText" dxfId="68" priority="7" stopIfTrue="1" operator="containsText" text="0">
      <formula>NOT(ISERROR(SEARCH("0",J13)))</formula>
    </cfRule>
    <cfRule type="cellIs" dxfId="67" priority="8" stopIfTrue="1" operator="equal">
      <formula>"V"</formula>
    </cfRule>
    <cfRule type="cellIs" dxfId="66" priority="9" stopIfTrue="1" operator="equal">
      <formula>"P"</formula>
    </cfRule>
  </conditionalFormatting>
  <conditionalFormatting sqref="J12">
    <cfRule type="containsText" dxfId="65" priority="4" stopIfTrue="1" operator="containsText" text="0">
      <formula>NOT(ISERROR(SEARCH("0",J12)))</formula>
    </cfRule>
    <cfRule type="cellIs" dxfId="64" priority="5" stopIfTrue="1" operator="equal">
      <formula>"V"</formula>
    </cfRule>
    <cfRule type="cellIs" dxfId="63" priority="6" stopIfTrue="1" operator="equal">
      <formula>"P"</formula>
    </cfRule>
  </conditionalFormatting>
  <conditionalFormatting sqref="J14">
    <cfRule type="containsText" dxfId="62" priority="1" stopIfTrue="1" operator="containsText" text="0">
      <formula>NOT(ISERROR(SEARCH("0",J14)))</formula>
    </cfRule>
    <cfRule type="cellIs" dxfId="61" priority="2" stopIfTrue="1" operator="equal">
      <formula>"V"</formula>
    </cfRule>
    <cfRule type="cellIs" dxfId="60" priority="3" stopIfTrue="1" operator="equal">
      <formula>"P"</formula>
    </cfRule>
  </conditionalFormatting>
  <dataValidations count="1">
    <dataValidation type="list" allowBlank="1" showInputMessage="1" showErrorMessage="1" sqref="K3:K143">
      <formula1>MACHINE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1">
                <anchor moveWithCells="1" sizeWithCells="1">
                  <from>
                    <xdr:col>0</xdr:col>
                    <xdr:colOff>57150</xdr:colOff>
                    <xdr:row>0</xdr:row>
                    <xdr:rowOff>76200</xdr:rowOff>
                  </from>
                  <to>
                    <xdr:col>0</xdr:col>
                    <xdr:colOff>714375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Dpt"/>
  <dimension ref="A1:G96"/>
  <sheetViews>
    <sheetView workbookViewId="0">
      <pane ySplit="1" topLeftCell="A2" activePane="bottomLeft" state="frozen"/>
      <selection pane="bottomLeft" activeCell="D46" sqref="D46"/>
    </sheetView>
  </sheetViews>
  <sheetFormatPr baseColWidth="10" defaultRowHeight="12.75" x14ac:dyDescent="0.2"/>
  <cols>
    <col min="2" max="2" width="5.42578125" style="6" customWidth="1"/>
    <col min="3" max="3" width="27.7109375" customWidth="1"/>
    <col min="7" max="7" width="11.42578125" style="45"/>
  </cols>
  <sheetData>
    <row r="1" spans="1:7" ht="21.75" customHeight="1" thickBot="1" x14ac:dyDescent="0.25">
      <c r="A1" s="7" t="s">
        <v>98</v>
      </c>
      <c r="B1" s="3" t="s">
        <v>97</v>
      </c>
      <c r="C1" s="4" t="s">
        <v>96</v>
      </c>
      <c r="F1" s="43" t="s">
        <v>243</v>
      </c>
      <c r="G1" s="44" t="s">
        <v>96</v>
      </c>
    </row>
    <row r="2" spans="1:7" s="1" customFormat="1" x14ac:dyDescent="0.2">
      <c r="A2" s="8" t="s">
        <v>99</v>
      </c>
      <c r="B2" s="5">
        <v>1</v>
      </c>
      <c r="C2" s="2" t="s">
        <v>92</v>
      </c>
      <c r="F2" s="105" t="s">
        <v>252</v>
      </c>
      <c r="G2" s="52">
        <v>10</v>
      </c>
    </row>
    <row r="3" spans="1:7" s="1" customFormat="1" x14ac:dyDescent="0.2">
      <c r="A3" s="8" t="s">
        <v>100</v>
      </c>
      <c r="B3" s="5">
        <v>2</v>
      </c>
      <c r="C3" s="2" t="s">
        <v>0</v>
      </c>
      <c r="F3" s="106"/>
      <c r="G3" s="53">
        <v>21</v>
      </c>
    </row>
    <row r="4" spans="1:7" s="1" customFormat="1" x14ac:dyDescent="0.2">
      <c r="A4" s="8" t="s">
        <v>101</v>
      </c>
      <c r="B4" s="5">
        <v>3</v>
      </c>
      <c r="C4" s="2" t="s">
        <v>1</v>
      </c>
      <c r="F4" s="106"/>
      <c r="G4" s="53">
        <v>25</v>
      </c>
    </row>
    <row r="5" spans="1:7" s="1" customFormat="1" x14ac:dyDescent="0.2">
      <c r="A5" s="8" t="s">
        <v>102</v>
      </c>
      <c r="B5" s="5">
        <v>4</v>
      </c>
      <c r="C5" s="2" t="s">
        <v>2</v>
      </c>
      <c r="F5" s="106"/>
      <c r="G5" s="53">
        <v>39</v>
      </c>
    </row>
    <row r="6" spans="1:7" s="1" customFormat="1" x14ac:dyDescent="0.2">
      <c r="A6" s="8" t="s">
        <v>103</v>
      </c>
      <c r="B6" s="5">
        <v>5</v>
      </c>
      <c r="C6" s="2" t="s">
        <v>3</v>
      </c>
      <c r="F6" s="106"/>
      <c r="G6" s="53">
        <v>52</v>
      </c>
    </row>
    <row r="7" spans="1:7" s="1" customFormat="1" x14ac:dyDescent="0.2">
      <c r="A7" s="8" t="s">
        <v>104</v>
      </c>
      <c r="B7" s="5">
        <v>6</v>
      </c>
      <c r="C7" s="2" t="s">
        <v>4</v>
      </c>
      <c r="F7" s="106"/>
      <c r="G7" s="53">
        <v>54</v>
      </c>
    </row>
    <row r="8" spans="1:7" s="1" customFormat="1" x14ac:dyDescent="0.2">
      <c r="A8" s="8" t="s">
        <v>105</v>
      </c>
      <c r="B8" s="5">
        <v>7</v>
      </c>
      <c r="C8" s="2" t="s">
        <v>95</v>
      </c>
      <c r="F8" s="106"/>
      <c r="G8" s="53">
        <v>55</v>
      </c>
    </row>
    <row r="9" spans="1:7" s="1" customFormat="1" x14ac:dyDescent="0.2">
      <c r="A9" s="8" t="s">
        <v>106</v>
      </c>
      <c r="B9" s="5">
        <v>8</v>
      </c>
      <c r="C9" s="2" t="s">
        <v>5</v>
      </c>
      <c r="F9" s="106"/>
      <c r="G9" s="53">
        <v>57</v>
      </c>
    </row>
    <row r="10" spans="1:7" s="1" customFormat="1" x14ac:dyDescent="0.2">
      <c r="A10" s="8" t="s">
        <v>107</v>
      </c>
      <c r="B10" s="5">
        <v>9</v>
      </c>
      <c r="C10" s="2" t="s">
        <v>6</v>
      </c>
      <c r="F10" s="106"/>
      <c r="G10" s="53">
        <v>58</v>
      </c>
    </row>
    <row r="11" spans="1:7" s="1" customFormat="1" x14ac:dyDescent="0.2">
      <c r="A11" s="8" t="s">
        <v>108</v>
      </c>
      <c r="B11" s="5">
        <v>10</v>
      </c>
      <c r="C11" s="2" t="s">
        <v>7</v>
      </c>
      <c r="F11" s="106"/>
      <c r="G11" s="53">
        <v>67</v>
      </c>
    </row>
    <row r="12" spans="1:7" s="1" customFormat="1" x14ac:dyDescent="0.2">
      <c r="A12" s="8" t="s">
        <v>109</v>
      </c>
      <c r="B12" s="5">
        <v>11</v>
      </c>
      <c r="C12" s="2" t="s">
        <v>8</v>
      </c>
      <c r="F12" s="106"/>
      <c r="G12" s="53">
        <v>68</v>
      </c>
    </row>
    <row r="13" spans="1:7" s="1" customFormat="1" x14ac:dyDescent="0.2">
      <c r="A13" s="8" t="s">
        <v>110</v>
      </c>
      <c r="B13" s="5">
        <v>12</v>
      </c>
      <c r="C13" s="2" t="s">
        <v>9</v>
      </c>
      <c r="F13" s="106"/>
      <c r="G13" s="53">
        <v>70</v>
      </c>
    </row>
    <row r="14" spans="1:7" s="1" customFormat="1" x14ac:dyDescent="0.2">
      <c r="A14" s="8" t="s">
        <v>111</v>
      </c>
      <c r="B14" s="5">
        <v>13</v>
      </c>
      <c r="C14" s="2" t="s">
        <v>10</v>
      </c>
      <c r="F14" s="106"/>
      <c r="G14" s="53">
        <v>71</v>
      </c>
    </row>
    <row r="15" spans="1:7" s="1" customFormat="1" x14ac:dyDescent="0.2">
      <c r="A15" s="8" t="s">
        <v>112</v>
      </c>
      <c r="B15" s="5">
        <v>14</v>
      </c>
      <c r="C15" s="2" t="s">
        <v>11</v>
      </c>
      <c r="F15" s="106"/>
      <c r="G15" s="53">
        <v>88</v>
      </c>
    </row>
    <row r="16" spans="1:7" s="1" customFormat="1" x14ac:dyDescent="0.2">
      <c r="A16" s="8" t="s">
        <v>113</v>
      </c>
      <c r="B16" s="5">
        <v>15</v>
      </c>
      <c r="C16" s="2" t="s">
        <v>12</v>
      </c>
      <c r="F16" s="106"/>
      <c r="G16" s="53">
        <v>89</v>
      </c>
    </row>
    <row r="17" spans="1:7" s="1" customFormat="1" ht="13.5" thickBot="1" x14ac:dyDescent="0.25">
      <c r="A17" s="8" t="s">
        <v>114</v>
      </c>
      <c r="B17" s="5">
        <v>16</v>
      </c>
      <c r="C17" s="2" t="s">
        <v>13</v>
      </c>
      <c r="F17" s="107"/>
      <c r="G17" s="54">
        <v>90</v>
      </c>
    </row>
    <row r="18" spans="1:7" s="1" customFormat="1" x14ac:dyDescent="0.2">
      <c r="A18" s="8" t="s">
        <v>115</v>
      </c>
      <c r="B18" s="5">
        <v>17</v>
      </c>
      <c r="C18" s="2" t="s">
        <v>14</v>
      </c>
      <c r="F18" s="108" t="s">
        <v>253</v>
      </c>
      <c r="G18" s="55" t="s">
        <v>195</v>
      </c>
    </row>
    <row r="19" spans="1:7" s="1" customFormat="1" x14ac:dyDescent="0.2">
      <c r="A19" s="8" t="s">
        <v>116</v>
      </c>
      <c r="B19" s="5">
        <v>18</v>
      </c>
      <c r="C19" s="2" t="s">
        <v>15</v>
      </c>
      <c r="F19" s="109"/>
      <c r="G19" s="56" t="s">
        <v>198</v>
      </c>
    </row>
    <row r="20" spans="1:7" s="1" customFormat="1" x14ac:dyDescent="0.2">
      <c r="A20" s="8" t="s">
        <v>117</v>
      </c>
      <c r="B20" s="5">
        <v>19</v>
      </c>
      <c r="C20" s="2" t="s">
        <v>16</v>
      </c>
      <c r="F20" s="109"/>
      <c r="G20" s="56" t="s">
        <v>196</v>
      </c>
    </row>
    <row r="21" spans="1:7" s="1" customFormat="1" x14ac:dyDescent="0.2">
      <c r="A21" s="8" t="s">
        <v>118</v>
      </c>
      <c r="B21" s="5" t="s">
        <v>93</v>
      </c>
      <c r="C21" s="2" t="s">
        <v>94</v>
      </c>
      <c r="F21" s="109"/>
      <c r="G21" s="56" t="s">
        <v>199</v>
      </c>
    </row>
    <row r="22" spans="1:7" s="1" customFormat="1" x14ac:dyDescent="0.2">
      <c r="A22" s="8" t="s">
        <v>119</v>
      </c>
      <c r="B22" s="5">
        <v>21</v>
      </c>
      <c r="C22" s="2" t="s">
        <v>17</v>
      </c>
      <c r="F22" s="109"/>
      <c r="G22" s="56" t="s">
        <v>194</v>
      </c>
    </row>
    <row r="23" spans="1:7" s="1" customFormat="1" x14ac:dyDescent="0.2">
      <c r="A23" s="8" t="s">
        <v>120</v>
      </c>
      <c r="B23" s="5">
        <v>22</v>
      </c>
      <c r="C23" s="2" t="s">
        <v>18</v>
      </c>
      <c r="F23" s="109"/>
      <c r="G23" s="56" t="s">
        <v>254</v>
      </c>
    </row>
    <row r="24" spans="1:7" s="1" customFormat="1" x14ac:dyDescent="0.2">
      <c r="A24" s="8" t="s">
        <v>121</v>
      </c>
      <c r="B24" s="5">
        <v>23</v>
      </c>
      <c r="C24" s="2" t="s">
        <v>19</v>
      </c>
      <c r="F24" s="109"/>
      <c r="G24" s="56" t="s">
        <v>269</v>
      </c>
    </row>
    <row r="25" spans="1:7" s="1" customFormat="1" x14ac:dyDescent="0.2">
      <c r="A25" s="8" t="s">
        <v>122</v>
      </c>
      <c r="B25" s="5">
        <v>24</v>
      </c>
      <c r="C25" s="2" t="s">
        <v>20</v>
      </c>
      <c r="F25" s="109"/>
      <c r="G25" s="56" t="s">
        <v>267</v>
      </c>
    </row>
    <row r="26" spans="1:7" s="1" customFormat="1" x14ac:dyDescent="0.2">
      <c r="A26" s="8" t="s">
        <v>123</v>
      </c>
      <c r="B26" s="5">
        <v>25</v>
      </c>
      <c r="C26" s="2" t="s">
        <v>21</v>
      </c>
      <c r="F26" s="109"/>
      <c r="G26" s="56" t="s">
        <v>261</v>
      </c>
    </row>
    <row r="27" spans="1:7" s="1" customFormat="1" x14ac:dyDescent="0.2">
      <c r="A27" s="8" t="s">
        <v>124</v>
      </c>
      <c r="B27" s="5">
        <v>26</v>
      </c>
      <c r="C27" s="2" t="s">
        <v>22</v>
      </c>
      <c r="F27" s="109"/>
      <c r="G27" s="56" t="s">
        <v>264</v>
      </c>
    </row>
    <row r="28" spans="1:7" s="1" customFormat="1" x14ac:dyDescent="0.2">
      <c r="A28" s="8" t="s">
        <v>125</v>
      </c>
      <c r="B28" s="5">
        <v>27</v>
      </c>
      <c r="C28" s="2" t="s">
        <v>23</v>
      </c>
      <c r="F28" s="109"/>
      <c r="G28" s="56" t="s">
        <v>265</v>
      </c>
    </row>
    <row r="29" spans="1:7" s="1" customFormat="1" x14ac:dyDescent="0.2">
      <c r="A29" s="8" t="s">
        <v>126</v>
      </c>
      <c r="B29" s="5">
        <v>28</v>
      </c>
      <c r="C29" s="2" t="s">
        <v>24</v>
      </c>
      <c r="F29" s="109"/>
      <c r="G29" s="56" t="s">
        <v>260</v>
      </c>
    </row>
    <row r="30" spans="1:7" s="1" customFormat="1" x14ac:dyDescent="0.2">
      <c r="A30" s="8" t="s">
        <v>127</v>
      </c>
      <c r="B30" s="5">
        <v>29</v>
      </c>
      <c r="C30" s="2" t="s">
        <v>25</v>
      </c>
      <c r="F30" s="109"/>
      <c r="G30" s="56" t="s">
        <v>255</v>
      </c>
    </row>
    <row r="31" spans="1:7" s="1" customFormat="1" x14ac:dyDescent="0.2">
      <c r="A31" s="8" t="s">
        <v>128</v>
      </c>
      <c r="B31" s="5">
        <v>30</v>
      </c>
      <c r="C31" s="2" t="s">
        <v>26</v>
      </c>
      <c r="F31" s="109"/>
      <c r="G31" s="56" t="s">
        <v>262</v>
      </c>
    </row>
    <row r="32" spans="1:7" s="1" customFormat="1" x14ac:dyDescent="0.2">
      <c r="A32" s="8" t="s">
        <v>129</v>
      </c>
      <c r="B32" s="5">
        <v>31</v>
      </c>
      <c r="C32" s="2" t="s">
        <v>27</v>
      </c>
      <c r="F32" s="109"/>
      <c r="G32" s="56" t="s">
        <v>263</v>
      </c>
    </row>
    <row r="33" spans="1:7" s="1" customFormat="1" x14ac:dyDescent="0.2">
      <c r="A33" s="8" t="s">
        <v>130</v>
      </c>
      <c r="B33" s="5">
        <v>32</v>
      </c>
      <c r="C33" s="2" t="s">
        <v>28</v>
      </c>
      <c r="F33" s="109"/>
      <c r="G33" s="56" t="s">
        <v>256</v>
      </c>
    </row>
    <row r="34" spans="1:7" s="1" customFormat="1" x14ac:dyDescent="0.2">
      <c r="A34" s="8" t="s">
        <v>131</v>
      </c>
      <c r="B34" s="5">
        <v>33</v>
      </c>
      <c r="C34" s="2" t="s">
        <v>29</v>
      </c>
      <c r="F34" s="109"/>
      <c r="G34" s="56" t="s">
        <v>270</v>
      </c>
    </row>
    <row r="35" spans="1:7" s="1" customFormat="1" x14ac:dyDescent="0.2">
      <c r="A35" s="8" t="s">
        <v>132</v>
      </c>
      <c r="B35" s="5">
        <v>34</v>
      </c>
      <c r="C35" s="2" t="s">
        <v>30</v>
      </c>
      <c r="F35" s="109"/>
      <c r="G35" s="56" t="s">
        <v>257</v>
      </c>
    </row>
    <row r="36" spans="1:7" s="1" customFormat="1" x14ac:dyDescent="0.2">
      <c r="A36" s="8" t="s">
        <v>133</v>
      </c>
      <c r="B36" s="5">
        <v>35</v>
      </c>
      <c r="C36" s="2" t="s">
        <v>31</v>
      </c>
      <c r="F36" s="109"/>
      <c r="G36" s="56" t="s">
        <v>259</v>
      </c>
    </row>
    <row r="37" spans="1:7" s="1" customFormat="1" x14ac:dyDescent="0.2">
      <c r="A37" s="8" t="s">
        <v>134</v>
      </c>
      <c r="B37" s="5">
        <v>36</v>
      </c>
      <c r="C37" s="2" t="s">
        <v>32</v>
      </c>
      <c r="F37" s="109"/>
      <c r="G37" s="56" t="s">
        <v>258</v>
      </c>
    </row>
    <row r="38" spans="1:7" s="1" customFormat="1" x14ac:dyDescent="0.2">
      <c r="A38" s="8" t="s">
        <v>135</v>
      </c>
      <c r="B38" s="5">
        <v>37</v>
      </c>
      <c r="C38" s="2" t="s">
        <v>33</v>
      </c>
      <c r="F38" s="109"/>
      <c r="G38" s="56" t="s">
        <v>268</v>
      </c>
    </row>
    <row r="39" spans="1:7" s="1" customFormat="1" ht="13.5" thickBot="1" x14ac:dyDescent="0.25">
      <c r="A39" s="8" t="s">
        <v>136</v>
      </c>
      <c r="B39" s="5">
        <v>38</v>
      </c>
      <c r="C39" s="2" t="s">
        <v>34</v>
      </c>
      <c r="F39" s="110"/>
      <c r="G39" s="57" t="s">
        <v>266</v>
      </c>
    </row>
    <row r="40" spans="1:7" s="1" customFormat="1" x14ac:dyDescent="0.2">
      <c r="A40" s="8" t="s">
        <v>137</v>
      </c>
      <c r="B40" s="5">
        <v>39</v>
      </c>
      <c r="C40" s="2" t="s">
        <v>35</v>
      </c>
      <c r="F40" s="111" t="s">
        <v>271</v>
      </c>
      <c r="G40" s="49" t="s">
        <v>275</v>
      </c>
    </row>
    <row r="41" spans="1:7" s="1" customFormat="1" x14ac:dyDescent="0.2">
      <c r="A41" s="8" t="s">
        <v>138</v>
      </c>
      <c r="B41" s="5">
        <v>40</v>
      </c>
      <c r="C41" s="2" t="s">
        <v>36</v>
      </c>
      <c r="F41" s="112"/>
      <c r="G41" s="50" t="s">
        <v>273</v>
      </c>
    </row>
    <row r="42" spans="1:7" s="1" customFormat="1" x14ac:dyDescent="0.2">
      <c r="A42" s="8" t="s">
        <v>139</v>
      </c>
      <c r="B42" s="5">
        <v>41</v>
      </c>
      <c r="C42" s="2" t="s">
        <v>37</v>
      </c>
      <c r="F42" s="112"/>
      <c r="G42" s="50" t="s">
        <v>272</v>
      </c>
    </row>
    <row r="43" spans="1:7" s="1" customFormat="1" x14ac:dyDescent="0.2">
      <c r="A43" s="8" t="s">
        <v>140</v>
      </c>
      <c r="B43" s="5">
        <v>42</v>
      </c>
      <c r="C43" s="2" t="s">
        <v>38</v>
      </c>
      <c r="F43" s="112"/>
      <c r="G43" s="50" t="s">
        <v>276</v>
      </c>
    </row>
    <row r="44" spans="1:7" s="1" customFormat="1" x14ac:dyDescent="0.2">
      <c r="A44" s="8" t="s">
        <v>141</v>
      </c>
      <c r="B44" s="5">
        <v>43</v>
      </c>
      <c r="C44" s="2" t="s">
        <v>39</v>
      </c>
      <c r="F44" s="112"/>
      <c r="G44" s="50" t="s">
        <v>280</v>
      </c>
    </row>
    <row r="45" spans="1:7" s="1" customFormat="1" x14ac:dyDescent="0.2">
      <c r="A45" s="8" t="s">
        <v>142</v>
      </c>
      <c r="B45" s="5">
        <v>44</v>
      </c>
      <c r="C45" s="2" t="s">
        <v>40</v>
      </c>
      <c r="F45" s="112"/>
      <c r="G45" s="50" t="s">
        <v>279</v>
      </c>
    </row>
    <row r="46" spans="1:7" s="1" customFormat="1" x14ac:dyDescent="0.2">
      <c r="A46" s="8" t="s">
        <v>143</v>
      </c>
      <c r="B46" s="5">
        <v>45</v>
      </c>
      <c r="C46" s="2" t="s">
        <v>41</v>
      </c>
      <c r="F46" s="112"/>
      <c r="G46" s="50" t="s">
        <v>282</v>
      </c>
    </row>
    <row r="47" spans="1:7" s="1" customFormat="1" x14ac:dyDescent="0.2">
      <c r="A47" s="8" t="s">
        <v>144</v>
      </c>
      <c r="B47" s="5">
        <v>46</v>
      </c>
      <c r="C47" s="2" t="s">
        <v>42</v>
      </c>
      <c r="F47" s="112"/>
      <c r="G47" s="50" t="s">
        <v>284</v>
      </c>
    </row>
    <row r="48" spans="1:7" s="1" customFormat="1" x14ac:dyDescent="0.2">
      <c r="A48" s="8" t="s">
        <v>145</v>
      </c>
      <c r="B48" s="5">
        <v>47</v>
      </c>
      <c r="C48" s="2" t="s">
        <v>43</v>
      </c>
      <c r="F48" s="112"/>
      <c r="G48" s="50" t="s">
        <v>285</v>
      </c>
    </row>
    <row r="49" spans="1:7" s="1" customFormat="1" x14ac:dyDescent="0.2">
      <c r="A49" s="8" t="s">
        <v>146</v>
      </c>
      <c r="B49" s="5">
        <v>48</v>
      </c>
      <c r="C49" s="2" t="s">
        <v>44</v>
      </c>
      <c r="F49" s="112"/>
      <c r="G49" s="50" t="s">
        <v>277</v>
      </c>
    </row>
    <row r="50" spans="1:7" s="1" customFormat="1" x14ac:dyDescent="0.2">
      <c r="A50" s="8" t="s">
        <v>147</v>
      </c>
      <c r="B50" s="5">
        <v>49</v>
      </c>
      <c r="C50" s="2" t="s">
        <v>45</v>
      </c>
      <c r="F50" s="112"/>
      <c r="G50" s="50" t="s">
        <v>281</v>
      </c>
    </row>
    <row r="51" spans="1:7" s="1" customFormat="1" x14ac:dyDescent="0.2">
      <c r="A51" s="8" t="s">
        <v>148</v>
      </c>
      <c r="B51" s="5">
        <v>50</v>
      </c>
      <c r="C51" s="2" t="s">
        <v>46</v>
      </c>
      <c r="F51" s="112"/>
      <c r="G51" s="50" t="s">
        <v>286</v>
      </c>
    </row>
    <row r="52" spans="1:7" s="1" customFormat="1" x14ac:dyDescent="0.2">
      <c r="A52" s="8" t="s">
        <v>149</v>
      </c>
      <c r="B52" s="5">
        <v>51</v>
      </c>
      <c r="C52" s="2" t="s">
        <v>47</v>
      </c>
      <c r="F52" s="112"/>
      <c r="G52" s="50" t="s">
        <v>283</v>
      </c>
    </row>
    <row r="53" spans="1:7" s="1" customFormat="1" x14ac:dyDescent="0.2">
      <c r="A53" s="8" t="s">
        <v>150</v>
      </c>
      <c r="B53" s="5">
        <v>52</v>
      </c>
      <c r="C53" s="2" t="s">
        <v>48</v>
      </c>
      <c r="F53" s="112"/>
      <c r="G53" s="50" t="s">
        <v>274</v>
      </c>
    </row>
    <row r="54" spans="1:7" s="1" customFormat="1" ht="13.5" thickBot="1" x14ac:dyDescent="0.25">
      <c r="A54" s="8" t="s">
        <v>151</v>
      </c>
      <c r="B54" s="5">
        <v>53</v>
      </c>
      <c r="C54" s="2" t="s">
        <v>49</v>
      </c>
      <c r="F54" s="113"/>
      <c r="G54" s="51" t="s">
        <v>278</v>
      </c>
    </row>
    <row r="55" spans="1:7" s="1" customFormat="1" x14ac:dyDescent="0.2">
      <c r="A55" s="8" t="s">
        <v>152</v>
      </c>
      <c r="B55" s="5">
        <v>54</v>
      </c>
      <c r="C55" s="2" t="s">
        <v>50</v>
      </c>
      <c r="F55" s="114" t="s">
        <v>287</v>
      </c>
      <c r="G55" s="58" t="s">
        <v>290</v>
      </c>
    </row>
    <row r="56" spans="1:7" s="1" customFormat="1" x14ac:dyDescent="0.2">
      <c r="A56" s="8" t="s">
        <v>153</v>
      </c>
      <c r="B56" s="5">
        <v>55</v>
      </c>
      <c r="C56" s="2" t="s">
        <v>51</v>
      </c>
      <c r="F56" s="115"/>
      <c r="G56" s="59" t="s">
        <v>310</v>
      </c>
    </row>
    <row r="57" spans="1:7" s="1" customFormat="1" x14ac:dyDescent="0.2">
      <c r="A57" s="8" t="s">
        <v>154</v>
      </c>
      <c r="B57" s="5">
        <v>56</v>
      </c>
      <c r="C57" s="2" t="s">
        <v>52</v>
      </c>
      <c r="F57" s="115"/>
      <c r="G57" s="59" t="s">
        <v>311</v>
      </c>
    </row>
    <row r="58" spans="1:7" s="1" customFormat="1" x14ac:dyDescent="0.2">
      <c r="A58" s="8" t="s">
        <v>155</v>
      </c>
      <c r="B58" s="5">
        <v>57</v>
      </c>
      <c r="C58" s="2" t="s">
        <v>53</v>
      </c>
      <c r="F58" s="115"/>
      <c r="G58" s="59" t="s">
        <v>305</v>
      </c>
    </row>
    <row r="59" spans="1:7" s="1" customFormat="1" x14ac:dyDescent="0.2">
      <c r="A59" s="8" t="s">
        <v>156</v>
      </c>
      <c r="B59" s="5">
        <v>58</v>
      </c>
      <c r="C59" s="2" t="s">
        <v>54</v>
      </c>
      <c r="F59" s="115"/>
      <c r="G59" s="59" t="s">
        <v>295</v>
      </c>
    </row>
    <row r="60" spans="1:7" s="1" customFormat="1" x14ac:dyDescent="0.2">
      <c r="A60" s="8" t="s">
        <v>157</v>
      </c>
      <c r="B60" s="5">
        <v>59</v>
      </c>
      <c r="C60" s="2" t="s">
        <v>55</v>
      </c>
      <c r="F60" s="115"/>
      <c r="G60" s="59" t="s">
        <v>313</v>
      </c>
    </row>
    <row r="61" spans="1:7" s="1" customFormat="1" x14ac:dyDescent="0.2">
      <c r="A61" s="8" t="s">
        <v>158</v>
      </c>
      <c r="B61" s="5">
        <v>60</v>
      </c>
      <c r="C61" s="2" t="s">
        <v>56</v>
      </c>
      <c r="F61" s="115"/>
      <c r="G61" s="59" t="s">
        <v>289</v>
      </c>
    </row>
    <row r="62" spans="1:7" s="1" customFormat="1" x14ac:dyDescent="0.2">
      <c r="A62" s="8" t="s">
        <v>159</v>
      </c>
      <c r="B62" s="5">
        <v>61</v>
      </c>
      <c r="C62" s="2" t="s">
        <v>57</v>
      </c>
      <c r="F62" s="115"/>
      <c r="G62" s="59" t="s">
        <v>293</v>
      </c>
    </row>
    <row r="63" spans="1:7" s="1" customFormat="1" x14ac:dyDescent="0.2">
      <c r="A63" s="8" t="s">
        <v>160</v>
      </c>
      <c r="B63" s="5">
        <v>62</v>
      </c>
      <c r="C63" s="2" t="s">
        <v>58</v>
      </c>
      <c r="F63" s="115"/>
      <c r="G63" s="59" t="s">
        <v>294</v>
      </c>
    </row>
    <row r="64" spans="1:7" s="1" customFormat="1" x14ac:dyDescent="0.2">
      <c r="A64" s="8" t="s">
        <v>161</v>
      </c>
      <c r="B64" s="5">
        <v>63</v>
      </c>
      <c r="C64" s="2" t="s">
        <v>59</v>
      </c>
      <c r="F64" s="115"/>
      <c r="G64" s="59" t="s">
        <v>296</v>
      </c>
    </row>
    <row r="65" spans="1:7" s="1" customFormat="1" x14ac:dyDescent="0.2">
      <c r="A65" s="8" t="s">
        <v>162</v>
      </c>
      <c r="B65" s="5">
        <v>64</v>
      </c>
      <c r="C65" s="2" t="s">
        <v>60</v>
      </c>
      <c r="F65" s="115"/>
      <c r="G65" s="59" t="s">
        <v>306</v>
      </c>
    </row>
    <row r="66" spans="1:7" s="1" customFormat="1" x14ac:dyDescent="0.2">
      <c r="A66" s="8" t="s">
        <v>163</v>
      </c>
      <c r="B66" s="5">
        <v>65</v>
      </c>
      <c r="C66" s="2" t="s">
        <v>61</v>
      </c>
      <c r="F66" s="115"/>
      <c r="G66" s="59" t="s">
        <v>304</v>
      </c>
    </row>
    <row r="67" spans="1:7" s="1" customFormat="1" x14ac:dyDescent="0.2">
      <c r="A67" s="8" t="s">
        <v>164</v>
      </c>
      <c r="B67" s="5">
        <v>66</v>
      </c>
      <c r="C67" s="2" t="s">
        <v>62</v>
      </c>
      <c r="F67" s="115"/>
      <c r="G67" s="59" t="s">
        <v>301</v>
      </c>
    </row>
    <row r="68" spans="1:7" s="1" customFormat="1" x14ac:dyDescent="0.2">
      <c r="A68" s="8" t="s">
        <v>165</v>
      </c>
      <c r="B68" s="5">
        <v>67</v>
      </c>
      <c r="C68" s="2" t="s">
        <v>63</v>
      </c>
      <c r="F68" s="115"/>
      <c r="G68" s="59" t="s">
        <v>302</v>
      </c>
    </row>
    <row r="69" spans="1:7" s="1" customFormat="1" x14ac:dyDescent="0.2">
      <c r="A69" s="8" t="s">
        <v>166</v>
      </c>
      <c r="B69" s="5">
        <v>68</v>
      </c>
      <c r="C69" s="2" t="s">
        <v>64</v>
      </c>
      <c r="F69" s="115"/>
      <c r="G69" s="59" t="s">
        <v>299</v>
      </c>
    </row>
    <row r="70" spans="1:7" s="1" customFormat="1" x14ac:dyDescent="0.2">
      <c r="A70" s="8" t="s">
        <v>167</v>
      </c>
      <c r="B70" s="5">
        <v>69</v>
      </c>
      <c r="C70" s="2" t="s">
        <v>65</v>
      </c>
      <c r="F70" s="115"/>
      <c r="G70" s="59" t="s">
        <v>303</v>
      </c>
    </row>
    <row r="71" spans="1:7" s="1" customFormat="1" x14ac:dyDescent="0.2">
      <c r="A71" s="8" t="s">
        <v>168</v>
      </c>
      <c r="B71" s="5">
        <v>70</v>
      </c>
      <c r="C71" s="2" t="s">
        <v>66</v>
      </c>
      <c r="F71" s="115"/>
      <c r="G71" s="59" t="s">
        <v>291</v>
      </c>
    </row>
    <row r="72" spans="1:7" s="1" customFormat="1" x14ac:dyDescent="0.2">
      <c r="A72" s="8" t="s">
        <v>169</v>
      </c>
      <c r="B72" s="5">
        <v>71</v>
      </c>
      <c r="C72" s="2" t="s">
        <v>67</v>
      </c>
      <c r="F72" s="115"/>
      <c r="G72" s="59" t="s">
        <v>297</v>
      </c>
    </row>
    <row r="73" spans="1:7" s="1" customFormat="1" x14ac:dyDescent="0.2">
      <c r="A73" s="8" t="s">
        <v>170</v>
      </c>
      <c r="B73" s="5">
        <v>72</v>
      </c>
      <c r="C73" s="2" t="s">
        <v>68</v>
      </c>
      <c r="F73" s="115"/>
      <c r="G73" s="59" t="s">
        <v>300</v>
      </c>
    </row>
    <row r="74" spans="1:7" s="1" customFormat="1" x14ac:dyDescent="0.2">
      <c r="A74" s="8" t="s">
        <v>171</v>
      </c>
      <c r="B74" s="5">
        <v>73</v>
      </c>
      <c r="C74" s="2" t="s">
        <v>69</v>
      </c>
      <c r="F74" s="115"/>
      <c r="G74" s="59" t="s">
        <v>292</v>
      </c>
    </row>
    <row r="75" spans="1:7" s="1" customFormat="1" x14ac:dyDescent="0.2">
      <c r="A75" s="8" t="s">
        <v>172</v>
      </c>
      <c r="B75" s="5">
        <v>74</v>
      </c>
      <c r="C75" s="2" t="s">
        <v>70</v>
      </c>
      <c r="F75" s="115"/>
      <c r="G75" s="59" t="s">
        <v>298</v>
      </c>
    </row>
    <row r="76" spans="1:7" s="1" customFormat="1" x14ac:dyDescent="0.2">
      <c r="A76" s="8" t="s">
        <v>173</v>
      </c>
      <c r="B76" s="5">
        <v>75</v>
      </c>
      <c r="C76" s="2" t="s">
        <v>71</v>
      </c>
      <c r="F76" s="115"/>
      <c r="G76" s="59" t="s">
        <v>288</v>
      </c>
    </row>
    <row r="77" spans="1:7" s="1" customFormat="1" x14ac:dyDescent="0.2">
      <c r="A77" s="8" t="s">
        <v>174</v>
      </c>
      <c r="B77" s="5">
        <v>76</v>
      </c>
      <c r="C77" s="2" t="s">
        <v>72</v>
      </c>
      <c r="F77" s="115"/>
      <c r="G77" s="59" t="s">
        <v>308</v>
      </c>
    </row>
    <row r="78" spans="1:7" s="1" customFormat="1" x14ac:dyDescent="0.2">
      <c r="A78" s="8" t="s">
        <v>175</v>
      </c>
      <c r="B78" s="5">
        <v>77</v>
      </c>
      <c r="C78" s="2" t="s">
        <v>73</v>
      </c>
      <c r="F78" s="115"/>
      <c r="G78" s="59" t="s">
        <v>307</v>
      </c>
    </row>
    <row r="79" spans="1:7" s="1" customFormat="1" x14ac:dyDescent="0.2">
      <c r="A79" s="8" t="s">
        <v>176</v>
      </c>
      <c r="B79" s="5">
        <v>78</v>
      </c>
      <c r="C79" s="2" t="s">
        <v>74</v>
      </c>
      <c r="F79" s="115"/>
      <c r="G79" s="59" t="s">
        <v>309</v>
      </c>
    </row>
    <row r="80" spans="1:7" s="1" customFormat="1" ht="13.5" thickBot="1" x14ac:dyDescent="0.25">
      <c r="A80" s="8" t="s">
        <v>177</v>
      </c>
      <c r="B80" s="5">
        <v>79</v>
      </c>
      <c r="C80" s="2" t="s">
        <v>75</v>
      </c>
      <c r="F80" s="116"/>
      <c r="G80" s="60" t="s">
        <v>312</v>
      </c>
    </row>
    <row r="81" spans="1:7" s="1" customFormat="1" x14ac:dyDescent="0.2">
      <c r="A81" s="8" t="s">
        <v>178</v>
      </c>
      <c r="B81" s="5">
        <v>80</v>
      </c>
      <c r="C81" s="2" t="s">
        <v>76</v>
      </c>
      <c r="F81" s="117" t="s">
        <v>314</v>
      </c>
      <c r="G81" s="61" t="s">
        <v>319</v>
      </c>
    </row>
    <row r="82" spans="1:7" s="1" customFormat="1" x14ac:dyDescent="0.2">
      <c r="A82" s="8" t="s">
        <v>179</v>
      </c>
      <c r="B82" s="5">
        <v>81</v>
      </c>
      <c r="C82" s="2" t="s">
        <v>77</v>
      </c>
      <c r="F82" s="118"/>
      <c r="G82" s="62" t="s">
        <v>318</v>
      </c>
    </row>
    <row r="83" spans="1:7" s="1" customFormat="1" x14ac:dyDescent="0.2">
      <c r="A83" s="8" t="s">
        <v>180</v>
      </c>
      <c r="B83" s="5">
        <v>82</v>
      </c>
      <c r="C83" s="2" t="s">
        <v>78</v>
      </c>
      <c r="F83" s="118"/>
      <c r="G83" s="62" t="s">
        <v>316</v>
      </c>
    </row>
    <row r="84" spans="1:7" s="1" customFormat="1" x14ac:dyDescent="0.2">
      <c r="A84" s="8" t="s">
        <v>181</v>
      </c>
      <c r="B84" s="5">
        <v>83</v>
      </c>
      <c r="C84" s="2" t="s">
        <v>79</v>
      </c>
      <c r="F84" s="118"/>
      <c r="G84" s="62" t="s">
        <v>317</v>
      </c>
    </row>
    <row r="85" spans="1:7" s="1" customFormat="1" x14ac:dyDescent="0.2">
      <c r="A85" s="8" t="s">
        <v>182</v>
      </c>
      <c r="B85" s="5">
        <v>84</v>
      </c>
      <c r="C85" s="2" t="s">
        <v>80</v>
      </c>
      <c r="F85" s="118"/>
      <c r="G85" s="62" t="s">
        <v>320</v>
      </c>
    </row>
    <row r="86" spans="1:7" s="1" customFormat="1" x14ac:dyDescent="0.2">
      <c r="A86" s="8" t="s">
        <v>183</v>
      </c>
      <c r="B86" s="5">
        <v>85</v>
      </c>
      <c r="C86" s="2" t="s">
        <v>81</v>
      </c>
      <c r="F86" s="118"/>
      <c r="G86" s="62" t="s">
        <v>321</v>
      </c>
    </row>
    <row r="87" spans="1:7" s="1" customFormat="1" x14ac:dyDescent="0.2">
      <c r="A87" s="8" t="s">
        <v>184</v>
      </c>
      <c r="B87" s="5">
        <v>86</v>
      </c>
      <c r="C87" s="2" t="s">
        <v>82</v>
      </c>
      <c r="F87" s="118"/>
      <c r="G87" s="62" t="s">
        <v>322</v>
      </c>
    </row>
    <row r="88" spans="1:7" s="1" customFormat="1" ht="13.5" thickBot="1" x14ac:dyDescent="0.25">
      <c r="A88" s="8" t="s">
        <v>185</v>
      </c>
      <c r="B88" s="5">
        <v>87</v>
      </c>
      <c r="C88" s="2" t="s">
        <v>83</v>
      </c>
      <c r="F88" s="119"/>
      <c r="G88" s="63" t="s">
        <v>315</v>
      </c>
    </row>
    <row r="89" spans="1:7" s="1" customFormat="1" x14ac:dyDescent="0.2">
      <c r="A89" s="8" t="s">
        <v>186</v>
      </c>
      <c r="B89" s="5">
        <v>88</v>
      </c>
      <c r="C89" s="2" t="s">
        <v>84</v>
      </c>
      <c r="F89" s="102" t="s">
        <v>323</v>
      </c>
      <c r="G89" s="46" t="s">
        <v>197</v>
      </c>
    </row>
    <row r="90" spans="1:7" s="1" customFormat="1" x14ac:dyDescent="0.2">
      <c r="A90" s="8" t="s">
        <v>187</v>
      </c>
      <c r="B90" s="5">
        <v>89</v>
      </c>
      <c r="C90" s="2" t="s">
        <v>85</v>
      </c>
      <c r="F90" s="103"/>
      <c r="G90" s="47" t="s">
        <v>328</v>
      </c>
    </row>
    <row r="91" spans="1:7" s="1" customFormat="1" x14ac:dyDescent="0.2">
      <c r="A91" s="8" t="s">
        <v>188</v>
      </c>
      <c r="B91" s="5">
        <v>90</v>
      </c>
      <c r="C91" s="2" t="s">
        <v>86</v>
      </c>
      <c r="F91" s="103"/>
      <c r="G91" s="47" t="s">
        <v>329</v>
      </c>
    </row>
    <row r="92" spans="1:7" s="1" customFormat="1" x14ac:dyDescent="0.2">
      <c r="A92" s="8" t="s">
        <v>189</v>
      </c>
      <c r="B92" s="5">
        <v>91</v>
      </c>
      <c r="C92" s="2" t="s">
        <v>87</v>
      </c>
      <c r="F92" s="103"/>
      <c r="G92" s="47" t="s">
        <v>325</v>
      </c>
    </row>
    <row r="93" spans="1:7" s="1" customFormat="1" x14ac:dyDescent="0.2">
      <c r="A93" s="8" t="s">
        <v>190</v>
      </c>
      <c r="B93" s="5">
        <v>92</v>
      </c>
      <c r="C93" s="2" t="s">
        <v>88</v>
      </c>
      <c r="F93" s="103"/>
      <c r="G93" s="47" t="s">
        <v>327</v>
      </c>
    </row>
    <row r="94" spans="1:7" s="1" customFormat="1" x14ac:dyDescent="0.2">
      <c r="A94" s="8" t="s">
        <v>191</v>
      </c>
      <c r="B94" s="5">
        <v>93</v>
      </c>
      <c r="C94" s="2" t="s">
        <v>89</v>
      </c>
      <c r="F94" s="103"/>
      <c r="G94" s="47" t="s">
        <v>324</v>
      </c>
    </row>
    <row r="95" spans="1:7" s="1" customFormat="1" ht="13.5" thickBot="1" x14ac:dyDescent="0.25">
      <c r="A95" s="8" t="s">
        <v>192</v>
      </c>
      <c r="B95" s="5">
        <v>94</v>
      </c>
      <c r="C95" s="2" t="s">
        <v>90</v>
      </c>
      <c r="F95" s="104"/>
      <c r="G95" s="48" t="s">
        <v>326</v>
      </c>
    </row>
    <row r="96" spans="1:7" s="1" customFormat="1" x14ac:dyDescent="0.2">
      <c r="A96" s="8" t="s">
        <v>193</v>
      </c>
      <c r="B96" s="5">
        <v>95</v>
      </c>
      <c r="C96" s="2" t="s">
        <v>91</v>
      </c>
      <c r="G96" s="45"/>
    </row>
  </sheetData>
  <sortState ref="G55:G80">
    <sortCondition ref="G80"/>
  </sortState>
  <mergeCells count="6">
    <mergeCell ref="F89:F95"/>
    <mergeCell ref="F2:F17"/>
    <mergeCell ref="F18:F39"/>
    <mergeCell ref="F40:F54"/>
    <mergeCell ref="F55:F80"/>
    <mergeCell ref="F81:F88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ignoredErrors>
    <ignoredError sqref="G2:G9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workbookViewId="0">
      <selection activeCell="A2" sqref="A2:A16"/>
    </sheetView>
  </sheetViews>
  <sheetFormatPr baseColWidth="10" defaultRowHeight="12.75" x14ac:dyDescent="0.2"/>
  <cols>
    <col min="1" max="1" width="20.7109375" customWidth="1"/>
    <col min="2" max="2" width="19.7109375" customWidth="1"/>
    <col min="3" max="3" width="21.28515625" customWidth="1"/>
    <col min="4" max="4" width="21" customWidth="1"/>
    <col min="5" max="5" width="26.7109375" customWidth="1"/>
  </cols>
  <sheetData>
    <row r="1" spans="1:10" x14ac:dyDescent="0.2">
      <c r="A1" t="s">
        <v>207</v>
      </c>
      <c r="B1" t="s">
        <v>208</v>
      </c>
      <c r="H1" t="s">
        <v>209</v>
      </c>
      <c r="I1" t="s">
        <v>210</v>
      </c>
      <c r="J1" t="s">
        <v>211</v>
      </c>
    </row>
    <row r="2" spans="1:10" x14ac:dyDescent="0.2">
      <c r="A2" t="s">
        <v>212</v>
      </c>
      <c r="B2" t="s">
        <v>213</v>
      </c>
      <c r="C2" t="s">
        <v>205</v>
      </c>
      <c r="D2">
        <f>IF(OR(C2=A$2),B$2,IF(OR(C2=A$3),B$3,IF(OR(C2=A$4),B$4,IF(OR(C2=A$5),B$5,IF(OR(C2=A$6),B$6,IF(OR(C2=A$7),B$7,IF(OR(C2=A$8),B$8,)))))))</f>
        <v>0</v>
      </c>
      <c r="E2" s="8" t="str">
        <f>IF(OR(C2=A$2),B$2,IF(OR(C2=A$3),B$3,IF(OR(C2=A$4),B$4,IF(OR(C2=A$5),B$5,IF(OR(C2=A$6),B$6,"")))))&amp;IF(OR(C2=A$7),B$7,IF(OR(C2=A$8),B$8,IF(OR(C2=A$9),B$9,IF(OR(C2=A$10),B$10,IF(OR(C2=A$11),B$11,)))))&amp;IF(OR(C2=A$12),B$12,IF(OR(C2=A$13),B$13,IF(OR(C2=A$14),B$14,IF(OR(C2=A$15),B$15,IF(OR(C2=A$16),B$16,)))))</f>
        <v>86 62 51 00</v>
      </c>
      <c r="H2">
        <f>IF(OR(C2=A$2),B$2,IF(OR(C2=A$3),B$3,IF(OR(C2=A$4),B$4,IF(OR(C2=A$5),B$5,IF(OR(C2=A$6),B$6,)))))</f>
        <v>0</v>
      </c>
      <c r="I2" t="b">
        <f>IF(OR(C2=A$7),B$7,IF(OR(C2=A$8),B$8,IF(OR(C2=A$9),B$9,IF(OR(C2=A$10),B$10,IF(OR(C2=A$11),B$11)))))</f>
        <v>0</v>
      </c>
      <c r="J2" t="str">
        <f>IF(OR(C2=A$12),B$12,IF(OR(C2=A$13),B$13,IF(OR(C2=A$14),B$14,IF(OR(C2=A$15),B$15,IF(OR(C2=A$16),B$16)))))</f>
        <v>86 62 51 00</v>
      </c>
    </row>
    <row r="3" spans="1:10" x14ac:dyDescent="0.2">
      <c r="A3" t="s">
        <v>214</v>
      </c>
      <c r="B3" t="s">
        <v>215</v>
      </c>
      <c r="C3" t="s">
        <v>206</v>
      </c>
      <c r="D3" t="str">
        <f t="shared" ref="D3:D9" si="0">IF(OR(C3=A$2),B$2,IF(OR(C3=A$3),B$3,IF(OR(C3=A$4),B$4,IF(OR(C3=A$5),B$5,IF(OR(C3=A$6),B$6,IF(OR(C3=A$7),B$7,IF(OR(C3=A$8),B$8,)))))))</f>
        <v>86 62 20 26</v>
      </c>
      <c r="E3" s="8" t="str">
        <f t="shared" ref="E3:E16" si="1">IF(OR(C3=A$2),B$2,IF(OR(C3=A$3),B$3,IF(OR(C3=A$4),B$4,IF(OR(C3=A$5),B$5,IF(OR(C3=A$6),B$6,"")))))&amp;IF(OR(C3=A$7),B$7,IF(OR(C3=A$8),B$8,IF(OR(C3=A$9),B$9,IF(OR(C3=A$10),B$10,IF(OR(C3=A$11),B$11,)))))&amp;IF(OR(C3=A$12),B$12,IF(OR(C3=A$13),B$13,IF(OR(C3=A$14),B$14,IF(OR(C3=A$15),B$15,IF(OR(C3=A$16),B$16,)))))</f>
        <v>86 62 20 26</v>
      </c>
    </row>
    <row r="4" spans="1:10" x14ac:dyDescent="0.2">
      <c r="A4" t="s">
        <v>216</v>
      </c>
      <c r="B4" t="s">
        <v>217</v>
      </c>
      <c r="D4">
        <f t="shared" si="0"/>
        <v>0</v>
      </c>
      <c r="E4" s="8" t="str">
        <f t="shared" si="1"/>
        <v/>
      </c>
      <c r="H4" s="8"/>
      <c r="I4" s="8"/>
      <c r="J4" s="8"/>
    </row>
    <row r="5" spans="1:10" x14ac:dyDescent="0.2">
      <c r="A5" t="s">
        <v>206</v>
      </c>
      <c r="B5" t="s">
        <v>218</v>
      </c>
      <c r="C5" t="s">
        <v>219</v>
      </c>
      <c r="D5" t="str">
        <f t="shared" si="0"/>
        <v>86 62 20 28</v>
      </c>
      <c r="E5" s="8" t="str">
        <f t="shared" si="1"/>
        <v>86 62 20 28</v>
      </c>
    </row>
    <row r="6" spans="1:10" x14ac:dyDescent="0.2">
      <c r="A6" t="s">
        <v>219</v>
      </c>
      <c r="B6" t="s">
        <v>220</v>
      </c>
      <c r="D6">
        <f t="shared" si="0"/>
        <v>0</v>
      </c>
      <c r="E6" s="8" t="str">
        <f t="shared" si="1"/>
        <v/>
      </c>
    </row>
    <row r="7" spans="1:10" x14ac:dyDescent="0.2">
      <c r="A7" t="s">
        <v>200</v>
      </c>
      <c r="B7" t="s">
        <v>221</v>
      </c>
      <c r="D7">
        <f t="shared" si="0"/>
        <v>0</v>
      </c>
      <c r="E7" s="8" t="str">
        <f t="shared" si="1"/>
        <v/>
      </c>
      <c r="H7" s="13" t="e">
        <f>IF(OR(C2=A$2),B$2,IF(OR(C2=A$3),B$3,IF(OR(C2=A$4),B$4,IF(OR(C2=A$5),B$5,IF(OR(C2=A$6),B$6,0)))))+IF(OR(C2=A$7),B$7,IF(OR(C2=A$8),B$8,IF(OR(C2=A$9),B$9,IF(OR(C2=A$10),B$10,IF(OR(C2=A$11),B$11,0)))))+IF(OR(C2=A$12),B$12,IF(OR(C2=A$13),B$13,IF(OR(C2=A$14),B$14,IF(OR(C2=A$15),B$15,IF(OR(C2=A$16),B$16,0)))))</f>
        <v>#VALUE!</v>
      </c>
    </row>
    <row r="8" spans="1:10" x14ac:dyDescent="0.2">
      <c r="A8" t="s">
        <v>222</v>
      </c>
      <c r="B8" t="s">
        <v>223</v>
      </c>
      <c r="D8">
        <f t="shared" si="0"/>
        <v>0</v>
      </c>
      <c r="E8" s="8" t="str">
        <f t="shared" si="1"/>
        <v/>
      </c>
    </row>
    <row r="9" spans="1:10" x14ac:dyDescent="0.2">
      <c r="A9" t="s">
        <v>224</v>
      </c>
      <c r="B9" t="s">
        <v>225</v>
      </c>
      <c r="C9" t="s">
        <v>222</v>
      </c>
      <c r="D9" t="str">
        <f t="shared" si="0"/>
        <v>86 62 20 18</v>
      </c>
      <c r="E9" s="8" t="str">
        <f t="shared" si="1"/>
        <v>86 62 20 18</v>
      </c>
    </row>
    <row r="10" spans="1:10" x14ac:dyDescent="0.2">
      <c r="A10" t="s">
        <v>226</v>
      </c>
      <c r="B10" t="s">
        <v>227</v>
      </c>
      <c r="E10" s="8" t="str">
        <f t="shared" si="1"/>
        <v/>
      </c>
    </row>
    <row r="11" spans="1:10" x14ac:dyDescent="0.2">
      <c r="A11" t="s">
        <v>202</v>
      </c>
      <c r="B11" t="s">
        <v>228</v>
      </c>
      <c r="E11" s="8" t="str">
        <f t="shared" si="1"/>
        <v/>
      </c>
    </row>
    <row r="12" spans="1:10" x14ac:dyDescent="0.2">
      <c r="A12" t="s">
        <v>204</v>
      </c>
      <c r="B12" t="s">
        <v>228</v>
      </c>
      <c r="E12" s="8" t="str">
        <f t="shared" si="1"/>
        <v/>
      </c>
    </row>
    <row r="13" spans="1:10" x14ac:dyDescent="0.2">
      <c r="A13" t="s">
        <v>205</v>
      </c>
      <c r="B13" t="s">
        <v>229</v>
      </c>
      <c r="C13" t="s">
        <v>205</v>
      </c>
      <c r="E13" s="8" t="str">
        <f t="shared" si="1"/>
        <v>86 62 51 00</v>
      </c>
    </row>
    <row r="14" spans="1:10" x14ac:dyDescent="0.2">
      <c r="A14" t="s">
        <v>203</v>
      </c>
      <c r="B14" t="s">
        <v>229</v>
      </c>
      <c r="E14" s="8" t="str">
        <f t="shared" si="1"/>
        <v/>
      </c>
    </row>
    <row r="15" spans="1:10" x14ac:dyDescent="0.2">
      <c r="A15" t="s">
        <v>201</v>
      </c>
      <c r="B15" t="s">
        <v>230</v>
      </c>
      <c r="E15" s="8" t="str">
        <f t="shared" si="1"/>
        <v/>
      </c>
    </row>
    <row r="16" spans="1:10" x14ac:dyDescent="0.2">
      <c r="A16" t="s">
        <v>231</v>
      </c>
      <c r="B16" t="s">
        <v>232</v>
      </c>
      <c r="E16" s="8" t="str">
        <f t="shared" si="1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S390"/>
  <sheetViews>
    <sheetView workbookViewId="0">
      <selection activeCell="A3" sqref="A3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hidden="1" customWidth="1" outlineLevel="1"/>
    <col min="9" max="9" width="0" style="15" hidden="1" customWidth="1" outlineLevel="1"/>
    <col min="10" max="10" width="12.28515625" style="15" customWidth="1" collapsed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6.75" customHeight="1" thickBot="1" x14ac:dyDescent="0.3">
      <c r="A1" s="77"/>
      <c r="B1" s="123" t="s">
        <v>233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4"/>
      <c r="N1" s="78"/>
      <c r="O1" s="120" t="s">
        <v>234</v>
      </c>
      <c r="P1" s="121"/>
      <c r="Q1" s="122"/>
      <c r="R1" s="14"/>
      <c r="S1" s="14"/>
    </row>
    <row r="2" spans="1:19" s="31" customFormat="1" ht="60.75" customHeight="1" thickBot="1" x14ac:dyDescent="0.25">
      <c r="A2" s="33" t="s">
        <v>235</v>
      </c>
      <c r="B2" s="34" t="s">
        <v>236</v>
      </c>
      <c r="C2" s="34" t="s">
        <v>237</v>
      </c>
      <c r="D2" s="34" t="s">
        <v>238</v>
      </c>
      <c r="E2" s="35" t="s">
        <v>239</v>
      </c>
      <c r="F2" s="34" t="s">
        <v>240</v>
      </c>
      <c r="G2" s="36" t="s">
        <v>241</v>
      </c>
      <c r="H2" s="37" t="s">
        <v>242</v>
      </c>
      <c r="I2" s="34" t="s">
        <v>243</v>
      </c>
      <c r="J2" s="34" t="s">
        <v>250</v>
      </c>
      <c r="K2" s="34" t="s">
        <v>244</v>
      </c>
      <c r="L2" s="34" t="s">
        <v>245</v>
      </c>
      <c r="M2" s="38" t="s">
        <v>246</v>
      </c>
      <c r="N2" s="34" t="s">
        <v>247</v>
      </c>
      <c r="O2" s="39" t="s">
        <v>248</v>
      </c>
      <c r="P2" s="34" t="s">
        <v>241</v>
      </c>
      <c r="Q2" s="40" t="s">
        <v>249</v>
      </c>
    </row>
    <row r="3" spans="1:19" s="9" customFormat="1" x14ac:dyDescent="0.25">
      <c r="A3" s="65">
        <v>1</v>
      </c>
      <c r="B3" s="65" t="s">
        <v>330</v>
      </c>
      <c r="C3" s="65" t="s">
        <v>331</v>
      </c>
      <c r="D3" s="65"/>
      <c r="E3" s="66">
        <v>68000</v>
      </c>
      <c r="F3" s="65" t="s">
        <v>332</v>
      </c>
      <c r="G3" s="67"/>
      <c r="H3" s="68">
        <v>68</v>
      </c>
      <c r="I3" s="69" t="s">
        <v>195</v>
      </c>
      <c r="J3" s="65"/>
      <c r="K3" s="65" t="s">
        <v>214</v>
      </c>
      <c r="L3" s="65"/>
      <c r="M3" s="70"/>
      <c r="N3" s="65"/>
      <c r="O3" s="65"/>
      <c r="P3" s="65"/>
      <c r="Q3" s="65"/>
    </row>
    <row r="4" spans="1:19" s="9" customFormat="1" x14ac:dyDescent="0.25">
      <c r="A4" s="65">
        <v>1</v>
      </c>
      <c r="B4" s="65" t="s">
        <v>330</v>
      </c>
      <c r="C4" s="65" t="s">
        <v>331</v>
      </c>
      <c r="D4" s="65"/>
      <c r="E4" s="66">
        <v>90000</v>
      </c>
      <c r="F4" s="65" t="s">
        <v>338</v>
      </c>
      <c r="G4" s="67"/>
      <c r="H4" s="68">
        <v>68</v>
      </c>
      <c r="I4" s="69" t="s">
        <v>195</v>
      </c>
      <c r="J4" s="65"/>
      <c r="K4" s="65" t="s">
        <v>214</v>
      </c>
      <c r="L4" s="65"/>
      <c r="M4" s="70"/>
      <c r="N4" s="65"/>
      <c r="O4" s="65"/>
      <c r="P4" s="65"/>
      <c r="Q4" s="65"/>
    </row>
    <row r="5" spans="1:19" x14ac:dyDescent="0.25">
      <c r="M5" s="22"/>
    </row>
    <row r="6" spans="1:19" x14ac:dyDescent="0.25">
      <c r="M6" s="22"/>
    </row>
    <row r="7" spans="1:19" x14ac:dyDescent="0.25">
      <c r="M7" s="22"/>
    </row>
    <row r="8" spans="1:19" x14ac:dyDescent="0.25">
      <c r="M8" s="22"/>
    </row>
    <row r="9" spans="1:19" x14ac:dyDescent="0.25">
      <c r="M9" s="22"/>
    </row>
    <row r="10" spans="1:19" x14ac:dyDescent="0.25">
      <c r="M10" s="22"/>
    </row>
    <row r="11" spans="1:19" x14ac:dyDescent="0.25">
      <c r="M11" s="22"/>
    </row>
    <row r="12" spans="1:19" x14ac:dyDescent="0.25">
      <c r="M12" s="22"/>
    </row>
    <row r="13" spans="1:19" x14ac:dyDescent="0.25">
      <c r="M13" s="22"/>
    </row>
    <row r="14" spans="1:19" x14ac:dyDescent="0.25">
      <c r="M14" s="22"/>
    </row>
    <row r="15" spans="1:19" x14ac:dyDescent="0.25">
      <c r="M15" s="22"/>
    </row>
    <row r="16" spans="1:19" x14ac:dyDescent="0.25">
      <c r="M16" s="22"/>
    </row>
    <row r="17" spans="13:13" x14ac:dyDescent="0.25">
      <c r="M17" s="22"/>
    </row>
    <row r="18" spans="13:13" x14ac:dyDescent="0.25">
      <c r="M18" s="22"/>
    </row>
    <row r="19" spans="13:13" x14ac:dyDescent="0.25">
      <c r="M19" s="22"/>
    </row>
    <row r="20" spans="13:13" x14ac:dyDescent="0.25">
      <c r="M20" s="22"/>
    </row>
    <row r="21" spans="13:13" x14ac:dyDescent="0.25">
      <c r="M21" s="22"/>
    </row>
    <row r="22" spans="13:13" x14ac:dyDescent="0.25">
      <c r="M22" s="22"/>
    </row>
    <row r="23" spans="13:13" x14ac:dyDescent="0.25">
      <c r="M23" s="22"/>
    </row>
    <row r="24" spans="13:13" x14ac:dyDescent="0.25">
      <c r="M24" s="22"/>
    </row>
    <row r="25" spans="13:13" x14ac:dyDescent="0.25">
      <c r="M25" s="22"/>
    </row>
    <row r="26" spans="13:13" x14ac:dyDescent="0.25">
      <c r="M26" s="22"/>
    </row>
    <row r="27" spans="13:13" x14ac:dyDescent="0.25">
      <c r="M27" s="22"/>
    </row>
    <row r="28" spans="13:13" x14ac:dyDescent="0.25">
      <c r="M28" s="22"/>
    </row>
    <row r="29" spans="13:13" x14ac:dyDescent="0.25">
      <c r="M29" s="22"/>
    </row>
    <row r="30" spans="13:13" x14ac:dyDescent="0.25">
      <c r="M30" s="22"/>
    </row>
    <row r="31" spans="13:13" x14ac:dyDescent="0.25">
      <c r="M31" s="22"/>
    </row>
    <row r="32" spans="13:13" x14ac:dyDescent="0.25">
      <c r="M32" s="22"/>
    </row>
    <row r="33" spans="13:13" x14ac:dyDescent="0.25">
      <c r="M33" s="22"/>
    </row>
    <row r="34" spans="13:13" x14ac:dyDescent="0.25">
      <c r="M34" s="22"/>
    </row>
    <row r="35" spans="13:13" x14ac:dyDescent="0.25">
      <c r="M35" s="22"/>
    </row>
    <row r="36" spans="13:13" x14ac:dyDescent="0.25">
      <c r="M36" s="22"/>
    </row>
    <row r="37" spans="13:13" x14ac:dyDescent="0.25">
      <c r="M37" s="22"/>
    </row>
    <row r="38" spans="13:13" x14ac:dyDescent="0.25">
      <c r="M38" s="22"/>
    </row>
    <row r="39" spans="13:13" x14ac:dyDescent="0.25">
      <c r="M39" s="22"/>
    </row>
    <row r="40" spans="13:13" x14ac:dyDescent="0.25">
      <c r="M40" s="22"/>
    </row>
    <row r="41" spans="13:13" x14ac:dyDescent="0.25">
      <c r="M41" s="22"/>
    </row>
    <row r="42" spans="13:13" x14ac:dyDescent="0.25">
      <c r="M42" s="22"/>
    </row>
    <row r="43" spans="13:13" x14ac:dyDescent="0.25">
      <c r="M43" s="22"/>
    </row>
    <row r="44" spans="13:13" x14ac:dyDescent="0.25">
      <c r="M44" s="22"/>
    </row>
    <row r="45" spans="13:13" x14ac:dyDescent="0.25">
      <c r="M45" s="22"/>
    </row>
    <row r="46" spans="13:13" x14ac:dyDescent="0.25">
      <c r="M46" s="22"/>
    </row>
    <row r="47" spans="13:13" x14ac:dyDescent="0.25">
      <c r="M47" s="22"/>
    </row>
    <row r="48" spans="13:13" x14ac:dyDescent="0.25">
      <c r="M48" s="22"/>
    </row>
    <row r="49" spans="13:13" x14ac:dyDescent="0.25">
      <c r="M49" s="22"/>
    </row>
    <row r="50" spans="13:13" x14ac:dyDescent="0.25">
      <c r="M50" s="22"/>
    </row>
    <row r="51" spans="13:13" x14ac:dyDescent="0.25">
      <c r="M51" s="22"/>
    </row>
    <row r="52" spans="13:13" x14ac:dyDescent="0.25">
      <c r="M52" s="22"/>
    </row>
    <row r="53" spans="13:13" x14ac:dyDescent="0.25">
      <c r="M53" s="22"/>
    </row>
    <row r="54" spans="13:13" x14ac:dyDescent="0.25">
      <c r="M54" s="22"/>
    </row>
    <row r="55" spans="13:13" x14ac:dyDescent="0.25">
      <c r="M55" s="22"/>
    </row>
    <row r="56" spans="13:13" x14ac:dyDescent="0.25">
      <c r="M56" s="22"/>
    </row>
    <row r="57" spans="13:13" x14ac:dyDescent="0.25">
      <c r="M57" s="22"/>
    </row>
    <row r="58" spans="13:13" x14ac:dyDescent="0.25">
      <c r="M58" s="22"/>
    </row>
    <row r="59" spans="13:13" x14ac:dyDescent="0.25">
      <c r="M59" s="22"/>
    </row>
    <row r="60" spans="13:13" x14ac:dyDescent="0.25">
      <c r="M60" s="22"/>
    </row>
    <row r="61" spans="13:13" x14ac:dyDescent="0.25">
      <c r="M61" s="22"/>
    </row>
    <row r="62" spans="13:13" x14ac:dyDescent="0.25">
      <c r="M62" s="22"/>
    </row>
    <row r="63" spans="13:13" x14ac:dyDescent="0.25">
      <c r="M63" s="22"/>
    </row>
    <row r="64" spans="13:13" x14ac:dyDescent="0.25">
      <c r="M64" s="22"/>
    </row>
    <row r="65" spans="13:13" x14ac:dyDescent="0.25">
      <c r="M65" s="22"/>
    </row>
    <row r="66" spans="13:13" x14ac:dyDescent="0.25">
      <c r="M66" s="22"/>
    </row>
    <row r="67" spans="13:13" x14ac:dyDescent="0.25">
      <c r="M67" s="22"/>
    </row>
    <row r="68" spans="13:13" x14ac:dyDescent="0.25">
      <c r="M68" s="22"/>
    </row>
    <row r="69" spans="13:13" x14ac:dyDescent="0.25">
      <c r="M69" s="22"/>
    </row>
    <row r="70" spans="13:13" x14ac:dyDescent="0.25">
      <c r="M70" s="22"/>
    </row>
    <row r="71" spans="13:13" x14ac:dyDescent="0.25">
      <c r="M71" s="22"/>
    </row>
    <row r="72" spans="13:13" x14ac:dyDescent="0.25">
      <c r="M72" s="22"/>
    </row>
    <row r="73" spans="13:13" x14ac:dyDescent="0.25">
      <c r="M73" s="22"/>
    </row>
    <row r="74" spans="13:13" x14ac:dyDescent="0.25">
      <c r="M74" s="22"/>
    </row>
    <row r="75" spans="13:13" x14ac:dyDescent="0.25">
      <c r="M75" s="22"/>
    </row>
    <row r="76" spans="13:13" x14ac:dyDescent="0.25">
      <c r="M76" s="22"/>
    </row>
    <row r="77" spans="13:13" x14ac:dyDescent="0.25">
      <c r="M77" s="22"/>
    </row>
    <row r="78" spans="13:13" x14ac:dyDescent="0.25">
      <c r="M78" s="22"/>
    </row>
    <row r="79" spans="13:13" x14ac:dyDescent="0.25">
      <c r="M79" s="22"/>
    </row>
    <row r="80" spans="13:13" x14ac:dyDescent="0.25">
      <c r="M80" s="22"/>
    </row>
    <row r="81" spans="13:13" x14ac:dyDescent="0.25">
      <c r="M81" s="22"/>
    </row>
    <row r="82" spans="13:13" x14ac:dyDescent="0.25">
      <c r="M82" s="22"/>
    </row>
    <row r="83" spans="13:13" x14ac:dyDescent="0.25">
      <c r="M83" s="22"/>
    </row>
    <row r="84" spans="13:13" x14ac:dyDescent="0.25">
      <c r="M84" s="22"/>
    </row>
    <row r="85" spans="13:13" x14ac:dyDescent="0.25">
      <c r="M85" s="22"/>
    </row>
    <row r="86" spans="13:13" x14ac:dyDescent="0.25">
      <c r="M86" s="22"/>
    </row>
    <row r="87" spans="13:13" x14ac:dyDescent="0.25">
      <c r="M87" s="22"/>
    </row>
    <row r="88" spans="13:13" x14ac:dyDescent="0.25">
      <c r="M88" s="22"/>
    </row>
    <row r="89" spans="13:13" x14ac:dyDescent="0.25">
      <c r="M89" s="22"/>
    </row>
    <row r="90" spans="13:13" x14ac:dyDescent="0.25">
      <c r="M90" s="22"/>
    </row>
    <row r="91" spans="13:13" x14ac:dyDescent="0.25">
      <c r="M91" s="22"/>
    </row>
    <row r="92" spans="13:13" x14ac:dyDescent="0.25">
      <c r="M92" s="22"/>
    </row>
    <row r="93" spans="13:13" x14ac:dyDescent="0.25">
      <c r="M93" s="22"/>
    </row>
    <row r="94" spans="13:13" x14ac:dyDescent="0.25">
      <c r="M94" s="22"/>
    </row>
    <row r="95" spans="13:13" x14ac:dyDescent="0.25">
      <c r="M95" s="22"/>
    </row>
    <row r="96" spans="13:13" x14ac:dyDescent="0.25">
      <c r="M96" s="22"/>
    </row>
    <row r="97" spans="13:13" x14ac:dyDescent="0.25">
      <c r="M97" s="22"/>
    </row>
    <row r="98" spans="13:13" x14ac:dyDescent="0.25">
      <c r="M98" s="22"/>
    </row>
    <row r="99" spans="13:13" x14ac:dyDescent="0.25">
      <c r="M99" s="22"/>
    </row>
    <row r="100" spans="13:13" x14ac:dyDescent="0.25">
      <c r="M100" s="22"/>
    </row>
    <row r="101" spans="13:13" x14ac:dyDescent="0.25">
      <c r="M101" s="22"/>
    </row>
    <row r="102" spans="13:13" x14ac:dyDescent="0.25">
      <c r="M102" s="22"/>
    </row>
    <row r="103" spans="13:13" x14ac:dyDescent="0.25">
      <c r="M103" s="22"/>
    </row>
    <row r="104" spans="13:13" x14ac:dyDescent="0.25">
      <c r="M104" s="22"/>
    </row>
    <row r="105" spans="13:13" x14ac:dyDescent="0.25">
      <c r="M105" s="22"/>
    </row>
    <row r="106" spans="13:13" x14ac:dyDescent="0.25">
      <c r="M106" s="22"/>
    </row>
    <row r="107" spans="13:13" x14ac:dyDescent="0.25">
      <c r="M107" s="22"/>
    </row>
    <row r="108" spans="13:13" x14ac:dyDescent="0.25">
      <c r="M108" s="22"/>
    </row>
    <row r="109" spans="13:13" x14ac:dyDescent="0.25">
      <c r="M109" s="22"/>
    </row>
    <row r="110" spans="13:13" x14ac:dyDescent="0.25">
      <c r="M110" s="22"/>
    </row>
    <row r="111" spans="13:13" x14ac:dyDescent="0.25">
      <c r="M111" s="22"/>
    </row>
    <row r="112" spans="13:13" x14ac:dyDescent="0.25">
      <c r="M112" s="22"/>
    </row>
    <row r="113" spans="13:13" x14ac:dyDescent="0.25">
      <c r="M113" s="22"/>
    </row>
    <row r="114" spans="13:13" x14ac:dyDescent="0.25">
      <c r="M114" s="22"/>
    </row>
    <row r="115" spans="13:13" x14ac:dyDescent="0.25">
      <c r="M115" s="22"/>
    </row>
    <row r="116" spans="13:13" x14ac:dyDescent="0.25">
      <c r="M116" s="22"/>
    </row>
    <row r="117" spans="13:13" x14ac:dyDescent="0.25">
      <c r="M117" s="22"/>
    </row>
    <row r="118" spans="13:13" x14ac:dyDescent="0.25">
      <c r="M118" s="22"/>
    </row>
    <row r="119" spans="13:13" x14ac:dyDescent="0.25">
      <c r="M119" s="22"/>
    </row>
    <row r="120" spans="13:13" x14ac:dyDescent="0.25">
      <c r="M120" s="22"/>
    </row>
    <row r="121" spans="13:13" x14ac:dyDescent="0.25">
      <c r="M121" s="22"/>
    </row>
    <row r="122" spans="13:13" x14ac:dyDescent="0.25">
      <c r="M122" s="22"/>
    </row>
    <row r="123" spans="13:13" x14ac:dyDescent="0.25">
      <c r="M123" s="22"/>
    </row>
    <row r="124" spans="13:13" x14ac:dyDescent="0.25">
      <c r="M124" s="22"/>
    </row>
    <row r="125" spans="13:13" x14ac:dyDescent="0.25">
      <c r="M125" s="22"/>
    </row>
    <row r="126" spans="13:13" x14ac:dyDescent="0.25">
      <c r="M126" s="22"/>
    </row>
    <row r="127" spans="13:13" x14ac:dyDescent="0.25">
      <c r="M127" s="22"/>
    </row>
    <row r="128" spans="13:13" x14ac:dyDescent="0.25">
      <c r="M128" s="22"/>
    </row>
    <row r="129" spans="13:13" x14ac:dyDescent="0.25">
      <c r="M129" s="22"/>
    </row>
    <row r="130" spans="13:13" x14ac:dyDescent="0.25">
      <c r="M130" s="22"/>
    </row>
    <row r="131" spans="13:13" x14ac:dyDescent="0.25">
      <c r="M131" s="22"/>
    </row>
    <row r="132" spans="13:13" x14ac:dyDescent="0.25">
      <c r="M132" s="22"/>
    </row>
    <row r="133" spans="13:13" x14ac:dyDescent="0.25">
      <c r="M133" s="22"/>
    </row>
    <row r="134" spans="13:13" x14ac:dyDescent="0.25">
      <c r="M134" s="22"/>
    </row>
    <row r="135" spans="13:13" x14ac:dyDescent="0.25">
      <c r="M135" s="22"/>
    </row>
    <row r="136" spans="13:13" x14ac:dyDescent="0.25">
      <c r="M136" s="22"/>
    </row>
    <row r="137" spans="13:13" x14ac:dyDescent="0.25">
      <c r="M137" s="22"/>
    </row>
    <row r="138" spans="13:13" x14ac:dyDescent="0.25">
      <c r="M138" s="22"/>
    </row>
    <row r="139" spans="13:13" x14ac:dyDescent="0.25">
      <c r="M139" s="22"/>
    </row>
    <row r="140" spans="13:13" x14ac:dyDescent="0.25">
      <c r="M140" s="22"/>
    </row>
    <row r="141" spans="13:13" x14ac:dyDescent="0.25">
      <c r="M141" s="22"/>
    </row>
    <row r="142" spans="13:13" x14ac:dyDescent="0.25">
      <c r="M142" s="22"/>
    </row>
    <row r="143" spans="13:13" x14ac:dyDescent="0.25">
      <c r="M143" s="22"/>
    </row>
    <row r="144" spans="13:13" x14ac:dyDescent="0.25">
      <c r="M144" s="22"/>
    </row>
    <row r="145" spans="13:13" x14ac:dyDescent="0.25">
      <c r="M145" s="22"/>
    </row>
    <row r="146" spans="13:13" x14ac:dyDescent="0.25">
      <c r="M146" s="22"/>
    </row>
    <row r="147" spans="13:13" x14ac:dyDescent="0.25">
      <c r="M147" s="22"/>
    </row>
    <row r="148" spans="13:13" x14ac:dyDescent="0.25">
      <c r="M148" s="22"/>
    </row>
    <row r="149" spans="13:13" x14ac:dyDescent="0.25">
      <c r="M149" s="22"/>
    </row>
    <row r="150" spans="13:13" x14ac:dyDescent="0.25">
      <c r="M150" s="22"/>
    </row>
    <row r="151" spans="13:13" x14ac:dyDescent="0.25">
      <c r="M151" s="22"/>
    </row>
    <row r="152" spans="13:13" x14ac:dyDescent="0.25">
      <c r="M152" s="22"/>
    </row>
    <row r="153" spans="13:13" x14ac:dyDescent="0.25">
      <c r="M153" s="22"/>
    </row>
    <row r="154" spans="13:13" x14ac:dyDescent="0.25">
      <c r="M154" s="22"/>
    </row>
    <row r="155" spans="13:13" x14ac:dyDescent="0.25">
      <c r="M155" s="22"/>
    </row>
    <row r="156" spans="13:13" x14ac:dyDescent="0.25">
      <c r="M156" s="22"/>
    </row>
    <row r="157" spans="13:13" x14ac:dyDescent="0.25">
      <c r="M157" s="22"/>
    </row>
    <row r="158" spans="13:13" x14ac:dyDescent="0.25">
      <c r="M158" s="22"/>
    </row>
    <row r="159" spans="13:13" x14ac:dyDescent="0.25">
      <c r="M159" s="22"/>
    </row>
    <row r="160" spans="13:13" x14ac:dyDescent="0.25">
      <c r="M160" s="22"/>
    </row>
    <row r="161" spans="13:13" x14ac:dyDescent="0.25">
      <c r="M161" s="22"/>
    </row>
    <row r="162" spans="13:13" x14ac:dyDescent="0.25">
      <c r="M162" s="22"/>
    </row>
    <row r="163" spans="13:13" x14ac:dyDescent="0.25">
      <c r="M163" s="22"/>
    </row>
    <row r="164" spans="13:13" x14ac:dyDescent="0.25">
      <c r="M164" s="22"/>
    </row>
    <row r="165" spans="13:13" x14ac:dyDescent="0.25">
      <c r="M165" s="22"/>
    </row>
    <row r="166" spans="13:13" x14ac:dyDescent="0.25">
      <c r="M166" s="22"/>
    </row>
    <row r="167" spans="13:13" x14ac:dyDescent="0.25">
      <c r="M167" s="22"/>
    </row>
    <row r="168" spans="13:13" x14ac:dyDescent="0.25">
      <c r="M168" s="22"/>
    </row>
    <row r="169" spans="13:13" x14ac:dyDescent="0.25">
      <c r="M169" s="22"/>
    </row>
    <row r="170" spans="13:13" x14ac:dyDescent="0.25">
      <c r="M170" s="22"/>
    </row>
    <row r="171" spans="13:13" x14ac:dyDescent="0.25">
      <c r="M171" s="22"/>
    </row>
    <row r="172" spans="13:13" x14ac:dyDescent="0.25">
      <c r="M172" s="22"/>
    </row>
    <row r="173" spans="13:13" x14ac:dyDescent="0.25">
      <c r="M173" s="22"/>
    </row>
    <row r="174" spans="13:13" x14ac:dyDescent="0.25">
      <c r="M174" s="22"/>
    </row>
    <row r="175" spans="13:13" x14ac:dyDescent="0.25">
      <c r="M175" s="22"/>
    </row>
    <row r="176" spans="13:13" x14ac:dyDescent="0.25">
      <c r="M176" s="22"/>
    </row>
    <row r="177" spans="13:13" x14ac:dyDescent="0.25">
      <c r="M177" s="22"/>
    </row>
    <row r="178" spans="13:13" x14ac:dyDescent="0.25">
      <c r="M178" s="22"/>
    </row>
    <row r="179" spans="13:13" x14ac:dyDescent="0.25">
      <c r="M179" s="22"/>
    </row>
    <row r="180" spans="13:13" x14ac:dyDescent="0.25">
      <c r="M180" s="22"/>
    </row>
    <row r="181" spans="13:13" x14ac:dyDescent="0.25">
      <c r="M181" s="22"/>
    </row>
    <row r="182" spans="13:13" x14ac:dyDescent="0.25">
      <c r="M182" s="22"/>
    </row>
    <row r="183" spans="13:13" x14ac:dyDescent="0.25">
      <c r="M183" s="22"/>
    </row>
    <row r="184" spans="13:13" x14ac:dyDescent="0.25">
      <c r="M184" s="22"/>
    </row>
    <row r="185" spans="13:13" x14ac:dyDescent="0.25">
      <c r="M185" s="22"/>
    </row>
    <row r="186" spans="13:13" x14ac:dyDescent="0.25">
      <c r="M186" s="22"/>
    </row>
    <row r="187" spans="13:13" x14ac:dyDescent="0.25">
      <c r="M187" s="22"/>
    </row>
    <row r="188" spans="13:13" x14ac:dyDescent="0.25">
      <c r="M188" s="22"/>
    </row>
    <row r="189" spans="13:13" x14ac:dyDescent="0.25">
      <c r="M189" s="22"/>
    </row>
    <row r="190" spans="13:13" x14ac:dyDescent="0.25">
      <c r="M190" s="22"/>
    </row>
    <row r="191" spans="13:13" x14ac:dyDescent="0.25">
      <c r="M191" s="22"/>
    </row>
    <row r="192" spans="13:13" x14ac:dyDescent="0.25">
      <c r="M192" s="22"/>
    </row>
    <row r="193" spans="13:13" x14ac:dyDescent="0.25">
      <c r="M193" s="22"/>
    </row>
    <row r="194" spans="13:13" x14ac:dyDescent="0.25">
      <c r="M194" s="22"/>
    </row>
    <row r="195" spans="13:13" x14ac:dyDescent="0.25">
      <c r="M195" s="22"/>
    </row>
    <row r="196" spans="13:13" x14ac:dyDescent="0.25">
      <c r="M196" s="22"/>
    </row>
    <row r="197" spans="13:13" x14ac:dyDescent="0.25">
      <c r="M197" s="22"/>
    </row>
    <row r="198" spans="13:13" x14ac:dyDescent="0.25">
      <c r="M198" s="22"/>
    </row>
    <row r="199" spans="13:13" x14ac:dyDescent="0.25">
      <c r="M199" s="22"/>
    </row>
    <row r="200" spans="13:13" x14ac:dyDescent="0.25">
      <c r="M200" s="22"/>
    </row>
    <row r="201" spans="13:13" x14ac:dyDescent="0.25">
      <c r="M201" s="22"/>
    </row>
    <row r="202" spans="13:13" x14ac:dyDescent="0.25">
      <c r="M202" s="22"/>
    </row>
    <row r="203" spans="13:13" x14ac:dyDescent="0.25">
      <c r="M203" s="22"/>
    </row>
    <row r="204" spans="13:13" x14ac:dyDescent="0.25">
      <c r="M204" s="22"/>
    </row>
    <row r="205" spans="13:13" x14ac:dyDescent="0.25">
      <c r="M205" s="22"/>
    </row>
    <row r="206" spans="13:13" x14ac:dyDescent="0.25">
      <c r="M206" s="22"/>
    </row>
    <row r="207" spans="13:13" x14ac:dyDescent="0.25">
      <c r="M207" s="22"/>
    </row>
    <row r="208" spans="13:13" x14ac:dyDescent="0.25">
      <c r="M208" s="22"/>
    </row>
    <row r="209" spans="13:13" x14ac:dyDescent="0.25">
      <c r="M209" s="22"/>
    </row>
    <row r="210" spans="13:13" x14ac:dyDescent="0.25">
      <c r="M210" s="22"/>
    </row>
    <row r="211" spans="13:13" x14ac:dyDescent="0.25">
      <c r="M211" s="22"/>
    </row>
    <row r="212" spans="13:13" x14ac:dyDescent="0.25">
      <c r="M212" s="22"/>
    </row>
    <row r="213" spans="13:13" x14ac:dyDescent="0.25">
      <c r="M213" s="22"/>
    </row>
    <row r="214" spans="13:13" x14ac:dyDescent="0.25">
      <c r="M214" s="22"/>
    </row>
    <row r="215" spans="13:13" x14ac:dyDescent="0.25">
      <c r="M215" s="22"/>
    </row>
    <row r="216" spans="13:13" x14ac:dyDescent="0.25">
      <c r="M216" s="22"/>
    </row>
    <row r="217" spans="13:13" x14ac:dyDescent="0.25">
      <c r="M217" s="22"/>
    </row>
    <row r="218" spans="13:13" x14ac:dyDescent="0.25">
      <c r="M218" s="22"/>
    </row>
    <row r="219" spans="13:13" x14ac:dyDescent="0.25">
      <c r="M219" s="22"/>
    </row>
    <row r="220" spans="13:13" x14ac:dyDescent="0.25">
      <c r="M220" s="22"/>
    </row>
    <row r="221" spans="13:13" x14ac:dyDescent="0.25">
      <c r="M221" s="22"/>
    </row>
    <row r="222" spans="13:13" x14ac:dyDescent="0.25">
      <c r="M222" s="22"/>
    </row>
    <row r="223" spans="13:13" x14ac:dyDescent="0.25">
      <c r="M223" s="22"/>
    </row>
    <row r="224" spans="13:13" x14ac:dyDescent="0.25">
      <c r="M224" s="22"/>
    </row>
    <row r="225" spans="13:13" x14ac:dyDescent="0.25">
      <c r="M225" s="22"/>
    </row>
    <row r="226" spans="13:13" x14ac:dyDescent="0.25">
      <c r="M226" s="22"/>
    </row>
    <row r="227" spans="13:13" x14ac:dyDescent="0.25">
      <c r="M227" s="22"/>
    </row>
    <row r="228" spans="13:13" x14ac:dyDescent="0.25">
      <c r="M228" s="22"/>
    </row>
    <row r="229" spans="13:13" x14ac:dyDescent="0.25">
      <c r="M229" s="22"/>
    </row>
    <row r="230" spans="13:13" x14ac:dyDescent="0.25">
      <c r="M230" s="22"/>
    </row>
    <row r="231" spans="13:13" x14ac:dyDescent="0.25">
      <c r="M231" s="22"/>
    </row>
    <row r="232" spans="13:13" x14ac:dyDescent="0.25">
      <c r="M232" s="22"/>
    </row>
    <row r="233" spans="13:13" x14ac:dyDescent="0.25">
      <c r="M233" s="22"/>
    </row>
    <row r="234" spans="13:13" x14ac:dyDescent="0.25">
      <c r="M234" s="22"/>
    </row>
    <row r="235" spans="13:13" x14ac:dyDescent="0.25">
      <c r="M235" s="22"/>
    </row>
    <row r="236" spans="13:13" x14ac:dyDescent="0.25">
      <c r="M236" s="22"/>
    </row>
    <row r="237" spans="13:13" x14ac:dyDescent="0.25">
      <c r="M237" s="22"/>
    </row>
    <row r="238" spans="13:13" x14ac:dyDescent="0.25">
      <c r="M238" s="22"/>
    </row>
    <row r="239" spans="13:13" x14ac:dyDescent="0.25">
      <c r="M239" s="22"/>
    </row>
    <row r="240" spans="13:13" x14ac:dyDescent="0.25">
      <c r="M240" s="22"/>
    </row>
    <row r="241" spans="13:13" x14ac:dyDescent="0.25">
      <c r="M241" s="22"/>
    </row>
    <row r="242" spans="13:13" x14ac:dyDescent="0.25">
      <c r="M242" s="22"/>
    </row>
    <row r="243" spans="13:13" x14ac:dyDescent="0.25">
      <c r="M243" s="22"/>
    </row>
    <row r="244" spans="13:13" x14ac:dyDescent="0.25">
      <c r="M244" s="22"/>
    </row>
    <row r="245" spans="13:13" x14ac:dyDescent="0.25">
      <c r="M245" s="22"/>
    </row>
    <row r="246" spans="13:13" x14ac:dyDescent="0.25">
      <c r="M246" s="22"/>
    </row>
    <row r="247" spans="13:13" x14ac:dyDescent="0.25">
      <c r="M247" s="22"/>
    </row>
    <row r="248" spans="13:13" x14ac:dyDescent="0.25">
      <c r="M248" s="22"/>
    </row>
    <row r="249" spans="13:13" x14ac:dyDescent="0.25">
      <c r="M249" s="22"/>
    </row>
    <row r="250" spans="13:13" x14ac:dyDescent="0.25">
      <c r="M250" s="22"/>
    </row>
    <row r="251" spans="13:13" x14ac:dyDescent="0.25">
      <c r="M251" s="22"/>
    </row>
    <row r="252" spans="13:13" x14ac:dyDescent="0.25">
      <c r="M252" s="22"/>
    </row>
    <row r="253" spans="13:13" x14ac:dyDescent="0.25">
      <c r="M253" s="22"/>
    </row>
    <row r="254" spans="13:13" x14ac:dyDescent="0.25">
      <c r="M254" s="22"/>
    </row>
    <row r="255" spans="13:13" x14ac:dyDescent="0.25">
      <c r="M255" s="22"/>
    </row>
    <row r="256" spans="13:13" x14ac:dyDescent="0.25">
      <c r="M256" s="22"/>
    </row>
    <row r="257" spans="13:13" x14ac:dyDescent="0.25">
      <c r="M257" s="22"/>
    </row>
    <row r="258" spans="13:13" x14ac:dyDescent="0.25">
      <c r="M258" s="22"/>
    </row>
    <row r="259" spans="13:13" x14ac:dyDescent="0.25">
      <c r="M259" s="22"/>
    </row>
    <row r="260" spans="13:13" x14ac:dyDescent="0.25">
      <c r="M260" s="22"/>
    </row>
    <row r="261" spans="13:13" x14ac:dyDescent="0.25">
      <c r="M261" s="22"/>
    </row>
    <row r="262" spans="13:13" x14ac:dyDescent="0.25">
      <c r="M262" s="22"/>
    </row>
    <row r="263" spans="13:13" x14ac:dyDescent="0.25">
      <c r="M263" s="22"/>
    </row>
    <row r="264" spans="13:13" x14ac:dyDescent="0.25">
      <c r="M264" s="22"/>
    </row>
    <row r="265" spans="13:13" x14ac:dyDescent="0.25">
      <c r="M265" s="22"/>
    </row>
    <row r="266" spans="13:13" x14ac:dyDescent="0.25">
      <c r="M266" s="22"/>
    </row>
    <row r="267" spans="13:13" x14ac:dyDescent="0.25">
      <c r="M267" s="22"/>
    </row>
    <row r="268" spans="13:13" x14ac:dyDescent="0.25">
      <c r="M268" s="22"/>
    </row>
    <row r="269" spans="13:13" x14ac:dyDescent="0.25">
      <c r="M269" s="22"/>
    </row>
    <row r="270" spans="13:13" x14ac:dyDescent="0.25">
      <c r="M270" s="22"/>
    </row>
    <row r="271" spans="13:13" x14ac:dyDescent="0.25">
      <c r="M271" s="22"/>
    </row>
    <row r="272" spans="13:13" x14ac:dyDescent="0.25">
      <c r="M272" s="22"/>
    </row>
    <row r="273" spans="13:13" x14ac:dyDescent="0.25">
      <c r="M273" s="22"/>
    </row>
    <row r="274" spans="13:13" x14ac:dyDescent="0.25">
      <c r="M274" s="22"/>
    </row>
    <row r="275" spans="13:13" x14ac:dyDescent="0.25">
      <c r="M275" s="22"/>
    </row>
    <row r="276" spans="13:13" x14ac:dyDescent="0.25">
      <c r="M276" s="22"/>
    </row>
    <row r="277" spans="13:13" x14ac:dyDescent="0.25">
      <c r="M277" s="22"/>
    </row>
    <row r="278" spans="13:13" x14ac:dyDescent="0.25">
      <c r="M278" s="22"/>
    </row>
    <row r="279" spans="13:13" x14ac:dyDescent="0.25">
      <c r="M279" s="22"/>
    </row>
    <row r="280" spans="13:13" x14ac:dyDescent="0.25">
      <c r="M280" s="22"/>
    </row>
    <row r="281" spans="13:13" x14ac:dyDescent="0.25">
      <c r="M281" s="22"/>
    </row>
    <row r="282" spans="13:13" x14ac:dyDescent="0.25">
      <c r="M282" s="22"/>
    </row>
    <row r="283" spans="13:13" x14ac:dyDescent="0.25">
      <c r="M283" s="22"/>
    </row>
    <row r="284" spans="13:13" x14ac:dyDescent="0.25">
      <c r="M284" s="22"/>
    </row>
    <row r="285" spans="13:13" x14ac:dyDescent="0.25">
      <c r="M285" s="22"/>
    </row>
    <row r="286" spans="13:13" x14ac:dyDescent="0.25">
      <c r="M286" s="22"/>
    </row>
    <row r="287" spans="13:13" x14ac:dyDescent="0.25">
      <c r="M287" s="22"/>
    </row>
    <row r="288" spans="13:13" x14ac:dyDescent="0.25">
      <c r="M288" s="22"/>
    </row>
    <row r="289" spans="13:13" x14ac:dyDescent="0.25">
      <c r="M289" s="22"/>
    </row>
    <row r="290" spans="13:13" x14ac:dyDescent="0.25">
      <c r="M290" s="22"/>
    </row>
    <row r="291" spans="13:13" x14ac:dyDescent="0.25">
      <c r="M291" s="22"/>
    </row>
    <row r="292" spans="13:13" x14ac:dyDescent="0.25">
      <c r="M292" s="22"/>
    </row>
    <row r="293" spans="13:13" x14ac:dyDescent="0.25">
      <c r="M293" s="22"/>
    </row>
    <row r="294" spans="13:13" x14ac:dyDescent="0.25">
      <c r="M294" s="22"/>
    </row>
    <row r="295" spans="13:13" x14ac:dyDescent="0.25">
      <c r="M295" s="22"/>
    </row>
    <row r="296" spans="13:13" x14ac:dyDescent="0.25">
      <c r="M296" s="22"/>
    </row>
    <row r="297" spans="13:13" x14ac:dyDescent="0.25">
      <c r="M297" s="22"/>
    </row>
    <row r="298" spans="13:13" x14ac:dyDescent="0.25">
      <c r="M298" s="22"/>
    </row>
    <row r="299" spans="13:13" x14ac:dyDescent="0.25">
      <c r="M299" s="22"/>
    </row>
    <row r="300" spans="13:13" x14ac:dyDescent="0.25">
      <c r="M300" s="22"/>
    </row>
    <row r="301" spans="13:13" x14ac:dyDescent="0.25">
      <c r="M301" s="22"/>
    </row>
    <row r="302" spans="13:13" x14ac:dyDescent="0.25">
      <c r="M302" s="22"/>
    </row>
    <row r="303" spans="13:13" x14ac:dyDescent="0.25">
      <c r="M303" s="22"/>
    </row>
    <row r="304" spans="13:13" x14ac:dyDescent="0.25">
      <c r="M304" s="22"/>
    </row>
    <row r="305" spans="13:13" x14ac:dyDescent="0.25">
      <c r="M305" s="22"/>
    </row>
    <row r="306" spans="13:13" x14ac:dyDescent="0.25">
      <c r="M306" s="22"/>
    </row>
    <row r="307" spans="13:13" x14ac:dyDescent="0.25">
      <c r="M307" s="22"/>
    </row>
    <row r="308" spans="13:13" x14ac:dyDescent="0.25">
      <c r="M308" s="22"/>
    </row>
    <row r="309" spans="13:13" x14ac:dyDescent="0.25">
      <c r="M309" s="22"/>
    </row>
    <row r="310" spans="13:13" x14ac:dyDescent="0.25">
      <c r="M310" s="22"/>
    </row>
    <row r="311" spans="13:13" x14ac:dyDescent="0.25">
      <c r="M311" s="22"/>
    </row>
    <row r="312" spans="13:13" x14ac:dyDescent="0.25">
      <c r="M312" s="22"/>
    </row>
    <row r="313" spans="13:13" x14ac:dyDescent="0.25">
      <c r="M313" s="22"/>
    </row>
    <row r="314" spans="13:13" x14ac:dyDescent="0.25">
      <c r="M314" s="22"/>
    </row>
    <row r="315" spans="13:13" x14ac:dyDescent="0.25">
      <c r="M315" s="22"/>
    </row>
    <row r="316" spans="13:13" x14ac:dyDescent="0.25">
      <c r="M316" s="22"/>
    </row>
    <row r="317" spans="13:13" x14ac:dyDescent="0.25">
      <c r="M317" s="22"/>
    </row>
    <row r="318" spans="13:13" x14ac:dyDescent="0.25">
      <c r="M318" s="22"/>
    </row>
    <row r="319" spans="13:13" x14ac:dyDescent="0.25">
      <c r="M319" s="22"/>
    </row>
    <row r="320" spans="13:13" x14ac:dyDescent="0.25">
      <c r="M320" s="22"/>
    </row>
    <row r="321" spans="13:13" x14ac:dyDescent="0.25">
      <c r="M321" s="22"/>
    </row>
    <row r="322" spans="13:13" x14ac:dyDescent="0.25">
      <c r="M322" s="22"/>
    </row>
    <row r="323" spans="13:13" x14ac:dyDescent="0.25">
      <c r="M323" s="22"/>
    </row>
    <row r="324" spans="13:13" x14ac:dyDescent="0.25">
      <c r="M324" s="22"/>
    </row>
    <row r="325" spans="13:13" x14ac:dyDescent="0.25">
      <c r="M325" s="22"/>
    </row>
    <row r="326" spans="13:13" x14ac:dyDescent="0.25">
      <c r="M326" s="22"/>
    </row>
    <row r="327" spans="13:13" x14ac:dyDescent="0.25">
      <c r="M327" s="22"/>
    </row>
    <row r="328" spans="13:13" x14ac:dyDescent="0.25">
      <c r="M328" s="22"/>
    </row>
    <row r="329" spans="13:13" x14ac:dyDescent="0.25">
      <c r="M329" s="22"/>
    </row>
    <row r="330" spans="13:13" x14ac:dyDescent="0.25">
      <c r="M330" s="22"/>
    </row>
    <row r="331" spans="13:13" x14ac:dyDescent="0.25">
      <c r="M331" s="22"/>
    </row>
    <row r="332" spans="13:13" x14ac:dyDescent="0.25">
      <c r="M332" s="22"/>
    </row>
    <row r="333" spans="13:13" x14ac:dyDescent="0.25">
      <c r="M333" s="22"/>
    </row>
    <row r="334" spans="13:13" x14ac:dyDescent="0.25">
      <c r="M334" s="22"/>
    </row>
    <row r="335" spans="13:13" x14ac:dyDescent="0.25">
      <c r="M335" s="22"/>
    </row>
    <row r="336" spans="13:13" x14ac:dyDescent="0.25">
      <c r="M336" s="22"/>
    </row>
    <row r="337" spans="13:13" x14ac:dyDescent="0.25">
      <c r="M337" s="22"/>
    </row>
    <row r="338" spans="13:13" x14ac:dyDescent="0.25">
      <c r="M338" s="22"/>
    </row>
    <row r="339" spans="13:13" x14ac:dyDescent="0.25">
      <c r="M339" s="22"/>
    </row>
    <row r="340" spans="13:13" x14ac:dyDescent="0.25">
      <c r="M340" s="22"/>
    </row>
    <row r="341" spans="13:13" x14ac:dyDescent="0.25">
      <c r="M341" s="22"/>
    </row>
    <row r="342" spans="13:13" x14ac:dyDescent="0.25">
      <c r="M342" s="22"/>
    </row>
    <row r="343" spans="13:13" x14ac:dyDescent="0.25">
      <c r="M343" s="22"/>
    </row>
    <row r="344" spans="13:13" x14ac:dyDescent="0.25">
      <c r="M344" s="22"/>
    </row>
    <row r="345" spans="13:13" x14ac:dyDescent="0.25">
      <c r="M345" s="22"/>
    </row>
    <row r="346" spans="13:13" x14ac:dyDescent="0.25">
      <c r="M346" s="22"/>
    </row>
    <row r="347" spans="13:13" x14ac:dyDescent="0.25">
      <c r="M347" s="22"/>
    </row>
    <row r="348" spans="13:13" x14ac:dyDescent="0.25">
      <c r="M348" s="22"/>
    </row>
    <row r="349" spans="13:13" x14ac:dyDescent="0.25">
      <c r="M349" s="22"/>
    </row>
    <row r="350" spans="13:13" x14ac:dyDescent="0.25">
      <c r="M350" s="22"/>
    </row>
    <row r="351" spans="13:13" x14ac:dyDescent="0.25">
      <c r="M351" s="22"/>
    </row>
    <row r="352" spans="13:13" x14ac:dyDescent="0.25">
      <c r="M352" s="22"/>
    </row>
    <row r="353" spans="13:13" x14ac:dyDescent="0.25">
      <c r="M353" s="22"/>
    </row>
    <row r="354" spans="13:13" x14ac:dyDescent="0.25">
      <c r="M354" s="22"/>
    </row>
    <row r="355" spans="13:13" x14ac:dyDescent="0.25">
      <c r="M355" s="22"/>
    </row>
    <row r="356" spans="13:13" x14ac:dyDescent="0.25">
      <c r="M356" s="22"/>
    </row>
    <row r="357" spans="13:13" x14ac:dyDescent="0.25">
      <c r="M357" s="22"/>
    </row>
    <row r="358" spans="13:13" x14ac:dyDescent="0.25">
      <c r="M358" s="22"/>
    </row>
    <row r="359" spans="13:13" x14ac:dyDescent="0.25">
      <c r="M359" s="22"/>
    </row>
    <row r="360" spans="13:13" x14ac:dyDescent="0.25">
      <c r="M360" s="22"/>
    </row>
    <row r="361" spans="13:13" x14ac:dyDescent="0.25">
      <c r="M361" s="22"/>
    </row>
    <row r="362" spans="13:13" x14ac:dyDescent="0.25">
      <c r="M362" s="22"/>
    </row>
    <row r="363" spans="13:13" x14ac:dyDescent="0.25">
      <c r="M363" s="22"/>
    </row>
    <row r="364" spans="13:13" x14ac:dyDescent="0.25">
      <c r="M364" s="22"/>
    </row>
    <row r="365" spans="13:13" x14ac:dyDescent="0.25">
      <c r="M365" s="22"/>
    </row>
    <row r="366" spans="13:13" x14ac:dyDescent="0.25">
      <c r="M366" s="22"/>
    </row>
    <row r="367" spans="13:13" x14ac:dyDescent="0.25">
      <c r="M367" s="22"/>
    </row>
    <row r="368" spans="13:13" x14ac:dyDescent="0.25">
      <c r="M368" s="22"/>
    </row>
    <row r="369" spans="13:13" x14ac:dyDescent="0.25">
      <c r="M369" s="22"/>
    </row>
    <row r="370" spans="13:13" x14ac:dyDescent="0.25">
      <c r="M370" s="22"/>
    </row>
    <row r="371" spans="13:13" x14ac:dyDescent="0.25">
      <c r="M371" s="22"/>
    </row>
    <row r="372" spans="13:13" x14ac:dyDescent="0.25">
      <c r="M372" s="22"/>
    </row>
    <row r="373" spans="13:13" x14ac:dyDescent="0.25">
      <c r="M373" s="22"/>
    </row>
    <row r="374" spans="13:13" x14ac:dyDescent="0.25">
      <c r="M374" s="22"/>
    </row>
    <row r="375" spans="13:13" x14ac:dyDescent="0.25">
      <c r="M375" s="22"/>
    </row>
    <row r="376" spans="13:13" x14ac:dyDescent="0.25">
      <c r="M376" s="22"/>
    </row>
    <row r="377" spans="13:13" x14ac:dyDescent="0.25">
      <c r="M377" s="22"/>
    </row>
    <row r="378" spans="13:13" x14ac:dyDescent="0.25">
      <c r="M378" s="22"/>
    </row>
    <row r="379" spans="13:13" x14ac:dyDescent="0.25">
      <c r="M379" s="22"/>
    </row>
    <row r="380" spans="13:13" x14ac:dyDescent="0.25">
      <c r="M380" s="22"/>
    </row>
    <row r="381" spans="13:13" x14ac:dyDescent="0.25">
      <c r="M381" s="22"/>
    </row>
    <row r="382" spans="13:13" x14ac:dyDescent="0.25">
      <c r="M382" s="22"/>
    </row>
    <row r="383" spans="13:13" x14ac:dyDescent="0.25">
      <c r="M383" s="22"/>
    </row>
    <row r="384" spans="13:13" x14ac:dyDescent="0.25">
      <c r="M384" s="22"/>
    </row>
    <row r="385" spans="13:13" x14ac:dyDescent="0.25">
      <c r="M385" s="22"/>
    </row>
    <row r="386" spans="13:13" x14ac:dyDescent="0.25">
      <c r="M386" s="22"/>
    </row>
    <row r="387" spans="13:13" x14ac:dyDescent="0.25">
      <c r="M387" s="22"/>
    </row>
    <row r="388" spans="13:13" x14ac:dyDescent="0.25">
      <c r="M388" s="22"/>
    </row>
    <row r="389" spans="13:13" x14ac:dyDescent="0.25">
      <c r="M389" s="22"/>
    </row>
    <row r="390" spans="13:13" x14ac:dyDescent="0.25">
      <c r="M390" s="22"/>
    </row>
  </sheetData>
  <mergeCells count="2">
    <mergeCell ref="O1:Q1"/>
    <mergeCell ref="B1:M1"/>
  </mergeCells>
  <conditionalFormatting sqref="J2 J5:J1048576">
    <cfRule type="containsText" dxfId="59" priority="145" stopIfTrue="1" operator="containsText" text="0">
      <formula>NOT(ISERROR(SEARCH("0",J2)))</formula>
    </cfRule>
    <cfRule type="cellIs" dxfId="58" priority="146" stopIfTrue="1" operator="equal">
      <formula>"V"</formula>
    </cfRule>
    <cfRule type="cellIs" dxfId="57" priority="147" stopIfTrue="1" operator="equal">
      <formula>"P"</formula>
    </cfRule>
  </conditionalFormatting>
  <conditionalFormatting sqref="J3">
    <cfRule type="containsText" dxfId="56" priority="4" stopIfTrue="1" operator="containsText" text="0">
      <formula>NOT(ISERROR(SEARCH("0",J3)))</formula>
    </cfRule>
    <cfRule type="cellIs" dxfId="55" priority="5" stopIfTrue="1" operator="equal">
      <formula>"V"</formula>
    </cfRule>
    <cfRule type="cellIs" dxfId="54" priority="6" stopIfTrue="1" operator="equal">
      <formula>"P"</formula>
    </cfRule>
  </conditionalFormatting>
  <conditionalFormatting sqref="J4">
    <cfRule type="containsText" dxfId="53" priority="1" stopIfTrue="1" operator="containsText" text="0">
      <formula>NOT(ISERROR(SEARCH("0",J4)))</formula>
    </cfRule>
    <cfRule type="cellIs" dxfId="52" priority="2" stopIfTrue="1" operator="equal">
      <formula>"V"</formula>
    </cfRule>
    <cfRule type="cellIs" dxfId="51" priority="3" stopIfTrue="1" operator="equal">
      <formula>"P"</formula>
    </cfRule>
  </conditionalFormatting>
  <dataValidations count="1">
    <dataValidation type="list" allowBlank="1" showInputMessage="1" showErrorMessage="1" sqref="K3:K4">
      <formula1>MACHINE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tour_carte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0</xdr:col>
                    <xdr:colOff>723900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lear_colonne">
                <anchor moveWithCells="1" sizeWithCells="1">
                  <from>
                    <xdr:col>13</xdr:col>
                    <xdr:colOff>142875</xdr:colOff>
                    <xdr:row>0</xdr:row>
                    <xdr:rowOff>47625</xdr:rowOff>
                  </from>
                  <to>
                    <xdr:col>13</xdr:col>
                    <xdr:colOff>1628775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A1:S427"/>
  <sheetViews>
    <sheetView workbookViewId="0">
      <selection activeCell="A3" sqref="A3"/>
    </sheetView>
  </sheetViews>
  <sheetFormatPr baseColWidth="10" defaultRowHeight="15" outlineLevelCol="2" x14ac:dyDescent="0.25"/>
  <cols>
    <col min="1" max="1" width="11.42578125" style="15"/>
    <col min="2" max="2" width="27.2851562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hidden="1" customWidth="1" outlineLevel="1"/>
    <col min="9" max="9" width="0" style="15" hidden="1" customWidth="1" outlineLevel="1"/>
    <col min="10" max="10" width="12.28515625" style="15" customWidth="1" collapsed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6.75" customHeight="1" thickBot="1" x14ac:dyDescent="0.3">
      <c r="A1" s="77"/>
      <c r="B1" s="123" t="s">
        <v>233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4"/>
      <c r="N1" s="78"/>
      <c r="O1" s="120" t="s">
        <v>234</v>
      </c>
      <c r="P1" s="121"/>
      <c r="Q1" s="122"/>
      <c r="R1" s="14"/>
      <c r="S1" s="14"/>
    </row>
    <row r="2" spans="1:19" s="31" customFormat="1" ht="68.25" customHeight="1" thickBot="1" x14ac:dyDescent="0.25">
      <c r="A2" s="33" t="s">
        <v>235</v>
      </c>
      <c r="B2" s="34" t="s">
        <v>236</v>
      </c>
      <c r="C2" s="34" t="s">
        <v>237</v>
      </c>
      <c r="D2" s="34" t="s">
        <v>238</v>
      </c>
      <c r="E2" s="35" t="s">
        <v>239</v>
      </c>
      <c r="F2" s="34" t="s">
        <v>240</v>
      </c>
      <c r="G2" s="36" t="s">
        <v>241</v>
      </c>
      <c r="H2" s="37" t="s">
        <v>242</v>
      </c>
      <c r="I2" s="34" t="s">
        <v>243</v>
      </c>
      <c r="J2" s="34" t="s">
        <v>250</v>
      </c>
      <c r="K2" s="34" t="s">
        <v>244</v>
      </c>
      <c r="L2" s="34" t="s">
        <v>245</v>
      </c>
      <c r="M2" s="38" t="s">
        <v>246</v>
      </c>
      <c r="N2" s="34" t="s">
        <v>247</v>
      </c>
      <c r="O2" s="39" t="s">
        <v>248</v>
      </c>
      <c r="P2" s="34" t="s">
        <v>241</v>
      </c>
      <c r="Q2" s="40" t="s">
        <v>249</v>
      </c>
    </row>
    <row r="3" spans="1:19" s="9" customFormat="1" x14ac:dyDescent="0.25">
      <c r="A3" s="65">
        <v>1</v>
      </c>
      <c r="B3" s="65" t="s">
        <v>333</v>
      </c>
      <c r="C3" s="65" t="s">
        <v>331</v>
      </c>
      <c r="D3" s="65"/>
      <c r="E3" s="66">
        <v>26200</v>
      </c>
      <c r="F3" s="65" t="s">
        <v>339</v>
      </c>
      <c r="G3" s="67"/>
      <c r="H3" s="68">
        <v>26</v>
      </c>
      <c r="I3" s="69" t="s">
        <v>197</v>
      </c>
      <c r="J3" s="65"/>
      <c r="K3" s="65" t="s">
        <v>214</v>
      </c>
      <c r="L3" s="65"/>
      <c r="M3" s="70"/>
      <c r="N3" s="65"/>
      <c r="O3" s="65"/>
      <c r="P3" s="65"/>
      <c r="Q3" s="65"/>
    </row>
    <row r="4" spans="1:19" s="9" customFormat="1" x14ac:dyDescent="0.25">
      <c r="A4" s="65">
        <v>1</v>
      </c>
      <c r="B4" s="65" t="s">
        <v>333</v>
      </c>
      <c r="C4" s="65" t="s">
        <v>331</v>
      </c>
      <c r="D4" s="65"/>
      <c r="E4" s="66">
        <v>13000</v>
      </c>
      <c r="F4" s="65" t="s">
        <v>340</v>
      </c>
      <c r="G4" s="67"/>
      <c r="H4" s="68">
        <v>13</v>
      </c>
      <c r="I4" s="69" t="s">
        <v>197</v>
      </c>
      <c r="J4" s="65"/>
      <c r="K4" s="65" t="s">
        <v>214</v>
      </c>
      <c r="L4" s="65"/>
      <c r="M4" s="70"/>
      <c r="N4" s="65"/>
      <c r="O4" s="65"/>
      <c r="P4" s="67"/>
      <c r="Q4" s="65"/>
    </row>
    <row r="5" spans="1:19" x14ac:dyDescent="0.25">
      <c r="A5" s="79"/>
      <c r="M5" s="22"/>
      <c r="Q5" s="80"/>
    </row>
    <row r="6" spans="1:19" x14ac:dyDescent="0.25">
      <c r="A6" s="79"/>
      <c r="M6" s="22"/>
      <c r="Q6" s="80"/>
    </row>
    <row r="7" spans="1:19" x14ac:dyDescent="0.25">
      <c r="A7" s="79"/>
      <c r="M7" s="22"/>
      <c r="Q7" s="80"/>
    </row>
    <row r="8" spans="1:19" x14ac:dyDescent="0.25">
      <c r="A8" s="79"/>
      <c r="M8" s="22"/>
      <c r="Q8" s="80"/>
    </row>
    <row r="9" spans="1:19" x14ac:dyDescent="0.25">
      <c r="A9" s="79"/>
      <c r="M9" s="22"/>
      <c r="Q9" s="80"/>
    </row>
    <row r="10" spans="1:19" x14ac:dyDescent="0.25">
      <c r="A10" s="79"/>
      <c r="M10" s="22"/>
      <c r="Q10" s="80"/>
    </row>
    <row r="11" spans="1:19" x14ac:dyDescent="0.25">
      <c r="A11" s="79"/>
      <c r="M11" s="22"/>
      <c r="Q11" s="80"/>
    </row>
    <row r="12" spans="1:19" x14ac:dyDescent="0.25">
      <c r="A12" s="79"/>
      <c r="M12" s="22"/>
      <c r="Q12" s="80"/>
    </row>
    <row r="13" spans="1:19" x14ac:dyDescent="0.25">
      <c r="A13" s="79"/>
      <c r="M13" s="22"/>
      <c r="Q13" s="80"/>
    </row>
    <row r="14" spans="1:19" x14ac:dyDescent="0.25">
      <c r="A14" s="79"/>
      <c r="M14" s="22"/>
      <c r="Q14" s="80"/>
    </row>
    <row r="15" spans="1:19" x14ac:dyDescent="0.25">
      <c r="A15" s="79"/>
      <c r="M15" s="22"/>
      <c r="Q15" s="80"/>
    </row>
    <row r="16" spans="1:19" x14ac:dyDescent="0.25">
      <c r="A16" s="79"/>
      <c r="M16" s="22"/>
      <c r="Q16" s="80"/>
    </row>
    <row r="17" spans="1:17" x14ac:dyDescent="0.25">
      <c r="A17" s="79"/>
      <c r="M17" s="22"/>
      <c r="Q17" s="80"/>
    </row>
    <row r="18" spans="1:17" x14ac:dyDescent="0.25">
      <c r="A18" s="79"/>
      <c r="M18" s="22"/>
      <c r="Q18" s="80"/>
    </row>
    <row r="19" spans="1:17" x14ac:dyDescent="0.25">
      <c r="A19" s="79"/>
      <c r="M19" s="22"/>
      <c r="Q19" s="80"/>
    </row>
    <row r="20" spans="1:17" x14ac:dyDescent="0.25">
      <c r="A20" s="79"/>
      <c r="M20" s="22"/>
      <c r="Q20" s="80"/>
    </row>
    <row r="21" spans="1:17" x14ac:dyDescent="0.25">
      <c r="A21" s="79"/>
      <c r="M21" s="22"/>
      <c r="Q21" s="80"/>
    </row>
    <row r="22" spans="1:17" x14ac:dyDescent="0.25">
      <c r="A22" s="79"/>
      <c r="M22" s="22"/>
      <c r="Q22" s="80"/>
    </row>
    <row r="23" spans="1:17" x14ac:dyDescent="0.25">
      <c r="A23" s="79"/>
      <c r="M23" s="22"/>
      <c r="Q23" s="80"/>
    </row>
    <row r="24" spans="1:17" x14ac:dyDescent="0.25">
      <c r="A24" s="79"/>
      <c r="M24" s="22"/>
      <c r="Q24" s="80"/>
    </row>
    <row r="25" spans="1:17" x14ac:dyDescent="0.25">
      <c r="A25" s="79"/>
      <c r="M25" s="22"/>
      <c r="Q25" s="80"/>
    </row>
    <row r="26" spans="1:17" x14ac:dyDescent="0.25">
      <c r="A26" s="79"/>
      <c r="M26" s="22"/>
      <c r="Q26" s="80"/>
    </row>
    <row r="27" spans="1:17" x14ac:dyDescent="0.25">
      <c r="A27" s="79"/>
      <c r="M27" s="22"/>
      <c r="Q27" s="80"/>
    </row>
    <row r="28" spans="1:17" x14ac:dyDescent="0.25">
      <c r="A28" s="79"/>
      <c r="M28" s="22"/>
      <c r="Q28" s="80"/>
    </row>
    <row r="29" spans="1:17" x14ac:dyDescent="0.25">
      <c r="A29" s="79"/>
      <c r="M29" s="22"/>
      <c r="Q29" s="80"/>
    </row>
    <row r="30" spans="1:17" x14ac:dyDescent="0.25">
      <c r="A30" s="79"/>
      <c r="M30" s="22"/>
      <c r="Q30" s="80"/>
    </row>
    <row r="31" spans="1:17" x14ac:dyDescent="0.25">
      <c r="A31" s="79"/>
      <c r="M31" s="22"/>
      <c r="Q31" s="80"/>
    </row>
    <row r="32" spans="1:17" x14ac:dyDescent="0.25">
      <c r="A32" s="79"/>
      <c r="M32" s="22"/>
      <c r="Q32" s="80"/>
    </row>
    <row r="33" spans="1:17" x14ac:dyDescent="0.25">
      <c r="A33" s="79"/>
      <c r="M33" s="22"/>
      <c r="Q33" s="80"/>
    </row>
    <row r="34" spans="1:17" x14ac:dyDescent="0.25">
      <c r="A34" s="79"/>
      <c r="M34" s="22"/>
      <c r="Q34" s="80"/>
    </row>
    <row r="35" spans="1:17" x14ac:dyDescent="0.25">
      <c r="A35" s="79"/>
      <c r="M35" s="22"/>
      <c r="Q35" s="80"/>
    </row>
    <row r="36" spans="1:17" x14ac:dyDescent="0.25">
      <c r="A36" s="79"/>
      <c r="M36" s="22"/>
      <c r="Q36" s="80"/>
    </row>
    <row r="37" spans="1:17" x14ac:dyDescent="0.25">
      <c r="A37" s="79"/>
      <c r="M37" s="22"/>
      <c r="Q37" s="80"/>
    </row>
    <row r="38" spans="1:17" x14ac:dyDescent="0.25">
      <c r="A38" s="79"/>
      <c r="M38" s="22"/>
      <c r="Q38" s="80"/>
    </row>
    <row r="39" spans="1:17" x14ac:dyDescent="0.25">
      <c r="A39" s="79"/>
      <c r="M39" s="22"/>
      <c r="Q39" s="80"/>
    </row>
    <row r="40" spans="1:17" x14ac:dyDescent="0.25">
      <c r="A40" s="79"/>
      <c r="M40" s="22"/>
      <c r="Q40" s="80"/>
    </row>
    <row r="41" spans="1:17" x14ac:dyDescent="0.25">
      <c r="A41" s="79"/>
      <c r="M41" s="22"/>
      <c r="Q41" s="80"/>
    </row>
    <row r="42" spans="1:17" x14ac:dyDescent="0.25">
      <c r="A42" s="79"/>
      <c r="M42" s="22"/>
      <c r="Q42" s="80"/>
    </row>
    <row r="43" spans="1:17" x14ac:dyDescent="0.25">
      <c r="A43" s="79"/>
      <c r="M43" s="22"/>
      <c r="Q43" s="80"/>
    </row>
    <row r="44" spans="1:17" x14ac:dyDescent="0.25">
      <c r="A44" s="79"/>
      <c r="M44" s="22"/>
      <c r="Q44" s="80"/>
    </row>
    <row r="45" spans="1:17" x14ac:dyDescent="0.25">
      <c r="A45" s="79"/>
      <c r="M45" s="22"/>
      <c r="Q45" s="80"/>
    </row>
    <row r="46" spans="1:17" x14ac:dyDescent="0.25">
      <c r="A46" s="79"/>
      <c r="M46" s="22"/>
      <c r="Q46" s="80"/>
    </row>
    <row r="47" spans="1:17" x14ac:dyDescent="0.25">
      <c r="A47" s="79"/>
      <c r="M47" s="22"/>
      <c r="Q47" s="80"/>
    </row>
    <row r="48" spans="1:17" x14ac:dyDescent="0.25">
      <c r="A48" s="79"/>
      <c r="M48" s="22"/>
      <c r="Q48" s="80"/>
    </row>
    <row r="49" spans="1:17" x14ac:dyDescent="0.25">
      <c r="A49" s="79"/>
      <c r="M49" s="22"/>
      <c r="Q49" s="80"/>
    </row>
    <row r="50" spans="1:17" x14ac:dyDescent="0.25">
      <c r="A50" s="79"/>
      <c r="M50" s="22"/>
      <c r="Q50" s="80"/>
    </row>
    <row r="51" spans="1:17" x14ac:dyDescent="0.25">
      <c r="A51" s="79"/>
      <c r="M51" s="22"/>
      <c r="Q51" s="80"/>
    </row>
    <row r="52" spans="1:17" x14ac:dyDescent="0.25">
      <c r="A52" s="79"/>
      <c r="M52" s="22"/>
      <c r="Q52" s="80"/>
    </row>
    <row r="53" spans="1:17" x14ac:dyDescent="0.25">
      <c r="A53" s="79"/>
      <c r="M53" s="22"/>
      <c r="Q53" s="80"/>
    </row>
    <row r="54" spans="1:17" x14ac:dyDescent="0.25">
      <c r="A54" s="79"/>
      <c r="M54" s="22"/>
      <c r="Q54" s="80"/>
    </row>
    <row r="55" spans="1:17" x14ac:dyDescent="0.25">
      <c r="A55" s="79"/>
      <c r="M55" s="22"/>
      <c r="Q55" s="80"/>
    </row>
    <row r="56" spans="1:17" x14ac:dyDescent="0.25">
      <c r="A56" s="79"/>
      <c r="M56" s="22"/>
      <c r="Q56" s="80"/>
    </row>
    <row r="57" spans="1:17" x14ac:dyDescent="0.25">
      <c r="A57" s="79"/>
      <c r="M57" s="22"/>
      <c r="Q57" s="80"/>
    </row>
    <row r="58" spans="1:17" x14ac:dyDescent="0.25">
      <c r="A58" s="79"/>
      <c r="M58" s="22"/>
      <c r="Q58" s="80"/>
    </row>
    <row r="59" spans="1:17" x14ac:dyDescent="0.25">
      <c r="A59" s="79"/>
      <c r="M59" s="22"/>
      <c r="Q59" s="80"/>
    </row>
    <row r="60" spans="1:17" x14ac:dyDescent="0.25">
      <c r="A60" s="79"/>
      <c r="M60" s="22"/>
      <c r="Q60" s="80"/>
    </row>
    <row r="61" spans="1:17" x14ac:dyDescent="0.25">
      <c r="A61" s="79"/>
      <c r="M61" s="22"/>
      <c r="Q61" s="80"/>
    </row>
    <row r="62" spans="1:17" x14ac:dyDescent="0.25">
      <c r="A62" s="79"/>
      <c r="M62" s="22"/>
      <c r="Q62" s="80"/>
    </row>
    <row r="63" spans="1:17" x14ac:dyDescent="0.25">
      <c r="A63" s="79"/>
      <c r="M63" s="22"/>
      <c r="Q63" s="80"/>
    </row>
    <row r="64" spans="1:17" x14ac:dyDescent="0.25">
      <c r="A64" s="79"/>
      <c r="M64" s="22"/>
      <c r="Q64" s="80"/>
    </row>
    <row r="65" spans="1:17" x14ac:dyDescent="0.25">
      <c r="A65" s="79"/>
      <c r="M65" s="22"/>
      <c r="Q65" s="80"/>
    </row>
    <row r="66" spans="1:17" x14ac:dyDescent="0.25">
      <c r="A66" s="79"/>
      <c r="M66" s="22"/>
      <c r="Q66" s="80"/>
    </row>
    <row r="67" spans="1:17" x14ac:dyDescent="0.25">
      <c r="A67" s="79"/>
      <c r="M67" s="22"/>
      <c r="Q67" s="80"/>
    </row>
    <row r="68" spans="1:17" x14ac:dyDescent="0.25">
      <c r="A68" s="79"/>
      <c r="M68" s="22"/>
      <c r="Q68" s="80"/>
    </row>
    <row r="69" spans="1:17" x14ac:dyDescent="0.25">
      <c r="A69" s="79"/>
      <c r="M69" s="22"/>
      <c r="Q69" s="80"/>
    </row>
    <row r="70" spans="1:17" x14ac:dyDescent="0.25">
      <c r="A70" s="79"/>
      <c r="M70" s="22"/>
      <c r="Q70" s="80"/>
    </row>
    <row r="71" spans="1:17" x14ac:dyDescent="0.25">
      <c r="A71" s="79"/>
      <c r="M71" s="22"/>
      <c r="Q71" s="80"/>
    </row>
    <row r="72" spans="1:17" x14ac:dyDescent="0.25">
      <c r="A72" s="79"/>
      <c r="M72" s="22"/>
      <c r="Q72" s="80"/>
    </row>
    <row r="73" spans="1:17" x14ac:dyDescent="0.25">
      <c r="A73" s="79"/>
      <c r="M73" s="22"/>
      <c r="Q73" s="80"/>
    </row>
    <row r="74" spans="1:17" x14ac:dyDescent="0.25">
      <c r="A74" s="79"/>
      <c r="M74" s="22"/>
      <c r="Q74" s="80"/>
    </row>
    <row r="75" spans="1:17" x14ac:dyDescent="0.25">
      <c r="A75" s="79"/>
      <c r="M75" s="22"/>
      <c r="Q75" s="80"/>
    </row>
    <row r="76" spans="1:17" x14ac:dyDescent="0.25">
      <c r="A76" s="79"/>
      <c r="M76" s="22"/>
      <c r="Q76" s="80"/>
    </row>
    <row r="77" spans="1:17" x14ac:dyDescent="0.25">
      <c r="A77" s="79"/>
      <c r="M77" s="22"/>
      <c r="Q77" s="80"/>
    </row>
    <row r="78" spans="1:17" x14ac:dyDescent="0.25">
      <c r="A78" s="79"/>
      <c r="M78" s="22"/>
      <c r="Q78" s="80"/>
    </row>
    <row r="79" spans="1:17" x14ac:dyDescent="0.25">
      <c r="A79" s="79"/>
      <c r="M79" s="22"/>
      <c r="Q79" s="80"/>
    </row>
    <row r="80" spans="1:17" x14ac:dyDescent="0.25">
      <c r="A80" s="79"/>
      <c r="M80" s="22"/>
      <c r="Q80" s="80"/>
    </row>
    <row r="81" spans="1:17" x14ac:dyDescent="0.25">
      <c r="A81" s="79"/>
      <c r="M81" s="22"/>
      <c r="Q81" s="80"/>
    </row>
    <row r="82" spans="1:17" x14ac:dyDescent="0.25">
      <c r="A82" s="79"/>
      <c r="M82" s="22"/>
      <c r="Q82" s="80"/>
    </row>
    <row r="83" spans="1:17" x14ac:dyDescent="0.25">
      <c r="A83" s="79"/>
      <c r="M83" s="22"/>
      <c r="Q83" s="80"/>
    </row>
    <row r="84" spans="1:17" x14ac:dyDescent="0.25">
      <c r="A84" s="79"/>
      <c r="M84" s="22"/>
      <c r="Q84" s="80"/>
    </row>
    <row r="85" spans="1:17" x14ac:dyDescent="0.25">
      <c r="A85" s="79"/>
      <c r="M85" s="22"/>
      <c r="Q85" s="80"/>
    </row>
    <row r="86" spans="1:17" x14ac:dyDescent="0.25">
      <c r="A86" s="79"/>
      <c r="M86" s="22"/>
      <c r="Q86" s="80"/>
    </row>
    <row r="87" spans="1:17" x14ac:dyDescent="0.25">
      <c r="A87" s="79"/>
      <c r="M87" s="22"/>
      <c r="Q87" s="80"/>
    </row>
    <row r="88" spans="1:17" x14ac:dyDescent="0.25">
      <c r="A88" s="79"/>
      <c r="M88" s="22"/>
      <c r="Q88" s="80"/>
    </row>
    <row r="89" spans="1:17" x14ac:dyDescent="0.25">
      <c r="A89" s="79"/>
      <c r="M89" s="22"/>
      <c r="Q89" s="80"/>
    </row>
    <row r="90" spans="1:17" x14ac:dyDescent="0.25">
      <c r="A90" s="79"/>
      <c r="M90" s="22"/>
      <c r="Q90" s="80"/>
    </row>
    <row r="91" spans="1:17" x14ac:dyDescent="0.25">
      <c r="A91" s="79"/>
      <c r="M91" s="22"/>
      <c r="Q91" s="80"/>
    </row>
    <row r="92" spans="1:17" x14ac:dyDescent="0.25">
      <c r="A92" s="79"/>
      <c r="M92" s="22"/>
      <c r="Q92" s="80"/>
    </row>
    <row r="93" spans="1:17" x14ac:dyDescent="0.25">
      <c r="A93" s="79"/>
      <c r="M93" s="22"/>
      <c r="Q93" s="80"/>
    </row>
    <row r="94" spans="1:17" x14ac:dyDescent="0.25">
      <c r="A94" s="79"/>
      <c r="M94" s="22"/>
      <c r="Q94" s="80"/>
    </row>
    <row r="95" spans="1:17" x14ac:dyDescent="0.25">
      <c r="A95" s="79"/>
      <c r="M95" s="22"/>
      <c r="Q95" s="80"/>
    </row>
    <row r="96" spans="1:17" x14ac:dyDescent="0.25">
      <c r="A96" s="79"/>
      <c r="M96" s="22"/>
      <c r="Q96" s="80"/>
    </row>
    <row r="97" spans="1:17" x14ac:dyDescent="0.25">
      <c r="A97" s="79"/>
      <c r="M97" s="22"/>
      <c r="Q97" s="80"/>
    </row>
    <row r="98" spans="1:17" x14ac:dyDescent="0.25">
      <c r="A98" s="79"/>
      <c r="M98" s="22"/>
      <c r="Q98" s="80"/>
    </row>
    <row r="99" spans="1:17" x14ac:dyDescent="0.25">
      <c r="A99" s="79"/>
      <c r="M99" s="22"/>
      <c r="Q99" s="80"/>
    </row>
    <row r="100" spans="1:17" x14ac:dyDescent="0.25">
      <c r="A100" s="79"/>
      <c r="M100" s="22"/>
      <c r="Q100" s="80"/>
    </row>
    <row r="101" spans="1:17" x14ac:dyDescent="0.25">
      <c r="A101" s="79"/>
      <c r="M101" s="22"/>
      <c r="Q101" s="80"/>
    </row>
    <row r="102" spans="1:17" x14ac:dyDescent="0.25">
      <c r="A102" s="79"/>
      <c r="M102" s="22"/>
      <c r="Q102" s="80"/>
    </row>
    <row r="103" spans="1:17" x14ac:dyDescent="0.25">
      <c r="A103" s="79"/>
      <c r="M103" s="22"/>
      <c r="Q103" s="80"/>
    </row>
    <row r="104" spans="1:17" x14ac:dyDescent="0.25">
      <c r="A104" s="79"/>
      <c r="M104" s="22"/>
      <c r="Q104" s="80"/>
    </row>
    <row r="105" spans="1:17" x14ac:dyDescent="0.25">
      <c r="A105" s="79"/>
      <c r="M105" s="22"/>
      <c r="Q105" s="80"/>
    </row>
    <row r="106" spans="1:17" x14ac:dyDescent="0.25">
      <c r="A106" s="79"/>
      <c r="M106" s="22"/>
      <c r="Q106" s="80"/>
    </row>
    <row r="107" spans="1:17" x14ac:dyDescent="0.25">
      <c r="A107" s="79"/>
      <c r="M107" s="22"/>
      <c r="Q107" s="80"/>
    </row>
    <row r="108" spans="1:17" x14ac:dyDescent="0.25">
      <c r="A108" s="79"/>
      <c r="M108" s="22"/>
      <c r="Q108" s="80"/>
    </row>
    <row r="109" spans="1:17" x14ac:dyDescent="0.25">
      <c r="A109" s="79"/>
      <c r="M109" s="22"/>
      <c r="Q109" s="80"/>
    </row>
    <row r="110" spans="1:17" x14ac:dyDescent="0.25">
      <c r="A110" s="79"/>
      <c r="M110" s="22"/>
      <c r="Q110" s="80"/>
    </row>
    <row r="111" spans="1:17" x14ac:dyDescent="0.25">
      <c r="A111" s="79"/>
      <c r="M111" s="22"/>
      <c r="Q111" s="80"/>
    </row>
    <row r="112" spans="1:17" x14ac:dyDescent="0.25">
      <c r="A112" s="79"/>
      <c r="M112" s="22"/>
      <c r="Q112" s="80"/>
    </row>
    <row r="113" spans="1:17" x14ac:dyDescent="0.25">
      <c r="A113" s="79"/>
      <c r="M113" s="22"/>
      <c r="Q113" s="80"/>
    </row>
    <row r="114" spans="1:17" x14ac:dyDescent="0.25">
      <c r="A114" s="79"/>
      <c r="M114" s="22"/>
      <c r="Q114" s="80"/>
    </row>
    <row r="115" spans="1:17" x14ac:dyDescent="0.25">
      <c r="A115" s="79"/>
      <c r="M115" s="22"/>
      <c r="Q115" s="80"/>
    </row>
    <row r="116" spans="1:17" x14ac:dyDescent="0.25">
      <c r="A116" s="79"/>
      <c r="M116" s="22"/>
      <c r="Q116" s="80"/>
    </row>
    <row r="117" spans="1:17" x14ac:dyDescent="0.25">
      <c r="A117" s="79"/>
      <c r="M117" s="22"/>
      <c r="Q117" s="80"/>
    </row>
    <row r="118" spans="1:17" x14ac:dyDescent="0.25">
      <c r="A118" s="79"/>
      <c r="M118" s="22"/>
      <c r="Q118" s="80"/>
    </row>
    <row r="119" spans="1:17" x14ac:dyDescent="0.25">
      <c r="A119" s="79"/>
      <c r="M119" s="22"/>
      <c r="Q119" s="80"/>
    </row>
    <row r="120" spans="1:17" x14ac:dyDescent="0.25">
      <c r="A120" s="79"/>
      <c r="M120" s="22"/>
      <c r="Q120" s="80"/>
    </row>
    <row r="121" spans="1:17" x14ac:dyDescent="0.25">
      <c r="A121" s="79"/>
      <c r="M121" s="22"/>
      <c r="Q121" s="80"/>
    </row>
    <row r="122" spans="1:17" x14ac:dyDescent="0.25">
      <c r="A122" s="79"/>
      <c r="M122" s="22"/>
      <c r="Q122" s="80"/>
    </row>
    <row r="123" spans="1:17" x14ac:dyDescent="0.25">
      <c r="A123" s="79"/>
      <c r="M123" s="22"/>
      <c r="Q123" s="80"/>
    </row>
    <row r="124" spans="1:17" x14ac:dyDescent="0.25">
      <c r="A124" s="79"/>
      <c r="M124" s="22"/>
      <c r="Q124" s="80"/>
    </row>
    <row r="125" spans="1:17" x14ac:dyDescent="0.25">
      <c r="A125" s="79"/>
      <c r="M125" s="22"/>
      <c r="Q125" s="80"/>
    </row>
    <row r="126" spans="1:17" x14ac:dyDescent="0.25">
      <c r="A126" s="79"/>
      <c r="M126" s="22"/>
      <c r="Q126" s="80"/>
    </row>
    <row r="127" spans="1:17" x14ac:dyDescent="0.25">
      <c r="A127" s="79"/>
      <c r="M127" s="22"/>
      <c r="Q127" s="80"/>
    </row>
    <row r="128" spans="1:17" x14ac:dyDescent="0.25">
      <c r="A128" s="79"/>
      <c r="M128" s="22"/>
      <c r="Q128" s="80"/>
    </row>
    <row r="129" spans="1:17" x14ac:dyDescent="0.25">
      <c r="A129" s="79"/>
      <c r="M129" s="22"/>
      <c r="Q129" s="80"/>
    </row>
    <row r="130" spans="1:17" x14ac:dyDescent="0.25">
      <c r="A130" s="79"/>
      <c r="M130" s="22"/>
      <c r="Q130" s="80"/>
    </row>
    <row r="131" spans="1:17" x14ac:dyDescent="0.25">
      <c r="A131" s="79"/>
      <c r="M131" s="22"/>
      <c r="Q131" s="80"/>
    </row>
    <row r="132" spans="1:17" x14ac:dyDescent="0.25">
      <c r="A132" s="79"/>
      <c r="M132" s="22"/>
      <c r="Q132" s="80"/>
    </row>
    <row r="133" spans="1:17" x14ac:dyDescent="0.25">
      <c r="A133" s="79"/>
      <c r="M133" s="22"/>
      <c r="Q133" s="80"/>
    </row>
    <row r="134" spans="1:17" x14ac:dyDescent="0.25">
      <c r="A134" s="79"/>
      <c r="M134" s="22"/>
      <c r="Q134" s="80"/>
    </row>
    <row r="135" spans="1:17" x14ac:dyDescent="0.25">
      <c r="A135" s="79"/>
      <c r="M135" s="22"/>
      <c r="Q135" s="80"/>
    </row>
    <row r="136" spans="1:17" x14ac:dyDescent="0.25">
      <c r="A136" s="79"/>
      <c r="M136" s="22"/>
      <c r="Q136" s="80"/>
    </row>
    <row r="137" spans="1:17" x14ac:dyDescent="0.25">
      <c r="A137" s="79"/>
      <c r="M137" s="22"/>
      <c r="Q137" s="80"/>
    </row>
    <row r="138" spans="1:17" x14ac:dyDescent="0.25">
      <c r="A138" s="79"/>
      <c r="M138" s="22"/>
      <c r="Q138" s="80"/>
    </row>
    <row r="139" spans="1:17" x14ac:dyDescent="0.25">
      <c r="A139" s="79"/>
      <c r="M139" s="22"/>
      <c r="Q139" s="80"/>
    </row>
    <row r="140" spans="1:17" x14ac:dyDescent="0.25">
      <c r="A140" s="79"/>
      <c r="M140" s="22"/>
      <c r="Q140" s="80"/>
    </row>
    <row r="141" spans="1:17" x14ac:dyDescent="0.25">
      <c r="A141" s="79"/>
      <c r="M141" s="22"/>
      <c r="Q141" s="80"/>
    </row>
    <row r="142" spans="1:17" x14ac:dyDescent="0.25">
      <c r="A142" s="79"/>
      <c r="M142" s="22"/>
      <c r="Q142" s="80"/>
    </row>
    <row r="143" spans="1:17" x14ac:dyDescent="0.25">
      <c r="A143" s="79"/>
      <c r="M143" s="22"/>
      <c r="Q143" s="80"/>
    </row>
    <row r="144" spans="1:17" x14ac:dyDescent="0.25">
      <c r="A144" s="79"/>
      <c r="M144" s="22"/>
      <c r="Q144" s="80"/>
    </row>
    <row r="145" spans="1:17" x14ac:dyDescent="0.25">
      <c r="A145" s="79"/>
      <c r="M145" s="22"/>
      <c r="Q145" s="80"/>
    </row>
    <row r="146" spans="1:17" x14ac:dyDescent="0.25">
      <c r="A146" s="79"/>
      <c r="M146" s="22"/>
      <c r="Q146" s="80"/>
    </row>
    <row r="147" spans="1:17" x14ac:dyDescent="0.25">
      <c r="A147" s="79"/>
      <c r="M147" s="22"/>
      <c r="Q147" s="80"/>
    </row>
    <row r="148" spans="1:17" x14ac:dyDescent="0.25">
      <c r="A148" s="79"/>
      <c r="M148" s="22"/>
      <c r="Q148" s="80"/>
    </row>
    <row r="149" spans="1:17" x14ac:dyDescent="0.25">
      <c r="A149" s="79"/>
      <c r="M149" s="22"/>
      <c r="Q149" s="80"/>
    </row>
    <row r="150" spans="1:17" ht="15.75" thickBot="1" x14ac:dyDescent="0.3">
      <c r="A150" s="81"/>
      <c r="B150" s="23"/>
      <c r="C150" s="23"/>
      <c r="D150" s="23"/>
      <c r="E150" s="24"/>
      <c r="F150" s="23"/>
      <c r="G150" s="25"/>
      <c r="H150" s="26"/>
      <c r="I150" s="23"/>
      <c r="J150" s="23"/>
      <c r="K150" s="23"/>
      <c r="L150" s="23"/>
      <c r="M150" s="27"/>
      <c r="N150" s="23"/>
      <c r="O150" s="23"/>
      <c r="P150" s="23"/>
      <c r="Q150" s="82"/>
    </row>
    <row r="151" spans="1:17" x14ac:dyDescent="0.25">
      <c r="M151" s="22"/>
    </row>
    <row r="152" spans="1:17" x14ac:dyDescent="0.25">
      <c r="M152" s="22"/>
    </row>
    <row r="153" spans="1:17" x14ac:dyDescent="0.25">
      <c r="M153" s="22"/>
    </row>
    <row r="154" spans="1:17" x14ac:dyDescent="0.25">
      <c r="M154" s="22"/>
    </row>
    <row r="155" spans="1:17" x14ac:dyDescent="0.25">
      <c r="M155" s="22"/>
    </row>
    <row r="156" spans="1:17" x14ac:dyDescent="0.25">
      <c r="M156" s="22"/>
    </row>
    <row r="157" spans="1:17" x14ac:dyDescent="0.25">
      <c r="M157" s="22"/>
    </row>
    <row r="158" spans="1:17" x14ac:dyDescent="0.25">
      <c r="M158" s="22"/>
    </row>
    <row r="159" spans="1:17" x14ac:dyDescent="0.25">
      <c r="M159" s="22"/>
    </row>
    <row r="160" spans="1:17" x14ac:dyDescent="0.25">
      <c r="M160" s="22"/>
    </row>
    <row r="161" spans="13:13" x14ac:dyDescent="0.25">
      <c r="M161" s="22"/>
    </row>
    <row r="162" spans="13:13" x14ac:dyDescent="0.25">
      <c r="M162" s="22"/>
    </row>
    <row r="163" spans="13:13" x14ac:dyDescent="0.25">
      <c r="M163" s="22"/>
    </row>
    <row r="164" spans="13:13" x14ac:dyDescent="0.25">
      <c r="M164" s="22"/>
    </row>
    <row r="165" spans="13:13" x14ac:dyDescent="0.25">
      <c r="M165" s="22"/>
    </row>
    <row r="166" spans="13:13" x14ac:dyDescent="0.25">
      <c r="M166" s="22"/>
    </row>
    <row r="167" spans="13:13" x14ac:dyDescent="0.25">
      <c r="M167" s="22"/>
    </row>
    <row r="168" spans="13:13" x14ac:dyDescent="0.25">
      <c r="M168" s="22"/>
    </row>
    <row r="169" spans="13:13" x14ac:dyDescent="0.25">
      <c r="M169" s="22"/>
    </row>
    <row r="170" spans="13:13" x14ac:dyDescent="0.25">
      <c r="M170" s="22"/>
    </row>
    <row r="171" spans="13:13" x14ac:dyDescent="0.25">
      <c r="M171" s="22"/>
    </row>
    <row r="172" spans="13:13" x14ac:dyDescent="0.25">
      <c r="M172" s="22"/>
    </row>
    <row r="173" spans="13:13" x14ac:dyDescent="0.25">
      <c r="M173" s="22"/>
    </row>
    <row r="174" spans="13:13" x14ac:dyDescent="0.25">
      <c r="M174" s="22"/>
    </row>
    <row r="175" spans="13:13" x14ac:dyDescent="0.25">
      <c r="M175" s="22"/>
    </row>
    <row r="176" spans="13:13" x14ac:dyDescent="0.25">
      <c r="M176" s="22"/>
    </row>
    <row r="177" spans="13:13" x14ac:dyDescent="0.25">
      <c r="M177" s="22"/>
    </row>
    <row r="178" spans="13:13" x14ac:dyDescent="0.25">
      <c r="M178" s="22"/>
    </row>
    <row r="179" spans="13:13" x14ac:dyDescent="0.25">
      <c r="M179" s="22"/>
    </row>
    <row r="180" spans="13:13" x14ac:dyDescent="0.25">
      <c r="M180" s="22"/>
    </row>
    <row r="181" spans="13:13" x14ac:dyDescent="0.25">
      <c r="M181" s="22"/>
    </row>
    <row r="182" spans="13:13" x14ac:dyDescent="0.25">
      <c r="M182" s="22"/>
    </row>
    <row r="183" spans="13:13" x14ac:dyDescent="0.25">
      <c r="M183" s="22"/>
    </row>
    <row r="184" spans="13:13" x14ac:dyDescent="0.25">
      <c r="M184" s="22"/>
    </row>
    <row r="185" spans="13:13" x14ac:dyDescent="0.25">
      <c r="M185" s="22"/>
    </row>
    <row r="186" spans="13:13" x14ac:dyDescent="0.25">
      <c r="M186" s="22"/>
    </row>
    <row r="187" spans="13:13" x14ac:dyDescent="0.25">
      <c r="M187" s="22"/>
    </row>
    <row r="188" spans="13:13" x14ac:dyDescent="0.25">
      <c r="M188" s="22"/>
    </row>
    <row r="189" spans="13:13" x14ac:dyDescent="0.25">
      <c r="M189" s="22"/>
    </row>
    <row r="190" spans="13:13" x14ac:dyDescent="0.25">
      <c r="M190" s="22"/>
    </row>
    <row r="191" spans="13:13" x14ac:dyDescent="0.25">
      <c r="M191" s="22"/>
    </row>
    <row r="192" spans="13:13" x14ac:dyDescent="0.25">
      <c r="M192" s="22"/>
    </row>
    <row r="193" spans="13:13" x14ac:dyDescent="0.25">
      <c r="M193" s="22"/>
    </row>
    <row r="194" spans="13:13" x14ac:dyDescent="0.25">
      <c r="M194" s="22"/>
    </row>
    <row r="195" spans="13:13" x14ac:dyDescent="0.25">
      <c r="M195" s="22"/>
    </row>
    <row r="196" spans="13:13" x14ac:dyDescent="0.25">
      <c r="M196" s="22"/>
    </row>
    <row r="197" spans="13:13" x14ac:dyDescent="0.25">
      <c r="M197" s="22"/>
    </row>
    <row r="198" spans="13:13" x14ac:dyDescent="0.25">
      <c r="M198" s="22"/>
    </row>
    <row r="199" spans="13:13" x14ac:dyDescent="0.25">
      <c r="M199" s="22"/>
    </row>
    <row r="200" spans="13:13" x14ac:dyDescent="0.25">
      <c r="M200" s="22"/>
    </row>
    <row r="201" spans="13:13" x14ac:dyDescent="0.25">
      <c r="M201" s="22"/>
    </row>
    <row r="202" spans="13:13" x14ac:dyDescent="0.25">
      <c r="M202" s="22"/>
    </row>
    <row r="203" spans="13:13" x14ac:dyDescent="0.25">
      <c r="M203" s="22"/>
    </row>
    <row r="204" spans="13:13" x14ac:dyDescent="0.25">
      <c r="M204" s="22"/>
    </row>
    <row r="205" spans="13:13" x14ac:dyDescent="0.25">
      <c r="M205" s="22"/>
    </row>
    <row r="206" spans="13:13" x14ac:dyDescent="0.25">
      <c r="M206" s="22"/>
    </row>
    <row r="207" spans="13:13" x14ac:dyDescent="0.25">
      <c r="M207" s="22"/>
    </row>
    <row r="208" spans="13:13" x14ac:dyDescent="0.25">
      <c r="M208" s="22"/>
    </row>
    <row r="209" spans="13:13" x14ac:dyDescent="0.25">
      <c r="M209" s="22"/>
    </row>
    <row r="210" spans="13:13" x14ac:dyDescent="0.25">
      <c r="M210" s="22"/>
    </row>
    <row r="211" spans="13:13" x14ac:dyDescent="0.25">
      <c r="M211" s="22"/>
    </row>
    <row r="212" spans="13:13" x14ac:dyDescent="0.25">
      <c r="M212" s="22"/>
    </row>
    <row r="213" spans="13:13" x14ac:dyDescent="0.25">
      <c r="M213" s="22"/>
    </row>
    <row r="214" spans="13:13" x14ac:dyDescent="0.25">
      <c r="M214" s="22"/>
    </row>
    <row r="215" spans="13:13" x14ac:dyDescent="0.25">
      <c r="M215" s="22"/>
    </row>
    <row r="216" spans="13:13" x14ac:dyDescent="0.25">
      <c r="M216" s="22"/>
    </row>
    <row r="217" spans="13:13" x14ac:dyDescent="0.25">
      <c r="M217" s="22"/>
    </row>
    <row r="218" spans="13:13" x14ac:dyDescent="0.25">
      <c r="M218" s="22"/>
    </row>
    <row r="219" spans="13:13" x14ac:dyDescent="0.25">
      <c r="M219" s="22"/>
    </row>
    <row r="220" spans="13:13" x14ac:dyDescent="0.25">
      <c r="M220" s="22"/>
    </row>
    <row r="221" spans="13:13" x14ac:dyDescent="0.25">
      <c r="M221" s="22"/>
    </row>
    <row r="222" spans="13:13" x14ac:dyDescent="0.25">
      <c r="M222" s="22"/>
    </row>
    <row r="223" spans="13:13" x14ac:dyDescent="0.25">
      <c r="M223" s="22"/>
    </row>
    <row r="224" spans="13:13" x14ac:dyDescent="0.25">
      <c r="M224" s="22"/>
    </row>
    <row r="225" spans="13:13" x14ac:dyDescent="0.25">
      <c r="M225" s="22"/>
    </row>
    <row r="226" spans="13:13" x14ac:dyDescent="0.25">
      <c r="M226" s="22"/>
    </row>
    <row r="227" spans="13:13" x14ac:dyDescent="0.25">
      <c r="M227" s="22"/>
    </row>
    <row r="228" spans="13:13" x14ac:dyDescent="0.25">
      <c r="M228" s="22"/>
    </row>
    <row r="229" spans="13:13" x14ac:dyDescent="0.25">
      <c r="M229" s="22"/>
    </row>
    <row r="230" spans="13:13" x14ac:dyDescent="0.25">
      <c r="M230" s="22"/>
    </row>
    <row r="231" spans="13:13" x14ac:dyDescent="0.25">
      <c r="M231" s="22"/>
    </row>
    <row r="232" spans="13:13" x14ac:dyDescent="0.25">
      <c r="M232" s="22"/>
    </row>
    <row r="233" spans="13:13" x14ac:dyDescent="0.25">
      <c r="M233" s="22"/>
    </row>
    <row r="234" spans="13:13" x14ac:dyDescent="0.25">
      <c r="M234" s="22"/>
    </row>
    <row r="235" spans="13:13" x14ac:dyDescent="0.25">
      <c r="M235" s="22"/>
    </row>
    <row r="236" spans="13:13" x14ac:dyDescent="0.25">
      <c r="M236" s="22"/>
    </row>
    <row r="237" spans="13:13" x14ac:dyDescent="0.25">
      <c r="M237" s="22"/>
    </row>
    <row r="238" spans="13:13" x14ac:dyDescent="0.25">
      <c r="M238" s="22"/>
    </row>
    <row r="239" spans="13:13" x14ac:dyDescent="0.25">
      <c r="M239" s="22"/>
    </row>
    <row r="240" spans="13:13" x14ac:dyDescent="0.25">
      <c r="M240" s="22"/>
    </row>
    <row r="241" spans="13:13" x14ac:dyDescent="0.25">
      <c r="M241" s="22"/>
    </row>
    <row r="242" spans="13:13" x14ac:dyDescent="0.25">
      <c r="M242" s="22"/>
    </row>
    <row r="243" spans="13:13" x14ac:dyDescent="0.25">
      <c r="M243" s="22"/>
    </row>
    <row r="244" spans="13:13" x14ac:dyDescent="0.25">
      <c r="M244" s="22"/>
    </row>
    <row r="245" spans="13:13" x14ac:dyDescent="0.25">
      <c r="M245" s="22"/>
    </row>
    <row r="246" spans="13:13" x14ac:dyDescent="0.25">
      <c r="M246" s="22"/>
    </row>
    <row r="247" spans="13:13" x14ac:dyDescent="0.25">
      <c r="M247" s="22"/>
    </row>
    <row r="248" spans="13:13" x14ac:dyDescent="0.25">
      <c r="M248" s="22"/>
    </row>
    <row r="249" spans="13:13" x14ac:dyDescent="0.25">
      <c r="M249" s="22"/>
    </row>
    <row r="250" spans="13:13" x14ac:dyDescent="0.25">
      <c r="M250" s="22"/>
    </row>
    <row r="251" spans="13:13" x14ac:dyDescent="0.25">
      <c r="M251" s="22"/>
    </row>
    <row r="252" spans="13:13" x14ac:dyDescent="0.25">
      <c r="M252" s="22"/>
    </row>
    <row r="253" spans="13:13" x14ac:dyDescent="0.25">
      <c r="M253" s="22"/>
    </row>
    <row r="254" spans="13:13" x14ac:dyDescent="0.25">
      <c r="M254" s="22"/>
    </row>
    <row r="255" spans="13:13" x14ac:dyDescent="0.25">
      <c r="M255" s="22"/>
    </row>
    <row r="256" spans="13:13" x14ac:dyDescent="0.25">
      <c r="M256" s="22"/>
    </row>
    <row r="257" spans="13:13" x14ac:dyDescent="0.25">
      <c r="M257" s="22"/>
    </row>
    <row r="258" spans="13:13" x14ac:dyDescent="0.25">
      <c r="M258" s="22"/>
    </row>
    <row r="259" spans="13:13" x14ac:dyDescent="0.25">
      <c r="M259" s="22"/>
    </row>
    <row r="260" spans="13:13" x14ac:dyDescent="0.25">
      <c r="M260" s="22"/>
    </row>
    <row r="261" spans="13:13" x14ac:dyDescent="0.25">
      <c r="M261" s="22"/>
    </row>
    <row r="262" spans="13:13" x14ac:dyDescent="0.25">
      <c r="M262" s="22"/>
    </row>
    <row r="263" spans="13:13" x14ac:dyDescent="0.25">
      <c r="M263" s="22"/>
    </row>
    <row r="264" spans="13:13" x14ac:dyDescent="0.25">
      <c r="M264" s="22"/>
    </row>
    <row r="265" spans="13:13" x14ac:dyDescent="0.25">
      <c r="M265" s="22"/>
    </row>
    <row r="266" spans="13:13" x14ac:dyDescent="0.25">
      <c r="M266" s="22"/>
    </row>
    <row r="267" spans="13:13" x14ac:dyDescent="0.25">
      <c r="M267" s="22"/>
    </row>
    <row r="268" spans="13:13" x14ac:dyDescent="0.25">
      <c r="M268" s="22"/>
    </row>
    <row r="269" spans="13:13" x14ac:dyDescent="0.25">
      <c r="M269" s="22"/>
    </row>
    <row r="270" spans="13:13" x14ac:dyDescent="0.25">
      <c r="M270" s="22"/>
    </row>
    <row r="271" spans="13:13" x14ac:dyDescent="0.25">
      <c r="M271" s="22"/>
    </row>
    <row r="272" spans="13:13" x14ac:dyDescent="0.25">
      <c r="M272" s="22"/>
    </row>
    <row r="273" spans="13:13" x14ac:dyDescent="0.25">
      <c r="M273" s="22"/>
    </row>
    <row r="274" spans="13:13" x14ac:dyDescent="0.25">
      <c r="M274" s="22"/>
    </row>
    <row r="275" spans="13:13" x14ac:dyDescent="0.25">
      <c r="M275" s="22"/>
    </row>
    <row r="276" spans="13:13" x14ac:dyDescent="0.25">
      <c r="M276" s="22"/>
    </row>
    <row r="277" spans="13:13" x14ac:dyDescent="0.25">
      <c r="M277" s="22"/>
    </row>
    <row r="278" spans="13:13" x14ac:dyDescent="0.25">
      <c r="M278" s="22"/>
    </row>
    <row r="279" spans="13:13" x14ac:dyDescent="0.25">
      <c r="M279" s="22"/>
    </row>
    <row r="280" spans="13:13" x14ac:dyDescent="0.25">
      <c r="M280" s="22"/>
    </row>
    <row r="281" spans="13:13" x14ac:dyDescent="0.25">
      <c r="M281" s="22"/>
    </row>
    <row r="282" spans="13:13" x14ac:dyDescent="0.25">
      <c r="M282" s="22"/>
    </row>
    <row r="283" spans="13:13" x14ac:dyDescent="0.25">
      <c r="M283" s="22"/>
    </row>
    <row r="284" spans="13:13" x14ac:dyDescent="0.25">
      <c r="M284" s="22"/>
    </row>
    <row r="285" spans="13:13" x14ac:dyDescent="0.25">
      <c r="M285" s="22"/>
    </row>
    <row r="286" spans="13:13" x14ac:dyDescent="0.25">
      <c r="M286" s="22"/>
    </row>
    <row r="287" spans="13:13" x14ac:dyDescent="0.25">
      <c r="M287" s="22"/>
    </row>
    <row r="288" spans="13:13" x14ac:dyDescent="0.25">
      <c r="M288" s="22"/>
    </row>
    <row r="289" spans="13:13" x14ac:dyDescent="0.25">
      <c r="M289" s="22"/>
    </row>
    <row r="290" spans="13:13" x14ac:dyDescent="0.25">
      <c r="M290" s="22"/>
    </row>
    <row r="291" spans="13:13" x14ac:dyDescent="0.25">
      <c r="M291" s="22"/>
    </row>
    <row r="292" spans="13:13" x14ac:dyDescent="0.25">
      <c r="M292" s="22"/>
    </row>
    <row r="293" spans="13:13" x14ac:dyDescent="0.25">
      <c r="M293" s="22"/>
    </row>
    <row r="294" spans="13:13" x14ac:dyDescent="0.25">
      <c r="M294" s="22"/>
    </row>
    <row r="295" spans="13:13" x14ac:dyDescent="0.25">
      <c r="M295" s="22"/>
    </row>
    <row r="296" spans="13:13" x14ac:dyDescent="0.25">
      <c r="M296" s="22"/>
    </row>
    <row r="297" spans="13:13" x14ac:dyDescent="0.25">
      <c r="M297" s="22"/>
    </row>
    <row r="298" spans="13:13" x14ac:dyDescent="0.25">
      <c r="M298" s="22"/>
    </row>
    <row r="299" spans="13:13" x14ac:dyDescent="0.25">
      <c r="M299" s="22"/>
    </row>
    <row r="300" spans="13:13" x14ac:dyDescent="0.25">
      <c r="M300" s="22"/>
    </row>
    <row r="301" spans="13:13" x14ac:dyDescent="0.25">
      <c r="M301" s="22"/>
    </row>
    <row r="302" spans="13:13" x14ac:dyDescent="0.25">
      <c r="M302" s="22"/>
    </row>
    <row r="303" spans="13:13" x14ac:dyDescent="0.25">
      <c r="M303" s="22"/>
    </row>
    <row r="304" spans="13:13" x14ac:dyDescent="0.25">
      <c r="M304" s="22"/>
    </row>
    <row r="305" spans="13:13" x14ac:dyDescent="0.25">
      <c r="M305" s="22"/>
    </row>
    <row r="306" spans="13:13" x14ac:dyDescent="0.25">
      <c r="M306" s="22"/>
    </row>
    <row r="307" spans="13:13" x14ac:dyDescent="0.25">
      <c r="M307" s="22"/>
    </row>
    <row r="308" spans="13:13" x14ac:dyDescent="0.25">
      <c r="M308" s="22"/>
    </row>
    <row r="309" spans="13:13" x14ac:dyDescent="0.25">
      <c r="M309" s="22"/>
    </row>
    <row r="310" spans="13:13" x14ac:dyDescent="0.25">
      <c r="M310" s="22"/>
    </row>
    <row r="311" spans="13:13" x14ac:dyDescent="0.25">
      <c r="M311" s="22"/>
    </row>
    <row r="312" spans="13:13" x14ac:dyDescent="0.25">
      <c r="M312" s="22"/>
    </row>
    <row r="313" spans="13:13" x14ac:dyDescent="0.25">
      <c r="M313" s="22"/>
    </row>
    <row r="314" spans="13:13" x14ac:dyDescent="0.25">
      <c r="M314" s="22"/>
    </row>
    <row r="315" spans="13:13" x14ac:dyDescent="0.25">
      <c r="M315" s="22"/>
    </row>
    <row r="316" spans="13:13" x14ac:dyDescent="0.25">
      <c r="M316" s="22"/>
    </row>
    <row r="317" spans="13:13" x14ac:dyDescent="0.25">
      <c r="M317" s="22"/>
    </row>
    <row r="318" spans="13:13" x14ac:dyDescent="0.25">
      <c r="M318" s="22"/>
    </row>
    <row r="319" spans="13:13" x14ac:dyDescent="0.25">
      <c r="M319" s="22"/>
    </row>
    <row r="320" spans="13:13" x14ac:dyDescent="0.25">
      <c r="M320" s="22"/>
    </row>
    <row r="321" spans="13:13" x14ac:dyDescent="0.25">
      <c r="M321" s="22"/>
    </row>
    <row r="322" spans="13:13" x14ac:dyDescent="0.25">
      <c r="M322" s="22"/>
    </row>
    <row r="323" spans="13:13" x14ac:dyDescent="0.25">
      <c r="M323" s="22"/>
    </row>
    <row r="324" spans="13:13" x14ac:dyDescent="0.25">
      <c r="M324" s="22"/>
    </row>
    <row r="325" spans="13:13" x14ac:dyDescent="0.25">
      <c r="M325" s="22"/>
    </row>
    <row r="326" spans="13:13" x14ac:dyDescent="0.25">
      <c r="M326" s="22"/>
    </row>
    <row r="327" spans="13:13" x14ac:dyDescent="0.25">
      <c r="M327" s="22"/>
    </row>
    <row r="328" spans="13:13" x14ac:dyDescent="0.25">
      <c r="M328" s="22"/>
    </row>
    <row r="329" spans="13:13" x14ac:dyDescent="0.25">
      <c r="M329" s="22"/>
    </row>
    <row r="330" spans="13:13" x14ac:dyDescent="0.25">
      <c r="M330" s="22"/>
    </row>
    <row r="331" spans="13:13" x14ac:dyDescent="0.25">
      <c r="M331" s="22"/>
    </row>
    <row r="332" spans="13:13" x14ac:dyDescent="0.25">
      <c r="M332" s="22"/>
    </row>
    <row r="333" spans="13:13" x14ac:dyDescent="0.25">
      <c r="M333" s="22"/>
    </row>
    <row r="334" spans="13:13" x14ac:dyDescent="0.25">
      <c r="M334" s="22"/>
    </row>
    <row r="335" spans="13:13" x14ac:dyDescent="0.25">
      <c r="M335" s="22"/>
    </row>
    <row r="336" spans="13:13" x14ac:dyDescent="0.25">
      <c r="M336" s="22"/>
    </row>
    <row r="337" spans="13:13" x14ac:dyDescent="0.25">
      <c r="M337" s="22"/>
    </row>
    <row r="338" spans="13:13" x14ac:dyDescent="0.25">
      <c r="M338" s="22"/>
    </row>
    <row r="339" spans="13:13" x14ac:dyDescent="0.25">
      <c r="M339" s="22"/>
    </row>
    <row r="340" spans="13:13" x14ac:dyDescent="0.25">
      <c r="M340" s="22"/>
    </row>
    <row r="341" spans="13:13" x14ac:dyDescent="0.25">
      <c r="M341" s="22"/>
    </row>
    <row r="342" spans="13:13" x14ac:dyDescent="0.25">
      <c r="M342" s="22"/>
    </row>
    <row r="343" spans="13:13" x14ac:dyDescent="0.25">
      <c r="M343" s="22"/>
    </row>
    <row r="344" spans="13:13" x14ac:dyDescent="0.25">
      <c r="M344" s="22"/>
    </row>
    <row r="345" spans="13:13" x14ac:dyDescent="0.25">
      <c r="M345" s="22"/>
    </row>
    <row r="346" spans="13:13" x14ac:dyDescent="0.25">
      <c r="M346" s="22"/>
    </row>
    <row r="347" spans="13:13" x14ac:dyDescent="0.25">
      <c r="M347" s="22"/>
    </row>
    <row r="348" spans="13:13" x14ac:dyDescent="0.25">
      <c r="M348" s="22"/>
    </row>
    <row r="349" spans="13:13" x14ac:dyDescent="0.25">
      <c r="M349" s="22"/>
    </row>
    <row r="350" spans="13:13" x14ac:dyDescent="0.25">
      <c r="M350" s="22"/>
    </row>
    <row r="351" spans="13:13" x14ac:dyDescent="0.25">
      <c r="M351" s="22"/>
    </row>
    <row r="352" spans="13:13" x14ac:dyDescent="0.25">
      <c r="M352" s="22"/>
    </row>
    <row r="353" spans="13:13" x14ac:dyDescent="0.25">
      <c r="M353" s="22"/>
    </row>
    <row r="354" spans="13:13" x14ac:dyDescent="0.25">
      <c r="M354" s="22"/>
    </row>
    <row r="355" spans="13:13" x14ac:dyDescent="0.25">
      <c r="M355" s="22"/>
    </row>
    <row r="356" spans="13:13" x14ac:dyDescent="0.25">
      <c r="M356" s="22"/>
    </row>
    <row r="357" spans="13:13" x14ac:dyDescent="0.25">
      <c r="M357" s="22"/>
    </row>
    <row r="358" spans="13:13" x14ac:dyDescent="0.25">
      <c r="M358" s="22"/>
    </row>
    <row r="359" spans="13:13" x14ac:dyDescent="0.25">
      <c r="M359" s="22"/>
    </row>
    <row r="360" spans="13:13" x14ac:dyDescent="0.25">
      <c r="M360" s="22"/>
    </row>
    <row r="361" spans="13:13" x14ac:dyDescent="0.25">
      <c r="M361" s="22"/>
    </row>
    <row r="362" spans="13:13" x14ac:dyDescent="0.25">
      <c r="M362" s="22"/>
    </row>
    <row r="363" spans="13:13" x14ac:dyDescent="0.25">
      <c r="M363" s="22"/>
    </row>
    <row r="364" spans="13:13" x14ac:dyDescent="0.25">
      <c r="M364" s="22"/>
    </row>
    <row r="365" spans="13:13" x14ac:dyDescent="0.25">
      <c r="M365" s="22"/>
    </row>
    <row r="366" spans="13:13" x14ac:dyDescent="0.25">
      <c r="M366" s="22"/>
    </row>
    <row r="367" spans="13:13" x14ac:dyDescent="0.25">
      <c r="M367" s="22"/>
    </row>
    <row r="368" spans="13:13" x14ac:dyDescent="0.25">
      <c r="M368" s="22"/>
    </row>
    <row r="369" spans="13:13" x14ac:dyDescent="0.25">
      <c r="M369" s="22"/>
    </row>
    <row r="370" spans="13:13" x14ac:dyDescent="0.25">
      <c r="M370" s="22"/>
    </row>
    <row r="371" spans="13:13" x14ac:dyDescent="0.25">
      <c r="M371" s="22"/>
    </row>
    <row r="372" spans="13:13" x14ac:dyDescent="0.25">
      <c r="M372" s="22"/>
    </row>
    <row r="373" spans="13:13" x14ac:dyDescent="0.25">
      <c r="M373" s="22"/>
    </row>
    <row r="374" spans="13:13" x14ac:dyDescent="0.25">
      <c r="M374" s="22"/>
    </row>
    <row r="375" spans="13:13" x14ac:dyDescent="0.25">
      <c r="M375" s="22"/>
    </row>
    <row r="376" spans="13:13" x14ac:dyDescent="0.25">
      <c r="M376" s="22"/>
    </row>
    <row r="377" spans="13:13" x14ac:dyDescent="0.25">
      <c r="M377" s="22"/>
    </row>
    <row r="378" spans="13:13" x14ac:dyDescent="0.25">
      <c r="M378" s="22"/>
    </row>
    <row r="379" spans="13:13" x14ac:dyDescent="0.25">
      <c r="M379" s="22"/>
    </row>
    <row r="380" spans="13:13" x14ac:dyDescent="0.25">
      <c r="M380" s="22"/>
    </row>
    <row r="381" spans="13:13" x14ac:dyDescent="0.25">
      <c r="M381" s="22"/>
    </row>
    <row r="382" spans="13:13" x14ac:dyDescent="0.25">
      <c r="M382" s="22"/>
    </row>
    <row r="383" spans="13:13" x14ac:dyDescent="0.25">
      <c r="M383" s="22"/>
    </row>
    <row r="384" spans="13:13" x14ac:dyDescent="0.25">
      <c r="M384" s="22"/>
    </row>
    <row r="385" spans="13:13" x14ac:dyDescent="0.25">
      <c r="M385" s="22"/>
    </row>
    <row r="386" spans="13:13" x14ac:dyDescent="0.25">
      <c r="M386" s="22"/>
    </row>
    <row r="387" spans="13:13" x14ac:dyDescent="0.25">
      <c r="M387" s="22"/>
    </row>
    <row r="388" spans="13:13" x14ac:dyDescent="0.25">
      <c r="M388" s="22"/>
    </row>
    <row r="389" spans="13:13" x14ac:dyDescent="0.25">
      <c r="M389" s="22"/>
    </row>
    <row r="390" spans="13:13" x14ac:dyDescent="0.25">
      <c r="M390" s="22"/>
    </row>
    <row r="391" spans="13:13" x14ac:dyDescent="0.25">
      <c r="M391" s="22"/>
    </row>
    <row r="392" spans="13:13" x14ac:dyDescent="0.25">
      <c r="M392" s="22"/>
    </row>
    <row r="393" spans="13:13" x14ac:dyDescent="0.25">
      <c r="M393" s="22"/>
    </row>
    <row r="394" spans="13:13" x14ac:dyDescent="0.25">
      <c r="M394" s="22"/>
    </row>
    <row r="395" spans="13:13" x14ac:dyDescent="0.25">
      <c r="M395" s="22"/>
    </row>
    <row r="396" spans="13:13" x14ac:dyDescent="0.25">
      <c r="M396" s="22"/>
    </row>
    <row r="397" spans="13:13" x14ac:dyDescent="0.25">
      <c r="M397" s="22"/>
    </row>
    <row r="398" spans="13:13" x14ac:dyDescent="0.25">
      <c r="M398" s="22"/>
    </row>
    <row r="399" spans="13:13" x14ac:dyDescent="0.25">
      <c r="M399" s="22"/>
    </row>
    <row r="400" spans="13:13" x14ac:dyDescent="0.25">
      <c r="M400" s="22"/>
    </row>
    <row r="401" spans="13:13" x14ac:dyDescent="0.25">
      <c r="M401" s="22"/>
    </row>
    <row r="402" spans="13:13" x14ac:dyDescent="0.25">
      <c r="M402" s="22"/>
    </row>
    <row r="403" spans="13:13" x14ac:dyDescent="0.25">
      <c r="M403" s="22"/>
    </row>
    <row r="404" spans="13:13" x14ac:dyDescent="0.25">
      <c r="M404" s="22"/>
    </row>
    <row r="405" spans="13:13" x14ac:dyDescent="0.25">
      <c r="M405" s="22"/>
    </row>
    <row r="406" spans="13:13" x14ac:dyDescent="0.25">
      <c r="M406" s="22"/>
    </row>
    <row r="407" spans="13:13" x14ac:dyDescent="0.25">
      <c r="M407" s="22"/>
    </row>
    <row r="408" spans="13:13" x14ac:dyDescent="0.25">
      <c r="M408" s="22"/>
    </row>
    <row r="409" spans="13:13" x14ac:dyDescent="0.25">
      <c r="M409" s="22"/>
    </row>
    <row r="410" spans="13:13" x14ac:dyDescent="0.25">
      <c r="M410" s="22"/>
    </row>
    <row r="411" spans="13:13" x14ac:dyDescent="0.25">
      <c r="M411" s="22"/>
    </row>
    <row r="412" spans="13:13" x14ac:dyDescent="0.25">
      <c r="M412" s="22"/>
    </row>
    <row r="413" spans="13:13" x14ac:dyDescent="0.25">
      <c r="M413" s="22"/>
    </row>
    <row r="414" spans="13:13" x14ac:dyDescent="0.25">
      <c r="M414" s="22"/>
    </row>
    <row r="415" spans="13:13" x14ac:dyDescent="0.25">
      <c r="M415" s="22"/>
    </row>
    <row r="416" spans="13:13" x14ac:dyDescent="0.25">
      <c r="M416" s="22"/>
    </row>
    <row r="417" spans="13:13" x14ac:dyDescent="0.25">
      <c r="M417" s="22"/>
    </row>
    <row r="418" spans="13:13" x14ac:dyDescent="0.25">
      <c r="M418" s="22"/>
    </row>
    <row r="419" spans="13:13" x14ac:dyDescent="0.25">
      <c r="M419" s="22"/>
    </row>
    <row r="420" spans="13:13" x14ac:dyDescent="0.25">
      <c r="M420" s="22"/>
    </row>
    <row r="421" spans="13:13" x14ac:dyDescent="0.25">
      <c r="M421" s="22"/>
    </row>
    <row r="422" spans="13:13" x14ac:dyDescent="0.25">
      <c r="M422" s="22"/>
    </row>
    <row r="423" spans="13:13" x14ac:dyDescent="0.25">
      <c r="M423" s="22"/>
    </row>
    <row r="424" spans="13:13" x14ac:dyDescent="0.25">
      <c r="M424" s="22"/>
    </row>
    <row r="425" spans="13:13" x14ac:dyDescent="0.25">
      <c r="M425" s="22"/>
    </row>
    <row r="426" spans="13:13" x14ac:dyDescent="0.25">
      <c r="M426" s="22"/>
    </row>
    <row r="427" spans="13:13" x14ac:dyDescent="0.25">
      <c r="M427" s="22"/>
    </row>
  </sheetData>
  <mergeCells count="2">
    <mergeCell ref="O1:Q1"/>
    <mergeCell ref="B1:M1"/>
  </mergeCells>
  <conditionalFormatting sqref="J2 J5:J1048576">
    <cfRule type="containsText" dxfId="50" priority="112" stopIfTrue="1" operator="containsText" text="0">
      <formula>NOT(ISERROR(SEARCH("0",J2)))</formula>
    </cfRule>
    <cfRule type="cellIs" dxfId="49" priority="113" stopIfTrue="1" operator="equal">
      <formula>"V"</formula>
    </cfRule>
    <cfRule type="cellIs" dxfId="48" priority="114" stopIfTrue="1" operator="equal">
      <formula>"P"</formula>
    </cfRule>
  </conditionalFormatting>
  <conditionalFormatting sqref="J3">
    <cfRule type="containsText" dxfId="47" priority="4" stopIfTrue="1" operator="containsText" text="0">
      <formula>NOT(ISERROR(SEARCH("0",J3)))</formula>
    </cfRule>
    <cfRule type="cellIs" dxfId="46" priority="5" stopIfTrue="1" operator="equal">
      <formula>"V"</formula>
    </cfRule>
    <cfRule type="cellIs" dxfId="45" priority="6" stopIfTrue="1" operator="equal">
      <formula>"P"</formula>
    </cfRule>
  </conditionalFormatting>
  <conditionalFormatting sqref="J4">
    <cfRule type="containsText" dxfId="44" priority="1" stopIfTrue="1" operator="containsText" text="0">
      <formula>NOT(ISERROR(SEARCH("0",J4)))</formula>
    </cfRule>
    <cfRule type="cellIs" dxfId="43" priority="2" stopIfTrue="1" operator="equal">
      <formula>"V"</formula>
    </cfRule>
    <cfRule type="cellIs" dxfId="42" priority="3" stopIfTrue="1" operator="equal">
      <formula>"P"</formula>
    </cfRule>
  </conditionalFormatting>
  <dataValidations count="1">
    <dataValidation type="list" allowBlank="1" showInputMessage="1" showErrorMessage="1" sqref="K3:K4">
      <formula1>MACHINE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Retour_carte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0</xdr:col>
                    <xdr:colOff>723900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Clear_colonne">
                <anchor moveWithCells="1" sizeWithCells="1">
                  <from>
                    <xdr:col>13</xdr:col>
                    <xdr:colOff>104775</xdr:colOff>
                    <xdr:row>0</xdr:row>
                    <xdr:rowOff>57150</xdr:rowOff>
                  </from>
                  <to>
                    <xdr:col>13</xdr:col>
                    <xdr:colOff>1590675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S157"/>
  <sheetViews>
    <sheetView workbookViewId="0">
      <selection activeCell="A3" sqref="A3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hidden="1" customWidth="1" outlineLevel="1"/>
    <col min="9" max="9" width="0" style="15" hidden="1" customWidth="1" outlineLevel="1"/>
    <col min="10" max="10" width="12.28515625" style="15" customWidth="1" collapsed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3.75" customHeight="1" thickBot="1" x14ac:dyDescent="0.3">
      <c r="A1" s="77"/>
      <c r="B1" s="123" t="s">
        <v>233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4"/>
      <c r="N1" s="78"/>
      <c r="O1" s="120" t="s">
        <v>234</v>
      </c>
      <c r="P1" s="121"/>
      <c r="Q1" s="122"/>
      <c r="R1" s="14"/>
      <c r="S1" s="14"/>
    </row>
    <row r="2" spans="1:19" s="31" customFormat="1" ht="68.25" customHeight="1" thickBot="1" x14ac:dyDescent="0.25">
      <c r="A2" s="33" t="s">
        <v>235</v>
      </c>
      <c r="B2" s="34" t="s">
        <v>236</v>
      </c>
      <c r="C2" s="34" t="s">
        <v>237</v>
      </c>
      <c r="D2" s="34" t="s">
        <v>238</v>
      </c>
      <c r="E2" s="35" t="s">
        <v>239</v>
      </c>
      <c r="F2" s="34" t="s">
        <v>240</v>
      </c>
      <c r="G2" s="36" t="s">
        <v>241</v>
      </c>
      <c r="H2" s="37" t="s">
        <v>242</v>
      </c>
      <c r="I2" s="34" t="s">
        <v>243</v>
      </c>
      <c r="J2" s="34" t="s">
        <v>250</v>
      </c>
      <c r="K2" s="34" t="s">
        <v>244</v>
      </c>
      <c r="L2" s="34" t="s">
        <v>245</v>
      </c>
      <c r="M2" s="38" t="s">
        <v>246</v>
      </c>
      <c r="N2" s="34" t="s">
        <v>247</v>
      </c>
      <c r="O2" s="39" t="s">
        <v>248</v>
      </c>
      <c r="P2" s="34" t="s">
        <v>241</v>
      </c>
      <c r="Q2" s="40" t="s">
        <v>249</v>
      </c>
    </row>
    <row r="3" spans="1:19" s="9" customFormat="1" x14ac:dyDescent="0.25">
      <c r="A3" s="65">
        <v>1</v>
      </c>
      <c r="B3" s="65" t="s">
        <v>334</v>
      </c>
      <c r="C3" s="65" t="s">
        <v>331</v>
      </c>
      <c r="D3" s="65"/>
      <c r="E3" s="66">
        <v>32000</v>
      </c>
      <c r="F3" s="65" t="s">
        <v>341</v>
      </c>
      <c r="G3" s="67"/>
      <c r="H3" s="68">
        <v>32</v>
      </c>
      <c r="I3" s="69" t="s">
        <v>198</v>
      </c>
      <c r="J3" s="65"/>
      <c r="K3" s="65" t="s">
        <v>214</v>
      </c>
      <c r="L3" s="65"/>
      <c r="M3" s="70"/>
      <c r="N3" s="65"/>
      <c r="O3" s="65"/>
      <c r="P3" s="65"/>
      <c r="Q3" s="65"/>
    </row>
    <row r="4" spans="1:19" s="9" customFormat="1" x14ac:dyDescent="0.25">
      <c r="A4" s="65">
        <v>1</v>
      </c>
      <c r="B4" s="65" t="s">
        <v>334</v>
      </c>
      <c r="C4" s="65" t="s">
        <v>331</v>
      </c>
      <c r="D4" s="65"/>
      <c r="E4" s="66">
        <v>31000</v>
      </c>
      <c r="F4" s="65" t="s">
        <v>342</v>
      </c>
      <c r="G4" s="67"/>
      <c r="H4" s="68">
        <v>31</v>
      </c>
      <c r="I4" s="69" t="s">
        <v>198</v>
      </c>
      <c r="J4" s="65"/>
      <c r="K4" s="65" t="s">
        <v>214</v>
      </c>
      <c r="L4" s="65"/>
      <c r="M4" s="70"/>
      <c r="N4" s="65"/>
      <c r="O4" s="65"/>
      <c r="P4" s="67"/>
      <c r="Q4" s="65"/>
    </row>
    <row r="5" spans="1:19" x14ac:dyDescent="0.25">
      <c r="A5" s="79"/>
      <c r="M5" s="22"/>
      <c r="Q5" s="80"/>
    </row>
    <row r="6" spans="1:19" x14ac:dyDescent="0.25">
      <c r="A6" s="79"/>
      <c r="M6" s="22"/>
      <c r="Q6" s="80"/>
    </row>
    <row r="7" spans="1:19" x14ac:dyDescent="0.25">
      <c r="A7" s="79"/>
      <c r="M7" s="22"/>
      <c r="Q7" s="80"/>
    </row>
    <row r="8" spans="1:19" x14ac:dyDescent="0.25">
      <c r="A8" s="79"/>
      <c r="M8" s="22"/>
      <c r="Q8" s="80"/>
    </row>
    <row r="9" spans="1:19" x14ac:dyDescent="0.25">
      <c r="A9" s="79"/>
      <c r="M9" s="22"/>
      <c r="Q9" s="80"/>
    </row>
    <row r="10" spans="1:19" x14ac:dyDescent="0.25">
      <c r="A10" s="79"/>
      <c r="M10" s="22"/>
      <c r="Q10" s="80"/>
    </row>
    <row r="11" spans="1:19" x14ac:dyDescent="0.25">
      <c r="A11" s="79"/>
      <c r="M11" s="22"/>
      <c r="Q11" s="80"/>
    </row>
    <row r="12" spans="1:19" x14ac:dyDescent="0.25">
      <c r="A12" s="79"/>
      <c r="M12" s="22"/>
      <c r="Q12" s="80"/>
    </row>
    <row r="13" spans="1:19" x14ac:dyDescent="0.25">
      <c r="A13" s="79"/>
      <c r="M13" s="22"/>
      <c r="Q13" s="80"/>
    </row>
    <row r="14" spans="1:19" x14ac:dyDescent="0.25">
      <c r="A14" s="79"/>
      <c r="M14" s="22"/>
      <c r="Q14" s="80"/>
    </row>
    <row r="15" spans="1:19" x14ac:dyDescent="0.25">
      <c r="A15" s="79"/>
      <c r="M15" s="22"/>
      <c r="Q15" s="80"/>
    </row>
    <row r="16" spans="1:19" x14ac:dyDescent="0.25">
      <c r="A16" s="79"/>
      <c r="M16" s="22"/>
      <c r="Q16" s="80"/>
    </row>
    <row r="17" spans="1:17" x14ac:dyDescent="0.25">
      <c r="A17" s="79"/>
      <c r="M17" s="22"/>
      <c r="Q17" s="80"/>
    </row>
    <row r="18" spans="1:17" x14ac:dyDescent="0.25">
      <c r="A18" s="79"/>
      <c r="M18" s="22"/>
      <c r="Q18" s="80"/>
    </row>
    <row r="19" spans="1:17" x14ac:dyDescent="0.25">
      <c r="A19" s="79"/>
      <c r="M19" s="22"/>
      <c r="Q19" s="80"/>
    </row>
    <row r="20" spans="1:17" x14ac:dyDescent="0.25">
      <c r="A20" s="79"/>
      <c r="M20" s="22"/>
      <c r="Q20" s="80"/>
    </row>
    <row r="21" spans="1:17" x14ac:dyDescent="0.25">
      <c r="A21" s="79"/>
      <c r="M21" s="22"/>
      <c r="Q21" s="80"/>
    </row>
    <row r="22" spans="1:17" x14ac:dyDescent="0.25">
      <c r="A22" s="79"/>
      <c r="M22" s="22"/>
      <c r="Q22" s="80"/>
    </row>
    <row r="23" spans="1:17" x14ac:dyDescent="0.25">
      <c r="A23" s="79"/>
      <c r="M23" s="22"/>
      <c r="Q23" s="80"/>
    </row>
    <row r="24" spans="1:17" x14ac:dyDescent="0.25">
      <c r="A24" s="79"/>
      <c r="M24" s="22"/>
      <c r="Q24" s="80"/>
    </row>
    <row r="25" spans="1:17" x14ac:dyDescent="0.25">
      <c r="A25" s="79"/>
      <c r="M25" s="22"/>
      <c r="Q25" s="80"/>
    </row>
    <row r="26" spans="1:17" x14ac:dyDescent="0.25">
      <c r="A26" s="79"/>
      <c r="M26" s="22"/>
      <c r="Q26" s="80"/>
    </row>
    <row r="27" spans="1:17" x14ac:dyDescent="0.25">
      <c r="A27" s="79"/>
      <c r="M27" s="22"/>
      <c r="Q27" s="80"/>
    </row>
    <row r="28" spans="1:17" x14ac:dyDescent="0.25">
      <c r="A28" s="79"/>
      <c r="M28" s="22"/>
      <c r="Q28" s="80"/>
    </row>
    <row r="29" spans="1:17" x14ac:dyDescent="0.25">
      <c r="A29" s="79"/>
      <c r="M29" s="22"/>
      <c r="Q29" s="80"/>
    </row>
    <row r="30" spans="1:17" x14ac:dyDescent="0.25">
      <c r="A30" s="79"/>
      <c r="M30" s="22"/>
      <c r="Q30" s="80"/>
    </row>
    <row r="31" spans="1:17" x14ac:dyDescent="0.25">
      <c r="A31" s="79"/>
      <c r="M31" s="22"/>
      <c r="Q31" s="80"/>
    </row>
    <row r="32" spans="1:17" x14ac:dyDescent="0.25">
      <c r="A32" s="79"/>
      <c r="M32" s="22"/>
      <c r="Q32" s="80"/>
    </row>
    <row r="33" spans="1:17" x14ac:dyDescent="0.25">
      <c r="A33" s="79"/>
      <c r="M33" s="22"/>
      <c r="Q33" s="80"/>
    </row>
    <row r="34" spans="1:17" x14ac:dyDescent="0.25">
      <c r="A34" s="79"/>
      <c r="M34" s="22"/>
      <c r="Q34" s="80"/>
    </row>
    <row r="35" spans="1:17" x14ac:dyDescent="0.25">
      <c r="A35" s="79"/>
      <c r="M35" s="22"/>
      <c r="Q35" s="80"/>
    </row>
    <row r="36" spans="1:17" x14ac:dyDescent="0.25">
      <c r="A36" s="79"/>
      <c r="M36" s="22"/>
      <c r="Q36" s="80"/>
    </row>
    <row r="37" spans="1:17" x14ac:dyDescent="0.25">
      <c r="A37" s="79"/>
      <c r="M37" s="22"/>
      <c r="Q37" s="80"/>
    </row>
    <row r="38" spans="1:17" x14ac:dyDescent="0.25">
      <c r="A38" s="79"/>
      <c r="M38" s="22"/>
      <c r="Q38" s="80"/>
    </row>
    <row r="39" spans="1:17" x14ac:dyDescent="0.25">
      <c r="A39" s="79"/>
      <c r="M39" s="22"/>
      <c r="Q39" s="80"/>
    </row>
    <row r="40" spans="1:17" x14ac:dyDescent="0.25">
      <c r="A40" s="79"/>
      <c r="M40" s="22"/>
      <c r="Q40" s="80"/>
    </row>
    <row r="41" spans="1:17" x14ac:dyDescent="0.25">
      <c r="A41" s="79"/>
      <c r="M41" s="22"/>
      <c r="Q41" s="80"/>
    </row>
    <row r="42" spans="1:17" x14ac:dyDescent="0.25">
      <c r="A42" s="79"/>
      <c r="M42" s="22"/>
      <c r="Q42" s="80"/>
    </row>
    <row r="43" spans="1:17" x14ac:dyDescent="0.25">
      <c r="A43" s="79"/>
      <c r="M43" s="22"/>
      <c r="Q43" s="80"/>
    </row>
    <row r="44" spans="1:17" x14ac:dyDescent="0.25">
      <c r="A44" s="79"/>
      <c r="M44" s="22"/>
      <c r="Q44" s="80"/>
    </row>
    <row r="45" spans="1:17" x14ac:dyDescent="0.25">
      <c r="A45" s="79"/>
      <c r="M45" s="22"/>
      <c r="Q45" s="80"/>
    </row>
    <row r="46" spans="1:17" x14ac:dyDescent="0.25">
      <c r="A46" s="79"/>
      <c r="M46" s="22"/>
      <c r="Q46" s="80"/>
    </row>
    <row r="47" spans="1:17" x14ac:dyDescent="0.25">
      <c r="A47" s="79"/>
      <c r="M47" s="22"/>
      <c r="Q47" s="80"/>
    </row>
    <row r="48" spans="1:17" x14ac:dyDescent="0.25">
      <c r="A48" s="79"/>
      <c r="M48" s="22"/>
      <c r="Q48" s="80"/>
    </row>
    <row r="49" spans="1:17" x14ac:dyDescent="0.25">
      <c r="A49" s="79"/>
      <c r="M49" s="22"/>
      <c r="Q49" s="80"/>
    </row>
    <row r="50" spans="1:17" x14ac:dyDescent="0.25">
      <c r="A50" s="79"/>
      <c r="M50" s="22"/>
      <c r="Q50" s="80"/>
    </row>
    <row r="51" spans="1:17" x14ac:dyDescent="0.25">
      <c r="A51" s="79"/>
      <c r="M51" s="22"/>
      <c r="Q51" s="80"/>
    </row>
    <row r="52" spans="1:17" x14ac:dyDescent="0.25">
      <c r="A52" s="79"/>
      <c r="M52" s="22"/>
      <c r="Q52" s="80"/>
    </row>
    <row r="53" spans="1:17" x14ac:dyDescent="0.25">
      <c r="A53" s="79"/>
      <c r="M53" s="22"/>
      <c r="Q53" s="80"/>
    </row>
    <row r="54" spans="1:17" x14ac:dyDescent="0.25">
      <c r="A54" s="79"/>
      <c r="M54" s="22"/>
      <c r="Q54" s="80"/>
    </row>
    <row r="55" spans="1:17" x14ac:dyDescent="0.25">
      <c r="A55" s="79"/>
      <c r="M55" s="22"/>
      <c r="Q55" s="80"/>
    </row>
    <row r="56" spans="1:17" x14ac:dyDescent="0.25">
      <c r="A56" s="79"/>
      <c r="M56" s="22"/>
      <c r="Q56" s="80"/>
    </row>
    <row r="57" spans="1:17" x14ac:dyDescent="0.25">
      <c r="A57" s="79"/>
      <c r="M57" s="22"/>
      <c r="Q57" s="80"/>
    </row>
    <row r="58" spans="1:17" x14ac:dyDescent="0.25">
      <c r="A58" s="79"/>
      <c r="M58" s="22"/>
      <c r="Q58" s="80"/>
    </row>
    <row r="59" spans="1:17" x14ac:dyDescent="0.25">
      <c r="A59" s="79"/>
      <c r="M59" s="22"/>
      <c r="Q59" s="80"/>
    </row>
    <row r="60" spans="1:17" x14ac:dyDescent="0.25">
      <c r="A60" s="79"/>
      <c r="M60" s="22"/>
      <c r="Q60" s="80"/>
    </row>
    <row r="61" spans="1:17" x14ac:dyDescent="0.25">
      <c r="A61" s="79"/>
      <c r="M61" s="22"/>
      <c r="Q61" s="80"/>
    </row>
    <row r="62" spans="1:17" x14ac:dyDescent="0.25">
      <c r="A62" s="79"/>
      <c r="M62" s="22"/>
      <c r="Q62" s="80"/>
    </row>
    <row r="63" spans="1:17" x14ac:dyDescent="0.25">
      <c r="A63" s="79"/>
      <c r="M63" s="22"/>
      <c r="Q63" s="80"/>
    </row>
    <row r="64" spans="1:17" x14ac:dyDescent="0.25">
      <c r="A64" s="79"/>
      <c r="M64" s="22"/>
      <c r="Q64" s="80"/>
    </row>
    <row r="65" spans="1:17" x14ac:dyDescent="0.25">
      <c r="A65" s="79"/>
      <c r="M65" s="22"/>
      <c r="Q65" s="80"/>
    </row>
    <row r="66" spans="1:17" x14ac:dyDescent="0.25">
      <c r="A66" s="79"/>
      <c r="M66" s="22"/>
      <c r="Q66" s="80"/>
    </row>
    <row r="67" spans="1:17" x14ac:dyDescent="0.25">
      <c r="A67" s="79"/>
      <c r="M67" s="22"/>
      <c r="Q67" s="80"/>
    </row>
    <row r="68" spans="1:17" x14ac:dyDescent="0.25">
      <c r="A68" s="79"/>
      <c r="M68" s="22"/>
      <c r="Q68" s="80"/>
    </row>
    <row r="69" spans="1:17" x14ac:dyDescent="0.25">
      <c r="A69" s="79"/>
      <c r="M69" s="22"/>
      <c r="Q69" s="80"/>
    </row>
    <row r="70" spans="1:17" x14ac:dyDescent="0.25">
      <c r="A70" s="79"/>
      <c r="M70" s="22"/>
      <c r="Q70" s="80"/>
    </row>
    <row r="71" spans="1:17" x14ac:dyDescent="0.25">
      <c r="A71" s="79"/>
      <c r="M71" s="22"/>
      <c r="Q71" s="80"/>
    </row>
    <row r="72" spans="1:17" x14ac:dyDescent="0.25">
      <c r="A72" s="79"/>
      <c r="M72" s="22"/>
      <c r="Q72" s="80"/>
    </row>
    <row r="73" spans="1:17" x14ac:dyDescent="0.25">
      <c r="A73" s="79"/>
      <c r="M73" s="22"/>
      <c r="Q73" s="80"/>
    </row>
    <row r="74" spans="1:17" x14ac:dyDescent="0.25">
      <c r="A74" s="79"/>
      <c r="M74" s="22"/>
      <c r="Q74" s="80"/>
    </row>
    <row r="75" spans="1:17" x14ac:dyDescent="0.25">
      <c r="A75" s="79"/>
      <c r="M75" s="22"/>
      <c r="Q75" s="80"/>
    </row>
    <row r="76" spans="1:17" x14ac:dyDescent="0.25">
      <c r="A76" s="79"/>
      <c r="M76" s="22"/>
      <c r="Q76" s="80"/>
    </row>
    <row r="77" spans="1:17" x14ac:dyDescent="0.25">
      <c r="A77" s="79"/>
      <c r="M77" s="22"/>
      <c r="Q77" s="80"/>
    </row>
    <row r="78" spans="1:17" x14ac:dyDescent="0.25">
      <c r="A78" s="79"/>
      <c r="M78" s="22"/>
      <c r="Q78" s="80"/>
    </row>
    <row r="79" spans="1:17" x14ac:dyDescent="0.25">
      <c r="A79" s="79"/>
      <c r="M79" s="22"/>
      <c r="Q79" s="80"/>
    </row>
    <row r="80" spans="1:17" x14ac:dyDescent="0.25">
      <c r="A80" s="79"/>
      <c r="M80" s="22"/>
      <c r="Q80" s="80"/>
    </row>
    <row r="81" spans="1:17" x14ac:dyDescent="0.25">
      <c r="A81" s="79"/>
      <c r="M81" s="22"/>
      <c r="Q81" s="80"/>
    </row>
    <row r="82" spans="1:17" x14ac:dyDescent="0.25">
      <c r="A82" s="79"/>
      <c r="M82" s="22"/>
      <c r="Q82" s="80"/>
    </row>
    <row r="83" spans="1:17" x14ac:dyDescent="0.25">
      <c r="A83" s="79"/>
      <c r="M83" s="22"/>
      <c r="Q83" s="80"/>
    </row>
    <row r="84" spans="1:17" x14ac:dyDescent="0.25">
      <c r="A84" s="79"/>
      <c r="M84" s="22"/>
      <c r="Q84" s="80"/>
    </row>
    <row r="85" spans="1:17" x14ac:dyDescent="0.25">
      <c r="A85" s="79"/>
      <c r="M85" s="22"/>
      <c r="Q85" s="80"/>
    </row>
    <row r="86" spans="1:17" x14ac:dyDescent="0.25">
      <c r="A86" s="79"/>
      <c r="M86" s="22"/>
      <c r="Q86" s="80"/>
    </row>
    <row r="87" spans="1:17" x14ac:dyDescent="0.25">
      <c r="A87" s="79"/>
      <c r="M87" s="22"/>
      <c r="Q87" s="80"/>
    </row>
    <row r="88" spans="1:17" x14ac:dyDescent="0.25">
      <c r="A88" s="79"/>
      <c r="M88" s="22"/>
      <c r="Q88" s="80"/>
    </row>
    <row r="89" spans="1:17" x14ac:dyDescent="0.25">
      <c r="A89" s="79"/>
      <c r="M89" s="22"/>
      <c r="Q89" s="80"/>
    </row>
    <row r="90" spans="1:17" x14ac:dyDescent="0.25">
      <c r="A90" s="79"/>
      <c r="M90" s="22"/>
      <c r="Q90" s="80"/>
    </row>
    <row r="91" spans="1:17" x14ac:dyDescent="0.25">
      <c r="A91" s="79"/>
      <c r="M91" s="22"/>
      <c r="Q91" s="80"/>
    </row>
    <row r="92" spans="1:17" x14ac:dyDescent="0.25">
      <c r="A92" s="79"/>
      <c r="M92" s="22"/>
      <c r="Q92" s="80"/>
    </row>
    <row r="93" spans="1:17" x14ac:dyDescent="0.25">
      <c r="A93" s="79"/>
      <c r="M93" s="22"/>
      <c r="Q93" s="80"/>
    </row>
    <row r="94" spans="1:17" x14ac:dyDescent="0.25">
      <c r="A94" s="79"/>
      <c r="M94" s="22"/>
      <c r="Q94" s="80"/>
    </row>
    <row r="95" spans="1:17" x14ac:dyDescent="0.25">
      <c r="A95" s="79"/>
      <c r="M95" s="22"/>
      <c r="Q95" s="80"/>
    </row>
    <row r="96" spans="1:17" x14ac:dyDescent="0.25">
      <c r="A96" s="79"/>
      <c r="M96" s="22"/>
      <c r="Q96" s="80"/>
    </row>
    <row r="97" spans="1:17" x14ac:dyDescent="0.25">
      <c r="A97" s="79"/>
      <c r="M97" s="22"/>
      <c r="Q97" s="80"/>
    </row>
    <row r="98" spans="1:17" x14ac:dyDescent="0.25">
      <c r="A98" s="79"/>
      <c r="M98" s="22"/>
      <c r="Q98" s="80"/>
    </row>
    <row r="99" spans="1:17" x14ac:dyDescent="0.25">
      <c r="A99" s="79"/>
      <c r="M99" s="22"/>
      <c r="Q99" s="80"/>
    </row>
    <row r="100" spans="1:17" x14ac:dyDescent="0.25">
      <c r="A100" s="79"/>
      <c r="M100" s="22"/>
      <c r="Q100" s="80"/>
    </row>
    <row r="101" spans="1:17" x14ac:dyDescent="0.25">
      <c r="A101" s="79"/>
      <c r="M101" s="22"/>
      <c r="Q101" s="80"/>
    </row>
    <row r="102" spans="1:17" x14ac:dyDescent="0.25">
      <c r="A102" s="79"/>
      <c r="M102" s="22"/>
      <c r="Q102" s="80"/>
    </row>
    <row r="103" spans="1:17" x14ac:dyDescent="0.25">
      <c r="A103" s="79"/>
      <c r="M103" s="22"/>
      <c r="Q103" s="80"/>
    </row>
    <row r="104" spans="1:17" x14ac:dyDescent="0.25">
      <c r="A104" s="79"/>
      <c r="M104" s="22"/>
      <c r="Q104" s="80"/>
    </row>
    <row r="105" spans="1:17" x14ac:dyDescent="0.25">
      <c r="A105" s="79"/>
      <c r="M105" s="22"/>
      <c r="Q105" s="80"/>
    </row>
    <row r="106" spans="1:17" x14ac:dyDescent="0.25">
      <c r="A106" s="79"/>
      <c r="M106" s="22"/>
      <c r="Q106" s="80"/>
    </row>
    <row r="107" spans="1:17" x14ac:dyDescent="0.25">
      <c r="A107" s="79"/>
      <c r="M107" s="22"/>
      <c r="Q107" s="80"/>
    </row>
    <row r="108" spans="1:17" x14ac:dyDescent="0.25">
      <c r="A108" s="79"/>
      <c r="M108" s="22"/>
      <c r="Q108" s="80"/>
    </row>
    <row r="109" spans="1:17" x14ac:dyDescent="0.25">
      <c r="A109" s="79"/>
      <c r="M109" s="22"/>
      <c r="Q109" s="80"/>
    </row>
    <row r="110" spans="1:17" x14ac:dyDescent="0.25">
      <c r="A110" s="79"/>
      <c r="M110" s="22"/>
      <c r="Q110" s="80"/>
    </row>
    <row r="111" spans="1:17" x14ac:dyDescent="0.25">
      <c r="A111" s="79"/>
      <c r="M111" s="22"/>
      <c r="Q111" s="80"/>
    </row>
    <row r="112" spans="1:17" x14ac:dyDescent="0.25">
      <c r="A112" s="79"/>
      <c r="M112" s="22"/>
      <c r="Q112" s="80"/>
    </row>
    <row r="113" spans="1:17" x14ac:dyDescent="0.25">
      <c r="A113" s="79"/>
      <c r="M113" s="22"/>
      <c r="Q113" s="80"/>
    </row>
    <row r="114" spans="1:17" x14ac:dyDescent="0.25">
      <c r="A114" s="79"/>
      <c r="M114" s="22"/>
      <c r="Q114" s="80"/>
    </row>
    <row r="115" spans="1:17" x14ac:dyDescent="0.25">
      <c r="A115" s="79"/>
      <c r="M115" s="22"/>
      <c r="Q115" s="80"/>
    </row>
    <row r="116" spans="1:17" x14ac:dyDescent="0.25">
      <c r="A116" s="79"/>
      <c r="M116" s="22"/>
      <c r="Q116" s="80"/>
    </row>
    <row r="117" spans="1:17" x14ac:dyDescent="0.25">
      <c r="A117" s="79"/>
      <c r="M117" s="22"/>
      <c r="Q117" s="80"/>
    </row>
    <row r="118" spans="1:17" x14ac:dyDescent="0.25">
      <c r="A118" s="79"/>
      <c r="M118" s="22"/>
      <c r="Q118" s="80"/>
    </row>
    <row r="119" spans="1:17" x14ac:dyDescent="0.25">
      <c r="A119" s="79"/>
      <c r="M119" s="22"/>
      <c r="Q119" s="80"/>
    </row>
    <row r="120" spans="1:17" x14ac:dyDescent="0.25">
      <c r="A120" s="79"/>
      <c r="M120" s="22"/>
      <c r="Q120" s="80"/>
    </row>
    <row r="121" spans="1:17" x14ac:dyDescent="0.25">
      <c r="A121" s="79"/>
      <c r="M121" s="22"/>
      <c r="Q121" s="80"/>
    </row>
    <row r="122" spans="1:17" x14ac:dyDescent="0.25">
      <c r="A122" s="79"/>
      <c r="M122" s="22"/>
      <c r="Q122" s="80"/>
    </row>
    <row r="123" spans="1:17" x14ac:dyDescent="0.25">
      <c r="A123" s="79"/>
      <c r="M123" s="22"/>
      <c r="Q123" s="80"/>
    </row>
    <row r="124" spans="1:17" x14ac:dyDescent="0.25">
      <c r="A124" s="79"/>
      <c r="M124" s="22"/>
      <c r="Q124" s="80"/>
    </row>
    <row r="125" spans="1:17" x14ac:dyDescent="0.25">
      <c r="A125" s="79"/>
      <c r="M125" s="22"/>
      <c r="Q125" s="80"/>
    </row>
    <row r="126" spans="1:17" x14ac:dyDescent="0.25">
      <c r="A126" s="79"/>
      <c r="M126" s="22"/>
      <c r="Q126" s="80"/>
    </row>
    <row r="127" spans="1:17" x14ac:dyDescent="0.25">
      <c r="A127" s="79"/>
      <c r="M127" s="22"/>
      <c r="Q127" s="80"/>
    </row>
    <row r="128" spans="1:17" x14ac:dyDescent="0.25">
      <c r="A128" s="79"/>
      <c r="M128" s="22"/>
      <c r="Q128" s="80"/>
    </row>
    <row r="129" spans="1:17" x14ac:dyDescent="0.25">
      <c r="A129" s="79"/>
      <c r="M129" s="22"/>
      <c r="Q129" s="80"/>
    </row>
    <row r="130" spans="1:17" x14ac:dyDescent="0.25">
      <c r="A130" s="79"/>
      <c r="M130" s="22"/>
      <c r="Q130" s="80"/>
    </row>
    <row r="131" spans="1:17" x14ac:dyDescent="0.25">
      <c r="A131" s="79"/>
      <c r="M131" s="22"/>
      <c r="Q131" s="80"/>
    </row>
    <row r="132" spans="1:17" x14ac:dyDescent="0.25">
      <c r="A132" s="79"/>
      <c r="M132" s="22"/>
      <c r="Q132" s="80"/>
    </row>
    <row r="133" spans="1:17" x14ac:dyDescent="0.25">
      <c r="A133" s="79"/>
      <c r="M133" s="22"/>
      <c r="Q133" s="80"/>
    </row>
    <row r="134" spans="1:17" x14ac:dyDescent="0.25">
      <c r="A134" s="79"/>
      <c r="M134" s="22"/>
      <c r="Q134" s="80"/>
    </row>
    <row r="135" spans="1:17" x14ac:dyDescent="0.25">
      <c r="A135" s="79"/>
      <c r="M135" s="22"/>
      <c r="Q135" s="80"/>
    </row>
    <row r="136" spans="1:17" x14ac:dyDescent="0.25">
      <c r="A136" s="79"/>
      <c r="M136" s="22"/>
      <c r="Q136" s="80"/>
    </row>
    <row r="137" spans="1:17" x14ac:dyDescent="0.25">
      <c r="A137" s="79"/>
      <c r="M137" s="22"/>
      <c r="Q137" s="80"/>
    </row>
    <row r="138" spans="1:17" x14ac:dyDescent="0.25">
      <c r="A138" s="79"/>
      <c r="M138" s="22"/>
      <c r="Q138" s="80"/>
    </row>
    <row r="139" spans="1:17" x14ac:dyDescent="0.25">
      <c r="A139" s="79"/>
      <c r="M139" s="22"/>
      <c r="Q139" s="80"/>
    </row>
    <row r="140" spans="1:17" x14ac:dyDescent="0.25">
      <c r="A140" s="79"/>
      <c r="M140" s="22"/>
      <c r="Q140" s="80"/>
    </row>
    <row r="141" spans="1:17" x14ac:dyDescent="0.25">
      <c r="A141" s="79"/>
      <c r="M141" s="22"/>
      <c r="Q141" s="80"/>
    </row>
    <row r="142" spans="1:17" x14ac:dyDescent="0.25">
      <c r="A142" s="79"/>
      <c r="M142" s="22"/>
      <c r="Q142" s="80"/>
    </row>
    <row r="143" spans="1:17" x14ac:dyDescent="0.25">
      <c r="A143" s="79"/>
      <c r="M143" s="22"/>
      <c r="Q143" s="80"/>
    </row>
    <row r="144" spans="1:17" x14ac:dyDescent="0.25">
      <c r="A144" s="79"/>
      <c r="M144" s="22"/>
      <c r="Q144" s="80"/>
    </row>
    <row r="145" spans="1:17" x14ac:dyDescent="0.25">
      <c r="A145" s="79"/>
      <c r="M145" s="22"/>
      <c r="Q145" s="80"/>
    </row>
    <row r="146" spans="1:17" x14ac:dyDescent="0.25">
      <c r="A146" s="79"/>
      <c r="M146" s="22"/>
      <c r="Q146" s="80"/>
    </row>
    <row r="147" spans="1:17" x14ac:dyDescent="0.25">
      <c r="A147" s="79"/>
      <c r="M147" s="22"/>
      <c r="Q147" s="80"/>
    </row>
    <row r="148" spans="1:17" x14ac:dyDescent="0.25">
      <c r="A148" s="79"/>
      <c r="M148" s="22"/>
      <c r="Q148" s="80"/>
    </row>
    <row r="149" spans="1:17" x14ac:dyDescent="0.25">
      <c r="A149" s="79"/>
      <c r="M149" s="22"/>
      <c r="Q149" s="80"/>
    </row>
    <row r="150" spans="1:17" ht="15.75" thickBot="1" x14ac:dyDescent="0.3">
      <c r="A150" s="81"/>
      <c r="B150" s="23"/>
      <c r="C150" s="23"/>
      <c r="D150" s="23"/>
      <c r="E150" s="24"/>
      <c r="F150" s="23"/>
      <c r="G150" s="25"/>
      <c r="H150" s="26"/>
      <c r="I150" s="23"/>
      <c r="J150" s="23"/>
      <c r="K150" s="23"/>
      <c r="L150" s="23"/>
      <c r="M150" s="27"/>
      <c r="N150" s="23"/>
      <c r="O150" s="23"/>
      <c r="P150" s="23"/>
      <c r="Q150" s="82"/>
    </row>
    <row r="151" spans="1:17" x14ac:dyDescent="0.25">
      <c r="M151" s="22"/>
    </row>
    <row r="152" spans="1:17" x14ac:dyDescent="0.25">
      <c r="M152" s="22"/>
    </row>
    <row r="153" spans="1:17" x14ac:dyDescent="0.25">
      <c r="M153" s="22"/>
    </row>
    <row r="154" spans="1:17" x14ac:dyDescent="0.25">
      <c r="M154" s="22"/>
    </row>
    <row r="155" spans="1:17" x14ac:dyDescent="0.25">
      <c r="M155" s="22"/>
    </row>
    <row r="156" spans="1:17" x14ac:dyDescent="0.25">
      <c r="M156" s="22"/>
    </row>
    <row r="157" spans="1:17" x14ac:dyDescent="0.25">
      <c r="M157" s="22"/>
    </row>
  </sheetData>
  <mergeCells count="2">
    <mergeCell ref="O1:Q1"/>
    <mergeCell ref="B1:M1"/>
  </mergeCells>
  <conditionalFormatting sqref="J2 J5:J1048576">
    <cfRule type="containsText" dxfId="41" priority="37" stopIfTrue="1" operator="containsText" text="0">
      <formula>NOT(ISERROR(SEARCH("0",J2)))</formula>
    </cfRule>
    <cfRule type="cellIs" dxfId="40" priority="38" stopIfTrue="1" operator="equal">
      <formula>"V"</formula>
    </cfRule>
    <cfRule type="cellIs" dxfId="39" priority="39" stopIfTrue="1" operator="equal">
      <formula>"P"</formula>
    </cfRule>
  </conditionalFormatting>
  <conditionalFormatting sqref="J3">
    <cfRule type="containsText" dxfId="38" priority="4" stopIfTrue="1" operator="containsText" text="0">
      <formula>NOT(ISERROR(SEARCH("0",J3)))</formula>
    </cfRule>
    <cfRule type="cellIs" dxfId="37" priority="5" stopIfTrue="1" operator="equal">
      <formula>"V"</formula>
    </cfRule>
    <cfRule type="cellIs" dxfId="36" priority="6" stopIfTrue="1" operator="equal">
      <formula>"P"</formula>
    </cfRule>
  </conditionalFormatting>
  <conditionalFormatting sqref="J4">
    <cfRule type="containsText" dxfId="35" priority="1" stopIfTrue="1" operator="containsText" text="0">
      <formula>NOT(ISERROR(SEARCH("0",J4)))</formula>
    </cfRule>
    <cfRule type="cellIs" dxfId="34" priority="2" stopIfTrue="1" operator="equal">
      <formula>"V"</formula>
    </cfRule>
    <cfRule type="cellIs" dxfId="33" priority="3" stopIfTrue="1" operator="equal">
      <formula>"P"</formula>
    </cfRule>
  </conditionalFormatting>
  <dataValidations count="1">
    <dataValidation type="list" allowBlank="1" showInputMessage="1" showErrorMessage="1" sqref="K3:K4">
      <formula1>MACHINE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Retour_carte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0</xdr:col>
                    <xdr:colOff>723900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Clear_colonne">
                <anchor moveWithCells="1" sizeWithCells="1">
                  <from>
                    <xdr:col>13</xdr:col>
                    <xdr:colOff>161925</xdr:colOff>
                    <xdr:row>0</xdr:row>
                    <xdr:rowOff>19050</xdr:rowOff>
                  </from>
                  <to>
                    <xdr:col>13</xdr:col>
                    <xdr:colOff>1647825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S152"/>
  <sheetViews>
    <sheetView workbookViewId="0">
      <selection activeCell="A3" sqref="A3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hidden="1" customWidth="1" outlineLevel="1"/>
    <col min="9" max="9" width="0" style="15" hidden="1" customWidth="1" outlineLevel="1"/>
    <col min="10" max="10" width="12.28515625" style="15" customWidth="1" collapsed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9.75" customHeight="1" thickBot="1" x14ac:dyDescent="0.3">
      <c r="A1" s="77"/>
      <c r="B1" s="123" t="s">
        <v>233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4"/>
      <c r="N1" s="78"/>
      <c r="O1" s="120" t="s">
        <v>234</v>
      </c>
      <c r="P1" s="121"/>
      <c r="Q1" s="122"/>
      <c r="R1" s="14"/>
      <c r="S1" s="14"/>
    </row>
    <row r="2" spans="1:19" s="31" customFormat="1" ht="65.25" customHeight="1" thickBot="1" x14ac:dyDescent="0.25">
      <c r="A2" s="33" t="s">
        <v>235</v>
      </c>
      <c r="B2" s="34" t="s">
        <v>236</v>
      </c>
      <c r="C2" s="34" t="s">
        <v>237</v>
      </c>
      <c r="D2" s="34" t="s">
        <v>238</v>
      </c>
      <c r="E2" s="35" t="s">
        <v>239</v>
      </c>
      <c r="F2" s="34" t="s">
        <v>240</v>
      </c>
      <c r="G2" s="36" t="s">
        <v>241</v>
      </c>
      <c r="H2" s="37" t="s">
        <v>242</v>
      </c>
      <c r="I2" s="34" t="s">
        <v>243</v>
      </c>
      <c r="J2" s="34" t="s">
        <v>250</v>
      </c>
      <c r="K2" s="34" t="s">
        <v>244</v>
      </c>
      <c r="L2" s="34" t="s">
        <v>245</v>
      </c>
      <c r="M2" s="38" t="s">
        <v>246</v>
      </c>
      <c r="N2" s="34" t="s">
        <v>247</v>
      </c>
      <c r="O2" s="39" t="s">
        <v>248</v>
      </c>
      <c r="P2" s="34" t="s">
        <v>241</v>
      </c>
      <c r="Q2" s="40" t="s">
        <v>249</v>
      </c>
    </row>
    <row r="3" spans="1:19" s="9" customFormat="1" x14ac:dyDescent="0.25">
      <c r="A3" s="65">
        <v>1</v>
      </c>
      <c r="B3" s="65" t="s">
        <v>335</v>
      </c>
      <c r="C3" s="65" t="s">
        <v>331</v>
      </c>
      <c r="D3" s="65"/>
      <c r="E3" s="66">
        <v>49400</v>
      </c>
      <c r="F3" s="65" t="s">
        <v>343</v>
      </c>
      <c r="G3" s="67"/>
      <c r="H3" s="68">
        <v>49</v>
      </c>
      <c r="I3" s="69" t="s">
        <v>196</v>
      </c>
      <c r="J3" s="65"/>
      <c r="K3" s="65" t="s">
        <v>214</v>
      </c>
      <c r="L3" s="65"/>
      <c r="M3" s="70"/>
      <c r="N3" s="65"/>
      <c r="O3" s="65"/>
      <c r="P3" s="67"/>
      <c r="Q3" s="65"/>
    </row>
    <row r="4" spans="1:19" s="9" customFormat="1" x14ac:dyDescent="0.25">
      <c r="A4" s="65">
        <v>1</v>
      </c>
      <c r="B4" s="65" t="s">
        <v>335</v>
      </c>
      <c r="C4" s="65" t="s">
        <v>331</v>
      </c>
      <c r="D4" s="65"/>
      <c r="E4" s="66">
        <v>37000</v>
      </c>
      <c r="F4" s="65" t="s">
        <v>344</v>
      </c>
      <c r="G4" s="67"/>
      <c r="H4" s="68">
        <v>37</v>
      </c>
      <c r="I4" s="69" t="s">
        <v>196</v>
      </c>
      <c r="J4" s="65"/>
      <c r="K4" s="65" t="s">
        <v>214</v>
      </c>
      <c r="L4" s="65"/>
      <c r="M4" s="70"/>
      <c r="N4" s="65"/>
      <c r="O4" s="65"/>
      <c r="P4" s="67"/>
      <c r="Q4" s="65"/>
    </row>
    <row r="5" spans="1:19" x14ac:dyDescent="0.25">
      <c r="A5" s="79"/>
      <c r="M5" s="22"/>
      <c r="Q5" s="80"/>
    </row>
    <row r="6" spans="1:19" x14ac:dyDescent="0.25">
      <c r="A6" s="79"/>
      <c r="M6" s="22"/>
      <c r="Q6" s="80"/>
    </row>
    <row r="7" spans="1:19" x14ac:dyDescent="0.25">
      <c r="A7" s="79"/>
      <c r="M7" s="22"/>
      <c r="Q7" s="80"/>
    </row>
    <row r="8" spans="1:19" x14ac:dyDescent="0.25">
      <c r="A8" s="79"/>
      <c r="M8" s="22"/>
      <c r="Q8" s="80"/>
    </row>
    <row r="9" spans="1:19" x14ac:dyDescent="0.25">
      <c r="A9" s="79"/>
      <c r="M9" s="22"/>
      <c r="Q9" s="80"/>
    </row>
    <row r="10" spans="1:19" x14ac:dyDescent="0.25">
      <c r="A10" s="79"/>
      <c r="M10" s="22"/>
      <c r="Q10" s="80"/>
    </row>
    <row r="11" spans="1:19" x14ac:dyDescent="0.25">
      <c r="A11" s="79"/>
      <c r="M11" s="22"/>
      <c r="Q11" s="80"/>
    </row>
    <row r="12" spans="1:19" x14ac:dyDescent="0.25">
      <c r="A12" s="79"/>
      <c r="M12" s="22"/>
      <c r="Q12" s="80"/>
    </row>
    <row r="13" spans="1:19" x14ac:dyDescent="0.25">
      <c r="A13" s="79"/>
      <c r="M13" s="22"/>
      <c r="Q13" s="80"/>
    </row>
    <row r="14" spans="1:19" x14ac:dyDescent="0.25">
      <c r="A14" s="79"/>
      <c r="M14" s="22"/>
      <c r="Q14" s="80"/>
    </row>
    <row r="15" spans="1:19" x14ac:dyDescent="0.25">
      <c r="A15" s="79"/>
      <c r="M15" s="22"/>
      <c r="Q15" s="80"/>
    </row>
    <row r="16" spans="1:19" x14ac:dyDescent="0.25">
      <c r="A16" s="79"/>
      <c r="M16" s="22"/>
      <c r="Q16" s="80"/>
    </row>
    <row r="17" spans="1:17" x14ac:dyDescent="0.25">
      <c r="A17" s="79"/>
      <c r="M17" s="22"/>
      <c r="Q17" s="80"/>
    </row>
    <row r="18" spans="1:17" x14ac:dyDescent="0.25">
      <c r="A18" s="79"/>
      <c r="M18" s="22"/>
      <c r="Q18" s="80"/>
    </row>
    <row r="19" spans="1:17" x14ac:dyDescent="0.25">
      <c r="A19" s="79"/>
      <c r="M19" s="22"/>
      <c r="Q19" s="80"/>
    </row>
    <row r="20" spans="1:17" x14ac:dyDescent="0.25">
      <c r="A20" s="79"/>
      <c r="M20" s="22"/>
      <c r="Q20" s="80"/>
    </row>
    <row r="21" spans="1:17" x14ac:dyDescent="0.25">
      <c r="A21" s="79"/>
      <c r="M21" s="22"/>
      <c r="Q21" s="80"/>
    </row>
    <row r="22" spans="1:17" x14ac:dyDescent="0.25">
      <c r="A22" s="79"/>
      <c r="M22" s="22"/>
      <c r="Q22" s="80"/>
    </row>
    <row r="23" spans="1:17" x14ac:dyDescent="0.25">
      <c r="A23" s="79"/>
      <c r="M23" s="22"/>
      <c r="Q23" s="80"/>
    </row>
    <row r="24" spans="1:17" x14ac:dyDescent="0.25">
      <c r="A24" s="79"/>
      <c r="M24" s="22"/>
      <c r="Q24" s="80"/>
    </row>
    <row r="25" spans="1:17" x14ac:dyDescent="0.25">
      <c r="A25" s="79"/>
      <c r="M25" s="22"/>
      <c r="Q25" s="80"/>
    </row>
    <row r="26" spans="1:17" x14ac:dyDescent="0.25">
      <c r="A26" s="79"/>
      <c r="M26" s="22"/>
      <c r="Q26" s="80"/>
    </row>
    <row r="27" spans="1:17" x14ac:dyDescent="0.25">
      <c r="A27" s="79"/>
      <c r="M27" s="22"/>
      <c r="Q27" s="80"/>
    </row>
    <row r="28" spans="1:17" x14ac:dyDescent="0.25">
      <c r="A28" s="79"/>
      <c r="M28" s="22"/>
      <c r="Q28" s="80"/>
    </row>
    <row r="29" spans="1:17" x14ac:dyDescent="0.25">
      <c r="A29" s="79"/>
      <c r="M29" s="22"/>
      <c r="Q29" s="80"/>
    </row>
    <row r="30" spans="1:17" x14ac:dyDescent="0.25">
      <c r="A30" s="79"/>
      <c r="M30" s="22"/>
      <c r="Q30" s="80"/>
    </row>
    <row r="31" spans="1:17" x14ac:dyDescent="0.25">
      <c r="A31" s="79"/>
      <c r="M31" s="22"/>
      <c r="Q31" s="80"/>
    </row>
    <row r="32" spans="1:17" x14ac:dyDescent="0.25">
      <c r="A32" s="79"/>
      <c r="M32" s="22"/>
      <c r="Q32" s="80"/>
    </row>
    <row r="33" spans="1:17" x14ac:dyDescent="0.25">
      <c r="A33" s="79"/>
      <c r="M33" s="22"/>
      <c r="Q33" s="80"/>
    </row>
    <row r="34" spans="1:17" x14ac:dyDescent="0.25">
      <c r="A34" s="79"/>
      <c r="M34" s="22"/>
      <c r="Q34" s="80"/>
    </row>
    <row r="35" spans="1:17" x14ac:dyDescent="0.25">
      <c r="A35" s="79"/>
      <c r="M35" s="22"/>
      <c r="Q35" s="80"/>
    </row>
    <row r="36" spans="1:17" x14ac:dyDescent="0.25">
      <c r="A36" s="79"/>
      <c r="M36" s="22"/>
      <c r="Q36" s="80"/>
    </row>
    <row r="37" spans="1:17" x14ac:dyDescent="0.25">
      <c r="A37" s="79"/>
      <c r="M37" s="22"/>
      <c r="Q37" s="80"/>
    </row>
    <row r="38" spans="1:17" x14ac:dyDescent="0.25">
      <c r="A38" s="79"/>
      <c r="M38" s="22"/>
      <c r="Q38" s="80"/>
    </row>
    <row r="39" spans="1:17" x14ac:dyDescent="0.25">
      <c r="A39" s="79"/>
      <c r="M39" s="22"/>
      <c r="Q39" s="80"/>
    </row>
    <row r="40" spans="1:17" x14ac:dyDescent="0.25">
      <c r="A40" s="79"/>
      <c r="M40" s="22"/>
      <c r="Q40" s="80"/>
    </row>
    <row r="41" spans="1:17" x14ac:dyDescent="0.25">
      <c r="A41" s="79"/>
      <c r="M41" s="22"/>
      <c r="Q41" s="80"/>
    </row>
    <row r="42" spans="1:17" x14ac:dyDescent="0.25">
      <c r="A42" s="79"/>
      <c r="M42" s="22"/>
      <c r="Q42" s="80"/>
    </row>
    <row r="43" spans="1:17" x14ac:dyDescent="0.25">
      <c r="A43" s="79"/>
      <c r="M43" s="22"/>
      <c r="Q43" s="80"/>
    </row>
    <row r="44" spans="1:17" x14ac:dyDescent="0.25">
      <c r="A44" s="79"/>
      <c r="M44" s="22"/>
      <c r="Q44" s="80"/>
    </row>
    <row r="45" spans="1:17" x14ac:dyDescent="0.25">
      <c r="A45" s="79"/>
      <c r="M45" s="22"/>
      <c r="Q45" s="80"/>
    </row>
    <row r="46" spans="1:17" x14ac:dyDescent="0.25">
      <c r="A46" s="79"/>
      <c r="M46" s="22"/>
      <c r="Q46" s="80"/>
    </row>
    <row r="47" spans="1:17" x14ac:dyDescent="0.25">
      <c r="A47" s="79"/>
      <c r="M47" s="22"/>
      <c r="Q47" s="80"/>
    </row>
    <row r="48" spans="1:17" x14ac:dyDescent="0.25">
      <c r="A48" s="79"/>
      <c r="M48" s="22"/>
      <c r="Q48" s="80"/>
    </row>
    <row r="49" spans="1:17" x14ac:dyDescent="0.25">
      <c r="A49" s="79"/>
      <c r="M49" s="22"/>
      <c r="Q49" s="80"/>
    </row>
    <row r="50" spans="1:17" x14ac:dyDescent="0.25">
      <c r="A50" s="79"/>
      <c r="M50" s="22"/>
      <c r="Q50" s="80"/>
    </row>
    <row r="51" spans="1:17" x14ac:dyDescent="0.25">
      <c r="A51" s="79"/>
      <c r="M51" s="22"/>
      <c r="Q51" s="80"/>
    </row>
    <row r="52" spans="1:17" x14ac:dyDescent="0.25">
      <c r="A52" s="79"/>
      <c r="M52" s="22"/>
      <c r="Q52" s="80"/>
    </row>
    <row r="53" spans="1:17" x14ac:dyDescent="0.25">
      <c r="A53" s="79"/>
      <c r="M53" s="22"/>
      <c r="Q53" s="80"/>
    </row>
    <row r="54" spans="1:17" x14ac:dyDescent="0.25">
      <c r="A54" s="79"/>
      <c r="M54" s="22"/>
      <c r="Q54" s="80"/>
    </row>
    <row r="55" spans="1:17" x14ac:dyDescent="0.25">
      <c r="A55" s="79"/>
      <c r="M55" s="22"/>
      <c r="Q55" s="80"/>
    </row>
    <row r="56" spans="1:17" x14ac:dyDescent="0.25">
      <c r="A56" s="79"/>
      <c r="M56" s="22"/>
      <c r="Q56" s="80"/>
    </row>
    <row r="57" spans="1:17" x14ac:dyDescent="0.25">
      <c r="A57" s="79"/>
      <c r="M57" s="22"/>
      <c r="Q57" s="80"/>
    </row>
    <row r="58" spans="1:17" x14ac:dyDescent="0.25">
      <c r="A58" s="79"/>
      <c r="M58" s="22"/>
      <c r="Q58" s="80"/>
    </row>
    <row r="59" spans="1:17" x14ac:dyDescent="0.25">
      <c r="A59" s="79"/>
      <c r="M59" s="22"/>
      <c r="Q59" s="80"/>
    </row>
    <row r="60" spans="1:17" x14ac:dyDescent="0.25">
      <c r="A60" s="79"/>
      <c r="M60" s="22"/>
      <c r="Q60" s="80"/>
    </row>
    <row r="61" spans="1:17" x14ac:dyDescent="0.25">
      <c r="A61" s="79"/>
      <c r="M61" s="22"/>
      <c r="Q61" s="80"/>
    </row>
    <row r="62" spans="1:17" x14ac:dyDescent="0.25">
      <c r="A62" s="79"/>
      <c r="M62" s="22"/>
      <c r="Q62" s="80"/>
    </row>
    <row r="63" spans="1:17" x14ac:dyDescent="0.25">
      <c r="A63" s="79"/>
      <c r="M63" s="22"/>
      <c r="Q63" s="80"/>
    </row>
    <row r="64" spans="1:17" x14ac:dyDescent="0.25">
      <c r="A64" s="79"/>
      <c r="M64" s="22"/>
      <c r="Q64" s="80"/>
    </row>
    <row r="65" spans="1:17" x14ac:dyDescent="0.25">
      <c r="A65" s="79"/>
      <c r="M65" s="22"/>
      <c r="Q65" s="80"/>
    </row>
    <row r="66" spans="1:17" x14ac:dyDescent="0.25">
      <c r="A66" s="79"/>
      <c r="M66" s="22"/>
      <c r="Q66" s="80"/>
    </row>
    <row r="67" spans="1:17" x14ac:dyDescent="0.25">
      <c r="A67" s="79"/>
      <c r="M67" s="22"/>
      <c r="Q67" s="80"/>
    </row>
    <row r="68" spans="1:17" x14ac:dyDescent="0.25">
      <c r="A68" s="79"/>
      <c r="M68" s="22"/>
      <c r="Q68" s="80"/>
    </row>
    <row r="69" spans="1:17" x14ac:dyDescent="0.25">
      <c r="A69" s="79"/>
      <c r="M69" s="22"/>
      <c r="Q69" s="80"/>
    </row>
    <row r="70" spans="1:17" x14ac:dyDescent="0.25">
      <c r="A70" s="79"/>
      <c r="M70" s="22"/>
      <c r="Q70" s="80"/>
    </row>
    <row r="71" spans="1:17" x14ac:dyDescent="0.25">
      <c r="A71" s="79"/>
      <c r="M71" s="22"/>
      <c r="Q71" s="80"/>
    </row>
    <row r="72" spans="1:17" x14ac:dyDescent="0.25">
      <c r="A72" s="79"/>
      <c r="M72" s="22"/>
      <c r="Q72" s="80"/>
    </row>
    <row r="73" spans="1:17" x14ac:dyDescent="0.25">
      <c r="A73" s="79"/>
      <c r="M73" s="22"/>
      <c r="Q73" s="80"/>
    </row>
    <row r="74" spans="1:17" x14ac:dyDescent="0.25">
      <c r="A74" s="79"/>
      <c r="M74" s="22"/>
      <c r="Q74" s="80"/>
    </row>
    <row r="75" spans="1:17" x14ac:dyDescent="0.25">
      <c r="A75" s="79"/>
      <c r="M75" s="22"/>
      <c r="Q75" s="80"/>
    </row>
    <row r="76" spans="1:17" x14ac:dyDescent="0.25">
      <c r="A76" s="79"/>
      <c r="M76" s="22"/>
      <c r="Q76" s="80"/>
    </row>
    <row r="77" spans="1:17" x14ac:dyDescent="0.25">
      <c r="A77" s="79"/>
      <c r="M77" s="22"/>
      <c r="Q77" s="80"/>
    </row>
    <row r="78" spans="1:17" x14ac:dyDescent="0.25">
      <c r="A78" s="79"/>
      <c r="M78" s="22"/>
      <c r="Q78" s="80"/>
    </row>
    <row r="79" spans="1:17" x14ac:dyDescent="0.25">
      <c r="A79" s="79"/>
      <c r="M79" s="22"/>
      <c r="Q79" s="80"/>
    </row>
    <row r="80" spans="1:17" x14ac:dyDescent="0.25">
      <c r="A80" s="79"/>
      <c r="M80" s="22"/>
      <c r="Q80" s="80"/>
    </row>
    <row r="81" spans="1:17" x14ac:dyDescent="0.25">
      <c r="A81" s="79"/>
      <c r="M81" s="22"/>
      <c r="Q81" s="80"/>
    </row>
    <row r="82" spans="1:17" x14ac:dyDescent="0.25">
      <c r="A82" s="79"/>
      <c r="M82" s="22"/>
      <c r="Q82" s="80"/>
    </row>
    <row r="83" spans="1:17" x14ac:dyDescent="0.25">
      <c r="A83" s="79"/>
      <c r="M83" s="22"/>
      <c r="Q83" s="80"/>
    </row>
    <row r="84" spans="1:17" x14ac:dyDescent="0.25">
      <c r="A84" s="79"/>
      <c r="M84" s="22"/>
      <c r="Q84" s="80"/>
    </row>
    <row r="85" spans="1:17" x14ac:dyDescent="0.25">
      <c r="A85" s="79"/>
      <c r="M85" s="22"/>
      <c r="Q85" s="80"/>
    </row>
    <row r="86" spans="1:17" x14ac:dyDescent="0.25">
      <c r="A86" s="79"/>
      <c r="M86" s="22"/>
      <c r="Q86" s="80"/>
    </row>
    <row r="87" spans="1:17" x14ac:dyDescent="0.25">
      <c r="A87" s="79"/>
      <c r="M87" s="22"/>
      <c r="Q87" s="80"/>
    </row>
    <row r="88" spans="1:17" x14ac:dyDescent="0.25">
      <c r="A88" s="79"/>
      <c r="M88" s="22"/>
      <c r="Q88" s="80"/>
    </row>
    <row r="89" spans="1:17" x14ac:dyDescent="0.25">
      <c r="A89" s="79"/>
      <c r="M89" s="22"/>
      <c r="Q89" s="80"/>
    </row>
    <row r="90" spans="1:17" x14ac:dyDescent="0.25">
      <c r="A90" s="79"/>
      <c r="M90" s="22"/>
      <c r="Q90" s="80"/>
    </row>
    <row r="91" spans="1:17" x14ac:dyDescent="0.25">
      <c r="A91" s="79"/>
      <c r="M91" s="22"/>
      <c r="Q91" s="80"/>
    </row>
    <row r="92" spans="1:17" x14ac:dyDescent="0.25">
      <c r="A92" s="79"/>
      <c r="M92" s="22"/>
      <c r="Q92" s="80"/>
    </row>
    <row r="93" spans="1:17" x14ac:dyDescent="0.25">
      <c r="A93" s="79"/>
      <c r="M93" s="22"/>
      <c r="Q93" s="80"/>
    </row>
    <row r="94" spans="1:17" x14ac:dyDescent="0.25">
      <c r="A94" s="79"/>
      <c r="M94" s="22"/>
      <c r="Q94" s="80"/>
    </row>
    <row r="95" spans="1:17" x14ac:dyDescent="0.25">
      <c r="A95" s="79"/>
      <c r="M95" s="22"/>
      <c r="Q95" s="80"/>
    </row>
    <row r="96" spans="1:17" x14ac:dyDescent="0.25">
      <c r="A96" s="79"/>
      <c r="M96" s="22"/>
      <c r="Q96" s="80"/>
    </row>
    <row r="97" spans="1:17" x14ac:dyDescent="0.25">
      <c r="A97" s="79"/>
      <c r="M97" s="22"/>
      <c r="Q97" s="80"/>
    </row>
    <row r="98" spans="1:17" x14ac:dyDescent="0.25">
      <c r="A98" s="79"/>
      <c r="M98" s="22"/>
      <c r="Q98" s="80"/>
    </row>
    <row r="99" spans="1:17" x14ac:dyDescent="0.25">
      <c r="A99" s="79"/>
      <c r="M99" s="22"/>
      <c r="Q99" s="80"/>
    </row>
    <row r="100" spans="1:17" x14ac:dyDescent="0.25">
      <c r="A100" s="79"/>
      <c r="M100" s="22"/>
      <c r="Q100" s="80"/>
    </row>
    <row r="101" spans="1:17" x14ac:dyDescent="0.25">
      <c r="A101" s="79"/>
      <c r="M101" s="22"/>
      <c r="Q101" s="80"/>
    </row>
    <row r="102" spans="1:17" x14ac:dyDescent="0.25">
      <c r="A102" s="79"/>
      <c r="M102" s="22"/>
      <c r="Q102" s="80"/>
    </row>
    <row r="103" spans="1:17" x14ac:dyDescent="0.25">
      <c r="A103" s="79"/>
      <c r="M103" s="22"/>
      <c r="Q103" s="80"/>
    </row>
    <row r="104" spans="1:17" x14ac:dyDescent="0.25">
      <c r="A104" s="79"/>
      <c r="M104" s="22"/>
      <c r="Q104" s="80"/>
    </row>
    <row r="105" spans="1:17" x14ac:dyDescent="0.25">
      <c r="A105" s="79"/>
      <c r="M105" s="22"/>
      <c r="Q105" s="80"/>
    </row>
    <row r="106" spans="1:17" x14ac:dyDescent="0.25">
      <c r="A106" s="79"/>
      <c r="M106" s="22"/>
      <c r="Q106" s="80"/>
    </row>
    <row r="107" spans="1:17" x14ac:dyDescent="0.25">
      <c r="A107" s="79"/>
      <c r="M107" s="22"/>
      <c r="Q107" s="80"/>
    </row>
    <row r="108" spans="1:17" x14ac:dyDescent="0.25">
      <c r="A108" s="79"/>
      <c r="M108" s="22"/>
      <c r="Q108" s="80"/>
    </row>
    <row r="109" spans="1:17" x14ac:dyDescent="0.25">
      <c r="A109" s="79"/>
      <c r="M109" s="22"/>
      <c r="Q109" s="80"/>
    </row>
    <row r="110" spans="1:17" x14ac:dyDescent="0.25">
      <c r="A110" s="79"/>
      <c r="M110" s="22"/>
      <c r="Q110" s="80"/>
    </row>
    <row r="111" spans="1:17" x14ac:dyDescent="0.25">
      <c r="A111" s="79"/>
      <c r="M111" s="22"/>
      <c r="Q111" s="80"/>
    </row>
    <row r="112" spans="1:17" x14ac:dyDescent="0.25">
      <c r="A112" s="79"/>
      <c r="M112" s="22"/>
      <c r="Q112" s="80"/>
    </row>
    <row r="113" spans="1:17" x14ac:dyDescent="0.25">
      <c r="A113" s="79"/>
      <c r="M113" s="22"/>
      <c r="Q113" s="80"/>
    </row>
    <row r="114" spans="1:17" x14ac:dyDescent="0.25">
      <c r="A114" s="79"/>
      <c r="M114" s="22"/>
      <c r="Q114" s="80"/>
    </row>
    <row r="115" spans="1:17" x14ac:dyDescent="0.25">
      <c r="A115" s="79"/>
      <c r="M115" s="22"/>
      <c r="Q115" s="80"/>
    </row>
    <row r="116" spans="1:17" x14ac:dyDescent="0.25">
      <c r="A116" s="79"/>
      <c r="M116" s="22"/>
      <c r="Q116" s="80"/>
    </row>
    <row r="117" spans="1:17" x14ac:dyDescent="0.25">
      <c r="A117" s="79"/>
      <c r="M117" s="22"/>
      <c r="Q117" s="80"/>
    </row>
    <row r="118" spans="1:17" x14ac:dyDescent="0.25">
      <c r="A118" s="79"/>
      <c r="M118" s="22"/>
      <c r="Q118" s="80"/>
    </row>
    <row r="119" spans="1:17" x14ac:dyDescent="0.25">
      <c r="A119" s="79"/>
      <c r="M119" s="22"/>
      <c r="Q119" s="80"/>
    </row>
    <row r="120" spans="1:17" x14ac:dyDescent="0.25">
      <c r="A120" s="79"/>
      <c r="M120" s="22"/>
      <c r="Q120" s="80"/>
    </row>
    <row r="121" spans="1:17" x14ac:dyDescent="0.25">
      <c r="A121" s="79"/>
      <c r="M121" s="22"/>
      <c r="Q121" s="80"/>
    </row>
    <row r="122" spans="1:17" x14ac:dyDescent="0.25">
      <c r="A122" s="79"/>
      <c r="M122" s="22"/>
      <c r="Q122" s="80"/>
    </row>
    <row r="123" spans="1:17" x14ac:dyDescent="0.25">
      <c r="A123" s="79"/>
      <c r="M123" s="22"/>
      <c r="Q123" s="80"/>
    </row>
    <row r="124" spans="1:17" x14ac:dyDescent="0.25">
      <c r="A124" s="79"/>
      <c r="M124" s="22"/>
      <c r="Q124" s="80"/>
    </row>
    <row r="125" spans="1:17" x14ac:dyDescent="0.25">
      <c r="A125" s="79"/>
      <c r="M125" s="22"/>
      <c r="Q125" s="80"/>
    </row>
    <row r="126" spans="1:17" x14ac:dyDescent="0.25">
      <c r="A126" s="79"/>
      <c r="M126" s="22"/>
      <c r="Q126" s="80"/>
    </row>
    <row r="127" spans="1:17" x14ac:dyDescent="0.25">
      <c r="A127" s="79"/>
      <c r="M127" s="22"/>
      <c r="Q127" s="80"/>
    </row>
    <row r="128" spans="1:17" x14ac:dyDescent="0.25">
      <c r="A128" s="79"/>
      <c r="M128" s="22"/>
      <c r="Q128" s="80"/>
    </row>
    <row r="129" spans="1:17" x14ac:dyDescent="0.25">
      <c r="A129" s="79"/>
      <c r="M129" s="22"/>
      <c r="Q129" s="80"/>
    </row>
    <row r="130" spans="1:17" x14ac:dyDescent="0.25">
      <c r="A130" s="79"/>
      <c r="M130" s="22"/>
      <c r="Q130" s="80"/>
    </row>
    <row r="131" spans="1:17" x14ac:dyDescent="0.25">
      <c r="A131" s="79"/>
      <c r="M131" s="22"/>
      <c r="Q131" s="80"/>
    </row>
    <row r="132" spans="1:17" x14ac:dyDescent="0.25">
      <c r="A132" s="79"/>
      <c r="M132" s="22"/>
      <c r="Q132" s="80"/>
    </row>
    <row r="133" spans="1:17" x14ac:dyDescent="0.25">
      <c r="A133" s="79"/>
      <c r="M133" s="22"/>
      <c r="Q133" s="80"/>
    </row>
    <row r="134" spans="1:17" x14ac:dyDescent="0.25">
      <c r="A134" s="79"/>
      <c r="M134" s="22"/>
      <c r="Q134" s="80"/>
    </row>
    <row r="135" spans="1:17" x14ac:dyDescent="0.25">
      <c r="A135" s="79"/>
      <c r="M135" s="22"/>
      <c r="Q135" s="80"/>
    </row>
    <row r="136" spans="1:17" x14ac:dyDescent="0.25">
      <c r="A136" s="79"/>
      <c r="M136" s="22"/>
      <c r="Q136" s="80"/>
    </row>
    <row r="137" spans="1:17" x14ac:dyDescent="0.25">
      <c r="A137" s="79"/>
      <c r="M137" s="22"/>
      <c r="Q137" s="80"/>
    </row>
    <row r="138" spans="1:17" x14ac:dyDescent="0.25">
      <c r="A138" s="79"/>
      <c r="M138" s="22"/>
      <c r="Q138" s="80"/>
    </row>
    <row r="139" spans="1:17" x14ac:dyDescent="0.25">
      <c r="A139" s="79"/>
      <c r="M139" s="22"/>
      <c r="Q139" s="80"/>
    </row>
    <row r="140" spans="1:17" x14ac:dyDescent="0.25">
      <c r="A140" s="79"/>
      <c r="M140" s="22"/>
      <c r="Q140" s="80"/>
    </row>
    <row r="141" spans="1:17" x14ac:dyDescent="0.25">
      <c r="A141" s="79"/>
      <c r="M141" s="22"/>
      <c r="Q141" s="80"/>
    </row>
    <row r="142" spans="1:17" x14ac:dyDescent="0.25">
      <c r="A142" s="79"/>
      <c r="M142" s="22"/>
      <c r="Q142" s="80"/>
    </row>
    <row r="143" spans="1:17" x14ac:dyDescent="0.25">
      <c r="A143" s="79"/>
      <c r="M143" s="22"/>
      <c r="Q143" s="80"/>
    </row>
    <row r="144" spans="1:17" x14ac:dyDescent="0.25">
      <c r="A144" s="79"/>
      <c r="M144" s="22"/>
      <c r="Q144" s="80"/>
    </row>
    <row r="145" spans="1:17" x14ac:dyDescent="0.25">
      <c r="A145" s="79"/>
      <c r="M145" s="22"/>
      <c r="Q145" s="80"/>
    </row>
    <row r="146" spans="1:17" x14ac:dyDescent="0.25">
      <c r="A146" s="79"/>
      <c r="M146" s="22"/>
      <c r="Q146" s="80"/>
    </row>
    <row r="147" spans="1:17" x14ac:dyDescent="0.25">
      <c r="A147" s="79"/>
      <c r="M147" s="22"/>
      <c r="Q147" s="80"/>
    </row>
    <row r="148" spans="1:17" x14ac:dyDescent="0.25">
      <c r="A148" s="79"/>
      <c r="M148" s="22"/>
      <c r="Q148" s="80"/>
    </row>
    <row r="149" spans="1:17" x14ac:dyDescent="0.25">
      <c r="A149" s="79"/>
      <c r="M149" s="22"/>
      <c r="Q149" s="80"/>
    </row>
    <row r="150" spans="1:17" x14ac:dyDescent="0.25">
      <c r="A150" s="79"/>
      <c r="M150" s="22"/>
      <c r="Q150" s="80"/>
    </row>
    <row r="151" spans="1:17" x14ac:dyDescent="0.25">
      <c r="A151" s="79"/>
      <c r="M151" s="22"/>
      <c r="Q151" s="80"/>
    </row>
    <row r="152" spans="1:17" ht="15.75" thickBot="1" x14ac:dyDescent="0.3">
      <c r="A152" s="81"/>
      <c r="B152" s="23"/>
      <c r="C152" s="23"/>
      <c r="D152" s="23"/>
      <c r="E152" s="24"/>
      <c r="F152" s="23"/>
      <c r="G152" s="25"/>
      <c r="H152" s="26"/>
      <c r="I152" s="23"/>
      <c r="J152" s="23"/>
      <c r="K152" s="23"/>
      <c r="L152" s="23"/>
      <c r="M152" s="27"/>
      <c r="N152" s="23"/>
      <c r="O152" s="23"/>
      <c r="P152" s="23"/>
      <c r="Q152" s="82"/>
    </row>
  </sheetData>
  <mergeCells count="2">
    <mergeCell ref="O1:Q1"/>
    <mergeCell ref="B1:M1"/>
  </mergeCells>
  <conditionalFormatting sqref="J2 J5:J1048576">
    <cfRule type="containsText" dxfId="32" priority="55" stopIfTrue="1" operator="containsText" text="0">
      <formula>NOT(ISERROR(SEARCH("0",J2)))</formula>
    </cfRule>
    <cfRule type="cellIs" dxfId="31" priority="56" stopIfTrue="1" operator="equal">
      <formula>"V"</formula>
    </cfRule>
    <cfRule type="cellIs" dxfId="30" priority="57" stopIfTrue="1" operator="equal">
      <formula>"P"</formula>
    </cfRule>
  </conditionalFormatting>
  <conditionalFormatting sqref="J3">
    <cfRule type="containsText" dxfId="29" priority="4" stopIfTrue="1" operator="containsText" text="0">
      <formula>NOT(ISERROR(SEARCH("0",J3)))</formula>
    </cfRule>
    <cfRule type="cellIs" dxfId="28" priority="5" stopIfTrue="1" operator="equal">
      <formula>"V"</formula>
    </cfRule>
    <cfRule type="cellIs" dxfId="27" priority="6" stopIfTrue="1" operator="equal">
      <formula>"P"</formula>
    </cfRule>
  </conditionalFormatting>
  <conditionalFormatting sqref="J4">
    <cfRule type="containsText" dxfId="26" priority="1" stopIfTrue="1" operator="containsText" text="0">
      <formula>NOT(ISERROR(SEARCH("0",J4)))</formula>
    </cfRule>
    <cfRule type="cellIs" dxfId="25" priority="2" stopIfTrue="1" operator="equal">
      <formula>"V"</formula>
    </cfRule>
    <cfRule type="cellIs" dxfId="24" priority="3" stopIfTrue="1" operator="equal">
      <formula>"P"</formula>
    </cfRule>
  </conditionalFormatting>
  <dataValidations count="1">
    <dataValidation type="list" allowBlank="1" showInputMessage="1" showErrorMessage="1" sqref="K3:K4">
      <formula1>MACHINE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Retour_carte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0</xdr:col>
                    <xdr:colOff>723900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Clear_colonne">
                <anchor moveWithCells="1" sizeWithCells="1">
                  <from>
                    <xdr:col>13</xdr:col>
                    <xdr:colOff>142875</xdr:colOff>
                    <xdr:row>0</xdr:row>
                    <xdr:rowOff>47625</xdr:rowOff>
                  </from>
                  <to>
                    <xdr:col>13</xdr:col>
                    <xdr:colOff>1628775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8" tint="0.39997558519241921"/>
  </sheetPr>
  <dimension ref="A1:S4"/>
  <sheetViews>
    <sheetView workbookViewId="0">
      <selection activeCell="A3" sqref="A3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hidden="1" customWidth="1" outlineLevel="1"/>
    <col min="9" max="9" width="0" style="15" hidden="1" customWidth="1" outlineLevel="1"/>
    <col min="10" max="10" width="12.28515625" style="15" customWidth="1" collapsed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43.5" customHeight="1" thickBot="1" x14ac:dyDescent="0.3">
      <c r="A1" s="42"/>
      <c r="B1" s="100" t="s">
        <v>233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1"/>
      <c r="N1" s="32"/>
      <c r="O1" s="98" t="s">
        <v>234</v>
      </c>
      <c r="P1" s="99"/>
      <c r="Q1" s="99"/>
      <c r="R1" s="14"/>
      <c r="S1" s="14"/>
    </row>
    <row r="2" spans="1:19" s="31" customFormat="1" ht="55.5" customHeight="1" thickBot="1" x14ac:dyDescent="0.25">
      <c r="A2" s="33" t="s">
        <v>235</v>
      </c>
      <c r="B2" s="34" t="s">
        <v>236</v>
      </c>
      <c r="C2" s="34" t="s">
        <v>237</v>
      </c>
      <c r="D2" s="34" t="s">
        <v>238</v>
      </c>
      <c r="E2" s="35" t="s">
        <v>239</v>
      </c>
      <c r="F2" s="34" t="s">
        <v>240</v>
      </c>
      <c r="G2" s="36" t="s">
        <v>241</v>
      </c>
      <c r="H2" s="37" t="s">
        <v>242</v>
      </c>
      <c r="I2" s="34" t="s">
        <v>243</v>
      </c>
      <c r="J2" s="34" t="s">
        <v>250</v>
      </c>
      <c r="K2" s="34" t="s">
        <v>244</v>
      </c>
      <c r="L2" s="34" t="s">
        <v>245</v>
      </c>
      <c r="M2" s="38" t="s">
        <v>246</v>
      </c>
      <c r="N2" s="34" t="s">
        <v>247</v>
      </c>
      <c r="O2" s="39" t="s">
        <v>248</v>
      </c>
      <c r="P2" s="34" t="s">
        <v>241</v>
      </c>
      <c r="Q2" s="40" t="s">
        <v>249</v>
      </c>
    </row>
    <row r="3" spans="1:19" s="9" customFormat="1" x14ac:dyDescent="0.25">
      <c r="A3" s="65">
        <v>1</v>
      </c>
      <c r="B3" s="65" t="s">
        <v>336</v>
      </c>
      <c r="C3" s="65" t="s">
        <v>331</v>
      </c>
      <c r="D3" s="65"/>
      <c r="E3" s="66">
        <v>75000</v>
      </c>
      <c r="F3" s="65" t="s">
        <v>345</v>
      </c>
      <c r="G3" s="67"/>
      <c r="H3" s="68">
        <v>75</v>
      </c>
      <c r="I3" s="69" t="s">
        <v>199</v>
      </c>
      <c r="J3" s="65"/>
      <c r="K3" s="65" t="s">
        <v>214</v>
      </c>
      <c r="L3" s="65"/>
      <c r="M3" s="70"/>
      <c r="N3" s="65"/>
      <c r="O3" s="65"/>
      <c r="P3" s="67"/>
      <c r="Q3" s="65"/>
    </row>
    <row r="4" spans="1:19" s="9" customFormat="1" x14ac:dyDescent="0.25">
      <c r="A4" s="65">
        <v>1</v>
      </c>
      <c r="B4" s="65" t="s">
        <v>336</v>
      </c>
      <c r="C4" s="65" t="s">
        <v>331</v>
      </c>
      <c r="D4" s="65"/>
      <c r="E4" s="66">
        <v>92000</v>
      </c>
      <c r="F4" s="65" t="s">
        <v>346</v>
      </c>
      <c r="G4" s="67"/>
      <c r="H4" s="68">
        <v>92</v>
      </c>
      <c r="I4" s="69" t="s">
        <v>199</v>
      </c>
      <c r="J4" s="65"/>
      <c r="K4" s="65" t="s">
        <v>214</v>
      </c>
      <c r="L4" s="65"/>
      <c r="M4" s="70"/>
      <c r="N4" s="65"/>
      <c r="O4" s="65"/>
      <c r="P4" s="67"/>
      <c r="Q4" s="65"/>
    </row>
  </sheetData>
  <mergeCells count="2">
    <mergeCell ref="O1:Q1"/>
    <mergeCell ref="B1:M1"/>
  </mergeCells>
  <conditionalFormatting sqref="J2 J5:J1048576">
    <cfRule type="containsText" dxfId="23" priority="43" stopIfTrue="1" operator="containsText" text="0">
      <formula>NOT(ISERROR(SEARCH("0",J2)))</formula>
    </cfRule>
    <cfRule type="cellIs" dxfId="22" priority="44" stopIfTrue="1" operator="equal">
      <formula>"V"</formula>
    </cfRule>
    <cfRule type="cellIs" dxfId="21" priority="45" stopIfTrue="1" operator="equal">
      <formula>"P"</formula>
    </cfRule>
  </conditionalFormatting>
  <conditionalFormatting sqref="J3">
    <cfRule type="containsText" dxfId="20" priority="4" stopIfTrue="1" operator="containsText" text="0">
      <formula>NOT(ISERROR(SEARCH("0",J3)))</formula>
    </cfRule>
    <cfRule type="cellIs" dxfId="19" priority="5" stopIfTrue="1" operator="equal">
      <formula>"V"</formula>
    </cfRule>
    <cfRule type="cellIs" dxfId="18" priority="6" stopIfTrue="1" operator="equal">
      <formula>"P"</formula>
    </cfRule>
  </conditionalFormatting>
  <conditionalFormatting sqref="J4">
    <cfRule type="containsText" dxfId="17" priority="1" stopIfTrue="1" operator="containsText" text="0">
      <formula>NOT(ISERROR(SEARCH("0",J4)))</formula>
    </cfRule>
    <cfRule type="cellIs" dxfId="16" priority="2" stopIfTrue="1" operator="equal">
      <formula>"V"</formula>
    </cfRule>
    <cfRule type="cellIs" dxfId="15" priority="3" stopIfTrue="1" operator="equal">
      <formula>"P"</formula>
    </cfRule>
  </conditionalFormatting>
  <dataValidations count="1">
    <dataValidation type="list" allowBlank="1" showInputMessage="1" showErrorMessage="1" sqref="K3:K4">
      <formula1>MACHINE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tour_carte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0</xdr:col>
                    <xdr:colOff>723900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Clear_colonne">
                <anchor moveWithCells="1" sizeWithCells="1">
                  <from>
                    <xdr:col>13</xdr:col>
                    <xdr:colOff>142875</xdr:colOff>
                    <xdr:row>0</xdr:row>
                    <xdr:rowOff>47625</xdr:rowOff>
                  </from>
                  <to>
                    <xdr:col>13</xdr:col>
                    <xdr:colOff>1628775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2" tint="-0.499984740745262"/>
  </sheetPr>
  <dimension ref="A1:W42"/>
  <sheetViews>
    <sheetView workbookViewId="0">
      <selection activeCell="A3" sqref="A3:XFD100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hidden="1" customWidth="1" outlineLevel="1"/>
    <col min="9" max="9" width="0" style="15" hidden="1" customWidth="1" outlineLevel="1"/>
    <col min="10" max="10" width="12.28515625" style="15" customWidth="1" collapsed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7.5" customHeight="1" thickBot="1" x14ac:dyDescent="0.3">
      <c r="A1" s="42"/>
      <c r="B1" s="100" t="s">
        <v>233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1"/>
      <c r="N1" s="32"/>
      <c r="O1" s="98" t="s">
        <v>234</v>
      </c>
      <c r="P1" s="99"/>
      <c r="Q1" s="99"/>
      <c r="R1" s="14"/>
      <c r="S1" s="14"/>
    </row>
    <row r="2" spans="1:19" s="31" customFormat="1" ht="56.25" customHeight="1" thickBot="1" x14ac:dyDescent="0.25">
      <c r="A2" s="33" t="s">
        <v>235</v>
      </c>
      <c r="B2" s="34" t="s">
        <v>236</v>
      </c>
      <c r="C2" s="34" t="s">
        <v>237</v>
      </c>
      <c r="D2" s="34" t="s">
        <v>238</v>
      </c>
      <c r="E2" s="35" t="s">
        <v>239</v>
      </c>
      <c r="F2" s="34" t="s">
        <v>240</v>
      </c>
      <c r="G2" s="36" t="s">
        <v>241</v>
      </c>
      <c r="H2" s="37" t="s">
        <v>242</v>
      </c>
      <c r="I2" s="34" t="s">
        <v>243</v>
      </c>
      <c r="J2" s="34" t="s">
        <v>250</v>
      </c>
      <c r="K2" s="34" t="s">
        <v>244</v>
      </c>
      <c r="L2" s="34" t="s">
        <v>245</v>
      </c>
      <c r="M2" s="38" t="s">
        <v>246</v>
      </c>
      <c r="N2" s="34" t="s">
        <v>247</v>
      </c>
      <c r="O2" s="39" t="s">
        <v>248</v>
      </c>
      <c r="P2" s="34" t="s">
        <v>241</v>
      </c>
      <c r="Q2" s="40" t="s">
        <v>249</v>
      </c>
    </row>
    <row r="3" spans="1:19" s="9" customFormat="1" x14ac:dyDescent="0.25">
      <c r="A3" s="65">
        <v>1</v>
      </c>
      <c r="B3" s="65" t="s">
        <v>337</v>
      </c>
      <c r="C3" s="65" t="s">
        <v>331</v>
      </c>
      <c r="D3" s="65"/>
      <c r="E3" s="66">
        <v>59000</v>
      </c>
      <c r="F3" s="65" t="s">
        <v>347</v>
      </c>
      <c r="G3" s="67"/>
      <c r="H3" s="68">
        <v>59</v>
      </c>
      <c r="I3" s="69" t="s">
        <v>194</v>
      </c>
      <c r="J3" s="65"/>
      <c r="K3" s="65" t="s">
        <v>214</v>
      </c>
      <c r="L3" s="65"/>
      <c r="M3" s="70"/>
      <c r="N3" s="65"/>
      <c r="O3" s="65"/>
      <c r="P3" s="67"/>
      <c r="Q3" s="65"/>
    </row>
    <row r="4" spans="1:19" s="9" customFormat="1" x14ac:dyDescent="0.25">
      <c r="A4" s="65">
        <v>1</v>
      </c>
      <c r="B4" s="65" t="s">
        <v>337</v>
      </c>
      <c r="C4" s="65" t="s">
        <v>331</v>
      </c>
      <c r="D4" s="65"/>
      <c r="E4" s="66">
        <v>80000</v>
      </c>
      <c r="F4" s="65" t="s">
        <v>348</v>
      </c>
      <c r="G4" s="67"/>
      <c r="H4" s="68">
        <v>80</v>
      </c>
      <c r="I4" s="69" t="s">
        <v>194</v>
      </c>
      <c r="J4" s="65"/>
      <c r="K4" s="65" t="s">
        <v>214</v>
      </c>
      <c r="L4" s="65"/>
      <c r="M4" s="70"/>
      <c r="N4" s="65"/>
      <c r="O4" s="65"/>
      <c r="P4" s="67"/>
      <c r="Q4" s="65"/>
    </row>
    <row r="5" spans="1:19" s="9" customFormat="1" x14ac:dyDescent="0.25">
      <c r="A5" s="65">
        <v>1</v>
      </c>
      <c r="B5" s="65" t="s">
        <v>337</v>
      </c>
      <c r="C5" s="65" t="s">
        <v>331</v>
      </c>
      <c r="D5" s="65"/>
      <c r="E5" s="66">
        <v>59000</v>
      </c>
      <c r="F5" s="65" t="s">
        <v>347</v>
      </c>
      <c r="G5" s="67"/>
      <c r="H5" s="68">
        <v>59</v>
      </c>
      <c r="I5" s="69" t="s">
        <v>194</v>
      </c>
      <c r="J5" s="65"/>
      <c r="K5" s="65" t="s">
        <v>214</v>
      </c>
      <c r="L5" s="65"/>
      <c r="M5" s="70"/>
      <c r="N5" s="65"/>
      <c r="O5" s="65"/>
      <c r="P5" s="67"/>
      <c r="Q5" s="65"/>
    </row>
    <row r="6" spans="1:19" s="9" customFormat="1" x14ac:dyDescent="0.25">
      <c r="A6" s="65">
        <v>1</v>
      </c>
      <c r="B6" s="65" t="s">
        <v>337</v>
      </c>
      <c r="C6" s="65" t="s">
        <v>331</v>
      </c>
      <c r="D6" s="65"/>
      <c r="E6" s="66">
        <v>80000</v>
      </c>
      <c r="F6" s="65" t="s">
        <v>348</v>
      </c>
      <c r="G6" s="67"/>
      <c r="H6" s="68">
        <v>80</v>
      </c>
      <c r="I6" s="69" t="s">
        <v>194</v>
      </c>
      <c r="J6" s="65"/>
      <c r="K6" s="65" t="s">
        <v>214</v>
      </c>
      <c r="L6" s="65"/>
      <c r="M6" s="70"/>
      <c r="N6" s="65"/>
      <c r="O6" s="65"/>
      <c r="P6" s="67"/>
      <c r="Q6" s="65"/>
    </row>
    <row r="7" spans="1:19" x14ac:dyDescent="0.25">
      <c r="E7" s="15"/>
      <c r="G7" s="15"/>
      <c r="H7" s="15"/>
      <c r="I7" s="21"/>
      <c r="L7" s="9" t="str">
        <f>IF(OR(K7=SOURCE!A$2),SOURCE!B$2,IF(OR(K7=SOURCE!A$3),SOURCE!B$3,IF(OR(K7=SOURCE!A$4),SOURCE!B$4,IF(OR(K7=SOURCE!A$5),SOURCE!B$5,IF(OR(K7=SOURCE!A$6),SOURCE!B$6,"")))))&amp;IF(OR(K7=SOURCE!A$7),SOURCE!B$7,IF(OR(K7=SOURCE!A$8),SOURCE!B$8,IF(OR(K7=SOURCE!A$9),SOURCE!B$9,IF(OR(K7=SOURCE!A$10),SOURCE!B$10,IF(OR(K7=SOURCE!A$11),SOURCE!B$11,)))))&amp;IF(OR(K7=SOURCE!A$12),SOURCE!B$12,IF(OR(K7=SOURCE!A$13),SOURCE!B$13,IF(OR(K7=SOURCE!A$14),SOURCE!B$14,IF(OR(K7=SOURCE!A$15),SOURCE!B$15,IF(OR(K7=SOURCE!A$16),SOURCE!B$16,)))))</f>
        <v/>
      </c>
      <c r="M7" s="22"/>
    </row>
    <row r="8" spans="1:19" x14ac:dyDescent="0.25">
      <c r="E8" s="15"/>
      <c r="G8" s="15"/>
      <c r="H8" s="15"/>
      <c r="I8" s="21"/>
      <c r="L8" s="9" t="str">
        <f>IF(OR(K8=SOURCE!A$2),SOURCE!B$2,IF(OR(K8=SOURCE!A$3),SOURCE!B$3,IF(OR(K8=SOURCE!A$4),SOURCE!B$4,IF(OR(K8=SOURCE!A$5),SOURCE!B$5,IF(OR(K8=SOURCE!A$6),SOURCE!B$6,"")))))&amp;IF(OR(K8=SOURCE!A$7),SOURCE!B$7,IF(OR(K8=SOURCE!A$8),SOURCE!B$8,IF(OR(K8=SOURCE!A$9),SOURCE!B$9,IF(OR(K8=SOURCE!A$10),SOURCE!B$10,IF(OR(K8=SOURCE!A$11),SOURCE!B$11,)))))&amp;IF(OR(K8=SOURCE!A$12),SOURCE!B$12,IF(OR(K8=SOURCE!A$13),SOURCE!B$13,IF(OR(K8=SOURCE!A$14),SOURCE!B$14,IF(OR(K8=SOURCE!A$15),SOURCE!B$15,IF(OR(K8=SOURCE!A$16),SOURCE!B$16,)))))</f>
        <v/>
      </c>
      <c r="M8" s="22"/>
    </row>
    <row r="9" spans="1:19" x14ac:dyDescent="0.25">
      <c r="E9" s="15"/>
      <c r="G9" s="15"/>
      <c r="H9" s="15"/>
      <c r="I9" s="21"/>
      <c r="L9" s="9" t="str">
        <f>IF(OR(K9=SOURCE!A$2),SOURCE!B$2,IF(OR(K9=SOURCE!A$3),SOURCE!B$3,IF(OR(K9=SOURCE!A$4),SOURCE!B$4,IF(OR(K9=SOURCE!A$5),SOURCE!B$5,IF(OR(K9=SOURCE!A$6),SOURCE!B$6,"")))))&amp;IF(OR(K9=SOURCE!A$7),SOURCE!B$7,IF(OR(K9=SOURCE!A$8),SOURCE!B$8,IF(OR(K9=SOURCE!A$9),SOURCE!B$9,IF(OR(K9=SOURCE!A$10),SOURCE!B$10,IF(OR(K9=SOURCE!A$11),SOURCE!B$11,)))))&amp;IF(OR(K9=SOURCE!A$12),SOURCE!B$12,IF(OR(K9=SOURCE!A$13),SOURCE!B$13,IF(OR(K9=SOURCE!A$14),SOURCE!B$14,IF(OR(K9=SOURCE!A$15),SOURCE!B$15,IF(OR(K9=SOURCE!A$16),SOURCE!B$16,)))))</f>
        <v/>
      </c>
      <c r="M9" s="22"/>
    </row>
    <row r="10" spans="1:19" x14ac:dyDescent="0.25">
      <c r="E10" s="15"/>
      <c r="G10" s="15"/>
      <c r="H10" s="15"/>
      <c r="I10" s="21"/>
      <c r="L10" s="9" t="str">
        <f>IF(OR(K10=SOURCE!A$2),SOURCE!B$2,IF(OR(K10=SOURCE!A$3),SOURCE!B$3,IF(OR(K10=SOURCE!A$4),SOURCE!B$4,IF(OR(K10=SOURCE!A$5),SOURCE!B$5,IF(OR(K10=SOURCE!A$6),SOURCE!B$6,"")))))&amp;IF(OR(K10=SOURCE!A$7),SOURCE!B$7,IF(OR(K10=SOURCE!A$8),SOURCE!B$8,IF(OR(K10=SOURCE!A$9),SOURCE!B$9,IF(OR(K10=SOURCE!A$10),SOURCE!B$10,IF(OR(K10=SOURCE!A$11),SOURCE!B$11,)))))&amp;IF(OR(K10=SOURCE!A$12),SOURCE!B$12,IF(OR(K10=SOURCE!A$13),SOURCE!B$13,IF(OR(K10=SOURCE!A$14),SOURCE!B$14,IF(OR(K10=SOURCE!A$15),SOURCE!B$15,IF(OR(K10=SOURCE!A$16),SOURCE!B$16,)))))</f>
        <v/>
      </c>
      <c r="M10" s="22"/>
    </row>
    <row r="11" spans="1:19" x14ac:dyDescent="0.25">
      <c r="E11" s="15"/>
      <c r="G11" s="15"/>
      <c r="H11" s="15"/>
      <c r="I11" s="21"/>
      <c r="L11" s="9" t="str">
        <f>IF(OR(K11=SOURCE!A$2),SOURCE!B$2,IF(OR(K11=SOURCE!A$3),SOURCE!B$3,IF(OR(K11=SOURCE!A$4),SOURCE!B$4,IF(OR(K11=SOURCE!A$5),SOURCE!B$5,IF(OR(K11=SOURCE!A$6),SOURCE!B$6,"")))))&amp;IF(OR(K11=SOURCE!A$7),SOURCE!B$7,IF(OR(K11=SOURCE!A$8),SOURCE!B$8,IF(OR(K11=SOURCE!A$9),SOURCE!B$9,IF(OR(K11=SOURCE!A$10),SOURCE!B$10,IF(OR(K11=SOURCE!A$11),SOURCE!B$11,)))))&amp;IF(OR(K11=SOURCE!A$12),SOURCE!B$12,IF(OR(K11=SOURCE!A$13),SOURCE!B$13,IF(OR(K11=SOURCE!A$14),SOURCE!B$14,IF(OR(K11=SOURCE!A$15),SOURCE!B$15,IF(OR(K11=SOURCE!A$16),SOURCE!B$16,)))))</f>
        <v/>
      </c>
      <c r="M11" s="22"/>
    </row>
    <row r="12" spans="1:19" x14ac:dyDescent="0.25">
      <c r="E12" s="15"/>
      <c r="G12" s="15"/>
      <c r="H12" s="15"/>
      <c r="I12" s="21"/>
      <c r="L12" s="9" t="str">
        <f>IF(OR(K12=SOURCE!A$2),SOURCE!B$2,IF(OR(K12=SOURCE!A$3),SOURCE!B$3,IF(OR(K12=SOURCE!A$4),SOURCE!B$4,IF(OR(K12=SOURCE!A$5),SOURCE!B$5,IF(OR(K12=SOURCE!A$6),SOURCE!B$6,"")))))&amp;IF(OR(K12=SOURCE!A$7),SOURCE!B$7,IF(OR(K12=SOURCE!A$8),SOURCE!B$8,IF(OR(K12=SOURCE!A$9),SOURCE!B$9,IF(OR(K12=SOURCE!A$10),SOURCE!B$10,IF(OR(K12=SOURCE!A$11),SOURCE!B$11,)))))&amp;IF(OR(K12=SOURCE!A$12),SOURCE!B$12,IF(OR(K12=SOURCE!A$13),SOURCE!B$13,IF(OR(K12=SOURCE!A$14),SOURCE!B$14,IF(OR(K12=SOURCE!A$15),SOURCE!B$15,IF(OR(K12=SOURCE!A$16),SOURCE!B$16,)))))</f>
        <v/>
      </c>
      <c r="M12" s="22"/>
    </row>
    <row r="13" spans="1:19" x14ac:dyDescent="0.25">
      <c r="E13" s="15"/>
      <c r="G13" s="15"/>
      <c r="H13" s="15"/>
      <c r="I13" s="21"/>
      <c r="L13" s="9" t="str">
        <f>IF(OR(K13=SOURCE!A$2),SOURCE!B$2,IF(OR(K13=SOURCE!A$3),SOURCE!B$3,IF(OR(K13=SOURCE!A$4),SOURCE!B$4,IF(OR(K13=SOURCE!A$5),SOURCE!B$5,IF(OR(K13=SOURCE!A$6),SOURCE!B$6,"")))))&amp;IF(OR(K13=SOURCE!A$7),SOURCE!B$7,IF(OR(K13=SOURCE!A$8),SOURCE!B$8,IF(OR(K13=SOURCE!A$9),SOURCE!B$9,IF(OR(K13=SOURCE!A$10),SOURCE!B$10,IF(OR(K13=SOURCE!A$11),SOURCE!B$11,)))))&amp;IF(OR(K13=SOURCE!A$12),SOURCE!B$12,IF(OR(K13=SOURCE!A$13),SOURCE!B$13,IF(OR(K13=SOURCE!A$14),SOURCE!B$14,IF(OR(K13=SOURCE!A$15),SOURCE!B$15,IF(OR(K13=SOURCE!A$16),SOURCE!B$16,)))))</f>
        <v/>
      </c>
      <c r="M13" s="22"/>
    </row>
    <row r="14" spans="1:19" x14ac:dyDescent="0.25">
      <c r="E14" s="15"/>
      <c r="G14" s="15"/>
      <c r="H14" s="15"/>
      <c r="I14" s="21"/>
      <c r="L14" s="9" t="str">
        <f>IF(OR(K14=SOURCE!A$2),SOURCE!B$2,IF(OR(K14=SOURCE!A$3),SOURCE!B$3,IF(OR(K14=SOURCE!A$4),SOURCE!B$4,IF(OR(K14=SOURCE!A$5),SOURCE!B$5,IF(OR(K14=SOURCE!A$6),SOURCE!B$6,"")))))&amp;IF(OR(K14=SOURCE!A$7),SOURCE!B$7,IF(OR(K14=SOURCE!A$8),SOURCE!B$8,IF(OR(K14=SOURCE!A$9),SOURCE!B$9,IF(OR(K14=SOURCE!A$10),SOURCE!B$10,IF(OR(K14=SOURCE!A$11),SOURCE!B$11,)))))&amp;IF(OR(K14=SOURCE!A$12),SOURCE!B$12,IF(OR(K14=SOURCE!A$13),SOURCE!B$13,IF(OR(K14=SOURCE!A$14),SOURCE!B$14,IF(OR(K14=SOURCE!A$15),SOURCE!B$15,IF(OR(K14=SOURCE!A$16),SOURCE!B$16,)))))</f>
        <v/>
      </c>
      <c r="M14" s="22"/>
    </row>
    <row r="15" spans="1:19" x14ac:dyDescent="0.25">
      <c r="E15" s="15"/>
      <c r="G15" s="15"/>
      <c r="H15" s="15"/>
      <c r="I15" s="21"/>
      <c r="L15" s="9" t="str">
        <f>IF(OR(K15=SOURCE!A$2),SOURCE!B$2,IF(OR(K15=SOURCE!A$3),SOURCE!B$3,IF(OR(K15=SOURCE!A$4),SOURCE!B$4,IF(OR(K15=SOURCE!A$5),SOURCE!B$5,IF(OR(K15=SOURCE!A$6),SOURCE!B$6,"")))))&amp;IF(OR(K15=SOURCE!A$7),SOURCE!B$7,IF(OR(K15=SOURCE!A$8),SOURCE!B$8,IF(OR(K15=SOURCE!A$9),SOURCE!B$9,IF(OR(K15=SOURCE!A$10),SOURCE!B$10,IF(OR(K15=SOURCE!A$11),SOURCE!B$11,)))))&amp;IF(OR(K15=SOURCE!A$12),SOURCE!B$12,IF(OR(K15=SOURCE!A$13),SOURCE!B$13,IF(OR(K15=SOURCE!A$14),SOURCE!B$14,IF(OR(K15=SOURCE!A$15),SOURCE!B$15,IF(OR(K15=SOURCE!A$16),SOURCE!B$16,)))))</f>
        <v/>
      </c>
      <c r="M15" s="22"/>
    </row>
    <row r="16" spans="1:19" x14ac:dyDescent="0.25">
      <c r="E16" s="15"/>
      <c r="G16" s="15"/>
      <c r="H16" s="15"/>
      <c r="I16" s="21"/>
      <c r="L16" s="9" t="str">
        <f>IF(OR(K16=SOURCE!A$2),SOURCE!B$2,IF(OR(K16=SOURCE!A$3),SOURCE!B$3,IF(OR(K16=SOURCE!A$4),SOURCE!B$4,IF(OR(K16=SOURCE!A$5),SOURCE!B$5,IF(OR(K16=SOURCE!A$6),SOURCE!B$6,"")))))&amp;IF(OR(K16=SOURCE!A$7),SOURCE!B$7,IF(OR(K16=SOURCE!A$8),SOURCE!B$8,IF(OR(K16=SOURCE!A$9),SOURCE!B$9,IF(OR(K16=SOURCE!A$10),SOURCE!B$10,IF(OR(K16=SOURCE!A$11),SOURCE!B$11,)))))&amp;IF(OR(K16=SOURCE!A$12),SOURCE!B$12,IF(OR(K16=SOURCE!A$13),SOURCE!B$13,IF(OR(K16=SOURCE!A$14),SOURCE!B$14,IF(OR(K16=SOURCE!A$15),SOURCE!B$15,IF(OR(K16=SOURCE!A$16),SOURCE!B$16,)))))</f>
        <v/>
      </c>
      <c r="M16" s="22"/>
    </row>
    <row r="17" spans="5:13" x14ac:dyDescent="0.25">
      <c r="E17" s="15"/>
      <c r="G17" s="15"/>
      <c r="H17" s="15"/>
      <c r="I17" s="21"/>
      <c r="L17" s="9" t="str">
        <f>IF(OR(K17=SOURCE!A$2),SOURCE!B$2,IF(OR(K17=SOURCE!A$3),SOURCE!B$3,IF(OR(K17=SOURCE!A$4),SOURCE!B$4,IF(OR(K17=SOURCE!A$5),SOURCE!B$5,IF(OR(K17=SOURCE!A$6),SOURCE!B$6,"")))))&amp;IF(OR(K17=SOURCE!A$7),SOURCE!B$7,IF(OR(K17=SOURCE!A$8),SOURCE!B$8,IF(OR(K17=SOURCE!A$9),SOURCE!B$9,IF(OR(K17=SOURCE!A$10),SOURCE!B$10,IF(OR(K17=SOURCE!A$11),SOURCE!B$11,)))))&amp;IF(OR(K17=SOURCE!A$12),SOURCE!B$12,IF(OR(K17=SOURCE!A$13),SOURCE!B$13,IF(OR(K17=SOURCE!A$14),SOURCE!B$14,IF(OR(K17=SOURCE!A$15),SOURCE!B$15,IF(OR(K17=SOURCE!A$16),SOURCE!B$16,)))))</f>
        <v/>
      </c>
      <c r="M17" s="22"/>
    </row>
    <row r="18" spans="5:13" x14ac:dyDescent="0.25">
      <c r="E18" s="15"/>
      <c r="G18" s="15"/>
      <c r="H18" s="15"/>
      <c r="I18" s="21"/>
      <c r="L18" s="9" t="str">
        <f>IF(OR(K18=SOURCE!A$2),SOURCE!B$2,IF(OR(K18=SOURCE!A$3),SOURCE!B$3,IF(OR(K18=SOURCE!A$4),SOURCE!B$4,IF(OR(K18=SOURCE!A$5),SOURCE!B$5,IF(OR(K18=SOURCE!A$6),SOURCE!B$6,"")))))&amp;IF(OR(K18=SOURCE!A$7),SOURCE!B$7,IF(OR(K18=SOURCE!A$8),SOURCE!B$8,IF(OR(K18=SOURCE!A$9),SOURCE!B$9,IF(OR(K18=SOURCE!A$10),SOURCE!B$10,IF(OR(K18=SOURCE!A$11),SOURCE!B$11,)))))&amp;IF(OR(K18=SOURCE!A$12),SOURCE!B$12,IF(OR(K18=SOURCE!A$13),SOURCE!B$13,IF(OR(K18=SOURCE!A$14),SOURCE!B$14,IF(OR(K18=SOURCE!A$15),SOURCE!B$15,IF(OR(K18=SOURCE!A$16),SOURCE!B$16,)))))</f>
        <v/>
      </c>
      <c r="M18" s="22"/>
    </row>
    <row r="19" spans="5:13" x14ac:dyDescent="0.25">
      <c r="E19" s="15"/>
      <c r="G19" s="15"/>
      <c r="H19" s="15"/>
      <c r="I19" s="21"/>
      <c r="L19" s="9" t="str">
        <f>IF(OR(K19=SOURCE!A$2),SOURCE!B$2,IF(OR(K19=SOURCE!A$3),SOURCE!B$3,IF(OR(K19=SOURCE!A$4),SOURCE!B$4,IF(OR(K19=SOURCE!A$5),SOURCE!B$5,IF(OR(K19=SOURCE!A$6),SOURCE!B$6,"")))))&amp;IF(OR(K19=SOURCE!A$7),SOURCE!B$7,IF(OR(K19=SOURCE!A$8),SOURCE!B$8,IF(OR(K19=SOURCE!A$9),SOURCE!B$9,IF(OR(K19=SOURCE!A$10),SOURCE!B$10,IF(OR(K19=SOURCE!A$11),SOURCE!B$11,)))))&amp;IF(OR(K19=SOURCE!A$12),SOURCE!B$12,IF(OR(K19=SOURCE!A$13),SOURCE!B$13,IF(OR(K19=SOURCE!A$14),SOURCE!B$14,IF(OR(K19=SOURCE!A$15),SOURCE!B$15,IF(OR(K19=SOURCE!A$16),SOURCE!B$16,)))))</f>
        <v/>
      </c>
      <c r="M19" s="22"/>
    </row>
    <row r="20" spans="5:13" x14ac:dyDescent="0.25">
      <c r="E20" s="15"/>
      <c r="G20" s="15"/>
      <c r="H20" s="15"/>
      <c r="I20" s="21"/>
      <c r="L20" s="9" t="str">
        <f>IF(OR(K20=SOURCE!A$2),SOURCE!B$2,IF(OR(K20=SOURCE!A$3),SOURCE!B$3,IF(OR(K20=SOURCE!A$4),SOURCE!B$4,IF(OR(K20=SOURCE!A$5),SOURCE!B$5,IF(OR(K20=SOURCE!A$6),SOURCE!B$6,"")))))&amp;IF(OR(K20=SOURCE!A$7),SOURCE!B$7,IF(OR(K20=SOURCE!A$8),SOURCE!B$8,IF(OR(K20=SOURCE!A$9),SOURCE!B$9,IF(OR(K20=SOURCE!A$10),SOURCE!B$10,IF(OR(K20=SOURCE!A$11),SOURCE!B$11,)))))&amp;IF(OR(K20=SOURCE!A$12),SOURCE!B$12,IF(OR(K20=SOURCE!A$13),SOURCE!B$13,IF(OR(K20=SOURCE!A$14),SOURCE!B$14,IF(OR(K20=SOURCE!A$15),SOURCE!B$15,IF(OR(K20=SOURCE!A$16),SOURCE!B$16,)))))</f>
        <v/>
      </c>
      <c r="M20" s="22"/>
    </row>
    <row r="21" spans="5:13" x14ac:dyDescent="0.25">
      <c r="E21" s="15"/>
      <c r="G21" s="15"/>
      <c r="H21" s="15"/>
      <c r="I21" s="21"/>
      <c r="L21" s="9" t="str">
        <f>IF(OR(K21=SOURCE!A$2),SOURCE!B$2,IF(OR(K21=SOURCE!A$3),SOURCE!B$3,IF(OR(K21=SOURCE!A$4),SOURCE!B$4,IF(OR(K21=SOURCE!A$5),SOURCE!B$5,IF(OR(K21=SOURCE!A$6),SOURCE!B$6,"")))))&amp;IF(OR(K21=SOURCE!A$7),SOURCE!B$7,IF(OR(K21=SOURCE!A$8),SOURCE!B$8,IF(OR(K21=SOURCE!A$9),SOURCE!B$9,IF(OR(K21=SOURCE!A$10),SOURCE!B$10,IF(OR(K21=SOURCE!A$11),SOURCE!B$11,)))))&amp;IF(OR(K21=SOURCE!A$12),SOURCE!B$12,IF(OR(K21=SOURCE!A$13),SOURCE!B$13,IF(OR(K21=SOURCE!A$14),SOURCE!B$14,IF(OR(K21=SOURCE!A$15),SOURCE!B$15,IF(OR(K21=SOURCE!A$16),SOURCE!B$16,)))))</f>
        <v/>
      </c>
      <c r="M21" s="22"/>
    </row>
    <row r="22" spans="5:13" x14ac:dyDescent="0.25">
      <c r="E22" s="15"/>
      <c r="G22" s="15"/>
      <c r="H22" s="15"/>
      <c r="I22" s="21"/>
      <c r="L22" s="9" t="str">
        <f>IF(OR(K22=SOURCE!A$2),SOURCE!B$2,IF(OR(K22=SOURCE!A$3),SOURCE!B$3,IF(OR(K22=SOURCE!A$4),SOURCE!B$4,IF(OR(K22=SOURCE!A$5),SOURCE!B$5,IF(OR(K22=SOURCE!A$6),SOURCE!B$6,"")))))&amp;IF(OR(K22=SOURCE!A$7),SOURCE!B$7,IF(OR(K22=SOURCE!A$8),SOURCE!B$8,IF(OR(K22=SOURCE!A$9),SOURCE!B$9,IF(OR(K22=SOURCE!A$10),SOURCE!B$10,IF(OR(K22=SOURCE!A$11),SOURCE!B$11,)))))&amp;IF(OR(K22=SOURCE!A$12),SOURCE!B$12,IF(OR(K22=SOURCE!A$13),SOURCE!B$13,IF(OR(K22=SOURCE!A$14),SOURCE!B$14,IF(OR(K22=SOURCE!A$15),SOURCE!B$15,IF(OR(K22=SOURCE!A$16),SOURCE!B$16,)))))</f>
        <v/>
      </c>
      <c r="M22" s="22"/>
    </row>
    <row r="23" spans="5:13" x14ac:dyDescent="0.25">
      <c r="E23" s="15"/>
      <c r="G23" s="15"/>
      <c r="H23" s="15"/>
      <c r="I23" s="21"/>
      <c r="L23" s="9" t="str">
        <f>IF(OR(K23=SOURCE!A$2),SOURCE!B$2,IF(OR(K23=SOURCE!A$3),SOURCE!B$3,IF(OR(K23=SOURCE!A$4),SOURCE!B$4,IF(OR(K23=SOURCE!A$5),SOURCE!B$5,IF(OR(K23=SOURCE!A$6),SOURCE!B$6,"")))))&amp;IF(OR(K23=SOURCE!A$7),SOURCE!B$7,IF(OR(K23=SOURCE!A$8),SOURCE!B$8,IF(OR(K23=SOURCE!A$9),SOURCE!B$9,IF(OR(K23=SOURCE!A$10),SOURCE!B$10,IF(OR(K23=SOURCE!A$11),SOURCE!B$11,)))))&amp;IF(OR(K23=SOURCE!A$12),SOURCE!B$12,IF(OR(K23=SOURCE!A$13),SOURCE!B$13,IF(OR(K23=SOURCE!A$14),SOURCE!B$14,IF(OR(K23=SOURCE!A$15),SOURCE!B$15,IF(OR(K23=SOURCE!A$16),SOURCE!B$16,)))))</f>
        <v/>
      </c>
      <c r="M23" s="22"/>
    </row>
    <row r="24" spans="5:13" x14ac:dyDescent="0.25">
      <c r="E24" s="15"/>
      <c r="G24" s="15"/>
      <c r="H24" s="15"/>
      <c r="I24" s="21"/>
      <c r="L24" s="9" t="str">
        <f>IF(OR(K24=SOURCE!A$2),SOURCE!B$2,IF(OR(K24=SOURCE!A$3),SOURCE!B$3,IF(OR(K24=SOURCE!A$4),SOURCE!B$4,IF(OR(K24=SOURCE!A$5),SOURCE!B$5,IF(OR(K24=SOURCE!A$6),SOURCE!B$6,"")))))&amp;IF(OR(K24=SOURCE!A$7),SOURCE!B$7,IF(OR(K24=SOURCE!A$8),SOURCE!B$8,IF(OR(K24=SOURCE!A$9),SOURCE!B$9,IF(OR(K24=SOURCE!A$10),SOURCE!B$10,IF(OR(K24=SOURCE!A$11),SOURCE!B$11,)))))&amp;IF(OR(K24=SOURCE!A$12),SOURCE!B$12,IF(OR(K24=SOURCE!A$13),SOURCE!B$13,IF(OR(K24=SOURCE!A$14),SOURCE!B$14,IF(OR(K24=SOURCE!A$15),SOURCE!B$15,IF(OR(K24=SOURCE!A$16),SOURCE!B$16,)))))</f>
        <v/>
      </c>
      <c r="M24" s="22"/>
    </row>
    <row r="25" spans="5:13" x14ac:dyDescent="0.25">
      <c r="E25" s="15"/>
      <c r="G25" s="15"/>
      <c r="H25" s="15"/>
      <c r="I25" s="21"/>
      <c r="L25" s="9" t="str">
        <f>IF(OR(K25=SOURCE!A$2),SOURCE!B$2,IF(OR(K25=SOURCE!A$3),SOURCE!B$3,IF(OR(K25=SOURCE!A$4),SOURCE!B$4,IF(OR(K25=SOURCE!A$5),SOURCE!B$5,IF(OR(K25=SOURCE!A$6),SOURCE!B$6,"")))))&amp;IF(OR(K25=SOURCE!A$7),SOURCE!B$7,IF(OR(K25=SOURCE!A$8),SOURCE!B$8,IF(OR(K25=SOURCE!A$9),SOURCE!B$9,IF(OR(K25=SOURCE!A$10),SOURCE!B$10,IF(OR(K25=SOURCE!A$11),SOURCE!B$11,)))))&amp;IF(OR(K25=SOURCE!A$12),SOURCE!B$12,IF(OR(K25=SOURCE!A$13),SOURCE!B$13,IF(OR(K25=SOURCE!A$14),SOURCE!B$14,IF(OR(K25=SOURCE!A$15),SOURCE!B$15,IF(OR(K25=SOURCE!A$16),SOURCE!B$16,)))))</f>
        <v/>
      </c>
      <c r="M25" s="22"/>
    </row>
    <row r="26" spans="5:13" x14ac:dyDescent="0.25">
      <c r="E26" s="15"/>
      <c r="G26" s="15"/>
      <c r="H26" s="15"/>
      <c r="I26" s="21"/>
      <c r="L26" s="9" t="str">
        <f>IF(OR(K26=SOURCE!A$2),SOURCE!B$2,IF(OR(K26=SOURCE!A$3),SOURCE!B$3,IF(OR(K26=SOURCE!A$4),SOURCE!B$4,IF(OR(K26=SOURCE!A$5),SOURCE!B$5,IF(OR(K26=SOURCE!A$6),SOURCE!B$6,"")))))&amp;IF(OR(K26=SOURCE!A$7),SOURCE!B$7,IF(OR(K26=SOURCE!A$8),SOURCE!B$8,IF(OR(K26=SOURCE!A$9),SOURCE!B$9,IF(OR(K26=SOURCE!A$10),SOURCE!B$10,IF(OR(K26=SOURCE!A$11),SOURCE!B$11,)))))&amp;IF(OR(K26=SOURCE!A$12),SOURCE!B$12,IF(OR(K26=SOURCE!A$13),SOURCE!B$13,IF(OR(K26=SOURCE!A$14),SOURCE!B$14,IF(OR(K26=SOURCE!A$15),SOURCE!B$15,IF(OR(K26=SOURCE!A$16),SOURCE!B$16,)))))</f>
        <v/>
      </c>
      <c r="M26" s="22"/>
    </row>
    <row r="27" spans="5:13" x14ac:dyDescent="0.25">
      <c r="E27" s="15"/>
      <c r="G27" s="15"/>
      <c r="H27" s="15"/>
      <c r="I27" s="21"/>
      <c r="L27" s="9" t="str">
        <f>IF(OR(K27=SOURCE!A$2),SOURCE!B$2,IF(OR(K27=SOURCE!A$3),SOURCE!B$3,IF(OR(K27=SOURCE!A$4),SOURCE!B$4,IF(OR(K27=SOURCE!A$5),SOURCE!B$5,IF(OR(K27=SOURCE!A$6),SOURCE!B$6,"")))))&amp;IF(OR(K27=SOURCE!A$7),SOURCE!B$7,IF(OR(K27=SOURCE!A$8),SOURCE!B$8,IF(OR(K27=SOURCE!A$9),SOURCE!B$9,IF(OR(K27=SOURCE!A$10),SOURCE!B$10,IF(OR(K27=SOURCE!A$11),SOURCE!B$11,)))))&amp;IF(OR(K27=SOURCE!A$12),SOURCE!B$12,IF(OR(K27=SOURCE!A$13),SOURCE!B$13,IF(OR(K27=SOURCE!A$14),SOURCE!B$14,IF(OR(K27=SOURCE!A$15),SOURCE!B$15,IF(OR(K27=SOURCE!A$16),SOURCE!B$16,)))))</f>
        <v/>
      </c>
      <c r="M27" s="22"/>
    </row>
    <row r="28" spans="5:13" x14ac:dyDescent="0.25">
      <c r="E28" s="15"/>
      <c r="G28" s="15"/>
      <c r="H28" s="15"/>
      <c r="I28" s="21"/>
      <c r="L28" s="9" t="str">
        <f>IF(OR(K28=SOURCE!A$2),SOURCE!B$2,IF(OR(K28=SOURCE!A$3),SOURCE!B$3,IF(OR(K28=SOURCE!A$4),SOURCE!B$4,IF(OR(K28=SOURCE!A$5),SOURCE!B$5,IF(OR(K28=SOURCE!A$6),SOURCE!B$6,"")))))&amp;IF(OR(K28=SOURCE!A$7),SOURCE!B$7,IF(OR(K28=SOURCE!A$8),SOURCE!B$8,IF(OR(K28=SOURCE!A$9),SOURCE!B$9,IF(OR(K28=SOURCE!A$10),SOURCE!B$10,IF(OR(K28=SOURCE!A$11),SOURCE!B$11,)))))&amp;IF(OR(K28=SOURCE!A$12),SOURCE!B$12,IF(OR(K28=SOURCE!A$13),SOURCE!B$13,IF(OR(K28=SOURCE!A$14),SOURCE!B$14,IF(OR(K28=SOURCE!A$15),SOURCE!B$15,IF(OR(K28=SOURCE!A$16),SOURCE!B$16,)))))</f>
        <v/>
      </c>
      <c r="M28" s="22"/>
    </row>
    <row r="29" spans="5:13" x14ac:dyDescent="0.25">
      <c r="E29" s="15"/>
      <c r="G29" s="15"/>
      <c r="H29" s="15"/>
      <c r="I29" s="21"/>
      <c r="L29" s="9" t="str">
        <f>IF(OR(K29=SOURCE!A$2),SOURCE!B$2,IF(OR(K29=SOURCE!A$3),SOURCE!B$3,IF(OR(K29=SOURCE!A$4),SOURCE!B$4,IF(OR(K29=SOURCE!A$5),SOURCE!B$5,IF(OR(K29=SOURCE!A$6),SOURCE!B$6,"")))))&amp;IF(OR(K29=SOURCE!A$7),SOURCE!B$7,IF(OR(K29=SOURCE!A$8),SOURCE!B$8,IF(OR(K29=SOURCE!A$9),SOURCE!B$9,IF(OR(K29=SOURCE!A$10),SOURCE!B$10,IF(OR(K29=SOURCE!A$11),SOURCE!B$11,)))))&amp;IF(OR(K29=SOURCE!A$12),SOURCE!B$12,IF(OR(K29=SOURCE!A$13),SOURCE!B$13,IF(OR(K29=SOURCE!A$14),SOURCE!B$14,IF(OR(K29=SOURCE!A$15),SOURCE!B$15,IF(OR(K29=SOURCE!A$16),SOURCE!B$16,)))))</f>
        <v/>
      </c>
      <c r="M29" s="22"/>
    </row>
    <row r="30" spans="5:13" x14ac:dyDescent="0.25">
      <c r="E30" s="15"/>
      <c r="G30" s="15"/>
      <c r="H30" s="15"/>
      <c r="I30" s="21"/>
      <c r="L30" s="9" t="str">
        <f>IF(OR(K30=SOURCE!A$2),SOURCE!B$2,IF(OR(K30=SOURCE!A$3),SOURCE!B$3,IF(OR(K30=SOURCE!A$4),SOURCE!B$4,IF(OR(K30=SOURCE!A$5),SOURCE!B$5,IF(OR(K30=SOURCE!A$6),SOURCE!B$6,"")))))&amp;IF(OR(K30=SOURCE!A$7),SOURCE!B$7,IF(OR(K30=SOURCE!A$8),SOURCE!B$8,IF(OR(K30=SOURCE!A$9),SOURCE!B$9,IF(OR(K30=SOURCE!A$10),SOURCE!B$10,IF(OR(K30=SOURCE!A$11),SOURCE!B$11,)))))&amp;IF(OR(K30=SOURCE!A$12),SOURCE!B$12,IF(OR(K30=SOURCE!A$13),SOURCE!B$13,IF(OR(K30=SOURCE!A$14),SOURCE!B$14,IF(OR(K30=SOURCE!A$15),SOURCE!B$15,IF(OR(K30=SOURCE!A$16),SOURCE!B$16,)))))</f>
        <v/>
      </c>
      <c r="M30" s="22"/>
    </row>
    <row r="31" spans="5:13" x14ac:dyDescent="0.25">
      <c r="E31" s="15"/>
      <c r="G31" s="15"/>
      <c r="H31" s="15"/>
      <c r="L31" s="9" t="str">
        <f>IF(OR(K31=SOURCE!A$2),SOURCE!B$2,IF(OR(K31=SOURCE!A$3),SOURCE!B$3,IF(OR(K31=SOURCE!A$4),SOURCE!B$4,IF(OR(K31=SOURCE!A$5),SOURCE!B$5,IF(OR(K31=SOURCE!A$6),SOURCE!B$6,"")))))&amp;IF(OR(K31=SOURCE!A$7),SOURCE!B$7,IF(OR(K31=SOURCE!A$8),SOURCE!B$8,IF(OR(K31=SOURCE!A$9),SOURCE!B$9,IF(OR(K31=SOURCE!A$10),SOURCE!B$10,IF(OR(K31=SOURCE!A$11),SOURCE!B$11,)))))&amp;IF(OR(K31=SOURCE!A$12),SOURCE!B$12,IF(OR(K31=SOURCE!A$13),SOURCE!B$13,IF(OR(K31=SOURCE!A$14),SOURCE!B$14,IF(OR(K31=SOURCE!A$15),SOURCE!B$15,IF(OR(K31=SOURCE!A$16),SOURCE!B$16,)))))</f>
        <v/>
      </c>
      <c r="M31" s="22"/>
    </row>
    <row r="32" spans="5:13" x14ac:dyDescent="0.25">
      <c r="E32" s="15"/>
      <c r="G32" s="15"/>
      <c r="H32" s="15"/>
      <c r="L32" s="9" t="str">
        <f>IF(OR(K32=SOURCE!A$2),SOURCE!B$2,IF(OR(K32=SOURCE!A$3),SOURCE!B$3,IF(OR(K32=SOURCE!A$4),SOURCE!B$4,IF(OR(K32=SOURCE!A$5),SOURCE!B$5,IF(OR(K32=SOURCE!A$6),SOURCE!B$6,"")))))&amp;IF(OR(K32=SOURCE!A$7),SOURCE!B$7,IF(OR(K32=SOURCE!A$8),SOURCE!B$8,IF(OR(K32=SOURCE!A$9),SOURCE!B$9,IF(OR(K32=SOURCE!A$10),SOURCE!B$10,IF(OR(K32=SOURCE!A$11),SOURCE!B$11,)))))&amp;IF(OR(K32=SOURCE!A$12),SOURCE!B$12,IF(OR(K32=SOURCE!A$13),SOURCE!B$13,IF(OR(K32=SOURCE!A$14),SOURCE!B$14,IF(OR(K32=SOURCE!A$15),SOURCE!B$15,IF(OR(K32=SOURCE!A$16),SOURCE!B$16,)))))</f>
        <v/>
      </c>
      <c r="M32" s="22"/>
    </row>
    <row r="33" spans="1:23" x14ac:dyDescent="0.25">
      <c r="L33" s="9" t="str">
        <f>IF(OR(K33=SOURCE!A$2),SOURCE!B$2,IF(OR(K33=SOURCE!A$3),SOURCE!B$3,IF(OR(K33=SOURCE!A$4),SOURCE!B$4,IF(OR(K33=SOURCE!A$5),SOURCE!B$5,IF(OR(K33=SOURCE!A$6),SOURCE!B$6,"")))))&amp;IF(OR(K33=SOURCE!A$7),SOURCE!B$7,IF(OR(K33=SOURCE!A$8),SOURCE!B$8,IF(OR(K33=SOURCE!A$9),SOURCE!B$9,IF(OR(K33=SOURCE!A$10),SOURCE!B$10,IF(OR(K33=SOURCE!A$11),SOURCE!B$11,)))))&amp;IF(OR(K33=SOURCE!A$12),SOURCE!B$12,IF(OR(K33=SOURCE!A$13),SOURCE!B$13,IF(OR(K33=SOURCE!A$14),SOURCE!B$14,IF(OR(K33=SOURCE!A$15),SOURCE!B$15,IF(OR(K33=SOURCE!A$16),SOURCE!B$16,)))))</f>
        <v/>
      </c>
      <c r="M33" s="22"/>
    </row>
    <row r="34" spans="1:23" x14ac:dyDescent="0.25">
      <c r="L34" s="9" t="str">
        <f>IF(OR(K34=SOURCE!A$2),SOURCE!B$2,IF(OR(K34=SOURCE!A$3),SOURCE!B$3,IF(OR(K34=SOURCE!A$4),SOURCE!B$4,IF(OR(K34=SOURCE!A$5),SOURCE!B$5,IF(OR(K34=SOURCE!A$6),SOURCE!B$6,"")))))&amp;IF(OR(K34=SOURCE!A$7),SOURCE!B$7,IF(OR(K34=SOURCE!A$8),SOURCE!B$8,IF(OR(K34=SOURCE!A$9),SOURCE!B$9,IF(OR(K34=SOURCE!A$10),SOURCE!B$10,IF(OR(K34=SOURCE!A$11),SOURCE!B$11,)))))&amp;IF(OR(K34=SOURCE!A$12),SOURCE!B$12,IF(OR(K34=SOURCE!A$13),SOURCE!B$13,IF(OR(K34=SOURCE!A$14),SOURCE!B$14,IF(OR(K34=SOURCE!A$15),SOURCE!B$15,IF(OR(K34=SOURCE!A$16),SOURCE!B$16,)))))</f>
        <v/>
      </c>
      <c r="M34" s="22"/>
    </row>
    <row r="35" spans="1:23" x14ac:dyDescent="0.25">
      <c r="L35" s="9" t="str">
        <f>IF(OR(K35=SOURCE!A$2),SOURCE!B$2,IF(OR(K35=SOURCE!A$3),SOURCE!B$3,IF(OR(K35=SOURCE!A$4),SOURCE!B$4,IF(OR(K35=SOURCE!A$5),SOURCE!B$5,IF(OR(K35=SOURCE!A$6),SOURCE!B$6,"")))))&amp;IF(OR(K35=SOURCE!A$7),SOURCE!B$7,IF(OR(K35=SOURCE!A$8),SOURCE!B$8,IF(OR(K35=SOURCE!A$9),SOURCE!B$9,IF(OR(K35=SOURCE!A$10),SOURCE!B$10,IF(OR(K35=SOURCE!A$11),SOURCE!B$11,)))))&amp;IF(OR(K35=SOURCE!A$12),SOURCE!B$12,IF(OR(K35=SOURCE!A$13),SOURCE!B$13,IF(OR(K35=SOURCE!A$14),SOURCE!B$14,IF(OR(K35=SOURCE!A$15),SOURCE!B$15,IF(OR(K35=SOURCE!A$16),SOURCE!B$16,)))))</f>
        <v/>
      </c>
      <c r="M35" s="22"/>
    </row>
    <row r="36" spans="1:23" x14ac:dyDescent="0.25">
      <c r="L36" s="9" t="str">
        <f>IF(OR(K36=SOURCE!A$2),SOURCE!B$2,IF(OR(K36=SOURCE!A$3),SOURCE!B$3,IF(OR(K36=SOURCE!A$4),SOURCE!B$4,IF(OR(K36=SOURCE!A$5),SOURCE!B$5,IF(OR(K36=SOURCE!A$6),SOURCE!B$6,"")))))&amp;IF(OR(K36=SOURCE!A$7),SOURCE!B$7,IF(OR(K36=SOURCE!A$8),SOURCE!B$8,IF(OR(K36=SOURCE!A$9),SOURCE!B$9,IF(OR(K36=SOURCE!A$10),SOURCE!B$10,IF(OR(K36=SOURCE!A$11),SOURCE!B$11,)))))&amp;IF(OR(K36=SOURCE!A$12),SOURCE!B$12,IF(OR(K36=SOURCE!A$13),SOURCE!B$13,IF(OR(K36=SOURCE!A$14),SOURCE!B$14,IF(OR(K36=SOURCE!A$15),SOURCE!B$15,IF(OR(K36=SOURCE!A$16),SOURCE!B$16,)))))</f>
        <v/>
      </c>
      <c r="M36" s="22"/>
    </row>
    <row r="37" spans="1:23" x14ac:dyDescent="0.25">
      <c r="L37" s="9" t="str">
        <f>IF(OR(K37=SOURCE!A$2),SOURCE!B$2,IF(OR(K37=SOURCE!A$3),SOURCE!B$3,IF(OR(K37=SOURCE!A$4),SOURCE!B$4,IF(OR(K37=SOURCE!A$5),SOURCE!B$5,IF(OR(K37=SOURCE!A$6),SOURCE!B$6,"")))))&amp;IF(OR(K37=SOURCE!A$7),SOURCE!B$7,IF(OR(K37=SOURCE!A$8),SOURCE!B$8,IF(OR(K37=SOURCE!A$9),SOURCE!B$9,IF(OR(K37=SOURCE!A$10),SOURCE!B$10,IF(OR(K37=SOURCE!A$11),SOURCE!B$11,)))))&amp;IF(OR(K37=SOURCE!A$12),SOURCE!B$12,IF(OR(K37=SOURCE!A$13),SOURCE!B$13,IF(OR(K37=SOURCE!A$14),SOURCE!B$14,IF(OR(K37=SOURCE!A$15),SOURCE!B$15,IF(OR(K37=SOURCE!A$16),SOURCE!B$16,)))))</f>
        <v/>
      </c>
      <c r="M37" s="22"/>
    </row>
    <row r="38" spans="1:23" x14ac:dyDescent="0.25">
      <c r="L38" s="9" t="str">
        <f>IF(OR(K38=SOURCE!A$2),SOURCE!B$2,IF(OR(K38=SOURCE!A$3),SOURCE!B$3,IF(OR(K38=SOURCE!A$4),SOURCE!B$4,IF(OR(K38=SOURCE!A$5),SOURCE!B$5,IF(OR(K38=SOURCE!A$6),SOURCE!B$6,"")))))&amp;IF(OR(K38=SOURCE!A$7),SOURCE!B$7,IF(OR(K38=SOURCE!A$8),SOURCE!B$8,IF(OR(K38=SOURCE!A$9),SOURCE!B$9,IF(OR(K38=SOURCE!A$10),SOURCE!B$10,IF(OR(K38=SOURCE!A$11),SOURCE!B$11,)))))&amp;IF(OR(K38=SOURCE!A$12),SOURCE!B$12,IF(OR(K38=SOURCE!A$13),SOURCE!B$13,IF(OR(K38=SOURCE!A$14),SOURCE!B$14,IF(OR(K38=SOURCE!A$15),SOURCE!B$15,IF(OR(K38=SOURCE!A$16),SOURCE!B$16,)))))</f>
        <v/>
      </c>
      <c r="M38" s="22"/>
    </row>
    <row r="39" spans="1:23" x14ac:dyDescent="0.25">
      <c r="L39" s="9" t="str">
        <f>IF(OR(K39=SOURCE!A$2),SOURCE!B$2,IF(OR(K39=SOURCE!A$3),SOURCE!B$3,IF(OR(K39=SOURCE!A$4),SOURCE!B$4,IF(OR(K39=SOURCE!A$5),SOURCE!B$5,IF(OR(K39=SOURCE!A$6),SOURCE!B$6,"")))))&amp;IF(OR(K39=SOURCE!A$7),SOURCE!B$7,IF(OR(K39=SOURCE!A$8),SOURCE!B$8,IF(OR(K39=SOURCE!A$9),SOURCE!B$9,IF(OR(K39=SOURCE!A$10),SOURCE!B$10,IF(OR(K39=SOURCE!A$11),SOURCE!B$11,)))))&amp;IF(OR(K39=SOURCE!A$12),SOURCE!B$12,IF(OR(K39=SOURCE!A$13),SOURCE!B$13,IF(OR(K39=SOURCE!A$14),SOURCE!B$14,IF(OR(K39=SOURCE!A$15),SOURCE!B$15,IF(OR(K39=SOURCE!A$16),SOURCE!B$16,)))))</f>
        <v/>
      </c>
      <c r="M39" s="22"/>
    </row>
    <row r="40" spans="1:23" x14ac:dyDescent="0.25"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22"/>
    </row>
    <row r="41" spans="1:23" x14ac:dyDescent="0.25"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22"/>
    </row>
    <row r="42" spans="1:23" ht="15.75" thickBot="1" x14ac:dyDescent="0.3">
      <c r="A42" s="23"/>
      <c r="B42" s="23"/>
      <c r="C42" s="23"/>
      <c r="D42" s="23"/>
      <c r="E42" s="24"/>
      <c r="F42" s="23"/>
      <c r="G42" s="25"/>
      <c r="H42" s="26"/>
      <c r="I42" s="23"/>
      <c r="J42" s="23"/>
      <c r="K42" s="23"/>
      <c r="L42" s="41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27"/>
      <c r="N42" s="23"/>
      <c r="O42" s="23"/>
      <c r="P42" s="23"/>
      <c r="Q42" s="23"/>
      <c r="R42" s="23"/>
      <c r="S42" s="23"/>
      <c r="T42" s="23"/>
      <c r="U42" s="23"/>
      <c r="V42" s="23"/>
      <c r="W42" s="23"/>
    </row>
  </sheetData>
  <mergeCells count="2">
    <mergeCell ref="O1:Q1"/>
    <mergeCell ref="B1:M1"/>
  </mergeCells>
  <conditionalFormatting sqref="J2 J7:J1048576">
    <cfRule type="containsText" dxfId="14" priority="37" stopIfTrue="1" operator="containsText" text="0">
      <formula>NOT(ISERROR(SEARCH("0",J2)))</formula>
    </cfRule>
    <cfRule type="cellIs" dxfId="13" priority="38" stopIfTrue="1" operator="equal">
      <formula>"V"</formula>
    </cfRule>
    <cfRule type="cellIs" dxfId="12" priority="39" stopIfTrue="1" operator="equal">
      <formula>"P"</formula>
    </cfRule>
  </conditionalFormatting>
  <conditionalFormatting sqref="J3">
    <cfRule type="containsText" dxfId="11" priority="10" stopIfTrue="1" operator="containsText" text="0">
      <formula>NOT(ISERROR(SEARCH("0",J3)))</formula>
    </cfRule>
    <cfRule type="cellIs" dxfId="10" priority="11" stopIfTrue="1" operator="equal">
      <formula>"V"</formula>
    </cfRule>
    <cfRule type="cellIs" dxfId="9" priority="12" stopIfTrue="1" operator="equal">
      <formula>"P"</formula>
    </cfRule>
  </conditionalFormatting>
  <conditionalFormatting sqref="J4">
    <cfRule type="containsText" dxfId="8" priority="7" stopIfTrue="1" operator="containsText" text="0">
      <formula>NOT(ISERROR(SEARCH("0",J4)))</formula>
    </cfRule>
    <cfRule type="cellIs" dxfId="7" priority="8" stopIfTrue="1" operator="equal">
      <formula>"V"</formula>
    </cfRule>
    <cfRule type="cellIs" dxfId="6" priority="9" stopIfTrue="1" operator="equal">
      <formula>"P"</formula>
    </cfRule>
  </conditionalFormatting>
  <conditionalFormatting sqref="J5">
    <cfRule type="containsText" dxfId="5" priority="4" stopIfTrue="1" operator="containsText" text="0">
      <formula>NOT(ISERROR(SEARCH("0",J5)))</formula>
    </cfRule>
    <cfRule type="cellIs" dxfId="4" priority="5" stopIfTrue="1" operator="equal">
      <formula>"V"</formula>
    </cfRule>
    <cfRule type="cellIs" dxfId="3" priority="6" stopIfTrue="1" operator="equal">
      <formula>"P"</formula>
    </cfRule>
  </conditionalFormatting>
  <conditionalFormatting sqref="J6">
    <cfRule type="containsText" dxfId="2" priority="1" stopIfTrue="1" operator="containsText" text="0">
      <formula>NOT(ISERROR(SEARCH("0",J6)))</formula>
    </cfRule>
    <cfRule type="cellIs" dxfId="1" priority="2" stopIfTrue="1" operator="equal">
      <formula>"V"</formula>
    </cfRule>
    <cfRule type="cellIs" dxfId="0" priority="3" stopIfTrue="1" operator="equal">
      <formula>"P"</formula>
    </cfRule>
  </conditionalFormatting>
  <dataValidations count="1">
    <dataValidation type="list" allowBlank="1" showInputMessage="1" showErrorMessage="1" sqref="K3:K42">
      <formula1>MACHINE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Retour_carte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0</xdr:col>
                    <xdr:colOff>723900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Clear_colonne">
                <anchor moveWithCells="1" sizeWithCells="1">
                  <from>
                    <xdr:col>13</xdr:col>
                    <xdr:colOff>142875</xdr:colOff>
                    <xdr:row>0</xdr:row>
                    <xdr:rowOff>47625</xdr:rowOff>
                  </from>
                  <to>
                    <xdr:col>13</xdr:col>
                    <xdr:colOff>1628775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CARTE</vt:lpstr>
      <vt:lpstr>LISTE</vt:lpstr>
      <vt:lpstr>Départements</vt:lpstr>
      <vt:lpstr>SOURCE</vt:lpstr>
      <vt:lpstr>REG_01</vt:lpstr>
      <vt:lpstr>REG_02</vt:lpstr>
      <vt:lpstr>REG_03</vt:lpstr>
      <vt:lpstr>REG_04</vt:lpstr>
      <vt:lpstr>REG_05</vt:lpstr>
      <vt:lpstr>REG_06</vt:lpstr>
      <vt:lpstr>MACHINE</vt:lpstr>
      <vt:lpstr>Région_1</vt:lpstr>
      <vt:lpstr>Région_2</vt:lpstr>
      <vt:lpstr>région_3</vt:lpstr>
      <vt:lpstr>région_4</vt:lpstr>
      <vt:lpstr>région_5</vt:lpstr>
      <vt:lpstr>région_6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toto</cp:lastModifiedBy>
  <cp:lastPrinted>2005-05-30T17:50:58Z</cp:lastPrinted>
  <dcterms:created xsi:type="dcterms:W3CDTF">2004-05-08T19:43:50Z</dcterms:created>
  <dcterms:modified xsi:type="dcterms:W3CDTF">2015-09-01T06:53:24Z</dcterms:modified>
</cp:coreProperties>
</file>