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75" windowWidth="16170" windowHeight="7485" activeTab="1"/>
  </bookViews>
  <sheets>
    <sheet name="Feuil1" sheetId="1" r:id="rId1"/>
    <sheet name="Feuil2" sheetId="2" r:id="rId2"/>
    <sheet name="Feuil3" sheetId="3" r:id="rId3"/>
  </sheets>
  <functionGroups builtInGroupCount="17"/>
  <calcPr calcId="145621" calcMode="manual"/>
</workbook>
</file>

<file path=xl/calcChain.xml><?xml version="1.0" encoding="utf-8"?>
<calcChain xmlns="http://schemas.openxmlformats.org/spreadsheetml/2006/main">
  <c r="I9" i="2" l="1"/>
  <c r="H14" i="2" a="1"/>
  <c r="H14" i="2" s="1"/>
  <c r="H15" i="2" a="1"/>
  <c r="H12" i="2"/>
  <c r="H9" i="2"/>
  <c r="J6" i="2"/>
  <c r="H13" i="2"/>
  <c r="I6" i="2"/>
  <c r="H6" i="2"/>
  <c r="H15" i="2" l="1"/>
</calcChain>
</file>

<file path=xl/sharedStrings.xml><?xml version="1.0" encoding="utf-8"?>
<sst xmlns="http://schemas.openxmlformats.org/spreadsheetml/2006/main" count="101" uniqueCount="69">
  <si>
    <t>annee</t>
  </si>
  <si>
    <t>valeur</t>
  </si>
  <si>
    <t>donnee2</t>
  </si>
  <si>
    <t>donnee1</t>
  </si>
  <si>
    <t>a</t>
  </si>
  <si>
    <t>b</t>
  </si>
  <si>
    <t>c</t>
  </si>
  <si>
    <t>d</t>
  </si>
  <si>
    <t>e</t>
  </si>
  <si>
    <t>f</t>
  </si>
  <si>
    <t>g</t>
  </si>
  <si>
    <t>Additionner les valeur pour couleur =</t>
  </si>
  <si>
    <t>et année =</t>
  </si>
  <si>
    <t>critere couleur</t>
  </si>
  <si>
    <t>critere annee</t>
  </si>
  <si>
    <t>Fonctions crees</t>
  </si>
  <si>
    <t>ColorCell(REF)</t>
  </si>
  <si>
    <t>Function SommeSiCouleur(PlageSomme As Range, Couleur As Range) As Variant</t>
  </si>
  <si>
    <t xml:space="preserve"> End Function</t>
  </si>
  <si>
    <t>Function SommeSiCouleurCritere(PlageSomme As Range, Couleur As Range, PlageCritere As Range, Critere As Range) As Variant</t>
  </si>
  <si>
    <t xml:space="preserve">    SommeSiCouleurCritere = CVErr(xlErrValue)</t>
  </si>
  <si>
    <t xml:space="preserve">    Exit Function</t>
  </si>
  <si>
    <t xml:space="preserve"> Public Function ColorCell(Cible As Range) As Variant</t>
  </si>
  <si>
    <t xml:space="preserve"> Application.Volatile True</t>
  </si>
  <si>
    <t>Function CodeCouleur(CelluleCouleur As Range) As Long</t>
  </si>
  <si>
    <t xml:space="preserve"> 'Retourne le code couleur de la CelluleCouleur</t>
  </si>
  <si>
    <t xml:space="preserve"> CodeCouleur = CelluleCouleur.Interior.Color</t>
  </si>
  <si>
    <t>End Function</t>
  </si>
  <si>
    <t>Test fonction couleur de cellule ColorCell</t>
  </si>
  <si>
    <t>Test fonction addition par couleur</t>
  </si>
  <si>
    <t>Test fonction addition par couleur et par annee</t>
  </si>
  <si>
    <t xml:space="preserve"> Application.Calculate</t>
  </si>
  <si>
    <t xml:space="preserve"> ColorCell = Cible.Interior.ColorIndex</t>
  </si>
  <si>
    <t>Function SommeSiCoulAutre(PlageSomme As Range, Couleur As Range, PlageCritere As Range, Critere As Range) As Variant</t>
  </si>
  <si>
    <t>Dim i As Double</t>
  </si>
  <si>
    <t>Dim Total As Double</t>
  </si>
  <si>
    <t>Application.Volatile True</t>
  </si>
  <si>
    <t>If PlageSomme.Rows.Count &lt;&gt; PlageCritere.Rows.Count Or Couleur.Cells.Count &gt; 1 Or Critere.Cells.Count &gt; 1 Then</t>
  </si>
  <si>
    <t xml:space="preserve">    If PlageSomme.Rows.Count &lt;&gt; PlageCritere.Rows.Count Then MsgBox "Les plages de valeurs couleur et autre critere doivent avoir la meme talle"</t>
  </si>
  <si>
    <t xml:space="preserve">    If Couleur.Cells.Count &gt; 1 Then MsgBox "Le critere couleur ne peut avoir qu'une valeur"</t>
  </si>
  <si>
    <t xml:space="preserve">    If Critere.Cells.Count &gt; 1 Then MsgBox "Le critere autre ne peut avoir qu'une valeur"</t>
  </si>
  <si>
    <t xml:space="preserve">    SommeSiCoulAutre = CVErr(xlErrValue)</t>
  </si>
  <si>
    <t>End If</t>
  </si>
  <si>
    <t>For i = 1 To (PlageSomme.Rows.Count)</t>
  </si>
  <si>
    <t xml:space="preserve">    If PlageSomme(i, 1).Interior.ColorIndex = Couleur.Interior.ColorIndex And PlageCritere(i, 1) = Critere Then Total = Total + PlageSomme(i, 1)</t>
  </si>
  <si>
    <t>Next</t>
  </si>
  <si>
    <t>SommeSiCoulAutre = Total</t>
  </si>
  <si>
    <t>v</t>
  </si>
  <si>
    <t>m</t>
  </si>
  <si>
    <t>calcul matriciel avec lettres pour les couleurs</t>
  </si>
  <si>
    <t>calcul matriciel avec ColorCel() pour les couleurs</t>
  </si>
  <si>
    <t>ok fonctionne</t>
  </si>
  <si>
    <t>variante sans utiliser l'instruction For Each…</t>
  </si>
  <si>
    <t>'**********************************************</t>
  </si>
  <si>
    <t>'* Effectuer la somme des cellules en couleur *</t>
  </si>
  <si>
    <t>Dim Cel As Range</t>
  </si>
  <si>
    <t>Dim Som As Double</t>
  </si>
  <si>
    <t>If Couleur.Cells.Count &gt; 1 Then</t>
  </si>
  <si>
    <t xml:space="preserve">    SommeSiCouleur = CVErr(xlErrValue)</t>
  </si>
  <si>
    <t>For Each Cel In PlageSomme</t>
  </si>
  <si>
    <t xml:space="preserve">    If Cel.Interior.ColorIndex = Couleur.Interior.ColorIndex Then Som = Som + Cel</t>
  </si>
  <si>
    <t>SommeSiCouleur = Som</t>
  </si>
  <si>
    <t>'Application.Calculate</t>
  </si>
  <si>
    <t>'*****************************************************************************</t>
  </si>
  <si>
    <t>'* Effectuer la somme des cellules en couleur avec un critere supplementaire *</t>
  </si>
  <si>
    <t xml:space="preserve">    If PlageSomme.Rows.Count &lt;&gt; PlageCritere.Rows.Count Then MsgBox "Les plages de valeurs et autre critere doivent avoir la meme talle"</t>
  </si>
  <si>
    <t xml:space="preserve">   If Cel.Interior.ColorIndex = Couleur.Interior.ColorIndex And PlageCritere(Cel.Row - (PlageCritere.Row - 1), 1) = Critere Then Total = Total + Cel</t>
  </si>
  <si>
    <t>SommeSiCouleurCritere = Total</t>
  </si>
  <si>
    <t xml:space="preserve">    MsgBox "Le critere couleur ne peut avoir qu'une valeur"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</si>
</sst>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 applyAlignment="1">
      <alignment horizontal="lef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quotePrefix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3"/>
  <sheetViews>
    <sheetView tabSelected="1" zoomScaleNormal="100" workbookViewId="0">
      <selection activeCell="G18" sqref="G18"/>
    </sheetView>
  </sheetViews>
  <sheetFormatPr baseColWidth="10" defaultRowHeight="15" x14ac:dyDescent="0.25"/>
  <sheetData>
    <row r="1" spans="1:10" x14ac:dyDescent="0.25">
      <c r="A1" t="s">
        <v>0</v>
      </c>
      <c r="B1" s="1" t="s">
        <v>3</v>
      </c>
      <c r="C1" t="s">
        <v>2</v>
      </c>
      <c r="D1" t="s">
        <v>1</v>
      </c>
    </row>
    <row r="2" spans="1:10" x14ac:dyDescent="0.25">
      <c r="B2" s="1"/>
    </row>
    <row r="3" spans="1:10" x14ac:dyDescent="0.25">
      <c r="B3" s="1"/>
    </row>
    <row r="4" spans="1:10" x14ac:dyDescent="0.25">
      <c r="B4" s="1"/>
    </row>
    <row r="5" spans="1:10" x14ac:dyDescent="0.25">
      <c r="A5" s="2">
        <v>1998</v>
      </c>
      <c r="B5" s="2" t="s">
        <v>47</v>
      </c>
      <c r="C5" s="2" t="s">
        <v>4</v>
      </c>
      <c r="D5" s="2">
        <v>123</v>
      </c>
      <c r="H5" t="s">
        <v>28</v>
      </c>
    </row>
    <row r="6" spans="1:10" x14ac:dyDescent="0.25">
      <c r="A6" s="2">
        <v>2001</v>
      </c>
      <c r="B6" s="2" t="s">
        <v>47</v>
      </c>
      <c r="C6" s="2" t="s">
        <v>5</v>
      </c>
      <c r="D6" s="2">
        <v>234</v>
      </c>
      <c r="H6" t="b">
        <f ca="1">ColorCell(D15)=ColorCell(D5)</f>
        <v>1</v>
      </c>
      <c r="I6" t="b">
        <f ca="1">ColorCell(D15)=ColorCell(D7)</f>
        <v>0</v>
      </c>
      <c r="J6" t="b">
        <f ca="1">IF(ColorCell(A5)=ColorCell(D15),TRUE,FALSE)</f>
        <v>1</v>
      </c>
    </row>
    <row r="7" spans="1:10" x14ac:dyDescent="0.25">
      <c r="A7" s="3">
        <v>2002</v>
      </c>
      <c r="B7" s="3" t="s">
        <v>48</v>
      </c>
      <c r="C7" s="3" t="s">
        <v>6</v>
      </c>
      <c r="D7" s="3">
        <v>345</v>
      </c>
    </row>
    <row r="8" spans="1:10" x14ac:dyDescent="0.25">
      <c r="A8" s="2">
        <v>2001</v>
      </c>
      <c r="B8" s="2" t="s">
        <v>47</v>
      </c>
      <c r="C8" s="2" t="s">
        <v>7</v>
      </c>
      <c r="D8" s="2">
        <v>456</v>
      </c>
      <c r="H8" t="s">
        <v>29</v>
      </c>
    </row>
    <row r="9" spans="1:10" x14ac:dyDescent="0.25">
      <c r="A9" s="4">
        <v>2003</v>
      </c>
      <c r="B9" s="4" t="s">
        <v>5</v>
      </c>
      <c r="C9" s="4" t="s">
        <v>8</v>
      </c>
      <c r="D9" s="4">
        <v>567</v>
      </c>
      <c r="H9">
        <f ca="1">sommesicouleur(D5:D11,D15)</f>
        <v>813</v>
      </c>
      <c r="I9">
        <f>SUM(D5:D6,D8)</f>
        <v>813</v>
      </c>
    </row>
    <row r="10" spans="1:10" x14ac:dyDescent="0.25">
      <c r="A10" s="3">
        <v>2002</v>
      </c>
      <c r="B10" s="3" t="s">
        <v>48</v>
      </c>
      <c r="C10" s="3" t="s">
        <v>9</v>
      </c>
      <c r="D10" s="3">
        <v>678</v>
      </c>
    </row>
    <row r="11" spans="1:10" x14ac:dyDescent="0.25">
      <c r="A11" s="3">
        <v>1988</v>
      </c>
      <c r="B11" s="3" t="s">
        <v>48</v>
      </c>
      <c r="C11" s="3" t="s">
        <v>10</v>
      </c>
      <c r="D11" s="3">
        <v>789</v>
      </c>
      <c r="H11" s="1" t="s">
        <v>30</v>
      </c>
    </row>
    <row r="12" spans="1:10" x14ac:dyDescent="0.25">
      <c r="H12">
        <f ca="1">sommesicouleurcritere(D5:D11,D15,A5:A11,F15)</f>
        <v>690</v>
      </c>
      <c r="I12" s="1" t="s">
        <v>51</v>
      </c>
    </row>
    <row r="13" spans="1:10" x14ac:dyDescent="0.25">
      <c r="H13">
        <f ca="1">SommeSiCoulAutre(D5:D11,D15,A5:A11,F15)</f>
        <v>690</v>
      </c>
      <c r="I13" t="s">
        <v>52</v>
      </c>
    </row>
    <row r="14" spans="1:10" x14ac:dyDescent="0.25">
      <c r="D14" t="s">
        <v>13</v>
      </c>
      <c r="F14" t="s">
        <v>14</v>
      </c>
      <c r="H14">
        <f t="array" ref="H14">SUM(IF($B$5:$B$11=$D$15,IF($A$5:$A$11=$F$15,$D$5:$D$11,FALSE),FALSE))</f>
        <v>690</v>
      </c>
      <c r="I14" s="1" t="s">
        <v>49</v>
      </c>
    </row>
    <row r="15" spans="1:10" x14ac:dyDescent="0.25">
      <c r="A15" t="s">
        <v>11</v>
      </c>
      <c r="D15" s="5" t="s">
        <v>47</v>
      </c>
      <c r="E15" t="s">
        <v>12</v>
      </c>
      <c r="F15">
        <v>2001</v>
      </c>
      <c r="H15">
        <f t="array" aca="1" ref="H15" ca="1">SUM(IF(ColorPlage($D$5:$D$11)=ColorPlage($D$15),IF($A$5:$A$11=$F$15,$D$5:$D$11,0),0))</f>
        <v>690</v>
      </c>
      <c r="I15" s="1" t="s">
        <v>50</v>
      </c>
    </row>
    <row r="18" spans="1:1" x14ac:dyDescent="0.25">
      <c r="A18" t="s">
        <v>15</v>
      </c>
    </row>
    <row r="20" spans="1:1" x14ac:dyDescent="0.25">
      <c r="A20" s="1" t="s">
        <v>16</v>
      </c>
    </row>
    <row r="21" spans="1:1" x14ac:dyDescent="0.25">
      <c r="A21" t="s">
        <v>22</v>
      </c>
    </row>
    <row r="22" spans="1:1" x14ac:dyDescent="0.25">
      <c r="A22" t="s">
        <v>23</v>
      </c>
    </row>
    <row r="23" spans="1:1" x14ac:dyDescent="0.25">
      <c r="A23" t="s">
        <v>32</v>
      </c>
    </row>
    <row r="24" spans="1:1" x14ac:dyDescent="0.25">
      <c r="A24" t="s">
        <v>31</v>
      </c>
    </row>
    <row r="25" spans="1:1" x14ac:dyDescent="0.25">
      <c r="A25" t="s">
        <v>18</v>
      </c>
    </row>
    <row r="27" spans="1:1" x14ac:dyDescent="0.25">
      <c r="A27" t="s">
        <v>24</v>
      </c>
    </row>
    <row r="28" spans="1:1" x14ac:dyDescent="0.25">
      <c r="A28" t="s">
        <v>25</v>
      </c>
    </row>
    <row r="29" spans="1:1" x14ac:dyDescent="0.25">
      <c r="A29" t="s">
        <v>23</v>
      </c>
    </row>
    <row r="30" spans="1:1" x14ac:dyDescent="0.25">
      <c r="A30" t="s">
        <v>26</v>
      </c>
    </row>
    <row r="31" spans="1:1" x14ac:dyDescent="0.25">
      <c r="A31" t="s">
        <v>31</v>
      </c>
    </row>
    <row r="32" spans="1:1" x14ac:dyDescent="0.25">
      <c r="A32" t="s">
        <v>27</v>
      </c>
    </row>
    <row r="34" spans="1:1" x14ac:dyDescent="0.25">
      <c r="A34" t="s">
        <v>17</v>
      </c>
    </row>
    <row r="35" spans="1:1" x14ac:dyDescent="0.25">
      <c r="A35" t="s">
        <v>53</v>
      </c>
    </row>
    <row r="36" spans="1:1" x14ac:dyDescent="0.25">
      <c r="A36" t="s">
        <v>54</v>
      </c>
    </row>
    <row r="37" spans="1:1" x14ac:dyDescent="0.25">
      <c r="A37" t="s">
        <v>53</v>
      </c>
    </row>
    <row r="38" spans="1:1" x14ac:dyDescent="0.25">
      <c r="A38" t="s">
        <v>55</v>
      </c>
    </row>
    <row r="39" spans="1:1" x14ac:dyDescent="0.25">
      <c r="A39" t="s">
        <v>56</v>
      </c>
    </row>
    <row r="40" spans="1:1" x14ac:dyDescent="0.25">
      <c r="A40" t="s">
        <v>36</v>
      </c>
    </row>
    <row r="41" spans="1:1" x14ac:dyDescent="0.25">
      <c r="A41" t="s">
        <v>57</v>
      </c>
    </row>
    <row r="42" spans="1:1" x14ac:dyDescent="0.25">
      <c r="A42" t="s">
        <v>68</v>
      </c>
    </row>
    <row r="43" spans="1:1" x14ac:dyDescent="0.25">
      <c r="A43" t="s">
        <v>58</v>
      </c>
    </row>
    <row r="44" spans="1:1" x14ac:dyDescent="0.25">
      <c r="A44" t="s">
        <v>21</v>
      </c>
    </row>
    <row r="45" spans="1:1" x14ac:dyDescent="0.25">
      <c r="A45" t="s">
        <v>42</v>
      </c>
    </row>
    <row r="46" spans="1:1" x14ac:dyDescent="0.25">
      <c r="A46" t="s">
        <v>59</v>
      </c>
    </row>
    <row r="47" spans="1:1" x14ac:dyDescent="0.25">
      <c r="A47" t="s">
        <v>60</v>
      </c>
    </row>
    <row r="48" spans="1:1" x14ac:dyDescent="0.25">
      <c r="A48" t="s">
        <v>45</v>
      </c>
    </row>
    <row r="49" spans="1:1" x14ac:dyDescent="0.25">
      <c r="A49" t="s">
        <v>61</v>
      </c>
    </row>
    <row r="50" spans="1:1" x14ac:dyDescent="0.25">
      <c r="A50" t="s">
        <v>62</v>
      </c>
    </row>
    <row r="51" spans="1:1" x14ac:dyDescent="0.25">
      <c r="A51" t="s">
        <v>27</v>
      </c>
    </row>
    <row r="53" spans="1:1" x14ac:dyDescent="0.25">
      <c r="A53" t="s">
        <v>19</v>
      </c>
    </row>
    <row r="54" spans="1:1" x14ac:dyDescent="0.25">
      <c r="A54" t="s">
        <v>63</v>
      </c>
    </row>
    <row r="55" spans="1:1" x14ac:dyDescent="0.25">
      <c r="A55" t="s">
        <v>64</v>
      </c>
    </row>
    <row r="56" spans="1:1" x14ac:dyDescent="0.25">
      <c r="A56" t="s">
        <v>63</v>
      </c>
    </row>
    <row r="57" spans="1:1" x14ac:dyDescent="0.25">
      <c r="A57" t="s">
        <v>55</v>
      </c>
    </row>
    <row r="58" spans="1:1" x14ac:dyDescent="0.25">
      <c r="A58" t="s">
        <v>35</v>
      </c>
    </row>
    <row r="59" spans="1:1" x14ac:dyDescent="0.25">
      <c r="A59" t="s">
        <v>36</v>
      </c>
    </row>
    <row r="60" spans="1:1" x14ac:dyDescent="0.25">
      <c r="A60" t="s">
        <v>37</v>
      </c>
    </row>
    <row r="61" spans="1:1" x14ac:dyDescent="0.25">
      <c r="A61" t="s">
        <v>65</v>
      </c>
    </row>
    <row r="62" spans="1:1" x14ac:dyDescent="0.25">
      <c r="A62" t="s">
        <v>39</v>
      </c>
    </row>
    <row r="63" spans="1:1" x14ac:dyDescent="0.25">
      <c r="A63" t="s">
        <v>40</v>
      </c>
    </row>
    <row r="64" spans="1:1" x14ac:dyDescent="0.25">
      <c r="A64" s="1" t="s">
        <v>20</v>
      </c>
    </row>
    <row r="65" spans="1:1" x14ac:dyDescent="0.25">
      <c r="A65" t="s">
        <v>21</v>
      </c>
    </row>
    <row r="66" spans="1:1" x14ac:dyDescent="0.25">
      <c r="A66" t="s">
        <v>42</v>
      </c>
    </row>
    <row r="67" spans="1:1" x14ac:dyDescent="0.25">
      <c r="A67" t="s">
        <v>59</v>
      </c>
    </row>
    <row r="68" spans="1:1" x14ac:dyDescent="0.25">
      <c r="A68" t="s">
        <v>66</v>
      </c>
    </row>
    <row r="69" spans="1:1" x14ac:dyDescent="0.25">
      <c r="A69" t="s">
        <v>45</v>
      </c>
    </row>
    <row r="70" spans="1:1" x14ac:dyDescent="0.25">
      <c r="A70" t="s">
        <v>67</v>
      </c>
    </row>
    <row r="71" spans="1:1" x14ac:dyDescent="0.25">
      <c r="A71" t="s">
        <v>62</v>
      </c>
    </row>
    <row r="72" spans="1:1" x14ac:dyDescent="0.25">
      <c r="A72" t="s">
        <v>27</v>
      </c>
    </row>
    <row r="74" spans="1:1" x14ac:dyDescent="0.25">
      <c r="A74" t="s">
        <v>33</v>
      </c>
    </row>
    <row r="75" spans="1:1" x14ac:dyDescent="0.25">
      <c r="A75" t="s">
        <v>63</v>
      </c>
    </row>
    <row r="76" spans="1:1" x14ac:dyDescent="0.25">
      <c r="A76" t="s">
        <v>64</v>
      </c>
    </row>
    <row r="77" spans="1:1" x14ac:dyDescent="0.25">
      <c r="A77" t="s">
        <v>63</v>
      </c>
    </row>
    <row r="78" spans="1:1" x14ac:dyDescent="0.25">
      <c r="A78" t="s">
        <v>34</v>
      </c>
    </row>
    <row r="79" spans="1:1" x14ac:dyDescent="0.25">
      <c r="A79" t="s">
        <v>35</v>
      </c>
    </row>
    <row r="80" spans="1:1" x14ac:dyDescent="0.25">
      <c r="A80" t="s">
        <v>36</v>
      </c>
    </row>
    <row r="81" spans="1:1" x14ac:dyDescent="0.25">
      <c r="A81" t="s">
        <v>37</v>
      </c>
    </row>
    <row r="82" spans="1:1" x14ac:dyDescent="0.25">
      <c r="A82" t="s">
        <v>38</v>
      </c>
    </row>
    <row r="83" spans="1:1" x14ac:dyDescent="0.25">
      <c r="A83" t="s">
        <v>39</v>
      </c>
    </row>
    <row r="84" spans="1:1" x14ac:dyDescent="0.25">
      <c r="A84" t="s">
        <v>40</v>
      </c>
    </row>
    <row r="85" spans="1:1" x14ac:dyDescent="0.25">
      <c r="A85" t="s">
        <v>41</v>
      </c>
    </row>
    <row r="86" spans="1:1" x14ac:dyDescent="0.25">
      <c r="A86" t="s">
        <v>21</v>
      </c>
    </row>
    <row r="87" spans="1:1" x14ac:dyDescent="0.25">
      <c r="A87" t="s">
        <v>42</v>
      </c>
    </row>
    <row r="88" spans="1:1" x14ac:dyDescent="0.25">
      <c r="A88" t="s">
        <v>43</v>
      </c>
    </row>
    <row r="89" spans="1:1" x14ac:dyDescent="0.25">
      <c r="A89" t="s">
        <v>44</v>
      </c>
    </row>
    <row r="90" spans="1:1" x14ac:dyDescent="0.25">
      <c r="A90" t="s">
        <v>45</v>
      </c>
    </row>
    <row r="91" spans="1:1" x14ac:dyDescent="0.25">
      <c r="A91" t="s">
        <v>46</v>
      </c>
    </row>
    <row r="92" spans="1:1" x14ac:dyDescent="0.25">
      <c r="A92" t="s">
        <v>62</v>
      </c>
    </row>
    <row r="93" spans="1:1" x14ac:dyDescent="0.25">
      <c r="A93" t="s">
        <v>27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Amiard</dc:creator>
  <cp:lastModifiedBy> </cp:lastModifiedBy>
  <dcterms:created xsi:type="dcterms:W3CDTF">2017-03-15T19:42:23Z</dcterms:created>
  <dcterms:modified xsi:type="dcterms:W3CDTF">2017-03-20T12:45:48Z</dcterms:modified>
</cp:coreProperties>
</file>