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7715" windowHeight="6720"/>
  </bookViews>
  <sheets>
    <sheet name="Feuil1" sheetId="1" r:id="rId1"/>
    <sheet name="Feuil2" sheetId="2" r:id="rId2"/>
    <sheet name="Feuil3" sheetId="3" r:id="rId3"/>
  </sheets>
  <definedNames>
    <definedName name="résult">Feuil1!$A$100:$A$163</definedName>
  </definedNames>
  <calcPr calcId="145621"/>
</workbook>
</file>

<file path=xl/calcChain.xml><?xml version="1.0" encoding="utf-8"?>
<calcChain xmlns="http://schemas.openxmlformats.org/spreadsheetml/2006/main">
  <c r="B133" i="1" l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32" i="1"/>
  <c r="B122" i="1"/>
  <c r="B123" i="1"/>
  <c r="B124" i="1"/>
  <c r="B125" i="1"/>
  <c r="B126" i="1"/>
  <c r="B127" i="1"/>
  <c r="B128" i="1"/>
  <c r="B129" i="1"/>
  <c r="B130" i="1"/>
  <c r="B131" i="1"/>
  <c r="B118" i="1"/>
  <c r="B119" i="1"/>
  <c r="B120" i="1"/>
  <c r="B121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00" i="1"/>
  <c r="G10" i="1"/>
  <c r="D10" i="1"/>
  <c r="G9" i="1"/>
  <c r="A138" i="1" s="1"/>
  <c r="D9" i="1"/>
  <c r="I6" i="1" s="1"/>
  <c r="G8" i="1"/>
  <c r="D8" i="1"/>
  <c r="G7" i="1"/>
  <c r="A136" i="1" s="1"/>
  <c r="D7" i="1"/>
  <c r="I5" i="1" s="1"/>
  <c r="A110" i="1" s="1"/>
  <c r="G6" i="1"/>
  <c r="D6" i="1"/>
  <c r="G5" i="1"/>
  <c r="I4" i="1" s="1"/>
  <c r="Q7" i="1" s="1"/>
  <c r="D5" i="1"/>
  <c r="I8" i="1" s="1"/>
  <c r="G4" i="1"/>
  <c r="A133" i="1" s="1"/>
  <c r="D4" i="1"/>
  <c r="G3" i="1"/>
  <c r="I7" i="1" s="1"/>
  <c r="N5" i="1" s="1"/>
  <c r="D3" i="1"/>
  <c r="I3" i="1" s="1"/>
  <c r="N3" i="1" s="1"/>
  <c r="S3" i="1" s="1"/>
  <c r="L6" i="1"/>
  <c r="L3" i="1"/>
  <c r="N7" i="1" s="1"/>
  <c r="S8" i="1" l="1"/>
  <c r="Q4" i="1"/>
  <c r="L9" i="1"/>
  <c r="A146" i="1" s="1"/>
  <c r="L5" i="1"/>
  <c r="N8" i="1" s="1"/>
  <c r="V5" i="1" s="1"/>
  <c r="L7" i="1"/>
  <c r="N9" i="1" s="1"/>
  <c r="S6" i="1" s="1"/>
  <c r="A103" i="1"/>
  <c r="L10" i="1"/>
  <c r="Q10" i="1" s="1"/>
  <c r="Q8" i="1"/>
  <c r="V9" i="1" s="1"/>
  <c r="A135" i="1"/>
  <c r="A137" i="1"/>
  <c r="A139" i="1"/>
  <c r="I9" i="1"/>
  <c r="N10" i="1" s="1"/>
  <c r="A123" i="1" s="1"/>
  <c r="L8" i="1"/>
  <c r="Q5" i="1" s="1"/>
  <c r="I10" i="1"/>
  <c r="Q6" i="1" s="1"/>
  <c r="S5" i="1" s="1"/>
  <c r="A126" i="1" s="1"/>
  <c r="A152" i="1"/>
  <c r="A143" i="1"/>
  <c r="A140" i="1"/>
  <c r="A134" i="1"/>
  <c r="A132" i="1"/>
  <c r="A120" i="1"/>
  <c r="A113" i="1"/>
  <c r="A112" i="1"/>
  <c r="A111" i="1"/>
  <c r="L4" i="1"/>
  <c r="N4" i="1" s="1"/>
  <c r="A116" i="1" s="1"/>
  <c r="A109" i="1"/>
  <c r="A108" i="1"/>
  <c r="A100" i="1"/>
  <c r="A104" i="1"/>
  <c r="A107" i="1"/>
  <c r="A106" i="1"/>
  <c r="A102" i="1"/>
  <c r="A105" i="1"/>
  <c r="A101" i="1"/>
  <c r="A149" i="1" l="1"/>
  <c r="A121" i="1"/>
  <c r="A142" i="1"/>
  <c r="A122" i="1"/>
  <c r="A144" i="1"/>
  <c r="V10" i="1"/>
  <c r="A163" i="1" s="1"/>
  <c r="V6" i="1"/>
  <c r="Q9" i="1"/>
  <c r="A154" i="1" s="1"/>
  <c r="N6" i="1"/>
  <c r="A119" i="1" s="1"/>
  <c r="S4" i="1"/>
  <c r="A114" i="1"/>
  <c r="A150" i="1"/>
  <c r="A145" i="1"/>
  <c r="A115" i="1"/>
  <c r="V4" i="1"/>
  <c r="A157" i="1" s="1"/>
  <c r="A151" i="1"/>
  <c r="Q3" i="1"/>
  <c r="A147" i="1" s="1"/>
  <c r="A141" i="1"/>
  <c r="V3" i="1"/>
  <c r="A117" i="1"/>
  <c r="A125" i="1" l="1"/>
  <c r="A124" i="1"/>
  <c r="A156" i="1"/>
  <c r="A155" i="1"/>
  <c r="V8" i="1"/>
  <c r="A161" i="1" s="1"/>
  <c r="S9" i="1"/>
  <c r="A118" i="1"/>
  <c r="A158" i="1"/>
  <c r="S10" i="1"/>
  <c r="A131" i="1" s="1"/>
  <c r="A153" i="1"/>
  <c r="A162" i="1"/>
  <c r="V7" i="1"/>
  <c r="A160" i="1" s="1"/>
  <c r="S7" i="1"/>
  <c r="A148" i="1"/>
  <c r="A128" i="1" l="1"/>
  <c r="A127" i="1"/>
  <c r="A130" i="1"/>
  <c r="A129" i="1"/>
  <c r="A159" i="1"/>
  <c r="B5" i="1" l="1"/>
  <c r="B4" i="1"/>
  <c r="B17" i="1"/>
  <c r="B3" i="1"/>
  <c r="B13" i="1"/>
  <c r="B9" i="1"/>
  <c r="B16" i="1"/>
  <c r="B10" i="1"/>
  <c r="B12" i="1"/>
  <c r="B8" i="1"/>
  <c r="B15" i="1"/>
  <c r="B11" i="1"/>
  <c r="B7" i="1"/>
  <c r="B14" i="1"/>
  <c r="B18" i="1"/>
  <c r="B6" i="1"/>
</calcChain>
</file>

<file path=xl/sharedStrings.xml><?xml version="1.0" encoding="utf-8"?>
<sst xmlns="http://schemas.openxmlformats.org/spreadsheetml/2006/main" count="23" uniqueCount="23">
  <si>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</si>
  <si>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</si>
  <si>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</si>
  <si>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</si>
  <si>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</si>
  <si>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</si>
  <si>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</si>
  <si>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</si>
  <si>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</si>
  <si>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</si>
  <si>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</si>
  <si>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</si>
  <si>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</si>
  <si>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</si>
  <si>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</si>
  <si>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</si>
  <si>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Concours de Boules</t>
  </si>
  <si>
    <t>Equipes</t>
  </si>
  <si>
    <t>Parties gagnées</t>
  </si>
  <si>
    <r>
      <t>1</t>
    </r>
    <r>
      <rPr>
        <b/>
        <i/>
        <vertAlign val="superscript"/>
        <sz val="14"/>
        <color theme="1"/>
        <rFont val="Calibri"/>
        <family val="2"/>
        <scheme val="minor"/>
      </rPr>
      <t>er</t>
    </r>
    <r>
      <rPr>
        <b/>
        <i/>
        <sz val="14"/>
        <color theme="1"/>
        <rFont val="Calibri"/>
        <family val="2"/>
        <scheme val="minor"/>
      </rPr>
      <t xml:space="preserve"> tour</t>
    </r>
  </si>
  <si>
    <r>
      <t>2</t>
    </r>
    <r>
      <rPr>
        <b/>
        <i/>
        <vertAlign val="superscript"/>
        <sz val="14"/>
        <color theme="1"/>
        <rFont val="Calibri"/>
        <family val="2"/>
        <scheme val="minor"/>
      </rPr>
      <t>e</t>
    </r>
    <r>
      <rPr>
        <b/>
        <i/>
        <sz val="14"/>
        <color theme="1"/>
        <rFont val="Calibri"/>
        <family val="2"/>
        <scheme val="minor"/>
      </rPr>
      <t xml:space="preserve"> tour</t>
    </r>
  </si>
  <si>
    <r>
      <t>3</t>
    </r>
    <r>
      <rPr>
        <b/>
        <i/>
        <vertAlign val="superscript"/>
        <sz val="14"/>
        <color theme="1"/>
        <rFont val="Calibri"/>
        <family val="2"/>
        <scheme val="minor"/>
      </rPr>
      <t>e</t>
    </r>
    <r>
      <rPr>
        <b/>
        <i/>
        <sz val="14"/>
        <color theme="1"/>
        <rFont val="Calibri"/>
        <family val="2"/>
        <scheme val="minor"/>
      </rPr>
      <t xml:space="preserve"> tour</t>
    </r>
  </si>
  <si>
    <r>
      <t>4</t>
    </r>
    <r>
      <rPr>
        <b/>
        <i/>
        <vertAlign val="superscript"/>
        <sz val="14"/>
        <color theme="1"/>
        <rFont val="Calibri"/>
        <family val="2"/>
        <scheme val="minor"/>
      </rPr>
      <t>e</t>
    </r>
    <r>
      <rPr>
        <b/>
        <i/>
        <sz val="14"/>
        <color theme="1"/>
        <rFont val="Calibri"/>
        <family val="2"/>
        <scheme val="minor"/>
      </rPr>
      <t xml:space="preserve"> tour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</si>
</sst>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mbria"/>
      <family val="1"/>
      <scheme val="major"/>
    </font>
    <font>
      <b/>
      <i/>
      <sz val="14"/>
      <color theme="1"/>
      <name val="Calibri"/>
      <family val="2"/>
      <scheme val="minor"/>
    </font>
    <font>
      <b/>
      <i/>
      <vertAlign val="superscript"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0" fillId="0" borderId="1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3"/>
  <sheetViews>
    <sheetView tabSelected="1" workbookViewId="0">
      <selection activeCell="I13" sqref="I13"/>
    </sheetView>
  </sheetViews>
  <sheetFormatPr baseColWidth="10" defaultRowHeight="15" x14ac:dyDescent="0.25"/>
  <cols>
    <col min="5" max="6" width="3.7109375" customWidth="1"/>
    <col min="8" max="8" width="1.7109375" customWidth="1"/>
    <col min="10" max="11" width="3.7109375" customWidth="1"/>
    <col min="13" max="13" width="1.7109375" customWidth="1"/>
    <col min="15" max="16" width="3.7109375" customWidth="1"/>
    <col min="18" max="18" width="1.7109375" customWidth="1"/>
    <col min="20" max="21" width="3.7109375" customWidth="1"/>
  </cols>
  <sheetData>
    <row r="1" spans="1:22" ht="26.25" thickBot="1" x14ac:dyDescent="0.4">
      <c r="A1" s="7" t="s">
        <v>16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</row>
    <row r="2" spans="1:22" ht="37.5" x14ac:dyDescent="0.25">
      <c r="A2" s="1" t="s">
        <v>17</v>
      </c>
      <c r="B2" s="2" t="s">
        <v>18</v>
      </c>
      <c r="D2" s="4" t="s">
        <v>19</v>
      </c>
      <c r="E2" s="3"/>
      <c r="F2" s="3"/>
      <c r="G2" s="3"/>
      <c r="I2" s="4" t="s">
        <v>20</v>
      </c>
      <c r="J2" s="3"/>
      <c r="K2" s="3"/>
      <c r="L2" s="3"/>
      <c r="N2" s="4" t="s">
        <v>21</v>
      </c>
      <c r="O2" s="3"/>
      <c r="P2" s="3"/>
      <c r="Q2" s="3"/>
      <c r="S2" s="4" t="s">
        <v>22</v>
      </c>
      <c r="T2" s="3"/>
      <c r="U2" s="3"/>
      <c r="V2" s="3"/>
    </row>
    <row r="3" spans="1:22" x14ac:dyDescent="0.25">
      <c r="A3" s="11" t="s">
        <v>0</v>
      </c>
      <c r="B3" s="6">
        <f ca="1">SUMPRODUCT((résult=A3)*(OFFSET(résult,,1)="x"))</f>
        <v>0</v>
      </c>
      <c r="D3" s="5" t="str">
        <f ca="1">OFFSET($A$2,1,)</f>
        <v>A</v>
      </c>
      <c r="E3" s="9"/>
      <c r="F3" s="9"/>
      <c r="G3" s="5" t="str">
        <f ca="1">OFFSET($A$2,2,)</f>
        <v>B</v>
      </c>
      <c r="I3" s="5" t="str">
        <f ca="1">IF(COUNTIF(OFFSET(E$2,1,,,2),"x")=1,IF(OFFSET(E$2,1,)="x",OFFSET(D$2,1,),OFFSET(D$2,1,3)),"")</f>
        <v/>
      </c>
      <c r="J3" s="9"/>
      <c r="K3" s="9"/>
      <c r="L3" s="5" t="str">
        <f ca="1">IF(COUNTIF(OFFSET(E$2,2,,,2),"x")=1,IF(OFFSET(E$2,2,)="x",OFFSET(D$2,2,),OFFSET(D$2,2,3)),"")</f>
        <v/>
      </c>
      <c r="N3" s="5" t="str">
        <f ca="1">IF(COUNTIF(OFFSET(J$2,1,,,2),"x")=1,IF(OFFSET(J$2,1,)="x",OFFSET(I$2,1,),OFFSET(I$2,1,3)),"")</f>
        <v/>
      </c>
      <c r="O3" s="9"/>
      <c r="P3" s="9"/>
      <c r="Q3" s="5" t="str">
        <f ca="1">IF(COUNTIF(OFFSET(J$2,2,,,2),"x")=1,IF(OFFSET(J$2,2,)="x",OFFSET(I$2,2,),OFFSET(I$2,2,3)),"")</f>
        <v/>
      </c>
      <c r="S3" s="5" t="str">
        <f ca="1">IF(COUNTIF(OFFSET(O$2,1,,,2),"x")=1,IF(OFFSET(O$2,1,)="x",OFFSET(N$2,1,),OFFSET(N$2,1,3)),"")</f>
        <v/>
      </c>
      <c r="T3" s="9"/>
      <c r="U3" s="9"/>
      <c r="V3" s="5" t="str">
        <f ca="1">IF(COUNTIF(OFFSET(O$2,2,,,2),"x")=1,IF(OFFSET(O$2,2,)="x",OFFSET(N$2,2,),OFFSET(N$2,2,3)),"")</f>
        <v/>
      </c>
    </row>
    <row r="4" spans="1:22" x14ac:dyDescent="0.25">
      <c r="A4" s="11" t="s">
        <v>1</v>
      </c>
      <c r="B4" s="6">
        <f ca="1">SUMPRODUCT((résult=A4)*(OFFSET(résult,,1)="x"))</f>
        <v>0</v>
      </c>
      <c r="D4" s="5" t="str">
        <f ca="1">OFFSET($A$2,3,)</f>
        <v>C</v>
      </c>
      <c r="E4" s="9"/>
      <c r="F4" s="9"/>
      <c r="G4" s="5" t="str">
        <f ca="1">OFFSET($A$2,4,)</f>
        <v>D</v>
      </c>
      <c r="I4" s="5" t="str">
        <f ca="1">IF(COUNTIF(OFFSET(E$2,3,,,2),"x")=1,IF(OFFSET(E$2,3,)="x",OFFSET(D$2,3,),OFFSET(D$2,3,3)),"")</f>
        <v/>
      </c>
      <c r="J4" s="9"/>
      <c r="K4" s="9"/>
      <c r="L4" s="5" t="str">
        <f ca="1">IF(COUNTIF(OFFSET(E$2,4,,,2),"x")=1,IF(OFFSET(E$2,4,)="x",OFFSET(D$2,4,),OFFSET(D$2,4,3)),"")</f>
        <v/>
      </c>
      <c r="N4" s="5" t="str">
        <f ca="1">IF(COUNTIF(OFFSET(J$2,3,,,2),"x")=1,IF(OFFSET(J$2,3,)="x",OFFSET(I$2,3,),OFFSET(I$2,3,3)),"")</f>
        <v/>
      </c>
      <c r="O4" s="9"/>
      <c r="P4" s="9"/>
      <c r="Q4" s="5" t="str">
        <f ca="1">IF(COUNTIF(OFFSET(J$2,4,,,2),"x")=1,IF(OFFSET(J$2,4,)="x",OFFSET(I$2,4,),OFFSET(I$2,4,3)),"")</f>
        <v/>
      </c>
      <c r="S4" s="5" t="str">
        <f ca="1">IF(COUNTIF(OFFSET(O$2,3,,,2),"x")=1,IF(OFFSET(O$2,3,)="x",OFFSET(N$2,3,),OFFSET(N$2,3,3)),"")</f>
        <v/>
      </c>
      <c r="T4" s="9"/>
      <c r="U4" s="9"/>
      <c r="V4" s="5" t="str">
        <f ca="1">IF(COUNTIF(OFFSET(O$2,4,,,2),"x")=1,IF(OFFSET(O$2,4,)="x",OFFSET(N$2,4,),OFFSET(N$2,4,3)),"")</f>
        <v/>
      </c>
    </row>
    <row r="5" spans="1:22" x14ac:dyDescent="0.25">
      <c r="A5" s="11" t="s">
        <v>2</v>
      </c>
      <c r="B5" s="6">
        <f ca="1">SUMPRODUCT((résult=A5)*(OFFSET(résult,,1)="x"))</f>
        <v>0</v>
      </c>
      <c r="D5" s="5" t="str">
        <f ca="1">OFFSET($A$2,5,)</f>
        <v>E</v>
      </c>
      <c r="E5" s="9"/>
      <c r="F5" s="9"/>
      <c r="G5" s="5" t="str">
        <f ca="1">OFFSET($A$2,6,)</f>
        <v>F</v>
      </c>
      <c r="I5" s="5" t="str">
        <f ca="1">IF(COUNTIF(OFFSET(E$2,5,,,2),"x")=1,IF(OFFSET(E$2,5,)="x",OFFSET(D$2,5,),OFFSET(D$2,5,3)),"")</f>
        <v/>
      </c>
      <c r="J5" s="9"/>
      <c r="K5" s="9"/>
      <c r="L5" s="5" t="str">
        <f ca="1">IF(COUNTIF(OFFSET(E$2,6,,,2),"x")=1,IF(OFFSET(E$2,6,)="x",OFFSET(D$2,6,),OFFSET(D$2,6,3)),"")</f>
        <v/>
      </c>
      <c r="N5" s="5" t="str">
        <f ca="1">IF(COUNTIF(OFFSET(J$2,5,,,2),"x")=1,IF(OFFSET(J$2,5,)="x",OFFSET(I$2,5,),OFFSET(I$2,5,3)),"")</f>
        <v/>
      </c>
      <c r="O5" s="9"/>
      <c r="P5" s="9"/>
      <c r="Q5" s="5" t="str">
        <f ca="1">IF(COUNTIF(OFFSET(J$2,6,,,2),"x")=1,IF(OFFSET(J$2,6,)="x",OFFSET(I$2,6,),OFFSET(I$2,6,3)),"")</f>
        <v/>
      </c>
      <c r="S5" s="5" t="str">
        <f ca="1">IF(COUNTIF(OFFSET(O$2,5,,,2),"x")=1,IF(OFFSET(O$2,5,)="x",OFFSET(N$2,5,),OFFSET(N$2,5,3)),"")</f>
        <v/>
      </c>
      <c r="T5" s="9"/>
      <c r="U5" s="9"/>
      <c r="V5" s="5" t="str">
        <f ca="1">IF(COUNTIF(OFFSET(O$2,6,,,2),"x")=1,IF(OFFSET(O$2,6,)="x",OFFSET(N$2,6,),OFFSET(N$2,6,3)),"")</f>
        <v/>
      </c>
    </row>
    <row r="6" spans="1:22" x14ac:dyDescent="0.25">
      <c r="A6" s="11" t="s">
        <v>3</v>
      </c>
      <c r="B6" s="6">
        <f ca="1">SUMPRODUCT((résult=A6)*(OFFSET(résult,,1)="x"))</f>
        <v>0</v>
      </c>
      <c r="D6" s="5" t="str">
        <f ca="1">OFFSET($A$2,7,)</f>
        <v>G</v>
      </c>
      <c r="E6" s="9"/>
      <c r="F6" s="9"/>
      <c r="G6" s="5" t="str">
        <f ca="1">OFFSET($A$2,8,)</f>
        <v>H</v>
      </c>
      <c r="I6" s="5" t="str">
        <f ca="1">IF(COUNTIF(OFFSET(E$2,7,,,2),"x")=1,IF(OFFSET(E$2,7,)="x",OFFSET(D$2,7,),OFFSET(D$2,7,3)),"")</f>
        <v/>
      </c>
      <c r="J6" s="9"/>
      <c r="K6" s="9"/>
      <c r="L6" s="5" t="str">
        <f ca="1">IF(COUNTIF(OFFSET(E$2,8,,,2),"x")=1,IF(OFFSET(E$2,8,)="x",OFFSET(D$2,8,),OFFSET(D$2,8,3)),"")</f>
        <v/>
      </c>
      <c r="N6" s="5" t="str">
        <f ca="1">IF(COUNTIF(OFFSET(J$2,7,,,2),"x")=1,IF(OFFSET(J$2,7,)="x",OFFSET(I$2,7,),OFFSET(I$2,7,3)),"")</f>
        <v/>
      </c>
      <c r="O6" s="9"/>
      <c r="P6" s="9"/>
      <c r="Q6" s="5" t="str">
        <f ca="1">IF(COUNTIF(OFFSET(J$2,8,,,2),"x")=1,IF(OFFSET(J$2,8,)="x",OFFSET(I$2,8,),OFFSET(I$2,8,3)),"")</f>
        <v/>
      </c>
      <c r="S6" s="5" t="str">
        <f ca="1">IF(COUNTIF(OFFSET(O$2,7,,,2),"x")=1,IF(OFFSET(O$2,7,)="x",OFFSET(N$2,7,),OFFSET(N$2,7,3)),"")</f>
        <v/>
      </c>
      <c r="T6" s="9"/>
      <c r="U6" s="9"/>
      <c r="V6" s="5" t="str">
        <f ca="1">IF(COUNTIF(OFFSET(O$2,8,,,2),"x")=1,IF(OFFSET(O$2,8,)="x",OFFSET(N$2,8,),OFFSET(N$2,8,3)),"")</f>
        <v/>
      </c>
    </row>
    <row r="7" spans="1:22" x14ac:dyDescent="0.25">
      <c r="A7" s="11" t="s">
        <v>4</v>
      </c>
      <c r="B7" s="6">
        <f ca="1">SUMPRODUCT((résult=A7)*(OFFSET(résult,,1)="x"))</f>
        <v>0</v>
      </c>
      <c r="D7" s="5" t="str">
        <f ca="1">OFFSET($A$2,9,)</f>
        <v>I</v>
      </c>
      <c r="E7" s="9"/>
      <c r="F7" s="9"/>
      <c r="G7" s="5" t="str">
        <f ca="1">OFFSET($A$2,10,)</f>
        <v>J</v>
      </c>
      <c r="I7" s="5" t="str">
        <f ca="1">IF(COUNTIF(OFFSET(E$2,1,,,2),"x")=1,IF(OFFSET(E$2,1,)&lt;&gt;"x",OFFSET(D$2,1,),OFFSET(D$2,1,3)),"")</f>
        <v/>
      </c>
      <c r="J7" s="9"/>
      <c r="K7" s="9"/>
      <c r="L7" s="5" t="str">
        <f ca="1">IF(COUNTIF(OFFSET(E$2,2,,,2),"x")=1,IF(OFFSET(E$2,2,)&lt;&gt;"x",OFFSET(D$2,2,),OFFSET(D$2,2,3)),"")</f>
        <v/>
      </c>
      <c r="N7" s="5" t="str">
        <f ca="1">IF(COUNTIF(OFFSET(J$2,1,,,2),"x")=1,IF(OFFSET(J$2,1,)&lt;&gt;"x",OFFSET(I$2,1,),OFFSET(I$2,1,3)),"")</f>
        <v/>
      </c>
      <c r="O7" s="9"/>
      <c r="P7" s="9"/>
      <c r="Q7" s="5" t="str">
        <f ca="1">IF(COUNTIF(OFFSET(J$2,2,,,2),"x")=1,IF(OFFSET(J$2,2,)&lt;&gt;"x",OFFSET(I$2,2,),OFFSET(I$2,2,3)),"")</f>
        <v/>
      </c>
      <c r="S7" s="5" t="str">
        <f ca="1">IF(COUNTIF(OFFSET(O$2,1,,,2),"x")=1,IF(OFFSET(O$2,1,)&lt;&gt;"x",OFFSET(N$2,1,),OFFSET(N$2,1,3)),"")</f>
        <v/>
      </c>
      <c r="T7" s="9"/>
      <c r="U7" s="9"/>
      <c r="V7" s="5" t="str">
        <f ca="1">IF(COUNTIF(OFFSET(O$2,2,,,2),"x")=1,IF(OFFSET(O$2,2,)&lt;&gt;"x",OFFSET(N$2,2,),OFFSET(N$2,2,3)),"")</f>
        <v/>
      </c>
    </row>
    <row r="8" spans="1:22" x14ac:dyDescent="0.25">
      <c r="A8" s="11" t="s">
        <v>5</v>
      </c>
      <c r="B8" s="6">
        <f ca="1">SUMPRODUCT((résult=A8)*(OFFSET(résult,,1)="x"))</f>
        <v>0</v>
      </c>
      <c r="D8" s="5" t="str">
        <f ca="1">OFFSET($A$2,11,)</f>
        <v>K</v>
      </c>
      <c r="E8" s="9"/>
      <c r="F8" s="9"/>
      <c r="G8" s="5" t="str">
        <f ca="1">OFFSET($A$2,12,)</f>
        <v>L</v>
      </c>
      <c r="I8" s="5" t="str">
        <f ca="1">IF(COUNTIF(OFFSET(E$2,3,,,2),"x")=1,IF(OFFSET(E$2,3,)&lt;&gt;"x",OFFSET(D$2,3,),OFFSET(D$2,3,3)),"")</f>
        <v/>
      </c>
      <c r="J8" s="9"/>
      <c r="K8" s="9"/>
      <c r="L8" s="5" t="str">
        <f ca="1">IF(COUNTIF(OFFSET(E$2,4,,,2),"x")=1,IF(OFFSET(E$2,4,)&lt;&gt;"x",OFFSET(D$2,4,),OFFSET(D$2,4,3)),"")</f>
        <v/>
      </c>
      <c r="N8" s="5" t="str">
        <f ca="1">IF(COUNTIF(OFFSET(J$2,3,,,2),"x")=1,IF(OFFSET(J$2,3,)&lt;&gt;"x",OFFSET(I$2,3,),OFFSET(I$2,3,3)),"")</f>
        <v/>
      </c>
      <c r="O8" s="9"/>
      <c r="P8" s="9"/>
      <c r="Q8" s="5" t="str">
        <f ca="1">IF(COUNTIF(OFFSET(J$2,4,,,2),"x")=1,IF(OFFSET(J$2,4,)&lt;&gt;"x",OFFSET(I$2,4,),OFFSET(I$2,4,3)),"")</f>
        <v/>
      </c>
      <c r="S8" s="5" t="str">
        <f ca="1">IF(COUNTIF(OFFSET(O$2,3,,,2),"x")=1,IF(OFFSET(O$2,3,)&lt;&gt;"x",OFFSET(N$2,3,),OFFSET(N$2,3,3)),"")</f>
        <v/>
      </c>
      <c r="T8" s="9"/>
      <c r="U8" s="9"/>
      <c r="V8" s="5" t="str">
        <f ca="1">IF(COUNTIF(OFFSET(O$2,4,,,2),"x")=1,IF(OFFSET(O$2,4,)&lt;&gt;"x",OFFSET(N$2,4,),OFFSET(N$2,4,3)),"")</f>
        <v/>
      </c>
    </row>
    <row r="9" spans="1:22" x14ac:dyDescent="0.25">
      <c r="A9" s="11" t="s">
        <v>6</v>
      </c>
      <c r="B9" s="6">
        <f ca="1">SUMPRODUCT((résult=A9)*(OFFSET(résult,,1)="x"))</f>
        <v>0</v>
      </c>
      <c r="D9" s="5" t="str">
        <f ca="1">OFFSET($A$2,13,)</f>
        <v>M</v>
      </c>
      <c r="E9" s="9"/>
      <c r="F9" s="9"/>
      <c r="G9" s="5" t="str">
        <f ca="1">OFFSET($A$2,14,)</f>
        <v>N</v>
      </c>
      <c r="I9" s="5" t="str">
        <f ca="1">IF(COUNTIF(OFFSET(E$2,5,,,2),"x")=1,IF(OFFSET(E$2,5,)&lt;&gt;"x",OFFSET(D$2,5,),OFFSET(D$2,5,3)),"")</f>
        <v/>
      </c>
      <c r="J9" s="9"/>
      <c r="K9" s="9"/>
      <c r="L9" s="5" t="str">
        <f ca="1">IF(COUNTIF(OFFSET(E$2,6,,,2),"x")=1,IF(OFFSET(E$2,6,)&lt;&gt;"x",OFFSET(D$2,6,),OFFSET(D$2,6,3)),"")</f>
        <v/>
      </c>
      <c r="N9" s="5" t="str">
        <f ca="1">IF(COUNTIF(OFFSET(J$2,5,,,2),"x")=1,IF(OFFSET(J$2,5,)&lt;&gt;"x",OFFSET(I$2,5,),OFFSET(I$2,5,3)),"")</f>
        <v/>
      </c>
      <c r="O9" s="9"/>
      <c r="P9" s="9"/>
      <c r="Q9" s="5" t="str">
        <f ca="1">IF(COUNTIF(OFFSET(J$2,6,,,2),"x")=1,IF(OFFSET(J$2,6,)&lt;&gt;"x",OFFSET(I$2,6,),OFFSET(I$2,6,3)),"")</f>
        <v/>
      </c>
      <c r="S9" s="5" t="str">
        <f ca="1">IF(COUNTIF(OFFSET(O$2,5,,,2),"x")=1,IF(OFFSET(O$2,5,)&lt;&gt;"x",OFFSET(N$2,5,),OFFSET(N$2,5,3)),"")</f>
        <v/>
      </c>
      <c r="T9" s="9"/>
      <c r="U9" s="9"/>
      <c r="V9" s="5" t="str">
        <f ca="1">IF(COUNTIF(OFFSET(O$2,6,,,2),"x")=1,IF(OFFSET(O$2,6,)&lt;&gt;"x",OFFSET(N$2,6,),OFFSET(N$2,6,3)),"")</f>
        <v/>
      </c>
    </row>
    <row r="10" spans="1:22" x14ac:dyDescent="0.25">
      <c r="A10" s="11" t="s">
        <v>7</v>
      </c>
      <c r="B10" s="6">
        <f ca="1">SUMPRODUCT((résult=A10)*(OFFSET(résult,,1)="x"))</f>
        <v>0</v>
      </c>
      <c r="D10" s="5" t="str">
        <f ca="1">OFFSET($A$2,15,)</f>
        <v>O</v>
      </c>
      <c r="E10" s="9"/>
      <c r="F10" s="9"/>
      <c r="G10" s="5" t="str">
        <f ca="1">OFFSET($A$2,16,)</f>
        <v>P</v>
      </c>
      <c r="I10" s="5" t="str">
        <f ca="1">IF(COUNTIF(OFFSET(E$2,7,,,2),"x")=1,IF(OFFSET(E$2,7,)&lt;&gt;"x",OFFSET(D$2,7,),OFFSET(D$2,7,3)),"")</f>
        <v/>
      </c>
      <c r="J10" s="9"/>
      <c r="K10" s="9"/>
      <c r="L10" s="5" t="str">
        <f ca="1">IF(COUNTIF(OFFSET(E$2,8,,,2),"x")=1,IF(OFFSET(E$2,8,)&lt;&gt;"x",OFFSET(D$2,8,),OFFSET(D$2,8,3)),"")</f>
        <v/>
      </c>
      <c r="N10" s="5" t="str">
        <f ca="1">IF(COUNTIF(OFFSET(J$2,7,,,2),"x")=1,IF(OFFSET(J$2,7,)&lt;&gt;"x",OFFSET(I$2,7,),OFFSET(I$2,7,3)),"")</f>
        <v/>
      </c>
      <c r="O10" s="9"/>
      <c r="P10" s="9"/>
      <c r="Q10" s="5" t="str">
        <f ca="1">IF(COUNTIF(OFFSET(J$2,8,,,2),"x")=1,IF(OFFSET(J$2,8,)&lt;&gt;"x",OFFSET(I$2,8,),OFFSET(I$2,8,3)),"")</f>
        <v/>
      </c>
      <c r="S10" s="5" t="str">
        <f ca="1">IF(COUNTIF(OFFSET(O$2,7,,,2),"x")=1,IF(OFFSET(O$2,7,)&lt;&gt;"x",OFFSET(N$2,7,),OFFSET(N$2,7,3)),"")</f>
        <v/>
      </c>
      <c r="T10" s="9"/>
      <c r="U10" s="9"/>
      <c r="V10" s="5" t="str">
        <f ca="1">IF(COUNTIF(OFFSET(O$2,8,,,2),"x")=1,IF(OFFSET(O$2,8,)&lt;&gt;"x",OFFSET(N$2,8,),OFFSET(N$2,8,3)),"")</f>
        <v/>
      </c>
    </row>
    <row r="11" spans="1:22" x14ac:dyDescent="0.25">
      <c r="A11" s="11" t="s">
        <v>8</v>
      </c>
      <c r="B11" s="6">
        <f ca="1">SUMPRODUCT((résult=A11)*(OFFSET(résult,,1)="x"))</f>
        <v>0</v>
      </c>
    </row>
    <row r="12" spans="1:22" x14ac:dyDescent="0.25">
      <c r="A12" s="11" t="s">
        <v>9</v>
      </c>
      <c r="B12" s="6">
        <f ca="1">SUMPRODUCT((résult=A12)*(OFFSET(résult,,1)="x"))</f>
        <v>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</row>
    <row r="13" spans="1:22" x14ac:dyDescent="0.25">
      <c r="A13" s="11" t="s">
        <v>10</v>
      </c>
      <c r="B13" s="6">
        <f ca="1">SUMPRODUCT((résult=A13)*(OFFSET(résult,,1)="x"))</f>
        <v>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1:22" x14ac:dyDescent="0.25">
      <c r="A14" s="11" t="s">
        <v>11</v>
      </c>
      <c r="B14" s="6">
        <f ca="1">SUMPRODUCT((résult=A14)*(OFFSET(résult,,1)="x"))</f>
        <v>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1:22" x14ac:dyDescent="0.25">
      <c r="A15" s="11" t="s">
        <v>12</v>
      </c>
      <c r="B15" s="6">
        <f ca="1">SUMPRODUCT((résult=A15)*(OFFSET(résult,,1)="x"))</f>
        <v>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1:22" x14ac:dyDescent="0.25">
      <c r="A16" s="11" t="s">
        <v>13</v>
      </c>
      <c r="B16" s="6">
        <f ca="1">SUMPRODUCT((résult=A16)*(OFFSET(résult,,1)="x"))</f>
        <v>0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x14ac:dyDescent="0.25">
      <c r="A17" s="11" t="s">
        <v>14</v>
      </c>
      <c r="B17" s="6">
        <f ca="1">SUMPRODUCT((résult=A17)*(OFFSET(résult,,1)="x"))</f>
        <v>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:22" x14ac:dyDescent="0.25">
      <c r="A18" s="11" t="s">
        <v>15</v>
      </c>
      <c r="B18" s="6">
        <f ca="1">SUMPRODUCT((résult=A18)*(OFFSET(résult,,1)="x"))</f>
        <v>0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00" spans="1:2" hidden="1" x14ac:dyDescent="0.25">
      <c r="A100" t="str">
        <f ca="1">OFFSET($C$3,MOD(ROW(1:1)-1,8),COLUMN(A:A)+INT((ROW(1:1)-1)/8)*5)</f>
        <v>A</v>
      </c>
      <c r="B100">
        <f ca="1">OFFSET($C$3,MOD(ROW(1:1)-1,8),COLUMN(B:B)+INT((ROW(1:1)-1)/8)*5)</f>
        <v>0</v>
      </c>
    </row>
    <row r="101" spans="1:2" hidden="1" x14ac:dyDescent="0.25">
      <c r="A101" t="str">
        <f ca="1">OFFSET($C$3,MOD(ROW(2:2)-1,8),COLUMN(A:A)+INT((ROW(2:2)-1)/8)*5)</f>
        <v>C</v>
      </c>
      <c r="B101">
        <f ca="1">OFFSET($C$3,MOD(ROW(2:2)-1,8),COLUMN(B:B)+INT((ROW(2:2)-1)/8)*5)</f>
        <v>0</v>
      </c>
    </row>
    <row r="102" spans="1:2" hidden="1" x14ac:dyDescent="0.25">
      <c r="A102" t="str">
        <f ca="1">OFFSET($C$3,MOD(ROW(3:3)-1,8),COLUMN(A:A)+INT((ROW(3:3)-1)/8)*5)</f>
        <v>E</v>
      </c>
      <c r="B102">
        <f ca="1">OFFSET($C$3,MOD(ROW(3:3)-1,8),COLUMN(B:B)+INT((ROW(3:3)-1)/8)*5)</f>
        <v>0</v>
      </c>
    </row>
    <row r="103" spans="1:2" hidden="1" x14ac:dyDescent="0.25">
      <c r="A103" t="str">
        <f ca="1">OFFSET($C$3,MOD(ROW(4:4)-1,8),COLUMN(A:A)+INT((ROW(4:4)-1)/8)*5)</f>
        <v>G</v>
      </c>
      <c r="B103">
        <f ca="1">OFFSET($C$3,MOD(ROW(4:4)-1,8),COLUMN(B:B)+INT((ROW(4:4)-1)/8)*5)</f>
        <v>0</v>
      </c>
    </row>
    <row r="104" spans="1:2" hidden="1" x14ac:dyDescent="0.25">
      <c r="A104" t="str">
        <f ca="1">OFFSET($C$3,MOD(ROW(5:5)-1,8),COLUMN(A:A)+INT((ROW(5:5)-1)/8)*5)</f>
        <v>I</v>
      </c>
      <c r="B104">
        <f ca="1">OFFSET($C$3,MOD(ROW(5:5)-1,8),COLUMN(B:B)+INT((ROW(5:5)-1)/8)*5)</f>
        <v>0</v>
      </c>
    </row>
    <row r="105" spans="1:2" hidden="1" x14ac:dyDescent="0.25">
      <c r="A105" t="str">
        <f ca="1">OFFSET($C$3,MOD(ROW(6:6)-1,8),COLUMN(A:A)+INT((ROW(6:6)-1)/8)*5)</f>
        <v>K</v>
      </c>
      <c r="B105">
        <f ca="1">OFFSET($C$3,MOD(ROW(6:6)-1,8),COLUMN(B:B)+INT((ROW(6:6)-1)/8)*5)</f>
        <v>0</v>
      </c>
    </row>
    <row r="106" spans="1:2" hidden="1" x14ac:dyDescent="0.25">
      <c r="A106" t="str">
        <f ca="1">OFFSET($C$3,MOD(ROW(7:7)-1,8),COLUMN(A:A)+INT((ROW(7:7)-1)/8)*5)</f>
        <v>M</v>
      </c>
      <c r="B106">
        <f ca="1">OFFSET($C$3,MOD(ROW(7:7)-1,8),COLUMN(B:B)+INT((ROW(7:7)-1)/8)*5)</f>
        <v>0</v>
      </c>
    </row>
    <row r="107" spans="1:2" hidden="1" x14ac:dyDescent="0.25">
      <c r="A107" t="str">
        <f ca="1">OFFSET($C$3,MOD(ROW(8:8)-1,8),COLUMN(A:A)+INT((ROW(8:8)-1)/8)*5)</f>
        <v>O</v>
      </c>
      <c r="B107">
        <f ca="1">OFFSET($C$3,MOD(ROW(8:8)-1,8),COLUMN(B:B)+INT((ROW(8:8)-1)/8)*5)</f>
        <v>0</v>
      </c>
    </row>
    <row r="108" spans="1:2" hidden="1" x14ac:dyDescent="0.25">
      <c r="A108" t="str">
        <f ca="1">OFFSET($C$3,MOD(ROW(9:9)-1,8),COLUMN(A:A)+INT((ROW(9:9)-1)/8)*5)</f>
        <v/>
      </c>
      <c r="B108">
        <f ca="1">OFFSET($C$3,MOD(ROW(9:9)-1,8),COLUMN(B:B)+INT((ROW(9:9)-1)/8)*5)</f>
        <v>0</v>
      </c>
    </row>
    <row r="109" spans="1:2" hidden="1" x14ac:dyDescent="0.25">
      <c r="A109" t="str">
        <f ca="1">OFFSET($C$3,MOD(ROW(10:10)-1,8),COLUMN(A:A)+INT((ROW(10:10)-1)/8)*5)</f>
        <v/>
      </c>
      <c r="B109">
        <f ca="1">OFFSET($C$3,MOD(ROW(10:10)-1,8),COLUMN(B:B)+INT((ROW(10:10)-1)/8)*5)</f>
        <v>0</v>
      </c>
    </row>
    <row r="110" spans="1:2" hidden="1" x14ac:dyDescent="0.25">
      <c r="A110" t="str">
        <f ca="1">OFFSET($C$3,MOD(ROW(11:11)-1,8),COLUMN(A:A)+INT((ROW(11:11)-1)/8)*5)</f>
        <v/>
      </c>
      <c r="B110">
        <f ca="1">OFFSET($C$3,MOD(ROW(11:11)-1,8),COLUMN(B:B)+INT((ROW(11:11)-1)/8)*5)</f>
        <v>0</v>
      </c>
    </row>
    <row r="111" spans="1:2" hidden="1" x14ac:dyDescent="0.25">
      <c r="A111" t="str">
        <f ca="1">OFFSET($C$3,MOD(ROW(12:12)-1,8),COLUMN(A:A)+INT((ROW(12:12)-1)/8)*5)</f>
        <v/>
      </c>
      <c r="B111">
        <f ca="1">OFFSET($C$3,MOD(ROW(12:12)-1,8),COLUMN(B:B)+INT((ROW(12:12)-1)/8)*5)</f>
        <v>0</v>
      </c>
    </row>
    <row r="112" spans="1:2" hidden="1" x14ac:dyDescent="0.25">
      <c r="A112" t="str">
        <f ca="1">OFFSET($C$3,MOD(ROW(13:13)-1,8),COLUMN(A:A)+INT((ROW(13:13)-1)/8)*5)</f>
        <v/>
      </c>
      <c r="B112">
        <f ca="1">OFFSET($C$3,MOD(ROW(13:13)-1,8),COLUMN(B:B)+INT((ROW(13:13)-1)/8)*5)</f>
        <v>0</v>
      </c>
    </row>
    <row r="113" spans="1:2" hidden="1" x14ac:dyDescent="0.25">
      <c r="A113" t="str">
        <f ca="1">OFFSET($C$3,MOD(ROW(14:14)-1,8),COLUMN(A:A)+INT((ROW(14:14)-1)/8)*5)</f>
        <v/>
      </c>
      <c r="B113">
        <f ca="1">OFFSET($C$3,MOD(ROW(14:14)-1,8),COLUMN(B:B)+INT((ROW(14:14)-1)/8)*5)</f>
        <v>0</v>
      </c>
    </row>
    <row r="114" spans="1:2" hidden="1" x14ac:dyDescent="0.25">
      <c r="A114" t="str">
        <f ca="1">OFFSET($C$3,MOD(ROW(15:15)-1,8),COLUMN(A:A)+INT((ROW(15:15)-1)/8)*5)</f>
        <v/>
      </c>
      <c r="B114">
        <f ca="1">OFFSET($C$3,MOD(ROW(15:15)-1,8),COLUMN(B:B)+INT((ROW(15:15)-1)/8)*5)</f>
        <v>0</v>
      </c>
    </row>
    <row r="115" spans="1:2" hidden="1" x14ac:dyDescent="0.25">
      <c r="A115" t="str">
        <f ca="1">OFFSET($C$3,MOD(ROW(16:16)-1,8),COLUMN(A:A)+INT((ROW(16:16)-1)/8)*5)</f>
        <v/>
      </c>
      <c r="B115">
        <f ca="1">OFFSET($C$3,MOD(ROW(16:16)-1,8),COLUMN(B:B)+INT((ROW(16:16)-1)/8)*5)</f>
        <v>0</v>
      </c>
    </row>
    <row r="116" spans="1:2" hidden="1" x14ac:dyDescent="0.25">
      <c r="A116" t="str">
        <f ca="1">OFFSET($C$3,MOD(ROW(17:17)-1,8),COLUMN(A:A)+INT((ROW(17:17)-1)/8)*5)</f>
        <v/>
      </c>
      <c r="B116">
        <f ca="1">OFFSET($C$3,MOD(ROW(17:17)-1,8),COLUMN(B:B)+INT((ROW(17:17)-1)/8)*5)</f>
        <v>0</v>
      </c>
    </row>
    <row r="117" spans="1:2" hidden="1" x14ac:dyDescent="0.25">
      <c r="A117" t="str">
        <f ca="1">OFFSET($C$3,MOD(ROW(18:18)-1,8),COLUMN(A:A)+INT((ROW(18:18)-1)/8)*5)</f>
        <v/>
      </c>
      <c r="B117">
        <f ca="1">OFFSET($C$3,MOD(ROW(18:18)-1,8),COLUMN(B:B)+INT((ROW(18:18)-1)/8)*5)</f>
        <v>0</v>
      </c>
    </row>
    <row r="118" spans="1:2" hidden="1" x14ac:dyDescent="0.25">
      <c r="A118" t="str">
        <f ca="1">OFFSET($C$3,MOD(ROW(19:19)-1,8),COLUMN(A:A)+INT((ROW(19:19)-1)/8)*5)</f>
        <v/>
      </c>
      <c r="B118">
        <f ca="1">OFFSET($C$3,MOD(ROW(19:19)-1,8),COLUMN(B:B)+INT((ROW(19:19)-1)/8)*5)</f>
        <v>0</v>
      </c>
    </row>
    <row r="119" spans="1:2" hidden="1" x14ac:dyDescent="0.25">
      <c r="A119" t="str">
        <f ca="1">OFFSET($C$3,MOD(ROW(20:20)-1,8),COLUMN(A:A)+INT((ROW(20:20)-1)/8)*5)</f>
        <v/>
      </c>
      <c r="B119">
        <f ca="1">OFFSET($C$3,MOD(ROW(20:20)-1,8),COLUMN(B:B)+INT((ROW(20:20)-1)/8)*5)</f>
        <v>0</v>
      </c>
    </row>
    <row r="120" spans="1:2" hidden="1" x14ac:dyDescent="0.25">
      <c r="A120" t="str">
        <f ca="1">OFFSET($C$3,MOD(ROW(21:21)-1,8),COLUMN(A:A)+INT((ROW(21:21)-1)/8)*5)</f>
        <v/>
      </c>
      <c r="B120">
        <f ca="1">OFFSET($C$3,MOD(ROW(21:21)-1,8),COLUMN(B:B)+INT((ROW(21:21)-1)/8)*5)</f>
        <v>0</v>
      </c>
    </row>
    <row r="121" spans="1:2" hidden="1" x14ac:dyDescent="0.25">
      <c r="A121" t="str">
        <f ca="1">OFFSET($C$3,MOD(ROW(22:22)-1,8),COLUMN(A:A)+INT((ROW(22:22)-1)/8)*5)</f>
        <v/>
      </c>
      <c r="B121">
        <f ca="1">OFFSET($C$3,MOD(ROW(22:22)-1,8),COLUMN(B:B)+INT((ROW(22:22)-1)/8)*5)</f>
        <v>0</v>
      </c>
    </row>
    <row r="122" spans="1:2" hidden="1" x14ac:dyDescent="0.25">
      <c r="A122" t="str">
        <f ca="1">OFFSET($C$3,MOD(ROW(23:23)-1,8),COLUMN(A:A)+INT((ROW(23:23)-1)/8)*5)</f>
        <v/>
      </c>
      <c r="B122">
        <f ca="1">OFFSET($C$3,MOD(ROW(23:23)-1,8),COLUMN(B:B)+INT((ROW(23:23)-1)/8)*5)</f>
        <v>0</v>
      </c>
    </row>
    <row r="123" spans="1:2" hidden="1" x14ac:dyDescent="0.25">
      <c r="A123" t="str">
        <f ca="1">OFFSET($C$3,MOD(ROW(24:24)-1,8),COLUMN(A:A)+INT((ROW(24:24)-1)/8)*5)</f>
        <v/>
      </c>
      <c r="B123">
        <f ca="1">OFFSET($C$3,MOD(ROW(24:24)-1,8),COLUMN(B:B)+INT((ROW(24:24)-1)/8)*5)</f>
        <v>0</v>
      </c>
    </row>
    <row r="124" spans="1:2" hidden="1" x14ac:dyDescent="0.25">
      <c r="A124" t="str">
        <f ca="1">OFFSET($C$3,MOD(ROW(25:25)-1,8),COLUMN(A:A)+INT((ROW(25:25)-1)/8)*5)</f>
        <v/>
      </c>
      <c r="B124">
        <f ca="1">OFFSET($C$3,MOD(ROW(25:25)-1,8),COLUMN(B:B)+INT((ROW(25:25)-1)/8)*5)</f>
        <v>0</v>
      </c>
    </row>
    <row r="125" spans="1:2" hidden="1" x14ac:dyDescent="0.25">
      <c r="A125" t="str">
        <f ca="1">OFFSET($C$3,MOD(ROW(26:26)-1,8),COLUMN(A:A)+INT((ROW(26:26)-1)/8)*5)</f>
        <v/>
      </c>
      <c r="B125">
        <f ca="1">OFFSET($C$3,MOD(ROW(26:26)-1,8),COLUMN(B:B)+INT((ROW(26:26)-1)/8)*5)</f>
        <v>0</v>
      </c>
    </row>
    <row r="126" spans="1:2" hidden="1" x14ac:dyDescent="0.25">
      <c r="A126" t="str">
        <f ca="1">OFFSET($C$3,MOD(ROW(27:27)-1,8),COLUMN(A:A)+INT((ROW(27:27)-1)/8)*5)</f>
        <v/>
      </c>
      <c r="B126">
        <f ca="1">OFFSET($C$3,MOD(ROW(27:27)-1,8),COLUMN(B:B)+INT((ROW(27:27)-1)/8)*5)</f>
        <v>0</v>
      </c>
    </row>
    <row r="127" spans="1:2" hidden="1" x14ac:dyDescent="0.25">
      <c r="A127" t="str">
        <f ca="1">OFFSET($C$3,MOD(ROW(28:28)-1,8),COLUMN(A:A)+INT((ROW(28:28)-1)/8)*5)</f>
        <v/>
      </c>
      <c r="B127">
        <f ca="1">OFFSET($C$3,MOD(ROW(28:28)-1,8),COLUMN(B:B)+INT((ROW(28:28)-1)/8)*5)</f>
        <v>0</v>
      </c>
    </row>
    <row r="128" spans="1:2" hidden="1" x14ac:dyDescent="0.25">
      <c r="A128" t="str">
        <f ca="1">OFFSET($C$3,MOD(ROW(29:29)-1,8),COLUMN(A:A)+INT((ROW(29:29)-1)/8)*5)</f>
        <v/>
      </c>
      <c r="B128">
        <f ca="1">OFFSET($C$3,MOD(ROW(29:29)-1,8),COLUMN(B:B)+INT((ROW(29:29)-1)/8)*5)</f>
        <v>0</v>
      </c>
    </row>
    <row r="129" spans="1:2" hidden="1" x14ac:dyDescent="0.25">
      <c r="A129" t="str">
        <f ca="1">OFFSET($C$3,MOD(ROW(30:30)-1,8),COLUMN(A:A)+INT((ROW(30:30)-1)/8)*5)</f>
        <v/>
      </c>
      <c r="B129">
        <f ca="1">OFFSET($C$3,MOD(ROW(30:30)-1,8),COLUMN(B:B)+INT((ROW(30:30)-1)/8)*5)</f>
        <v>0</v>
      </c>
    </row>
    <row r="130" spans="1:2" hidden="1" x14ac:dyDescent="0.25">
      <c r="A130" t="str">
        <f ca="1">OFFSET($C$3,MOD(ROW(31:31)-1,8),COLUMN(A:A)+INT((ROW(31:31)-1)/8)*5)</f>
        <v/>
      </c>
      <c r="B130">
        <f ca="1">OFFSET($C$3,MOD(ROW(31:31)-1,8),COLUMN(B:B)+INT((ROW(31:31)-1)/8)*5)</f>
        <v>0</v>
      </c>
    </row>
    <row r="131" spans="1:2" hidden="1" x14ac:dyDescent="0.25">
      <c r="A131" t="str">
        <f ca="1">OFFSET($C$3,MOD(ROW(32:32)-1,8),COLUMN(A:A)+INT((ROW(32:32)-1)/8)*5)</f>
        <v/>
      </c>
      <c r="B131">
        <f ca="1">OFFSET($C$3,MOD(ROW(32:32)-1,8),COLUMN(B:B)+INT((ROW(32:32)-1)/8)*5)</f>
        <v>0</v>
      </c>
    </row>
    <row r="132" spans="1:2" hidden="1" x14ac:dyDescent="0.25">
      <c r="A132" t="str">
        <f ca="1">OFFSET($C$3,MOD(ROW(1:1)-1,8),COLUMN(D:D)+INT((ROW(1:1)-1)/8)*5)</f>
        <v>B</v>
      </c>
      <c r="B132">
        <f ca="1">OFFSET($C$3,MOD(ROW(1:1)-1,8),COLUMN(C:C)+INT((ROW(1:1)-1)/8)*5)</f>
        <v>0</v>
      </c>
    </row>
    <row r="133" spans="1:2" hidden="1" x14ac:dyDescent="0.25">
      <c r="A133" t="str">
        <f ca="1">OFFSET($C$3,MOD(ROW(2:2)-1,8),COLUMN(D:D)+INT((ROW(2:2)-1)/8)*5)</f>
        <v>D</v>
      </c>
      <c r="B133">
        <f ca="1">OFFSET($C$3,MOD(ROW(2:2)-1,8),COLUMN(C:C)+INT((ROW(2:2)-1)/8)*5)</f>
        <v>0</v>
      </c>
    </row>
    <row r="134" spans="1:2" hidden="1" x14ac:dyDescent="0.25">
      <c r="A134" t="str">
        <f ca="1">OFFSET($C$3,MOD(ROW(3:3)-1,8),COLUMN(D:D)+INT((ROW(3:3)-1)/8)*5)</f>
        <v>F</v>
      </c>
      <c r="B134">
        <f ca="1">OFFSET($C$3,MOD(ROW(3:3)-1,8),COLUMN(C:C)+INT((ROW(3:3)-1)/8)*5)</f>
        <v>0</v>
      </c>
    </row>
    <row r="135" spans="1:2" hidden="1" x14ac:dyDescent="0.25">
      <c r="A135" t="str">
        <f ca="1">OFFSET($C$3,MOD(ROW(4:4)-1,8),COLUMN(D:D)+INT((ROW(4:4)-1)/8)*5)</f>
        <v>H</v>
      </c>
      <c r="B135">
        <f ca="1">OFFSET($C$3,MOD(ROW(4:4)-1,8),COLUMN(C:C)+INT((ROW(4:4)-1)/8)*5)</f>
        <v>0</v>
      </c>
    </row>
    <row r="136" spans="1:2" hidden="1" x14ac:dyDescent="0.25">
      <c r="A136" t="str">
        <f ca="1">OFFSET($C$3,MOD(ROW(5:5)-1,8),COLUMN(D:D)+INT((ROW(5:5)-1)/8)*5)</f>
        <v>J</v>
      </c>
      <c r="B136">
        <f ca="1">OFFSET($C$3,MOD(ROW(5:5)-1,8),COLUMN(C:C)+INT((ROW(5:5)-1)/8)*5)</f>
        <v>0</v>
      </c>
    </row>
    <row r="137" spans="1:2" hidden="1" x14ac:dyDescent="0.25">
      <c r="A137" t="str">
        <f ca="1">OFFSET($C$3,MOD(ROW(6:6)-1,8),COLUMN(D:D)+INT((ROW(6:6)-1)/8)*5)</f>
        <v>L</v>
      </c>
      <c r="B137">
        <f ca="1">OFFSET($C$3,MOD(ROW(6:6)-1,8),COLUMN(C:C)+INT((ROW(6:6)-1)/8)*5)</f>
        <v>0</v>
      </c>
    </row>
    <row r="138" spans="1:2" hidden="1" x14ac:dyDescent="0.25">
      <c r="A138" t="str">
        <f ca="1">OFFSET($C$3,MOD(ROW(7:7)-1,8),COLUMN(D:D)+INT((ROW(7:7)-1)/8)*5)</f>
        <v>N</v>
      </c>
      <c r="B138">
        <f ca="1">OFFSET($C$3,MOD(ROW(7:7)-1,8),COLUMN(C:C)+INT((ROW(7:7)-1)/8)*5)</f>
        <v>0</v>
      </c>
    </row>
    <row r="139" spans="1:2" hidden="1" x14ac:dyDescent="0.25">
      <c r="A139" t="str">
        <f ca="1">OFFSET($C$3,MOD(ROW(8:8)-1,8),COLUMN(D:D)+INT((ROW(8:8)-1)/8)*5)</f>
        <v>P</v>
      </c>
      <c r="B139">
        <f ca="1">OFFSET($C$3,MOD(ROW(8:8)-1,8),COLUMN(C:C)+INT((ROW(8:8)-1)/8)*5)</f>
        <v>0</v>
      </c>
    </row>
    <row r="140" spans="1:2" hidden="1" x14ac:dyDescent="0.25">
      <c r="A140" t="str">
        <f ca="1">OFFSET($C$3,MOD(ROW(9:9)-1,8),COLUMN(D:D)+INT((ROW(9:9)-1)/8)*5)</f>
        <v/>
      </c>
      <c r="B140">
        <f ca="1">OFFSET($C$3,MOD(ROW(9:9)-1,8),COLUMN(C:C)+INT((ROW(9:9)-1)/8)*5)</f>
        <v>0</v>
      </c>
    </row>
    <row r="141" spans="1:2" hidden="1" x14ac:dyDescent="0.25">
      <c r="A141" t="str">
        <f ca="1">OFFSET($C$3,MOD(ROW(10:10)-1,8),COLUMN(D:D)+INT((ROW(10:10)-1)/8)*5)</f>
        <v/>
      </c>
      <c r="B141">
        <f ca="1">OFFSET($C$3,MOD(ROW(10:10)-1,8),COLUMN(C:C)+INT((ROW(10:10)-1)/8)*5)</f>
        <v>0</v>
      </c>
    </row>
    <row r="142" spans="1:2" hidden="1" x14ac:dyDescent="0.25">
      <c r="A142" t="str">
        <f ca="1">OFFSET($C$3,MOD(ROW(11:11)-1,8),COLUMN(D:D)+INT((ROW(11:11)-1)/8)*5)</f>
        <v/>
      </c>
      <c r="B142">
        <f ca="1">OFFSET($C$3,MOD(ROW(11:11)-1,8),COLUMN(C:C)+INT((ROW(11:11)-1)/8)*5)</f>
        <v>0</v>
      </c>
    </row>
    <row r="143" spans="1:2" hidden="1" x14ac:dyDescent="0.25">
      <c r="A143" t="str">
        <f ca="1">OFFSET($C$3,MOD(ROW(12:12)-1,8),COLUMN(D:D)+INT((ROW(12:12)-1)/8)*5)</f>
        <v/>
      </c>
      <c r="B143">
        <f ca="1">OFFSET($C$3,MOD(ROW(12:12)-1,8),COLUMN(C:C)+INT((ROW(12:12)-1)/8)*5)</f>
        <v>0</v>
      </c>
    </row>
    <row r="144" spans="1:2" hidden="1" x14ac:dyDescent="0.25">
      <c r="A144" t="str">
        <f ca="1">OFFSET($C$3,MOD(ROW(13:13)-1,8),COLUMN(D:D)+INT((ROW(13:13)-1)/8)*5)</f>
        <v/>
      </c>
      <c r="B144">
        <f ca="1">OFFSET($C$3,MOD(ROW(13:13)-1,8),COLUMN(C:C)+INT((ROW(13:13)-1)/8)*5)</f>
        <v>0</v>
      </c>
    </row>
    <row r="145" spans="1:2" hidden="1" x14ac:dyDescent="0.25">
      <c r="A145" t="str">
        <f ca="1">OFFSET($C$3,MOD(ROW(14:14)-1,8),COLUMN(D:D)+INT((ROW(14:14)-1)/8)*5)</f>
        <v/>
      </c>
      <c r="B145">
        <f ca="1">OFFSET($C$3,MOD(ROW(14:14)-1,8),COLUMN(C:C)+INT((ROW(14:14)-1)/8)*5)</f>
        <v>0</v>
      </c>
    </row>
    <row r="146" spans="1:2" hidden="1" x14ac:dyDescent="0.25">
      <c r="A146" t="str">
        <f ca="1">OFFSET($C$3,MOD(ROW(15:15)-1,8),COLUMN(D:D)+INT((ROW(15:15)-1)/8)*5)</f>
        <v/>
      </c>
      <c r="B146">
        <f ca="1">OFFSET($C$3,MOD(ROW(15:15)-1,8),COLUMN(C:C)+INT((ROW(15:15)-1)/8)*5)</f>
        <v>0</v>
      </c>
    </row>
    <row r="147" spans="1:2" hidden="1" x14ac:dyDescent="0.25">
      <c r="A147" t="str">
        <f ca="1">OFFSET($C$3,MOD(ROW(16:16)-1,8),COLUMN(D:D)+INT((ROW(16:16)-1)/8)*5)</f>
        <v/>
      </c>
      <c r="B147">
        <f ca="1">OFFSET($C$3,MOD(ROW(16:16)-1,8),COLUMN(C:C)+INT((ROW(16:16)-1)/8)*5)</f>
        <v>0</v>
      </c>
    </row>
    <row r="148" spans="1:2" hidden="1" x14ac:dyDescent="0.25">
      <c r="A148" t="str">
        <f ca="1">OFFSET($C$3,MOD(ROW(17:17)-1,8),COLUMN(D:D)+INT((ROW(17:17)-1)/8)*5)</f>
        <v/>
      </c>
      <c r="B148">
        <f ca="1">OFFSET($C$3,MOD(ROW(17:17)-1,8),COLUMN(C:C)+INT((ROW(17:17)-1)/8)*5)</f>
        <v>0</v>
      </c>
    </row>
    <row r="149" spans="1:2" hidden="1" x14ac:dyDescent="0.25">
      <c r="A149" t="str">
        <f ca="1">OFFSET($C$3,MOD(ROW(18:18)-1,8),COLUMN(D:D)+INT((ROW(18:18)-1)/8)*5)</f>
        <v/>
      </c>
      <c r="B149">
        <f ca="1">OFFSET($C$3,MOD(ROW(18:18)-1,8),COLUMN(C:C)+INT((ROW(18:18)-1)/8)*5)</f>
        <v>0</v>
      </c>
    </row>
    <row r="150" spans="1:2" hidden="1" x14ac:dyDescent="0.25">
      <c r="A150" t="str">
        <f ca="1">OFFSET($C$3,MOD(ROW(19:19)-1,8),COLUMN(D:D)+INT((ROW(19:19)-1)/8)*5)</f>
        <v/>
      </c>
      <c r="B150">
        <f ca="1">OFFSET($C$3,MOD(ROW(19:19)-1,8),COLUMN(C:C)+INT((ROW(19:19)-1)/8)*5)</f>
        <v>0</v>
      </c>
    </row>
    <row r="151" spans="1:2" hidden="1" x14ac:dyDescent="0.25">
      <c r="A151" t="str">
        <f ca="1">OFFSET($C$3,MOD(ROW(20:20)-1,8),COLUMN(D:D)+INT((ROW(20:20)-1)/8)*5)</f>
        <v/>
      </c>
      <c r="B151">
        <f ca="1">OFFSET($C$3,MOD(ROW(20:20)-1,8),COLUMN(C:C)+INT((ROW(20:20)-1)/8)*5)</f>
        <v>0</v>
      </c>
    </row>
    <row r="152" spans="1:2" hidden="1" x14ac:dyDescent="0.25">
      <c r="A152" t="str">
        <f ca="1">OFFSET($C$3,MOD(ROW(21:21)-1,8),COLUMN(D:D)+INT((ROW(21:21)-1)/8)*5)</f>
        <v/>
      </c>
      <c r="B152">
        <f ca="1">OFFSET($C$3,MOD(ROW(21:21)-1,8),COLUMN(C:C)+INT((ROW(21:21)-1)/8)*5)</f>
        <v>0</v>
      </c>
    </row>
    <row r="153" spans="1:2" hidden="1" x14ac:dyDescent="0.25">
      <c r="A153" t="str">
        <f ca="1">OFFSET($C$3,MOD(ROW(22:22)-1,8),COLUMN(D:D)+INT((ROW(22:22)-1)/8)*5)</f>
        <v/>
      </c>
      <c r="B153">
        <f ca="1">OFFSET($C$3,MOD(ROW(22:22)-1,8),COLUMN(C:C)+INT((ROW(22:22)-1)/8)*5)</f>
        <v>0</v>
      </c>
    </row>
    <row r="154" spans="1:2" hidden="1" x14ac:dyDescent="0.25">
      <c r="A154" t="str">
        <f ca="1">OFFSET($C$3,MOD(ROW(23:23)-1,8),COLUMN(D:D)+INT((ROW(23:23)-1)/8)*5)</f>
        <v/>
      </c>
      <c r="B154">
        <f ca="1">OFFSET($C$3,MOD(ROW(23:23)-1,8),COLUMN(C:C)+INT((ROW(23:23)-1)/8)*5)</f>
        <v>0</v>
      </c>
    </row>
    <row r="155" spans="1:2" hidden="1" x14ac:dyDescent="0.25">
      <c r="A155" t="str">
        <f ca="1">OFFSET($C$3,MOD(ROW(24:24)-1,8),COLUMN(D:D)+INT((ROW(24:24)-1)/8)*5)</f>
        <v/>
      </c>
      <c r="B155">
        <f ca="1">OFFSET($C$3,MOD(ROW(24:24)-1,8),COLUMN(C:C)+INT((ROW(24:24)-1)/8)*5)</f>
        <v>0</v>
      </c>
    </row>
    <row r="156" spans="1:2" hidden="1" x14ac:dyDescent="0.25">
      <c r="A156" t="str">
        <f ca="1">OFFSET($C$3,MOD(ROW(25:25)-1,8),COLUMN(D:D)+INT((ROW(25:25)-1)/8)*5)</f>
        <v/>
      </c>
      <c r="B156">
        <f ca="1">OFFSET($C$3,MOD(ROW(25:25)-1,8),COLUMN(C:C)+INT((ROW(25:25)-1)/8)*5)</f>
        <v>0</v>
      </c>
    </row>
    <row r="157" spans="1:2" hidden="1" x14ac:dyDescent="0.25">
      <c r="A157" t="str">
        <f ca="1">OFFSET($C$3,MOD(ROW(26:26)-1,8),COLUMN(D:D)+INT((ROW(26:26)-1)/8)*5)</f>
        <v/>
      </c>
      <c r="B157">
        <f ca="1">OFFSET($C$3,MOD(ROW(26:26)-1,8),COLUMN(C:C)+INT((ROW(26:26)-1)/8)*5)</f>
        <v>0</v>
      </c>
    </row>
    <row r="158" spans="1:2" hidden="1" x14ac:dyDescent="0.25">
      <c r="A158" t="str">
        <f ca="1">OFFSET($C$3,MOD(ROW(27:27)-1,8),COLUMN(D:D)+INT((ROW(27:27)-1)/8)*5)</f>
        <v/>
      </c>
      <c r="B158">
        <f ca="1">OFFSET($C$3,MOD(ROW(27:27)-1,8),COLUMN(C:C)+INT((ROW(27:27)-1)/8)*5)</f>
        <v>0</v>
      </c>
    </row>
    <row r="159" spans="1:2" hidden="1" x14ac:dyDescent="0.25">
      <c r="A159" t="str">
        <f ca="1">OFFSET($C$3,MOD(ROW(28:28)-1,8),COLUMN(D:D)+INT((ROW(28:28)-1)/8)*5)</f>
        <v/>
      </c>
      <c r="B159">
        <f ca="1">OFFSET($C$3,MOD(ROW(28:28)-1,8),COLUMN(C:C)+INT((ROW(28:28)-1)/8)*5)</f>
        <v>0</v>
      </c>
    </row>
    <row r="160" spans="1:2" hidden="1" x14ac:dyDescent="0.25">
      <c r="A160" t="str">
        <f ca="1">OFFSET($C$3,MOD(ROW(29:29)-1,8),COLUMN(D:D)+INT((ROW(29:29)-1)/8)*5)</f>
        <v/>
      </c>
      <c r="B160">
        <f ca="1">OFFSET($C$3,MOD(ROW(29:29)-1,8),COLUMN(C:C)+INT((ROW(29:29)-1)/8)*5)</f>
        <v>0</v>
      </c>
    </row>
    <row r="161" spans="1:2" hidden="1" x14ac:dyDescent="0.25">
      <c r="A161" t="str">
        <f ca="1">OFFSET($C$3,MOD(ROW(30:30)-1,8),COLUMN(D:D)+INT((ROW(30:30)-1)/8)*5)</f>
        <v/>
      </c>
      <c r="B161">
        <f ca="1">OFFSET($C$3,MOD(ROW(30:30)-1,8),COLUMN(C:C)+INT((ROW(30:30)-1)/8)*5)</f>
        <v>0</v>
      </c>
    </row>
    <row r="162" spans="1:2" hidden="1" x14ac:dyDescent="0.25">
      <c r="A162" t="str">
        <f ca="1">OFFSET($C$3,MOD(ROW(31:31)-1,8),COLUMN(D:D)+INT((ROW(31:31)-1)/8)*5)</f>
        <v/>
      </c>
      <c r="B162">
        <f ca="1">OFFSET($C$3,MOD(ROW(31:31)-1,8),COLUMN(C:C)+INT((ROW(31:31)-1)/8)*5)</f>
        <v>0</v>
      </c>
    </row>
    <row r="163" spans="1:2" hidden="1" x14ac:dyDescent="0.25">
      <c r="A163" t="str">
        <f ca="1">OFFSET($C$3,MOD(ROW(32:32)-1,8),COLUMN(D:D)+INT((ROW(32:32)-1)/8)*5)</f>
        <v/>
      </c>
      <c r="B163">
        <f ca="1">OFFSET($C$3,MOD(ROW(32:32)-1,8),COLUMN(C:C)+INT((ROW(32:32)-1)/8)*5)</f>
        <v>0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résult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2015-08-01T20:07:34Z</dcterms:created>
  <dcterms:modified xsi:type="dcterms:W3CDTF">2015-08-01T23:26:24Z</dcterms:modified>
</cp:coreProperties>
</file>