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77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3" i="1" l="1"/>
  <c r="Y33" i="1"/>
  <c r="Z33" i="1"/>
  <c r="AA33" i="1"/>
  <c r="AB33" i="1"/>
  <c r="X32" i="1"/>
  <c r="Y26" i="1"/>
  <c r="Z26" i="1"/>
  <c r="AA26" i="1"/>
  <c r="AB26" i="1"/>
  <c r="Y27" i="1"/>
  <c r="Z27" i="1"/>
  <c r="Z28" i="1" s="1"/>
  <c r="AA27" i="1"/>
  <c r="AB27" i="1"/>
  <c r="Y22" i="1"/>
  <c r="Z22" i="1"/>
  <c r="AA22" i="1"/>
  <c r="AB22" i="1"/>
  <c r="Y23" i="1"/>
  <c r="Z23" i="1"/>
  <c r="AA23" i="1"/>
  <c r="AB23" i="1"/>
  <c r="Y18" i="1"/>
  <c r="Z18" i="1"/>
  <c r="AA18" i="1"/>
  <c r="AB18" i="1"/>
  <c r="Y19" i="1"/>
  <c r="Z19" i="1"/>
  <c r="AA19" i="1"/>
  <c r="AB19" i="1"/>
  <c r="X34" i="1"/>
  <c r="X27" i="1"/>
  <c r="X26" i="1"/>
  <c r="X23" i="1"/>
  <c r="X22" i="1"/>
  <c r="X19" i="1"/>
  <c r="X18" i="1"/>
  <c r="AB34" i="1"/>
  <c r="AA34" i="1"/>
  <c r="Z34" i="1"/>
  <c r="Y34" i="1"/>
  <c r="AB32" i="1"/>
  <c r="AB35" i="1" s="1"/>
  <c r="AA32" i="1"/>
  <c r="Z32" i="1"/>
  <c r="Y32" i="1"/>
  <c r="X14" i="1"/>
  <c r="Y14" i="1"/>
  <c r="Z14" i="1"/>
  <c r="X15" i="1"/>
  <c r="Y15" i="1"/>
  <c r="Z15" i="1"/>
  <c r="AA15" i="1"/>
  <c r="AB15" i="1"/>
  <c r="AA14" i="1"/>
  <c r="AB14" i="1"/>
  <c r="AA28" i="1" l="1"/>
  <c r="Z20" i="1"/>
  <c r="Y20" i="1"/>
  <c r="Y28" i="1"/>
  <c r="AA24" i="1"/>
  <c r="Y24" i="1"/>
  <c r="Z24" i="1"/>
  <c r="Z35" i="1"/>
  <c r="Y35" i="1"/>
  <c r="Z16" i="1"/>
  <c r="AA20" i="1"/>
  <c r="AA35" i="1"/>
  <c r="Y16" i="1"/>
  <c r="X24" i="1"/>
  <c r="AB20" i="1"/>
  <c r="X20" i="1"/>
  <c r="X28" i="1"/>
  <c r="AB28" i="1"/>
  <c r="X35" i="1"/>
  <c r="AB24" i="1"/>
  <c r="X16" i="1"/>
  <c r="AA16" i="1" l="1"/>
  <c r="AB16" i="1"/>
</calcChain>
</file>

<file path=xl/sharedStrings.xml><?xml version="1.0" encoding="utf-8"?>
<sst xmlns="http://schemas.openxmlformats.org/spreadsheetml/2006/main" count="6" uniqueCount="6">
  <si>
    <t>e</t>
  </si>
  <si>
    <t>2 moutons &amp; 3 lapins</t>
  </si>
  <si>
    <t>8 zèbres &amp; 12 chats</t>
  </si>
  <si>
    <t>20 chiens &amp; 30 hamsters</t>
  </si>
  <si>
    <t>8 écureuils &amp; 12 souris</t>
  </si>
  <si>
    <t>42 lama &amp; 22 serpents &amp; 63 girafes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</si>
</sst>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Fill="1"/>
    <xf numFmtId="0" fontId="2" fillId="3" borderId="1" xfId="0" applyNumberFormat="1" applyFont="1" applyFill="1" applyBorder="1" applyAlignment="1" applyProtection="1">
      <alignment horizontal="center"/>
      <protection hidden="1"/>
    </xf>
    <xf numFmtId="0" fontId="0" fillId="3" borderId="0" xfId="1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3" borderId="2" xfId="1" applyNumberFormat="1" applyFont="1" applyFill="1" applyBorder="1" applyAlignment="1" applyProtection="1">
      <alignment horizontal="center" vertical="center" wrapText="1"/>
      <protection hidden="1"/>
    </xf>
    <xf numFmtId="0" fontId="0" fillId="4" borderId="0" xfId="0" applyFill="1" applyAlignment="1">
      <alignment horizont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35"/>
  <sheetViews>
    <sheetView tabSelected="1" topLeftCell="B1" workbookViewId="0">
      <selection activeCell="L16" sqref="L16"/>
    </sheetView>
  </sheetViews>
  <sheetFormatPr baseColWidth="10" defaultRowHeight="15" x14ac:dyDescent="0.25"/>
  <cols>
    <col min="2" max="2" width="21.42578125" customWidth="1"/>
    <col min="3" max="19" width="2.7109375" customWidth="1"/>
    <col min="20" max="20" width="11.42578125" style="1"/>
    <col min="21" max="23" width="3.7109375" customWidth="1"/>
  </cols>
  <sheetData>
    <row r="1" spans="1:28" x14ac:dyDescent="0.25">
      <c r="A1">
        <v>5</v>
      </c>
      <c r="X1">
        <v>1</v>
      </c>
      <c r="Y1">
        <v>2</v>
      </c>
      <c r="Z1">
        <v>3</v>
      </c>
      <c r="AA1">
        <v>4</v>
      </c>
      <c r="AB1">
        <v>5</v>
      </c>
    </row>
    <row r="2" spans="1:28" x14ac:dyDescent="0.25">
      <c r="X2">
        <v>6</v>
      </c>
      <c r="Y2">
        <v>7</v>
      </c>
      <c r="Z2">
        <v>8</v>
      </c>
      <c r="AA2">
        <v>9</v>
      </c>
      <c r="AB2">
        <v>10</v>
      </c>
    </row>
    <row r="3" spans="1:28" x14ac:dyDescent="0.25">
      <c r="X3">
        <v>11</v>
      </c>
      <c r="Y3">
        <v>12</v>
      </c>
      <c r="Z3">
        <v>13</v>
      </c>
      <c r="AA3">
        <v>14</v>
      </c>
      <c r="AB3">
        <v>15</v>
      </c>
    </row>
    <row r="4" spans="1:28" x14ac:dyDescent="0.25">
      <c r="X4">
        <v>16</v>
      </c>
      <c r="Y4">
        <v>17</v>
      </c>
      <c r="Z4">
        <v>18</v>
      </c>
      <c r="AA4">
        <v>19</v>
      </c>
      <c r="AB4">
        <v>20</v>
      </c>
    </row>
    <row r="5" spans="1:28" x14ac:dyDescent="0.25">
      <c r="X5">
        <v>21</v>
      </c>
      <c r="Y5">
        <v>22</v>
      </c>
      <c r="Z5">
        <v>23</v>
      </c>
      <c r="AA5">
        <v>24</v>
      </c>
      <c r="AB5">
        <v>25</v>
      </c>
    </row>
    <row r="7" spans="1:28" x14ac:dyDescent="0.25">
      <c r="B7" s="4">
        <v>2</v>
      </c>
      <c r="X7" t="s">
        <v>0</v>
      </c>
    </row>
    <row r="10" spans="1:28" x14ac:dyDescent="0.25">
      <c r="T10" s="5">
        <v>3</v>
      </c>
    </row>
    <row r="13" spans="1:28" x14ac:dyDescent="0.25">
      <c r="X13" s="2">
        <v>1</v>
      </c>
      <c r="Y13" s="2">
        <v>0.8</v>
      </c>
      <c r="Z13" s="2">
        <v>0.5</v>
      </c>
      <c r="AA13" s="2">
        <v>0.2</v>
      </c>
      <c r="AB13" s="2">
        <v>0</v>
      </c>
    </row>
    <row r="14" spans="1:28" x14ac:dyDescent="0.25">
      <c r="T14" s="7" t="s">
        <v>1</v>
      </c>
      <c r="X14" s="3">
        <f>ROUNDUP(X$1*X13,0)*$B$7</f>
        <v>2</v>
      </c>
      <c r="Y14" s="3">
        <f>ROUNDUP(Y$1*Y13,0)*$B$7</f>
        <v>4</v>
      </c>
      <c r="Z14" s="3">
        <f>ROUNDUP(Z$1*Z13,0)*$B$7</f>
        <v>4</v>
      </c>
      <c r="AA14" s="3">
        <f>ROUNDUP(AA$1*AA13,0)*$B$7</f>
        <v>2</v>
      </c>
      <c r="AB14" s="3">
        <f>ROUNDUP(AB$1*AB13,0)*$B$7</f>
        <v>0</v>
      </c>
    </row>
    <row r="15" spans="1:28" x14ac:dyDescent="0.25">
      <c r="T15" s="7"/>
      <c r="X15" s="3">
        <f>ROUNDUP(X$1*X13,0)*$T$10</f>
        <v>3</v>
      </c>
      <c r="Y15" s="3">
        <f>ROUNDUP(Y$1*Y13,0)*$T$10</f>
        <v>6</v>
      </c>
      <c r="Z15" s="3">
        <f>ROUNDUP(Z$1*Z13,0)*$T$10</f>
        <v>6</v>
      </c>
      <c r="AA15" s="3">
        <f>ROUNDUP(AA$1*AA13,0)*$T$10</f>
        <v>3</v>
      </c>
      <c r="AB15" s="3">
        <f>ROUNDUP(AB$1*AB13,0)*$T$10</f>
        <v>0</v>
      </c>
    </row>
    <row r="16" spans="1:28" ht="30" x14ac:dyDescent="0.25">
      <c r="X16" s="6" t="str">
        <f>X14&amp;" moutons &amp; "&amp;X15&amp;" lapins"</f>
        <v>2 moutons &amp; 3 lapins</v>
      </c>
      <c r="Y16" s="6" t="str">
        <f t="shared" ref="Y16:AB16" si="0">Y14&amp;" moutons &amp; "&amp;Y15&amp;" lapins"</f>
        <v>4 moutons &amp; 6 lapins</v>
      </c>
      <c r="Z16" s="6" t="str">
        <f t="shared" si="0"/>
        <v>4 moutons &amp; 6 lapins</v>
      </c>
      <c r="AA16" s="6" t="str">
        <f t="shared" si="0"/>
        <v>2 moutons &amp; 3 lapins</v>
      </c>
      <c r="AB16" s="6" t="str">
        <f t="shared" si="0"/>
        <v>0 moutons &amp; 0 lapins</v>
      </c>
    </row>
    <row r="18" spans="20:28" x14ac:dyDescent="0.25">
      <c r="T18" s="7" t="s">
        <v>2</v>
      </c>
      <c r="X18" s="3">
        <f>ROUNDUP(X$2*X$13,0)*$B$7</f>
        <v>12</v>
      </c>
      <c r="Y18" s="3">
        <f>ROUNDUP(Y$2*Y$13,0)*$B$7</f>
        <v>12</v>
      </c>
      <c r="Z18" s="3">
        <f>ROUNDUP(Z$2*Z$13,0)*$B$7</f>
        <v>8</v>
      </c>
      <c r="AA18" s="3">
        <f>ROUNDUP(AA$2*AA$13,0)*$B$7</f>
        <v>4</v>
      </c>
      <c r="AB18" s="3">
        <f>ROUNDUP(AB$2*AB$13,0)*$B$7</f>
        <v>0</v>
      </c>
    </row>
    <row r="19" spans="20:28" x14ac:dyDescent="0.25">
      <c r="T19" s="7"/>
      <c r="X19" s="3">
        <f>ROUNDUP(X$2*X$13,0)*$T$10</f>
        <v>18</v>
      </c>
      <c r="Y19" s="3">
        <f t="shared" ref="Y19:AB19" si="1">ROUNDUP(Y$2*Y$13,0)*$T$10</f>
        <v>18</v>
      </c>
      <c r="Z19" s="3">
        <f t="shared" si="1"/>
        <v>12</v>
      </c>
      <c r="AA19" s="3">
        <f t="shared" si="1"/>
        <v>6</v>
      </c>
      <c r="AB19" s="3">
        <f t="shared" si="1"/>
        <v>0</v>
      </c>
    </row>
    <row r="20" spans="20:28" ht="30" x14ac:dyDescent="0.25">
      <c r="X20" s="6" t="str">
        <f>X18&amp;" zèbres &amp; "&amp;X19&amp;" chats"</f>
        <v>12 zèbres &amp; 18 chats</v>
      </c>
      <c r="Y20" s="6" t="str">
        <f t="shared" ref="Y20:AB20" si="2">Y18&amp;" zèbres &amp; "&amp;Y19&amp;" chats"</f>
        <v>12 zèbres &amp; 18 chats</v>
      </c>
      <c r="Z20" s="6" t="str">
        <f t="shared" si="2"/>
        <v>8 zèbres &amp; 12 chats</v>
      </c>
      <c r="AA20" s="6" t="str">
        <f t="shared" si="2"/>
        <v>4 zèbres &amp; 6 chats</v>
      </c>
      <c r="AB20" s="6" t="str">
        <f t="shared" si="2"/>
        <v>0 zèbres &amp; 0 chats</v>
      </c>
    </row>
    <row r="22" spans="20:28" x14ac:dyDescent="0.25">
      <c r="T22" s="7" t="s">
        <v>3</v>
      </c>
      <c r="X22" s="3">
        <f>ROUNDUP(X$3*X$13,0)*$B$7</f>
        <v>22</v>
      </c>
      <c r="Y22" s="3">
        <f>ROUNDUP(Y$3*Y$13,0)*$B$7</f>
        <v>20</v>
      </c>
      <c r="Z22" s="3">
        <f>ROUNDUP(Z$3*Z$13,0)*$B$7</f>
        <v>14</v>
      </c>
      <c r="AA22" s="3">
        <f>ROUNDUP(AA$3*AA$13,0)*$B$7</f>
        <v>6</v>
      </c>
      <c r="AB22" s="3">
        <f>ROUNDUP(AB$3*AB$13,0)*$B$7</f>
        <v>0</v>
      </c>
    </row>
    <row r="23" spans="20:28" x14ac:dyDescent="0.25">
      <c r="T23" s="7"/>
      <c r="X23" s="3">
        <f>ROUNDUP(X$3*X$13,0)*$T$10</f>
        <v>33</v>
      </c>
      <c r="Y23" s="3">
        <f t="shared" ref="Y23:AB23" si="3">ROUNDUP(Y$3*Y$13,0)*$T$10</f>
        <v>30</v>
      </c>
      <c r="Z23" s="3">
        <f t="shared" si="3"/>
        <v>21</v>
      </c>
      <c r="AA23" s="3">
        <f t="shared" si="3"/>
        <v>9</v>
      </c>
      <c r="AB23" s="3">
        <f t="shared" si="3"/>
        <v>0</v>
      </c>
    </row>
    <row r="24" spans="20:28" ht="45" x14ac:dyDescent="0.25">
      <c r="X24" s="6" t="str">
        <f>X22&amp;" chiens &amp; "&amp;X23&amp;" hamsters"</f>
        <v>22 chiens &amp; 33 hamsters</v>
      </c>
      <c r="Y24" s="6" t="str">
        <f t="shared" ref="Y24:AB24" si="4">Y22&amp;" chiens &amp; "&amp;Y23&amp;" hamsters"</f>
        <v>20 chiens &amp; 30 hamsters</v>
      </c>
      <c r="Z24" s="6" t="str">
        <f t="shared" si="4"/>
        <v>14 chiens &amp; 21 hamsters</v>
      </c>
      <c r="AA24" s="6" t="str">
        <f t="shared" si="4"/>
        <v>6 chiens &amp; 9 hamsters</v>
      </c>
      <c r="AB24" s="6" t="str">
        <f t="shared" si="4"/>
        <v>0 chiens &amp; 0 hamsters</v>
      </c>
    </row>
    <row r="26" spans="20:28" x14ac:dyDescent="0.25">
      <c r="T26" s="7" t="s">
        <v>4</v>
      </c>
      <c r="X26" s="3">
        <f>ROUNDUP(X$4*X$13,0)*$B$7</f>
        <v>32</v>
      </c>
      <c r="Y26" s="3">
        <f>ROUNDUP(Y$4*Y$13,0)*$B$7</f>
        <v>28</v>
      </c>
      <c r="Z26" s="3">
        <f>ROUNDUP(Z$4*Z$13,0)*$B$7</f>
        <v>18</v>
      </c>
      <c r="AA26" s="3">
        <f>ROUNDUP(AA$4*AA$13,0)*$B$7</f>
        <v>8</v>
      </c>
      <c r="AB26" s="3">
        <f>ROUNDUP(AB$4*AB$13,0)*$B$7</f>
        <v>0</v>
      </c>
    </row>
    <row r="27" spans="20:28" x14ac:dyDescent="0.25">
      <c r="T27" s="7"/>
      <c r="X27" s="3">
        <f>ROUNDUP(X$4*X$13,0)*$T$10</f>
        <v>48</v>
      </c>
      <c r="Y27" s="3">
        <f t="shared" ref="Y27:AB27" si="5">ROUNDUP(Y$4*Y$13,0)*$T$10</f>
        <v>42</v>
      </c>
      <c r="Z27" s="3">
        <f t="shared" si="5"/>
        <v>27</v>
      </c>
      <c r="AA27" s="3">
        <f t="shared" si="5"/>
        <v>12</v>
      </c>
      <c r="AB27" s="3">
        <f t="shared" si="5"/>
        <v>0</v>
      </c>
    </row>
    <row r="28" spans="20:28" ht="45" x14ac:dyDescent="0.25">
      <c r="X28" s="6" t="str">
        <f>X26&amp;" écureuils &amp; "&amp;X27&amp;" souris"</f>
        <v>32 écureuils &amp; 48 souris</v>
      </c>
      <c r="Y28" s="6" t="str">
        <f t="shared" ref="Y28:AB28" si="6">Y26&amp;" écureuils &amp; "&amp;Y27&amp;" souris"</f>
        <v>28 écureuils &amp; 42 souris</v>
      </c>
      <c r="Z28" s="6" t="str">
        <f t="shared" si="6"/>
        <v>18 écureuils &amp; 27 souris</v>
      </c>
      <c r="AA28" s="6" t="str">
        <f t="shared" si="6"/>
        <v>8 écureuils &amp; 12 souris</v>
      </c>
      <c r="AB28" s="6" t="str">
        <f t="shared" si="6"/>
        <v>0 écureuils &amp; 0 souris</v>
      </c>
    </row>
    <row r="32" spans="20:28" x14ac:dyDescent="0.25">
      <c r="T32" s="7" t="s">
        <v>5</v>
      </c>
      <c r="X32" s="3">
        <f>ROUNDUP(X$5*X$13,0)*$B$7</f>
        <v>42</v>
      </c>
      <c r="Y32" s="3">
        <f>ROUNDUP(Y$1*Y$13,0)*$B$7</f>
        <v>4</v>
      </c>
      <c r="Z32" s="3">
        <f>ROUNDUP(Z$1*Z$13,0)*$B$7</f>
        <v>4</v>
      </c>
      <c r="AA32" s="3">
        <f>ROUNDUP(AA$1*AA$13,0)*$B$7</f>
        <v>2</v>
      </c>
      <c r="AB32" s="3">
        <f>ROUNDUP(AB$1*AB$13,0)*$B$7</f>
        <v>0</v>
      </c>
    </row>
    <row r="33" spans="20:28" x14ac:dyDescent="0.25">
      <c r="T33" s="7"/>
      <c r="X33" s="3">
        <f>ROUNDUP(X$5*X$13/2,0)*$B$7</f>
        <v>22</v>
      </c>
      <c r="Y33" s="3">
        <f>ROUNDUP(Y$5*Y$13/2,0)*$B$7</f>
        <v>18</v>
      </c>
      <c r="Z33" s="3">
        <f>ROUNDUP(Z$5*Z$13/2,0)*$B$7</f>
        <v>12</v>
      </c>
      <c r="AA33" s="3">
        <f>ROUNDUP(AA$5*AA$13/2,0)*$B$7</f>
        <v>6</v>
      </c>
      <c r="AB33" s="3">
        <f>ROUNDUP(AB$5*AB$13/2,0)*$B$7</f>
        <v>0</v>
      </c>
    </row>
    <row r="34" spans="20:28" x14ac:dyDescent="0.25">
      <c r="T34" s="7"/>
      <c r="X34" s="3">
        <f>ROUNDUP(X$5*X$13,0)*$T$10</f>
        <v>63</v>
      </c>
      <c r="Y34" s="3">
        <f t="shared" ref="Y34:AB34" si="7">ROUNDUP(Y$1*Y$13,0)*$T$10</f>
        <v>6</v>
      </c>
      <c r="Z34" s="3">
        <f t="shared" si="7"/>
        <v>6</v>
      </c>
      <c r="AA34" s="3">
        <f t="shared" si="7"/>
        <v>3</v>
      </c>
      <c r="AB34" s="3">
        <f t="shared" si="7"/>
        <v>0</v>
      </c>
    </row>
    <row r="35" spans="20:28" ht="45" x14ac:dyDescent="0.25">
      <c r="X35" s="6" t="str">
        <f>X32&amp;" lama &amp; "&amp;X33&amp;" serpents &amp; "&amp;X34&amp;" girafes"</f>
        <v>42 lama &amp; 22 serpents &amp; 63 girafes</v>
      </c>
      <c r="Y35" s="6" t="str">
        <f t="shared" ref="Y35:AB35" si="8">Y32&amp;" lama &amp; "&amp;Y33&amp;" serpents &amp; "&amp;Y34&amp;" girafes"</f>
        <v>4 lama &amp; 18 serpents &amp; 6 girafes</v>
      </c>
      <c r="Z35" s="6" t="str">
        <f t="shared" si="8"/>
        <v>4 lama &amp; 12 serpents &amp; 6 girafes</v>
      </c>
      <c r="AA35" s="6" t="str">
        <f t="shared" si="8"/>
        <v>2 lama &amp; 6 serpents &amp; 3 girafes</v>
      </c>
      <c r="AB35" s="6" t="str">
        <f t="shared" si="8"/>
        <v>0 lama &amp; 0 serpents &amp; 0 girafes</v>
      </c>
    </row>
  </sheetData>
  <mergeCells count="5">
    <mergeCell ref="T14:T15"/>
    <mergeCell ref="T18:T19"/>
    <mergeCell ref="T22:T23"/>
    <mergeCell ref="T26:T27"/>
    <mergeCell ref="T32:T34"/>
  </mergeCells>
  <dataValidations count="5">
    <dataValidation type="list" allowBlank="1" showInputMessage="1" showErrorMessage="1" sqref="T14:T15">
      <formula1>$X$16:$AB$16</formula1>
    </dataValidation>
    <dataValidation type="list" allowBlank="1" showInputMessage="1" showErrorMessage="1" sqref="T18:T19">
      <formula1>$X$20:$AB$20</formula1>
    </dataValidation>
    <dataValidation type="list" allowBlank="1" showInputMessage="1" showErrorMessage="1" sqref="T22:T23">
      <formula1>$X$24:$AB$24</formula1>
    </dataValidation>
    <dataValidation type="list" allowBlank="1" showInputMessage="1" showErrorMessage="1" sqref="T26:T27">
      <formula1>$X$28:$AB$28</formula1>
    </dataValidation>
    <dataValidation type="list" allowBlank="1" showInputMessage="1" showErrorMessage="1" sqref="T32:T34">
      <formula1>$X$35:$AB$35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 </cp:lastModifiedBy>
  <dcterms:created xsi:type="dcterms:W3CDTF">2018-02-11T11:03:02Z</dcterms:created>
  <dcterms:modified xsi:type="dcterms:W3CDTF">2018-02-12T06:37:57Z</dcterms:modified>
</cp:coreProperties>
</file>