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0" yWindow="0" windowWidth="20730" windowHeight="10785"/>
  </bookViews>
  <sheets>
    <sheet name="données_brutes" sheetId="1" r:id="rId1"/>
    <sheet name="matrice" sheetId="2" r:id="rId2"/>
  </sheets>
  <functionGroups builtInGroupCount="17"/>
  <definedNames>
    <definedName name="Charges">OFFSET(données_brutes!$A$2,,,COUNTA(données_brutes!$A:$A)-1,6)</definedName>
    <definedName name="CleF">données_brutes!$V$1:$Y$3</definedName>
    <definedName name="CleP">données_brutes!$Q$1:$T$4</definedName>
  </definedNames>
  <calcPr calcId="145621"/>
</workbook>
</file>

<file path=xl/calcChain.xml><?xml version="1.0" encoding="utf-8"?>
<calcChain xmlns="http://schemas.openxmlformats.org/spreadsheetml/2006/main">
  <c r="X4" i="1" l="1"/>
  <c r="Y4" i="1"/>
  <c r="W4" i="1"/>
  <c r="T5" i="1"/>
  <c r="S5" i="1"/>
  <c r="R5" i="1"/>
  <c r="I9" i="1" a="1"/>
  <c r="I10" i="1" l="1"/>
  <c r="J11" i="1"/>
  <c r="K12" i="1"/>
  <c r="I9" i="1"/>
  <c r="J10" i="1"/>
  <c r="K11" i="1"/>
  <c r="J9" i="1"/>
  <c r="K10" i="1"/>
  <c r="I12" i="1"/>
  <c r="K9" i="1"/>
  <c r="I11" i="1"/>
  <c r="J12" i="1"/>
  <c r="L12" i="1" s="1"/>
  <c r="B22" i="1"/>
  <c r="L11" i="1" l="1"/>
  <c r="K13" i="1"/>
  <c r="L10" i="1"/>
  <c r="J13" i="1"/>
  <c r="L13" i="1" l="1"/>
</calcChain>
</file>

<file path=xl/sharedStrings.xml><?xml version="1.0" encoding="utf-8"?>
<sst xmlns="http://schemas.openxmlformats.org/spreadsheetml/2006/main" count="95" uniqueCount="43">
  <si>
    <t>charge 1</t>
  </si>
  <si>
    <t>charge 2</t>
  </si>
  <si>
    <t>charge 3</t>
  </si>
  <si>
    <t>charge 4</t>
  </si>
  <si>
    <t>charge 5</t>
  </si>
  <si>
    <t>charge 6</t>
  </si>
  <si>
    <t>charge 7</t>
  </si>
  <si>
    <t>charge 8</t>
  </si>
  <si>
    <t>charge 9</t>
  </si>
  <si>
    <t>charge 10</t>
  </si>
  <si>
    <t>charge 11</t>
  </si>
  <si>
    <t>charge 12</t>
  </si>
  <si>
    <t>charge 13</t>
  </si>
  <si>
    <t>charge 14</t>
  </si>
  <si>
    <t>charge 15</t>
  </si>
  <si>
    <t>charge 16</t>
  </si>
  <si>
    <t>charge 17</t>
  </si>
  <si>
    <t>charge 18</t>
  </si>
  <si>
    <t>charge 19</t>
  </si>
  <si>
    <t>charge 20</t>
  </si>
  <si>
    <t>montant</t>
  </si>
  <si>
    <t>collecte</t>
  </si>
  <si>
    <t>traitement</t>
  </si>
  <si>
    <t>prévention</t>
  </si>
  <si>
    <t>divers</t>
  </si>
  <si>
    <t>n°</t>
  </si>
  <si>
    <t>OM</t>
  </si>
  <si>
    <t>CS</t>
  </si>
  <si>
    <t>clé poste</t>
  </si>
  <si>
    <t>clé flux</t>
  </si>
  <si>
    <t>P1</t>
  </si>
  <si>
    <t>P2</t>
  </si>
  <si>
    <t>P3</t>
  </si>
  <si>
    <t>F1</t>
  </si>
  <si>
    <t>F2</t>
  </si>
  <si>
    <t>F3</t>
  </si>
  <si>
    <t>Clés de répartitions</t>
  </si>
  <si>
    <t>P</t>
  </si>
  <si>
    <t>F</t>
  </si>
  <si>
    <t>ligne matrice poste</t>
  </si>
  <si>
    <t>colonne matrice flux</t>
  </si>
  <si>
    <t>Résultats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</si>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</sst>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27">
    <xf numFmtId="0" fontId="0" fillId="0" borderId="0" xfId="0"/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0" borderId="0" xfId="0" applyBorder="1"/>
    <xf numFmtId="0" fontId="2" fillId="0" borderId="0" xfId="0" applyFont="1"/>
    <xf numFmtId="0" fontId="2" fillId="0" borderId="0" xfId="0" applyFont="1" applyBorder="1" applyAlignment="1">
      <alignment horizontal="center" vertical="center"/>
    </xf>
    <xf numFmtId="9" fontId="0" fillId="0" borderId="0" xfId="0" applyNumberFormat="1" applyBorder="1"/>
    <xf numFmtId="0" fontId="3" fillId="0" borderId="0" xfId="0" applyFont="1" applyBorder="1"/>
    <xf numFmtId="0" fontId="0" fillId="4" borderId="1" xfId="0" applyFill="1" applyBorder="1" applyAlignment="1">
      <alignment horizontal="center" vertical="center"/>
    </xf>
    <xf numFmtId="0" fontId="0" fillId="0" borderId="0" xfId="0" applyFill="1"/>
    <xf numFmtId="0" fontId="0" fillId="0" borderId="1" xfId="0" applyBorder="1" applyAlignment="1">
      <alignment horizontal="center" vertical="center" wrapText="1"/>
    </xf>
    <xf numFmtId="9" fontId="0" fillId="0" borderId="0" xfId="1" applyFont="1" applyBorder="1"/>
    <xf numFmtId="0" fontId="0" fillId="0" borderId="0" xfId="0" applyBorder="1" applyAlignment="1">
      <alignment horizontal="center" vertical="center"/>
    </xf>
    <xf numFmtId="9" fontId="0" fillId="0" borderId="0" xfId="1" applyFont="1" applyBorder="1" applyAlignment="1">
      <alignment horizontal="center" vertical="center"/>
    </xf>
    <xf numFmtId="9" fontId="0" fillId="0" borderId="0" xfId="0" applyNumberFormat="1"/>
    <xf numFmtId="0" fontId="0" fillId="0" borderId="0" xfId="0" applyAlignment="1">
      <alignment horizontal="center"/>
    </xf>
    <xf numFmtId="0" fontId="0" fillId="0" borderId="0" xfId="0" applyFill="1" applyBorder="1" applyAlignment="1">
      <alignment horizontal="center"/>
    </xf>
    <xf numFmtId="0" fontId="0" fillId="2" borderId="0" xfId="0" applyFill="1"/>
    <xf numFmtId="0" fontId="0" fillId="2" borderId="1" xfId="0" applyFill="1" applyBorder="1"/>
    <xf numFmtId="0" fontId="2" fillId="5" borderId="1" xfId="0" applyFont="1" applyFill="1" applyBorder="1" applyAlignment="1">
      <alignment horizontal="center" vertical="center"/>
    </xf>
    <xf numFmtId="0" fontId="0" fillId="5" borderId="2" xfId="0" applyFill="1" applyBorder="1" applyAlignment="1">
      <alignment horizontal="center" vertical="center"/>
    </xf>
    <xf numFmtId="0" fontId="0" fillId="5" borderId="1" xfId="0" applyFill="1" applyBorder="1"/>
    <xf numFmtId="0" fontId="0" fillId="5" borderId="1" xfId="1" applyNumberFormat="1" applyFont="1" applyFill="1" applyBorder="1"/>
    <xf numFmtId="0" fontId="0" fillId="5" borderId="1" xfId="0" applyFill="1" applyBorder="1" applyAlignment="1">
      <alignment horizontal="center" vertical="center"/>
    </xf>
    <xf numFmtId="0" fontId="0" fillId="5" borderId="1" xfId="1" applyNumberFormat="1" applyFont="1" applyFill="1" applyBorder="1" applyAlignment="1">
      <alignment horizontal="center" vertical="center"/>
    </xf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Y22"/>
  <sheetViews>
    <sheetView tabSelected="1" workbookViewId="0">
      <selection activeCell="Q8" sqref="Q8"/>
    </sheetView>
  </sheetViews>
  <sheetFormatPr baseColWidth="10" defaultColWidth="9.140625" defaultRowHeight="15" x14ac:dyDescent="0.25"/>
  <cols>
    <col min="1" max="1" width="11.5703125" customWidth="1"/>
    <col min="2" max="2" width="12" customWidth="1"/>
    <col min="3" max="3" width="12.5703125" bestFit="1" customWidth="1"/>
    <col min="4" max="4" width="15.28515625" bestFit="1" customWidth="1"/>
    <col min="5" max="5" width="12.42578125" customWidth="1"/>
    <col min="9" max="9" width="11.28515625" customWidth="1"/>
    <col min="16" max="16" width="9.5703125" bestFit="1" customWidth="1"/>
    <col min="17" max="17" width="12.140625" customWidth="1"/>
  </cols>
  <sheetData>
    <row r="1" spans="1:25" ht="30" x14ac:dyDescent="0.25">
      <c r="A1" s="1" t="s">
        <v>25</v>
      </c>
      <c r="B1" s="1" t="s">
        <v>20</v>
      </c>
      <c r="C1" s="12" t="s">
        <v>39</v>
      </c>
      <c r="D1" s="12" t="s">
        <v>40</v>
      </c>
      <c r="E1" s="3" t="s">
        <v>28</v>
      </c>
      <c r="F1" s="3" t="s">
        <v>29</v>
      </c>
      <c r="O1" s="6" t="s">
        <v>36</v>
      </c>
      <c r="Q1" s="21" t="s">
        <v>37</v>
      </c>
      <c r="R1" s="22" t="s">
        <v>30</v>
      </c>
      <c r="S1" s="22" t="s">
        <v>31</v>
      </c>
      <c r="T1" s="22" t="s">
        <v>32</v>
      </c>
      <c r="V1" s="21" t="s">
        <v>38</v>
      </c>
      <c r="W1" s="25" t="s">
        <v>33</v>
      </c>
      <c r="X1" s="25" t="s">
        <v>34</v>
      </c>
      <c r="Y1" s="25" t="s">
        <v>35</v>
      </c>
    </row>
    <row r="2" spans="1:25" x14ac:dyDescent="0.25">
      <c r="A2" s="1" t="s">
        <v>0</v>
      </c>
      <c r="B2" s="1">
        <v>5</v>
      </c>
      <c r="C2" s="1" t="s">
        <v>21</v>
      </c>
      <c r="D2" s="1" t="s">
        <v>26</v>
      </c>
      <c r="E2" s="4"/>
      <c r="F2" s="4"/>
      <c r="O2" s="5"/>
      <c r="P2" s="5"/>
      <c r="Q2" s="23" t="s">
        <v>23</v>
      </c>
      <c r="R2" s="24">
        <v>0.5</v>
      </c>
      <c r="S2" s="24">
        <v>0.8</v>
      </c>
      <c r="T2" s="24">
        <v>0.7</v>
      </c>
      <c r="V2" s="25" t="s">
        <v>26</v>
      </c>
      <c r="W2" s="26">
        <v>0.5</v>
      </c>
      <c r="X2" s="26">
        <v>0.3</v>
      </c>
      <c r="Y2" s="26">
        <v>0.2</v>
      </c>
    </row>
    <row r="3" spans="1:25" x14ac:dyDescent="0.25">
      <c r="A3" s="1" t="s">
        <v>1</v>
      </c>
      <c r="B3" s="1">
        <v>6</v>
      </c>
      <c r="C3" s="1" t="s">
        <v>22</v>
      </c>
      <c r="D3" s="1" t="s">
        <v>27</v>
      </c>
      <c r="E3" s="4"/>
      <c r="F3" s="4"/>
      <c r="O3" s="5"/>
      <c r="P3" s="5"/>
      <c r="Q3" s="23" t="s">
        <v>21</v>
      </c>
      <c r="R3" s="24">
        <v>0</v>
      </c>
      <c r="S3" s="24">
        <v>0</v>
      </c>
      <c r="T3" s="24">
        <v>0</v>
      </c>
      <c r="V3" s="25" t="s">
        <v>27</v>
      </c>
      <c r="W3" s="26">
        <v>0.5</v>
      </c>
      <c r="X3" s="26">
        <v>0.7</v>
      </c>
      <c r="Y3" s="26">
        <v>0.8</v>
      </c>
    </row>
    <row r="4" spans="1:25" x14ac:dyDescent="0.25">
      <c r="A4" s="1" t="s">
        <v>2</v>
      </c>
      <c r="B4" s="1">
        <v>7</v>
      </c>
      <c r="C4" s="1" t="s">
        <v>21</v>
      </c>
      <c r="D4" s="2" t="s">
        <v>24</v>
      </c>
      <c r="E4" s="4"/>
      <c r="F4" s="1" t="s">
        <v>33</v>
      </c>
      <c r="O4" s="5"/>
      <c r="P4" s="7"/>
      <c r="Q4" s="23" t="s">
        <v>22</v>
      </c>
      <c r="R4" s="24">
        <v>0.5</v>
      </c>
      <c r="S4" s="24">
        <v>0.2</v>
      </c>
      <c r="T4" s="24">
        <v>0.3</v>
      </c>
      <c r="W4" s="16">
        <f>SUM(W2:W3)</f>
        <v>1</v>
      </c>
      <c r="X4" s="16">
        <f t="shared" ref="X4:Y4" si="0">SUM(X2:X3)</f>
        <v>1</v>
      </c>
      <c r="Y4" s="16">
        <f t="shared" si="0"/>
        <v>1</v>
      </c>
    </row>
    <row r="5" spans="1:25" x14ac:dyDescent="0.25">
      <c r="A5" s="1" t="s">
        <v>3</v>
      </c>
      <c r="B5" s="1">
        <v>45</v>
      </c>
      <c r="C5" s="1" t="s">
        <v>23</v>
      </c>
      <c r="D5" s="1" t="s">
        <v>26</v>
      </c>
      <c r="E5" s="4"/>
      <c r="F5" s="4"/>
      <c r="O5" s="5"/>
      <c r="P5" s="5"/>
      <c r="Q5" s="5"/>
      <c r="R5" s="8">
        <f>SUM(R2:R4)</f>
        <v>1</v>
      </c>
      <c r="S5" s="8">
        <f>SUM(S2:S4)</f>
        <v>1</v>
      </c>
      <c r="T5" s="8">
        <f>SUM(T2:T4)</f>
        <v>1</v>
      </c>
    </row>
    <row r="6" spans="1:25" x14ac:dyDescent="0.25">
      <c r="A6" s="1" t="s">
        <v>4</v>
      </c>
      <c r="B6" s="1">
        <v>12</v>
      </c>
      <c r="C6" s="1" t="s">
        <v>23</v>
      </c>
      <c r="D6" s="2" t="s">
        <v>24</v>
      </c>
      <c r="E6" s="4"/>
      <c r="F6" s="1" t="s">
        <v>34</v>
      </c>
      <c r="O6" s="5"/>
      <c r="P6" s="5"/>
      <c r="Q6" s="13"/>
      <c r="R6" s="13"/>
      <c r="S6" s="13"/>
      <c r="T6" s="5"/>
    </row>
    <row r="7" spans="1:25" x14ac:dyDescent="0.25">
      <c r="A7" s="1" t="s">
        <v>5</v>
      </c>
      <c r="B7" s="1">
        <v>89</v>
      </c>
      <c r="C7" s="1" t="s">
        <v>21</v>
      </c>
      <c r="D7" s="1" t="s">
        <v>27</v>
      </c>
      <c r="E7" s="4"/>
      <c r="F7" s="4"/>
      <c r="I7" s="6" t="s">
        <v>41</v>
      </c>
      <c r="O7" s="5"/>
      <c r="P7" s="5"/>
      <c r="Q7" s="13"/>
      <c r="R7" s="13"/>
      <c r="S7" s="13"/>
      <c r="T7" s="5"/>
    </row>
    <row r="8" spans="1:25" x14ac:dyDescent="0.25">
      <c r="A8" s="1" t="s">
        <v>6</v>
      </c>
      <c r="B8" s="1">
        <v>5</v>
      </c>
      <c r="C8" s="2" t="s">
        <v>24</v>
      </c>
      <c r="D8" s="1" t="s">
        <v>27</v>
      </c>
      <c r="E8" s="1" t="s">
        <v>30</v>
      </c>
      <c r="F8" s="4"/>
      <c r="O8" s="5"/>
      <c r="P8" s="5"/>
      <c r="Q8" s="8"/>
      <c r="R8" s="8"/>
      <c r="S8" s="8"/>
      <c r="T8" s="5"/>
    </row>
    <row r="9" spans="1:25" x14ac:dyDescent="0.25">
      <c r="A9" s="1" t="s">
        <v>7</v>
      </c>
      <c r="B9" s="1">
        <v>6</v>
      </c>
      <c r="C9" s="1" t="s">
        <v>21</v>
      </c>
      <c r="D9" s="1" t="s">
        <v>26</v>
      </c>
      <c r="E9" s="4"/>
      <c r="F9" s="4"/>
      <c r="I9" s="19" t="str">
        <f t="array" aca="1" ref="I9:K12" ca="1">REPARTCHARGES(Charges,CleP,CleF)</f>
        <v/>
      </c>
      <c r="J9" s="2" t="str">
        <f ca="1"/>
        <v>OM</v>
      </c>
      <c r="K9" s="2" t="str">
        <f ca="1"/>
        <v>CS</v>
      </c>
      <c r="L9" s="17" t="s">
        <v>42</v>
      </c>
      <c r="O9" s="5"/>
      <c r="P9" s="5"/>
      <c r="Q9" s="5"/>
      <c r="R9" s="5"/>
      <c r="S9" s="5"/>
      <c r="T9" s="5"/>
    </row>
    <row r="10" spans="1:25" x14ac:dyDescent="0.25">
      <c r="A10" s="1" t="s">
        <v>8</v>
      </c>
      <c r="B10" s="1">
        <v>3</v>
      </c>
      <c r="C10" s="1" t="s">
        <v>22</v>
      </c>
      <c r="D10" s="2" t="s">
        <v>24</v>
      </c>
      <c r="E10" s="4"/>
      <c r="F10" s="1" t="s">
        <v>33</v>
      </c>
      <c r="I10" s="20" t="str">
        <f ca="1"/>
        <v>prévention</v>
      </c>
      <c r="J10" s="20">
        <f ca="1"/>
        <v>50.3</v>
      </c>
      <c r="K10" s="20">
        <f ca="1"/>
        <v>20.100000000000001</v>
      </c>
      <c r="L10">
        <f ca="1">SUM(J10:K10)</f>
        <v>70.400000000000006</v>
      </c>
      <c r="O10" s="5"/>
      <c r="P10" s="5"/>
      <c r="Q10" s="5"/>
      <c r="R10" s="5"/>
      <c r="S10" s="5"/>
      <c r="T10" s="5"/>
    </row>
    <row r="11" spans="1:25" x14ac:dyDescent="0.25">
      <c r="A11" s="1" t="s">
        <v>9</v>
      </c>
      <c r="B11" s="1">
        <v>2</v>
      </c>
      <c r="C11" s="1" t="s">
        <v>21</v>
      </c>
      <c r="D11" s="1" t="s">
        <v>26</v>
      </c>
      <c r="E11" s="4"/>
      <c r="F11" s="4"/>
      <c r="I11" s="20" t="str">
        <f ca="1"/>
        <v>collecte</v>
      </c>
      <c r="J11" s="20">
        <f ca="1"/>
        <v>432</v>
      </c>
      <c r="K11" s="20">
        <f ca="1"/>
        <v>93</v>
      </c>
      <c r="L11">
        <f t="shared" ref="L11:L13" ca="1" si="1">SUM(J11:K11)</f>
        <v>525</v>
      </c>
      <c r="O11" s="5"/>
      <c r="P11" s="7"/>
      <c r="Q11" s="14"/>
      <c r="R11" s="14"/>
      <c r="S11" s="9"/>
      <c r="T11" s="5"/>
    </row>
    <row r="12" spans="1:25" x14ac:dyDescent="0.25">
      <c r="A12" s="1" t="s">
        <v>10</v>
      </c>
      <c r="B12" s="1">
        <v>4</v>
      </c>
      <c r="C12" s="2" t="s">
        <v>24</v>
      </c>
      <c r="D12" s="1" t="s">
        <v>27</v>
      </c>
      <c r="E12" s="1" t="s">
        <v>30</v>
      </c>
      <c r="F12" s="4"/>
      <c r="I12" s="20" t="str">
        <f ca="1"/>
        <v>traitement</v>
      </c>
      <c r="J12" s="20">
        <f ca="1"/>
        <v>4.2</v>
      </c>
      <c r="K12" s="20">
        <f ca="1"/>
        <v>61.4</v>
      </c>
      <c r="L12">
        <f t="shared" ca="1" si="1"/>
        <v>65.599999999999994</v>
      </c>
      <c r="O12" s="5"/>
      <c r="P12" s="14"/>
      <c r="Q12" s="15"/>
      <c r="R12" s="15"/>
      <c r="S12" s="8"/>
      <c r="T12" s="5"/>
    </row>
    <row r="13" spans="1:25" x14ac:dyDescent="0.25">
      <c r="A13" s="1" t="s">
        <v>11</v>
      </c>
      <c r="B13" s="1">
        <v>8</v>
      </c>
      <c r="C13" s="2" t="s">
        <v>24</v>
      </c>
      <c r="D13" s="1" t="s">
        <v>27</v>
      </c>
      <c r="E13" s="1" t="s">
        <v>31</v>
      </c>
      <c r="F13" s="4"/>
      <c r="I13" s="18" t="s">
        <v>42</v>
      </c>
      <c r="J13">
        <f ca="1">SUM(J10:J12)</f>
        <v>486.5</v>
      </c>
      <c r="K13">
        <f ca="1">SUM(K10:K12)</f>
        <v>174.5</v>
      </c>
      <c r="L13">
        <f t="shared" ca="1" si="1"/>
        <v>661</v>
      </c>
      <c r="O13" s="5"/>
      <c r="P13" s="14"/>
      <c r="Q13" s="15"/>
      <c r="R13" s="15"/>
      <c r="S13" s="8"/>
      <c r="T13" s="5"/>
    </row>
    <row r="14" spans="1:25" x14ac:dyDescent="0.25">
      <c r="A14" s="1" t="s">
        <v>12</v>
      </c>
      <c r="B14" s="1">
        <v>1</v>
      </c>
      <c r="C14" s="2" t="s">
        <v>24</v>
      </c>
      <c r="D14" s="10" t="s">
        <v>27</v>
      </c>
      <c r="E14" s="1" t="s">
        <v>31</v>
      </c>
      <c r="F14" s="4"/>
      <c r="G14" s="11"/>
      <c r="O14" s="5"/>
      <c r="P14" s="14"/>
      <c r="Q14" s="15"/>
      <c r="R14" s="15"/>
      <c r="S14" s="8"/>
      <c r="T14" s="5"/>
    </row>
    <row r="15" spans="1:25" x14ac:dyDescent="0.25">
      <c r="A15" s="1" t="s">
        <v>13</v>
      </c>
      <c r="B15" s="1">
        <v>2</v>
      </c>
      <c r="C15" s="10" t="s">
        <v>22</v>
      </c>
      <c r="D15" s="2" t="s">
        <v>24</v>
      </c>
      <c r="E15" s="4"/>
      <c r="F15" s="1" t="s">
        <v>35</v>
      </c>
      <c r="G15" s="11"/>
      <c r="O15" s="5"/>
      <c r="P15" s="5"/>
      <c r="Q15" s="5"/>
      <c r="R15" s="5"/>
      <c r="S15" s="5"/>
      <c r="T15" s="5"/>
    </row>
    <row r="16" spans="1:25" x14ac:dyDescent="0.25">
      <c r="A16" s="1" t="s">
        <v>14</v>
      </c>
      <c r="B16" s="1">
        <v>415</v>
      </c>
      <c r="C16" s="10" t="s">
        <v>21</v>
      </c>
      <c r="D16" s="1" t="s">
        <v>26</v>
      </c>
      <c r="E16" s="4"/>
      <c r="F16" s="4"/>
      <c r="O16" s="5"/>
      <c r="P16" s="5"/>
      <c r="Q16" s="5"/>
      <c r="R16" s="5"/>
      <c r="S16" s="5"/>
      <c r="T16" s="5"/>
    </row>
    <row r="17" spans="1:6" x14ac:dyDescent="0.25">
      <c r="A17" s="1" t="s">
        <v>15</v>
      </c>
      <c r="B17" s="1">
        <v>2</v>
      </c>
      <c r="C17" s="1" t="s">
        <v>22</v>
      </c>
      <c r="D17" s="2" t="s">
        <v>24</v>
      </c>
      <c r="E17" s="4"/>
      <c r="F17" s="1" t="s">
        <v>33</v>
      </c>
    </row>
    <row r="18" spans="1:6" x14ac:dyDescent="0.25">
      <c r="A18" s="1" t="s">
        <v>16</v>
      </c>
      <c r="B18" s="1">
        <v>1</v>
      </c>
      <c r="C18" s="1" t="s">
        <v>21</v>
      </c>
      <c r="D18" s="2" t="s">
        <v>24</v>
      </c>
      <c r="E18" s="4"/>
      <c r="F18" s="1" t="s">
        <v>33</v>
      </c>
    </row>
    <row r="19" spans="1:6" x14ac:dyDescent="0.25">
      <c r="A19" s="1" t="s">
        <v>17</v>
      </c>
      <c r="B19" s="1">
        <v>45</v>
      </c>
      <c r="C19" s="1" t="s">
        <v>22</v>
      </c>
      <c r="D19" s="1" t="s">
        <v>27</v>
      </c>
      <c r="E19" s="4"/>
      <c r="F19" s="4"/>
    </row>
    <row r="20" spans="1:6" x14ac:dyDescent="0.25">
      <c r="A20" s="1" t="s">
        <v>18</v>
      </c>
      <c r="B20" s="1">
        <v>2</v>
      </c>
      <c r="C20" s="2" t="s">
        <v>24</v>
      </c>
      <c r="D20" s="1" t="s">
        <v>26</v>
      </c>
      <c r="E20" s="1" t="s">
        <v>30</v>
      </c>
      <c r="F20" s="4"/>
    </row>
    <row r="21" spans="1:6" x14ac:dyDescent="0.25">
      <c r="A21" s="1" t="s">
        <v>19</v>
      </c>
      <c r="B21" s="1">
        <v>1</v>
      </c>
      <c r="C21" s="2" t="s">
        <v>24</v>
      </c>
      <c r="D21" s="1" t="s">
        <v>26</v>
      </c>
      <c r="E21" s="1" t="s">
        <v>32</v>
      </c>
      <c r="F21" s="4"/>
    </row>
    <row r="22" spans="1:6" x14ac:dyDescent="0.25">
      <c r="B22">
        <f>SUM(B2:B21)</f>
        <v>661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A2" sqref="A2:F8"/>
    </sheetView>
  </sheetViews>
  <sheetFormatPr baseColWidth="10" defaultColWidth="9.140625" defaultRowHeight="15" x14ac:dyDescent="0.25"/>
  <cols>
    <col min="2" max="2" width="10.85546875" bestFit="1" customWidth="1"/>
  </cols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données_brutes</vt:lpstr>
      <vt:lpstr>matrice</vt:lpstr>
      <vt:lpstr>CleF</vt:lpstr>
      <vt:lpstr>CleP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 </cp:lastModifiedBy>
  <dcterms:created xsi:type="dcterms:W3CDTF">2006-09-16T00:00:00Z</dcterms:created>
  <dcterms:modified xsi:type="dcterms:W3CDTF">2016-07-04T14:51:20Z</dcterms:modified>
</cp:coreProperties>
</file>