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105" yWindow="0" windowWidth="20730" windowHeight="11760" tabRatio="500"/>
  </bookViews>
  <sheets>
    <sheet name="Feuille1" sheetId="1" r:id="rId1"/>
  </sheets>
  <calcPr calcId="145621" iterateCount="1" iterateDelta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1" l="1"/>
  <c r="C11" i="1"/>
  <c r="D6" i="1"/>
  <c r="C20" i="1"/>
  <c r="D17" i="1"/>
  <c r="C18" i="1"/>
  <c r="C21" i="1"/>
</calcChain>
</file>

<file path=xl/sharedStrings.xml><?xml version="1.0" encoding="utf-8"?>
<sst xmlns="http://schemas.openxmlformats.org/spreadsheetml/2006/main" count="21" uniqueCount="13">
  <si>
    <t>Stock</t>
  </si>
  <si>
    <t>Message</t>
  </si>
  <si>
    <t>Bettrave Noire</t>
  </si>
  <si>
    <t>Quantité en gr</t>
  </si>
  <si>
    <t>Stock total (hors sdp)</t>
  </si>
  <si>
    <t>Laitue Maravilla</t>
  </si>
  <si>
    <t>Nbr sachets deja ensacher</t>
  </si>
  <si>
    <t>Nbre Portions dispo (hors min SdP)</t>
  </si>
  <si>
    <t xml:space="preserve">Qantité par portions </t>
  </si>
  <si>
    <t>1.2 gramme</t>
  </si>
  <si>
    <t xml:space="preserve">0.15 gramme </t>
  </si>
  <si>
    <t>Production annuelle en gr</t>
  </si>
  <si>
    <t>Entrée/Sortie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</si>
</sst>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sFr.-100C]&quot; &quot;#,##0.00;[Red][$sFr.-100C]&quot; -&quot;#,##0.00"/>
  </numFmts>
  <fonts count="6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8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21"/>
  <sheetViews>
    <sheetView tabSelected="1" workbookViewId="0">
      <selection activeCell="C10" sqref="C10"/>
    </sheetView>
  </sheetViews>
  <sheetFormatPr baseColWidth="10" defaultColWidth="9" defaultRowHeight="14.25" x14ac:dyDescent="0.2"/>
  <cols>
    <col min="1" max="1" width="15.875" customWidth="1"/>
    <col min="2" max="2" width="19" customWidth="1"/>
    <col min="3" max="3" width="24.125" customWidth="1"/>
    <col min="4" max="4" width="19.375" customWidth="1"/>
    <col min="5" max="9" width="10.75" customWidth="1"/>
    <col min="10" max="10" width="9" customWidth="1"/>
  </cols>
  <sheetData>
    <row r="1" spans="1:10" ht="15.75" x14ac:dyDescent="0.25">
      <c r="A1" s="1" t="s">
        <v>0</v>
      </c>
    </row>
    <row r="3" spans="1:10" ht="15" x14ac:dyDescent="0.25">
      <c r="C3" s="2">
        <v>2013</v>
      </c>
      <c r="D3" s="6" t="s">
        <v>1</v>
      </c>
      <c r="E3" s="2">
        <v>2014</v>
      </c>
      <c r="F3" s="2" t="s">
        <v>1</v>
      </c>
      <c r="H3" s="2" t="s">
        <v>1</v>
      </c>
      <c r="I3" s="2">
        <v>2016</v>
      </c>
      <c r="J3" s="2" t="s">
        <v>1</v>
      </c>
    </row>
    <row r="5" spans="1:10" ht="15" x14ac:dyDescent="0.25">
      <c r="A5" s="3" t="s">
        <v>2</v>
      </c>
      <c r="B5" s="4" t="s">
        <v>11</v>
      </c>
      <c r="C5" s="5">
        <v>1000</v>
      </c>
    </row>
    <row r="6" spans="1:10" x14ac:dyDescent="0.2">
      <c r="B6" s="4" t="s">
        <v>3</v>
      </c>
      <c r="C6" s="5">
        <v>803.19999999999993</v>
      </c>
      <c r="D6" s="2" t="str">
        <f>IF(C6&lt;90,"Seulement pour SdP",IF(C6&lt;350,"Artichauts et Membres","A ensacher"))</f>
        <v>A ensacher</v>
      </c>
    </row>
    <row r="7" spans="1:10" x14ac:dyDescent="0.2">
      <c r="B7" s="4" t="s">
        <v>7</v>
      </c>
      <c r="C7" s="5">
        <f>IF(C6&gt;=350,(C6-70)/2,0)</f>
        <v>366.59999999999997</v>
      </c>
    </row>
    <row r="8" spans="1:10" x14ac:dyDescent="0.2">
      <c r="B8" s="4" t="s">
        <v>8</v>
      </c>
      <c r="C8" s="5" t="s">
        <v>9</v>
      </c>
    </row>
    <row r="9" spans="1:10" x14ac:dyDescent="0.2">
      <c r="B9" s="4" t="s">
        <v>6</v>
      </c>
      <c r="C9" s="7">
        <v>154</v>
      </c>
    </row>
    <row r="10" spans="1:10" x14ac:dyDescent="0.2">
      <c r="B10" s="4" t="s">
        <v>12</v>
      </c>
      <c r="C10" s="7"/>
    </row>
    <row r="11" spans="1:10" x14ac:dyDescent="0.2">
      <c r="B11" s="4" t="s">
        <v>4</v>
      </c>
      <c r="C11" s="5" t="str">
        <f>IF(C7=0,C9&amp;" portions",(C7+C9)&amp;" portions ou "&amp;C6-70&amp;" gramme")</f>
        <v>520,6 portions ou 733,2 gramme</v>
      </c>
    </row>
    <row r="12" spans="1:10" x14ac:dyDescent="0.2">
      <c r="B12" s="4"/>
    </row>
    <row r="16" spans="1:10" ht="15" x14ac:dyDescent="0.25">
      <c r="A16" s="3" t="s">
        <v>5</v>
      </c>
    </row>
    <row r="17" spans="2:4" x14ac:dyDescent="0.2">
      <c r="B17" s="4" t="s">
        <v>3</v>
      </c>
      <c r="C17" s="5">
        <v>400</v>
      </c>
      <c r="D17" s="2" t="str">
        <f>IF(C17&lt;90,"Seulement pour SdP",IF(C17&lt;350,"Artichauts et Membres","A ensacher"))</f>
        <v>A ensacher</v>
      </c>
    </row>
    <row r="18" spans="2:4" x14ac:dyDescent="0.2">
      <c r="B18" s="4" t="s">
        <v>7</v>
      </c>
      <c r="C18" s="5">
        <f>IF(D17="A ensacher",((C17-70)/2),"0")</f>
        <v>165</v>
      </c>
    </row>
    <row r="19" spans="2:4" x14ac:dyDescent="0.2">
      <c r="B19" s="4" t="s">
        <v>8</v>
      </c>
      <c r="C19" s="5" t="s">
        <v>10</v>
      </c>
    </row>
    <row r="20" spans="2:4" x14ac:dyDescent="0.2">
      <c r="B20" s="4" t="s">
        <v>6</v>
      </c>
      <c r="C20" s="7">
        <f>10+3-5+2</f>
        <v>10</v>
      </c>
    </row>
    <row r="21" spans="2:4" x14ac:dyDescent="0.2">
      <c r="B21" s="4" t="s">
        <v>4</v>
      </c>
      <c r="C21" s="5" t="str">
        <f>IF(C18=0,C20&amp;" portions",(C18+C20)&amp;" portions ou "&amp;C17-70&amp;" gramme")</f>
        <v>175 portions ou 330 gramme</v>
      </c>
    </row>
  </sheetData>
  <pageMargins left="0" right="0" top="0.39409448818897608" bottom="0.39409448818897608" header="0" footer="0"/>
  <pageSetup paperSize="9" orientation="portrait" horizontalDpi="4294967292" verticalDpi="4294967292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 </cp:lastModifiedBy>
  <cp:revision>1</cp:revision>
  <dcterms:created xsi:type="dcterms:W3CDTF">2016-04-24T12:19:59Z</dcterms:created>
  <dcterms:modified xsi:type="dcterms:W3CDTF">2016-05-02T19:41:48Z</dcterms:modified>
</cp:coreProperties>
</file>