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0730" windowHeight="9735" tabRatio="934"/>
  </bookViews>
  <sheets>
    <sheet name="__Liste" sheetId="39" r:id="rId1"/>
    <sheet name="_Produit de base" sheetId="21" r:id="rId2"/>
    <sheet name="_vierge " sheetId="29" r:id="rId3"/>
    <sheet name="Asperge crème ciboulette" sheetId="18" r:id="rId4"/>
    <sheet name="Asperge vinaigrette" sheetId="19" r:id="rId5"/>
    <sheet name="Bleu " sheetId="1" r:id="rId6"/>
    <sheet name="Carotte  concombre vinaigrette" sheetId="2" r:id="rId7"/>
    <sheet name="Carottes au jus" sheetId="3" r:id="rId8"/>
    <sheet name="Céleri rémoulade" sheetId="28" r:id="rId9"/>
    <sheet name="Chou farci au jus" sheetId="4" r:id="rId10"/>
    <sheet name="Chou farci tomate" sheetId="5" r:id="rId11"/>
    <sheet name="Coquillette gruyère" sheetId="6" r:id="rId12"/>
    <sheet name="Danette" sheetId="7" r:id="rId13"/>
    <sheet name="Flan patissier surgelé" sheetId="30" r:id="rId14"/>
    <sheet name="Fromage blanc 3,2%" sheetId="37" r:id="rId15"/>
    <sheet name="Gigot d'agneau (cuit) soubise" sheetId="24" r:id="rId16"/>
    <sheet name="Gigot d'agneau frais soubise" sheetId="27" r:id="rId17"/>
    <sheet name="Grillardin de boeuf" sheetId="8" r:id="rId18"/>
    <sheet name="Haricots beurre au jus" sheetId="31" r:id="rId19"/>
    <sheet name="Haricots blancs au jus" sheetId="35" r:id="rId20"/>
    <sheet name="Julienne de légumes au jus" sheetId="36" r:id="rId21"/>
    <sheet name="Museau vinaigrette" sheetId="17" r:id="rId22"/>
    <sheet name="Pêche au sirop" sheetId="38" r:id="rId23"/>
    <sheet name="Petit suisse" sheetId="34" r:id="rId24"/>
    <sheet name="Pomme de terre à l'anglaise" sheetId="9" r:id="rId25"/>
    <sheet name="Potage à la tomate" sheetId="16" r:id="rId26"/>
    <sheet name="Potage de légumes" sheetId="15" r:id="rId27"/>
    <sheet name="Puree blanche" sheetId="10" r:id="rId28"/>
    <sheet name="Riz aux champignons" sheetId="26" r:id="rId29"/>
    <sheet name="Saint Paulin" sheetId="11" r:id="rId30"/>
    <sheet name="Salade verte" sheetId="33" r:id="rId31"/>
    <sheet name="Sauté d'agneau Marengo surg cpm" sheetId="23" r:id="rId32"/>
    <sheet name="Sauté d'agneau Marengo surg sci" sheetId="25" r:id="rId33"/>
    <sheet name="Sauté deVeau Marengo frais" sheetId="22" r:id="rId34"/>
    <sheet name="Sauté deVeau Marengo surgelé" sheetId="20" r:id="rId35"/>
    <sheet name="Tarte aux poireaux" sheetId="32" r:id="rId36"/>
    <sheet name="Vinaigrette" sheetId="14" r:id="rId37"/>
    <sheet name="Yaourt aux fruits" sheetId="12" r:id="rId38"/>
  </sheets>
  <functionGroups builtInGroupCount="17"/>
  <definedNames>
    <definedName name="LstF">OFFSET(__Liste!$A$1,,,COUNTA(__Liste!$A:$A))</definedName>
  </definedNames>
  <calcPr calcId="145621"/>
</workbook>
</file>

<file path=xl/calcChain.xml><?xml version="1.0" encoding="utf-8"?>
<calcChain xmlns="http://schemas.openxmlformats.org/spreadsheetml/2006/main">
  <c r="D33" i="3" l="1"/>
  <c r="G33" i="3" s="1"/>
  <c r="C19" i="3"/>
  <c r="C18" i="3"/>
  <c r="C17" i="3"/>
  <c r="C16" i="3"/>
  <c r="C15" i="3"/>
  <c r="C33" i="3" s="1"/>
  <c r="C14" i="3"/>
  <c r="I21" i="3"/>
  <c r="G19" i="3"/>
  <c r="F13" i="38"/>
  <c r="F14" i="38"/>
  <c r="F34" i="38" s="1"/>
  <c r="G39" i="38" s="1"/>
  <c r="F15" i="38"/>
  <c r="F16" i="38"/>
  <c r="F17" i="38"/>
  <c r="F18" i="38"/>
  <c r="F19" i="38"/>
  <c r="F20" i="38"/>
  <c r="F21" i="38"/>
  <c r="F22" i="38"/>
  <c r="F23" i="38"/>
  <c r="F24" i="38"/>
  <c r="F25" i="38"/>
  <c r="F26" i="38"/>
  <c r="F27" i="38"/>
  <c r="F28" i="38"/>
  <c r="F29" i="38"/>
  <c r="F30" i="38"/>
  <c r="F31" i="38"/>
  <c r="F32" i="38"/>
  <c r="F33" i="38"/>
  <c r="F13" i="37"/>
  <c r="F34" i="37" s="1"/>
  <c r="G39" i="37" s="1"/>
  <c r="F14" i="37"/>
  <c r="F15" i="37"/>
  <c r="F16" i="37"/>
  <c r="F17" i="37"/>
  <c r="F18" i="37"/>
  <c r="F19" i="37"/>
  <c r="F20" i="37"/>
  <c r="F21" i="37"/>
  <c r="F22" i="37"/>
  <c r="F23" i="37"/>
  <c r="F24" i="37"/>
  <c r="F25" i="37"/>
  <c r="F26" i="37"/>
  <c r="F27" i="37"/>
  <c r="F28" i="37"/>
  <c r="F29" i="37"/>
  <c r="F30" i="37"/>
  <c r="F31" i="37"/>
  <c r="F32" i="37"/>
  <c r="F33" i="37"/>
  <c r="F13" i="36"/>
  <c r="F14" i="36"/>
  <c r="F15" i="36"/>
  <c r="F16" i="36"/>
  <c r="F17" i="36"/>
  <c r="F18" i="36"/>
  <c r="F19" i="36"/>
  <c r="F20" i="36"/>
  <c r="F21" i="36"/>
  <c r="F22" i="36"/>
  <c r="F23" i="36"/>
  <c r="F24" i="36"/>
  <c r="F25" i="36"/>
  <c r="F26" i="36"/>
  <c r="F27" i="36"/>
  <c r="F28" i="36"/>
  <c r="F29" i="36"/>
  <c r="F30" i="36"/>
  <c r="F31" i="36"/>
  <c r="F32" i="36"/>
  <c r="F33" i="36"/>
  <c r="F34" i="36"/>
  <c r="G39" i="36" s="1"/>
  <c r="F13" i="35"/>
  <c r="F34" i="35" s="1"/>
  <c r="G39" i="35" s="1"/>
  <c r="F14" i="35"/>
  <c r="F15" i="35"/>
  <c r="F16" i="35"/>
  <c r="F17" i="35"/>
  <c r="F18" i="35"/>
  <c r="F19" i="35"/>
  <c r="F20" i="35"/>
  <c r="F21" i="35"/>
  <c r="F22" i="35"/>
  <c r="F23" i="35"/>
  <c r="F24" i="35"/>
  <c r="F25" i="35"/>
  <c r="F26" i="35"/>
  <c r="F27" i="35"/>
  <c r="F28" i="35"/>
  <c r="F29" i="35"/>
  <c r="F30" i="35"/>
  <c r="F31" i="35"/>
  <c r="F32" i="35"/>
  <c r="F33" i="35"/>
  <c r="F13" i="34"/>
  <c r="F14" i="34"/>
  <c r="F34" i="34" s="1"/>
  <c r="G39" i="34" s="1"/>
  <c r="F15" i="34"/>
  <c r="F16" i="34"/>
  <c r="F17" i="34"/>
  <c r="F18" i="34"/>
  <c r="F19" i="34"/>
  <c r="F20" i="34"/>
  <c r="F21" i="34"/>
  <c r="F22" i="34"/>
  <c r="F23" i="34"/>
  <c r="F24" i="34"/>
  <c r="F25" i="34"/>
  <c r="F26" i="34"/>
  <c r="F27" i="34"/>
  <c r="F28" i="34"/>
  <c r="F29" i="34"/>
  <c r="F30" i="34"/>
  <c r="F31" i="34"/>
  <c r="F32" i="34"/>
  <c r="F33" i="34"/>
  <c r="F13" i="33"/>
  <c r="F34" i="33" s="1"/>
  <c r="G39" i="33" s="1"/>
  <c r="F14" i="33"/>
  <c r="F15" i="33"/>
  <c r="F16" i="33"/>
  <c r="F17" i="33"/>
  <c r="F18" i="33"/>
  <c r="F19" i="33"/>
  <c r="F20" i="33"/>
  <c r="F21" i="33"/>
  <c r="F22" i="33"/>
  <c r="F23" i="33"/>
  <c r="F24" i="33"/>
  <c r="F25" i="33"/>
  <c r="F26" i="33"/>
  <c r="F27" i="33"/>
  <c r="F28" i="33"/>
  <c r="F29" i="33"/>
  <c r="F30" i="33"/>
  <c r="F31" i="33"/>
  <c r="F32" i="33"/>
  <c r="F33" i="33"/>
  <c r="F13" i="32"/>
  <c r="F14" i="32"/>
  <c r="F15" i="32"/>
  <c r="F16" i="32"/>
  <c r="F17" i="32"/>
  <c r="F18" i="32"/>
  <c r="F19" i="32"/>
  <c r="F20" i="32"/>
  <c r="F21" i="32"/>
  <c r="F22" i="32"/>
  <c r="F23" i="32"/>
  <c r="F24" i="32"/>
  <c r="F25" i="32"/>
  <c r="F26" i="32"/>
  <c r="F27" i="32"/>
  <c r="F28" i="32"/>
  <c r="F29" i="32"/>
  <c r="F30" i="32"/>
  <c r="F31" i="32"/>
  <c r="F32" i="32"/>
  <c r="F33" i="32"/>
  <c r="F34" i="32"/>
  <c r="G39" i="32" s="1"/>
  <c r="F13" i="29"/>
  <c r="F14" i="29"/>
  <c r="F15" i="29"/>
  <c r="F15" i="31"/>
  <c r="F14" i="31"/>
  <c r="F34" i="31" s="1"/>
  <c r="G39" i="31" s="1"/>
  <c r="F16" i="31"/>
  <c r="F17" i="31"/>
  <c r="F18" i="31"/>
  <c r="F19" i="31"/>
  <c r="F20" i="31"/>
  <c r="F21" i="31"/>
  <c r="F22" i="31"/>
  <c r="F23" i="31"/>
  <c r="F24" i="31"/>
  <c r="F25" i="31"/>
  <c r="F26" i="31"/>
  <c r="F27" i="31"/>
  <c r="F28" i="31"/>
  <c r="F29" i="31"/>
  <c r="F30" i="31"/>
  <c r="F31" i="31"/>
  <c r="F32" i="31"/>
  <c r="F33" i="31"/>
  <c r="F13" i="30"/>
  <c r="F14" i="30"/>
  <c r="F15" i="30"/>
  <c r="F16" i="30"/>
  <c r="F17" i="30"/>
  <c r="F18" i="30"/>
  <c r="F19" i="30"/>
  <c r="F20" i="30"/>
  <c r="F21" i="30"/>
  <c r="F22" i="30"/>
  <c r="F23" i="30"/>
  <c r="F24" i="30"/>
  <c r="F25" i="30"/>
  <c r="F26" i="30"/>
  <c r="F27" i="30"/>
  <c r="F28" i="30"/>
  <c r="F29" i="30"/>
  <c r="F30" i="30"/>
  <c r="F31" i="30"/>
  <c r="F32" i="30"/>
  <c r="F33" i="30"/>
  <c r="F34" i="30"/>
  <c r="G39" i="30" s="1"/>
  <c r="F16" i="29"/>
  <c r="F17" i="29"/>
  <c r="F18" i="29"/>
  <c r="F19" i="29"/>
  <c r="F20" i="29"/>
  <c r="F21" i="29"/>
  <c r="F22" i="29"/>
  <c r="F23" i="29"/>
  <c r="F24" i="29"/>
  <c r="F25" i="29"/>
  <c r="F26" i="29"/>
  <c r="F27" i="29"/>
  <c r="F28" i="29"/>
  <c r="F29" i="29"/>
  <c r="F30" i="29"/>
  <c r="F31" i="29"/>
  <c r="F32" i="29"/>
  <c r="F33" i="29"/>
  <c r="F34" i="29"/>
  <c r="G39" i="29" s="1"/>
  <c r="F14" i="8"/>
  <c r="F14" i="28"/>
  <c r="F15" i="28"/>
  <c r="F34" i="28" s="1"/>
  <c r="G39" i="28" s="1"/>
  <c r="F16" i="28"/>
  <c r="F17" i="28"/>
  <c r="F18" i="28"/>
  <c r="F19" i="28"/>
  <c r="F20" i="28"/>
  <c r="F21" i="28"/>
  <c r="F22" i="28"/>
  <c r="F23" i="28"/>
  <c r="F24" i="28"/>
  <c r="F25" i="28"/>
  <c r="F26" i="28"/>
  <c r="F27" i="28"/>
  <c r="F28" i="28"/>
  <c r="F29" i="28"/>
  <c r="F30" i="28"/>
  <c r="F31" i="28"/>
  <c r="F32" i="28"/>
  <c r="F33" i="28"/>
  <c r="F14" i="27"/>
  <c r="F34" i="27" s="1"/>
  <c r="G39" i="27" s="1"/>
  <c r="F15" i="27"/>
  <c r="F16" i="27"/>
  <c r="F17" i="27"/>
  <c r="F18" i="27"/>
  <c r="F19" i="27"/>
  <c r="F20" i="27"/>
  <c r="F21" i="27"/>
  <c r="F22" i="27"/>
  <c r="F23" i="27"/>
  <c r="F24" i="27"/>
  <c r="F25" i="27"/>
  <c r="F26" i="27"/>
  <c r="F27" i="27"/>
  <c r="F28" i="27"/>
  <c r="F29" i="27"/>
  <c r="F30" i="27"/>
  <c r="F31" i="27"/>
  <c r="F32" i="27"/>
  <c r="F33" i="27"/>
  <c r="F14" i="26"/>
  <c r="F15" i="26"/>
  <c r="F34" i="26" s="1"/>
  <c r="G39" i="26" s="1"/>
  <c r="F16" i="26"/>
  <c r="F17" i="26"/>
  <c r="F18" i="26"/>
  <c r="F19" i="26"/>
  <c r="F20" i="26"/>
  <c r="F21" i="26"/>
  <c r="F22" i="26"/>
  <c r="F23" i="26"/>
  <c r="F24" i="26"/>
  <c r="F25" i="26"/>
  <c r="F26" i="26"/>
  <c r="F27" i="26"/>
  <c r="F28" i="26"/>
  <c r="F29" i="26"/>
  <c r="F30" i="26"/>
  <c r="F31" i="26"/>
  <c r="F32" i="26"/>
  <c r="F33" i="26"/>
  <c r="F14" i="25"/>
  <c r="F34" i="25" s="1"/>
  <c r="G39" i="25" s="1"/>
  <c r="F15" i="25"/>
  <c r="F16" i="25"/>
  <c r="F17" i="25"/>
  <c r="F18" i="25"/>
  <c r="F19" i="25"/>
  <c r="F20" i="25"/>
  <c r="F21" i="25"/>
  <c r="F22" i="25"/>
  <c r="F23" i="25"/>
  <c r="F24" i="25"/>
  <c r="F25" i="25"/>
  <c r="F26" i="25"/>
  <c r="F27" i="25"/>
  <c r="F28" i="25"/>
  <c r="F29" i="25"/>
  <c r="F30" i="25"/>
  <c r="F31" i="25"/>
  <c r="F32" i="25"/>
  <c r="F33" i="25"/>
  <c r="F14" i="24"/>
  <c r="F15" i="24"/>
  <c r="F34" i="24" s="1"/>
  <c r="G39" i="24" s="1"/>
  <c r="F16" i="24"/>
  <c r="F17" i="24"/>
  <c r="F18" i="24"/>
  <c r="F19" i="24"/>
  <c r="F20" i="24"/>
  <c r="F21" i="24"/>
  <c r="F22" i="24"/>
  <c r="F23" i="24"/>
  <c r="F24" i="24"/>
  <c r="F25" i="24"/>
  <c r="F26" i="24"/>
  <c r="F27" i="24"/>
  <c r="F28" i="24"/>
  <c r="F29" i="24"/>
  <c r="F30" i="24"/>
  <c r="F31" i="24"/>
  <c r="F32" i="24"/>
  <c r="F33" i="24"/>
  <c r="F14" i="23"/>
  <c r="F34" i="23" s="1"/>
  <c r="G39" i="23" s="1"/>
  <c r="F15" i="23"/>
  <c r="F16" i="23"/>
  <c r="F17" i="23"/>
  <c r="F18" i="23"/>
  <c r="F19" i="23"/>
  <c r="F20" i="23"/>
  <c r="F21" i="23"/>
  <c r="F22" i="23"/>
  <c r="F23" i="23"/>
  <c r="F24" i="23"/>
  <c r="F25" i="23"/>
  <c r="F26" i="23"/>
  <c r="F27" i="23"/>
  <c r="F28" i="23"/>
  <c r="F29" i="23"/>
  <c r="F30" i="23"/>
  <c r="F31" i="23"/>
  <c r="F32" i="23"/>
  <c r="F33" i="23"/>
  <c r="F14" i="22"/>
  <c r="F15" i="22"/>
  <c r="F34" i="22" s="1"/>
  <c r="G39" i="22" s="1"/>
  <c r="F16" i="22"/>
  <c r="F17" i="22"/>
  <c r="F18" i="22"/>
  <c r="F19" i="22"/>
  <c r="F20" i="22"/>
  <c r="F21" i="22"/>
  <c r="F22" i="22"/>
  <c r="F23" i="22"/>
  <c r="F24" i="22"/>
  <c r="F25" i="22"/>
  <c r="F26" i="22"/>
  <c r="F27" i="22"/>
  <c r="F28" i="22"/>
  <c r="F29" i="22"/>
  <c r="F30" i="22"/>
  <c r="F31" i="22"/>
  <c r="F32" i="22"/>
  <c r="F33" i="22"/>
  <c r="F14" i="21"/>
  <c r="F34" i="21" s="1"/>
  <c r="G39" i="21" s="1"/>
  <c r="F15" i="21"/>
  <c r="F16" i="21"/>
  <c r="F17" i="21"/>
  <c r="F18" i="21"/>
  <c r="F19" i="21"/>
  <c r="F20" i="21"/>
  <c r="F21" i="21"/>
  <c r="F22" i="21"/>
  <c r="F23" i="21"/>
  <c r="F24" i="21"/>
  <c r="F25" i="21"/>
  <c r="F26" i="21"/>
  <c r="F27" i="21"/>
  <c r="F28" i="21"/>
  <c r="F29" i="21"/>
  <c r="F30" i="21"/>
  <c r="F31" i="21"/>
  <c r="F32" i="21"/>
  <c r="F33" i="21"/>
  <c r="F14" i="20"/>
  <c r="F15" i="20"/>
  <c r="F34" i="20" s="1"/>
  <c r="G39" i="20" s="1"/>
  <c r="F16" i="20"/>
  <c r="F17" i="20"/>
  <c r="F18" i="20"/>
  <c r="F19" i="20"/>
  <c r="F20" i="20"/>
  <c r="F21" i="20"/>
  <c r="F22" i="20"/>
  <c r="F23" i="20"/>
  <c r="F24" i="20"/>
  <c r="F25" i="20"/>
  <c r="F26" i="20"/>
  <c r="F27" i="20"/>
  <c r="F28" i="20"/>
  <c r="F29" i="20"/>
  <c r="F30" i="20"/>
  <c r="F31" i="20"/>
  <c r="F32" i="20"/>
  <c r="F33" i="20"/>
  <c r="F14" i="19"/>
  <c r="F34" i="19" s="1"/>
  <c r="G39" i="19" s="1"/>
  <c r="F15" i="19"/>
  <c r="F16" i="19"/>
  <c r="F17" i="19"/>
  <c r="F18" i="19"/>
  <c r="F19" i="19"/>
  <c r="F20" i="19"/>
  <c r="F21" i="19"/>
  <c r="F22" i="19"/>
  <c r="F23" i="19"/>
  <c r="F24" i="19"/>
  <c r="F25" i="19"/>
  <c r="F26" i="19"/>
  <c r="F27" i="19"/>
  <c r="F28" i="19"/>
  <c r="F29" i="19"/>
  <c r="F30" i="19"/>
  <c r="F31" i="19"/>
  <c r="F32" i="19"/>
  <c r="F33" i="19"/>
  <c r="F14" i="18"/>
  <c r="F15" i="18"/>
  <c r="F34" i="18" s="1"/>
  <c r="G39" i="18" s="1"/>
  <c r="F16" i="18"/>
  <c r="F17" i="18"/>
  <c r="F18" i="18"/>
  <c r="F19" i="18"/>
  <c r="F20" i="18"/>
  <c r="F21" i="18"/>
  <c r="F22" i="18"/>
  <c r="F23" i="18"/>
  <c r="F24" i="18"/>
  <c r="F25" i="18"/>
  <c r="F26" i="18"/>
  <c r="F27" i="18"/>
  <c r="F28" i="18"/>
  <c r="F29" i="18"/>
  <c r="F30" i="18"/>
  <c r="F31" i="18"/>
  <c r="F32" i="18"/>
  <c r="F33" i="18"/>
  <c r="F14" i="17"/>
  <c r="F15" i="17"/>
  <c r="F34" i="17" s="1"/>
  <c r="G39" i="17" s="1"/>
  <c r="F16" i="17"/>
  <c r="F17" i="17"/>
  <c r="F18" i="17"/>
  <c r="F19" i="17"/>
  <c r="F20" i="17"/>
  <c r="F21" i="17"/>
  <c r="F22" i="17"/>
  <c r="F23" i="17"/>
  <c r="F24" i="17"/>
  <c r="F25" i="17"/>
  <c r="F26" i="17"/>
  <c r="F27" i="17"/>
  <c r="F28" i="17"/>
  <c r="F29" i="17"/>
  <c r="F30" i="17"/>
  <c r="F31" i="17"/>
  <c r="F32" i="17"/>
  <c r="F33" i="17"/>
  <c r="F14" i="16"/>
  <c r="F15" i="16"/>
  <c r="F34" i="16" s="1"/>
  <c r="G39" i="16" s="1"/>
  <c r="F16" i="16"/>
  <c r="F17" i="16"/>
  <c r="F18" i="16"/>
  <c r="F19" i="16"/>
  <c r="F20" i="16"/>
  <c r="F21" i="16"/>
  <c r="F22" i="16"/>
  <c r="F23" i="16"/>
  <c r="F24" i="16"/>
  <c r="F25" i="16"/>
  <c r="F26" i="16"/>
  <c r="F27" i="16"/>
  <c r="F28" i="16"/>
  <c r="F29" i="16"/>
  <c r="F30" i="16"/>
  <c r="F31" i="16"/>
  <c r="F32" i="16"/>
  <c r="F33" i="16"/>
  <c r="F14" i="15"/>
  <c r="F15" i="15"/>
  <c r="F34" i="15" s="1"/>
  <c r="G39" i="15" s="1"/>
  <c r="F16" i="15"/>
  <c r="F17" i="15"/>
  <c r="F18" i="15"/>
  <c r="F19" i="15"/>
  <c r="F20" i="15"/>
  <c r="F21" i="15"/>
  <c r="F22" i="15"/>
  <c r="F23" i="15"/>
  <c r="F24" i="15"/>
  <c r="F25" i="15"/>
  <c r="F26" i="15"/>
  <c r="F27" i="15"/>
  <c r="F28" i="15"/>
  <c r="F29" i="15"/>
  <c r="F30" i="15"/>
  <c r="F31" i="15"/>
  <c r="F32" i="15"/>
  <c r="F33" i="15"/>
  <c r="F14" i="14"/>
  <c r="F15" i="14"/>
  <c r="F34" i="14" s="1"/>
  <c r="G39" i="14" s="1"/>
  <c r="F16" i="14"/>
  <c r="F17" i="14"/>
  <c r="F18" i="14"/>
  <c r="F19" i="14"/>
  <c r="F20" i="14"/>
  <c r="F21" i="14"/>
  <c r="F22" i="14"/>
  <c r="F23" i="14"/>
  <c r="F24" i="14"/>
  <c r="F25" i="14"/>
  <c r="F26" i="14"/>
  <c r="F27" i="14"/>
  <c r="F28" i="14"/>
  <c r="F29" i="14"/>
  <c r="F30" i="14"/>
  <c r="F31" i="14"/>
  <c r="F32" i="14"/>
  <c r="F33" i="14"/>
  <c r="F14" i="12"/>
  <c r="F15" i="12"/>
  <c r="F34" i="12" s="1"/>
  <c r="G39" i="12" s="1"/>
  <c r="F16" i="12"/>
  <c r="F17" i="12"/>
  <c r="F18" i="12"/>
  <c r="F19" i="12"/>
  <c r="F20" i="12"/>
  <c r="F21" i="12"/>
  <c r="F22" i="12"/>
  <c r="F23" i="12"/>
  <c r="F24" i="12"/>
  <c r="F25" i="12"/>
  <c r="F26" i="12"/>
  <c r="F27" i="12"/>
  <c r="F28" i="12"/>
  <c r="F29" i="12"/>
  <c r="F30" i="12"/>
  <c r="F31" i="12"/>
  <c r="F32" i="12"/>
  <c r="F33" i="12"/>
  <c r="F14" i="11"/>
  <c r="F15" i="11"/>
  <c r="F34" i="11" s="1"/>
  <c r="G39" i="11" s="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14" i="10"/>
  <c r="F15" i="10"/>
  <c r="F34" i="10" s="1"/>
  <c r="G39" i="10" s="1"/>
  <c r="F16" i="10"/>
  <c r="F17" i="10"/>
  <c r="F18" i="10"/>
  <c r="F19" i="10"/>
  <c r="F20" i="10"/>
  <c r="F21" i="10"/>
  <c r="F22" i="10"/>
  <c r="F23" i="10"/>
  <c r="F24" i="10"/>
  <c r="F25" i="10"/>
  <c r="F26" i="10"/>
  <c r="F27" i="10"/>
  <c r="F28" i="10"/>
  <c r="F29" i="10"/>
  <c r="F30" i="10"/>
  <c r="F31" i="10"/>
  <c r="F32" i="10"/>
  <c r="F33" i="10"/>
  <c r="F14" i="9"/>
  <c r="F15" i="9"/>
  <c r="F34" i="9" s="1"/>
  <c r="G39" i="9" s="1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G39" i="8" s="1"/>
  <c r="F14" i="7"/>
  <c r="F15" i="7"/>
  <c r="F16" i="7"/>
  <c r="F34" i="7" s="1"/>
  <c r="G39" i="7" s="1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G39" i="6" s="1"/>
  <c r="F14" i="5"/>
  <c r="F15" i="5"/>
  <c r="F16" i="5"/>
  <c r="F34" i="5" s="1"/>
  <c r="G39" i="5" s="1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G39" i="4" s="1"/>
  <c r="G14" i="3"/>
  <c r="G34" i="3" s="1"/>
  <c r="H39" i="3" s="1"/>
  <c r="G15" i="3"/>
  <c r="G16" i="3"/>
  <c r="G17" i="3"/>
  <c r="G18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F14" i="2"/>
  <c r="F15" i="2"/>
  <c r="F16" i="2"/>
  <c r="F34" i="2" s="1"/>
  <c r="G39" i="2" s="1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14" i="1"/>
  <c r="F34" i="1" s="1"/>
  <c r="G39" i="1" s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B47" i="21"/>
  <c r="C3" i="39"/>
</calcChain>
</file>

<file path=xl/sharedStrings.xml><?xml version="1.0" encoding="utf-8"?>
<sst xmlns="http://schemas.openxmlformats.org/spreadsheetml/2006/main" count="911" uniqueCount="152">
  <si>
    <t>FICHE TECHNIQUE DE FABRICATION</t>
  </si>
  <si>
    <t xml:space="preserve">RÉALISATION  :   </t>
  </si>
  <si>
    <t>Nombre de portions</t>
  </si>
  <si>
    <t>Quantités</t>
  </si>
  <si>
    <t>Denrées Utiles</t>
  </si>
  <si>
    <t>Prix</t>
  </si>
  <si>
    <t>Total</t>
  </si>
  <si>
    <t>TECHNIQUE DE RÉALISATION</t>
  </si>
  <si>
    <t>Colisage</t>
  </si>
  <si>
    <t>Unitaires</t>
  </si>
  <si>
    <t>ÉLÉMENTS DE BASE</t>
  </si>
  <si>
    <r>
      <t xml:space="preserve">      </t>
    </r>
    <r>
      <rPr>
        <b/>
        <sz val="10"/>
        <rFont val="Times New Roman"/>
        <family val="1"/>
      </rPr>
      <t>DRESSAGE  ET  PRÉSENTATION</t>
    </r>
  </si>
  <si>
    <t>COUT TOTAL MATIÈRES</t>
  </si>
  <si>
    <t>H . T .</t>
  </si>
  <si>
    <t xml:space="preserve">COUT  MATIÈRES  H.T.  PAR  PERSONNE =  </t>
  </si>
  <si>
    <t>Carotte /concombre vinaigrette</t>
  </si>
  <si>
    <r>
      <t>Carottes rapées 4</t>
    </r>
    <r>
      <rPr>
        <vertAlign val="superscript"/>
        <sz val="12"/>
        <rFont val="Times New Roman"/>
        <family val="1"/>
      </rPr>
      <t xml:space="preserve">ème </t>
    </r>
    <r>
      <rPr>
        <sz val="12"/>
        <rFont val="Times New Roman"/>
        <family val="1"/>
      </rPr>
      <t>gamme</t>
    </r>
  </si>
  <si>
    <r>
      <t>Concombre cube 4</t>
    </r>
    <r>
      <rPr>
        <vertAlign val="superscript"/>
        <sz val="12"/>
        <rFont val="Times New Roman"/>
        <family val="1"/>
      </rPr>
      <t xml:space="preserve">ème </t>
    </r>
    <r>
      <rPr>
        <sz val="12"/>
        <rFont val="Times New Roman"/>
        <family val="1"/>
      </rPr>
      <t>gamme</t>
    </r>
  </si>
  <si>
    <t>Ciboulette</t>
  </si>
  <si>
    <t>Échalottes</t>
  </si>
  <si>
    <t>Carottes au jus</t>
  </si>
  <si>
    <t>Carottes</t>
  </si>
  <si>
    <t>kg</t>
  </si>
  <si>
    <t xml:space="preserve">Couronnement de légumes </t>
  </si>
  <si>
    <t>Boite</t>
  </si>
  <si>
    <t>oignons</t>
  </si>
  <si>
    <t>Chou farci</t>
  </si>
  <si>
    <t>Chou farci 160 gr</t>
  </si>
  <si>
    <t xml:space="preserve">kg </t>
  </si>
  <si>
    <t>Brunoise</t>
  </si>
  <si>
    <t xml:space="preserve">Jus de veau ou Fond brun </t>
  </si>
  <si>
    <t>boite</t>
  </si>
  <si>
    <t>Chou farci tomate</t>
  </si>
  <si>
    <t>Coulis tomates</t>
  </si>
  <si>
    <t>Coquillettes au beurre</t>
  </si>
  <si>
    <t>Coquillettes</t>
  </si>
  <si>
    <t xml:space="preserve">Beurre </t>
  </si>
  <si>
    <t>Gruyère</t>
  </si>
  <si>
    <t>Danette</t>
  </si>
  <si>
    <t>p</t>
  </si>
  <si>
    <t>Grillardin de bœuf</t>
  </si>
  <si>
    <t>Grillardin de bœuf 110 gr</t>
  </si>
  <si>
    <t>Brunoise de légumes</t>
  </si>
  <si>
    <t>Fond brun lié</t>
  </si>
  <si>
    <t>Pomme de terre à l'anglaise</t>
  </si>
  <si>
    <r>
      <t>Pomme ronde 4</t>
    </r>
    <r>
      <rPr>
        <vertAlign val="superscript"/>
        <sz val="12"/>
        <rFont val="Times New Roman"/>
        <family val="1"/>
      </rPr>
      <t>ème</t>
    </r>
    <r>
      <rPr>
        <sz val="12"/>
        <rFont val="Times New Roman"/>
        <family val="1"/>
      </rPr>
      <t xml:space="preserve"> gamme</t>
    </r>
  </si>
  <si>
    <t>Persil</t>
  </si>
  <si>
    <t>sachet</t>
  </si>
  <si>
    <t>Purée blanche</t>
  </si>
  <si>
    <t>Purée déshydratée</t>
  </si>
  <si>
    <t xml:space="preserve">Lait </t>
  </si>
  <si>
    <t>L</t>
  </si>
  <si>
    <t>Saint Paulin portion</t>
  </si>
  <si>
    <t>Yaourt aux fruits</t>
  </si>
  <si>
    <t>Vinaigrette</t>
  </si>
  <si>
    <t>Huile</t>
  </si>
  <si>
    <t>Moutarde</t>
  </si>
  <si>
    <t>Vinaigre</t>
  </si>
  <si>
    <t>seau</t>
  </si>
  <si>
    <t>Potage de légumes</t>
  </si>
  <si>
    <t>Légumes potage surgelés</t>
  </si>
  <si>
    <r>
      <t>Pomme de terre ronde 4</t>
    </r>
    <r>
      <rPr>
        <vertAlign val="superscript"/>
        <sz val="12"/>
        <rFont val="Times New Roman"/>
        <family val="1"/>
      </rPr>
      <t>ème</t>
    </r>
    <r>
      <rPr>
        <sz val="12"/>
        <rFont val="Times New Roman"/>
        <family val="1"/>
      </rPr>
      <t xml:space="preserve">  gamme</t>
    </r>
  </si>
  <si>
    <t>Potage à la tomate</t>
  </si>
  <si>
    <t>Tomate concassées</t>
  </si>
  <si>
    <t>Tomate concentrée</t>
  </si>
  <si>
    <t>Asperge vinaigrette</t>
  </si>
  <si>
    <t>Asperge crème ciboulette</t>
  </si>
  <si>
    <t>Crème fraiche</t>
  </si>
  <si>
    <t>ciboulette surgelée</t>
  </si>
  <si>
    <t>Échalottes surgelées</t>
  </si>
  <si>
    <t>bte</t>
  </si>
  <si>
    <t>Asperge boite 4/4500gr net égoutté</t>
  </si>
  <si>
    <t>huile</t>
  </si>
  <si>
    <t>Ail pulpe</t>
  </si>
  <si>
    <t>Oignons surgelés</t>
  </si>
  <si>
    <t>Tomates concentrées</t>
  </si>
  <si>
    <t>Farine</t>
  </si>
  <si>
    <t>Vin blanc</t>
  </si>
  <si>
    <t>Sel fin</t>
  </si>
  <si>
    <t>Champignons surgelés</t>
  </si>
  <si>
    <t>Beurre</t>
  </si>
  <si>
    <t>sucre</t>
  </si>
  <si>
    <t xml:space="preserve">sel pour un service de 100 </t>
  </si>
  <si>
    <t>gr</t>
  </si>
  <si>
    <t>1 cuillère à soupe = 3 cuillères à café = 15 ml</t>
  </si>
  <si>
    <t>Fond de veau brun clair</t>
  </si>
  <si>
    <t>1 service de salade 3L de vinaigrette</t>
  </si>
  <si>
    <t>1 service de crudités 5 L de vinaigrette</t>
  </si>
  <si>
    <t>Sauté deVeau Marengo surgelé</t>
  </si>
  <si>
    <t>Sauté deVeau Marengo frais</t>
  </si>
  <si>
    <t>Sauté de veau frais</t>
  </si>
  <si>
    <t>Sauté de veau surgelé</t>
  </si>
  <si>
    <t>Sauté d'agneau surgelé</t>
  </si>
  <si>
    <t>Sauté d'agneau Marengo surg cpm</t>
  </si>
  <si>
    <t>Sauté d'agneau Marengo surg sci</t>
  </si>
  <si>
    <t>Riz aux champignons</t>
  </si>
  <si>
    <t>Riz</t>
  </si>
  <si>
    <t>Sel</t>
  </si>
  <si>
    <t xml:space="preserve">Museau </t>
  </si>
  <si>
    <t>Gigot d'agneau cuit</t>
  </si>
  <si>
    <t>Gigot d'agneau (cuit) soubise</t>
  </si>
  <si>
    <t>Gigot d'agneau frais</t>
  </si>
  <si>
    <t>Gigot d'agneau frais soubise</t>
  </si>
  <si>
    <t>vinaigrette</t>
  </si>
  <si>
    <t>échalottes</t>
  </si>
  <si>
    <t>ciboulette</t>
  </si>
  <si>
    <t>Museau vinaigrette</t>
  </si>
  <si>
    <t>Margarine</t>
  </si>
  <si>
    <t>Oignons</t>
  </si>
  <si>
    <t xml:space="preserve">vinaigrette </t>
  </si>
  <si>
    <t>Céleri rémoulade</t>
  </si>
  <si>
    <r>
      <t>Céleri 4</t>
    </r>
    <r>
      <rPr>
        <vertAlign val="superscript"/>
        <sz val="12"/>
        <rFont val="Times New Roman"/>
        <family val="1"/>
      </rPr>
      <t>ème</t>
    </r>
    <r>
      <rPr>
        <sz val="12"/>
        <rFont val="Times New Roman"/>
        <family val="1"/>
      </rPr>
      <t xml:space="preserve"> gamme</t>
    </r>
  </si>
  <si>
    <t>Mayonnaise seaux</t>
  </si>
  <si>
    <t>Jus de veau</t>
  </si>
  <si>
    <t>Mayonnaise seau 4,7 kg</t>
  </si>
  <si>
    <t>Moutarde seau de 5 kg</t>
  </si>
  <si>
    <t>Fond brun</t>
  </si>
  <si>
    <t>Couronnement de légumes</t>
  </si>
  <si>
    <t>Fond clair</t>
  </si>
  <si>
    <t xml:space="preserve">Sel </t>
  </si>
  <si>
    <t xml:space="preserve">Bleu </t>
  </si>
  <si>
    <t>Bleu  portion</t>
  </si>
  <si>
    <t>Flan patissier surgelé</t>
  </si>
  <si>
    <t>750 gr</t>
  </si>
  <si>
    <t>Haricots beurre au jus</t>
  </si>
  <si>
    <t>Haricots beurre surgelés</t>
  </si>
  <si>
    <t>Couronnement  de légumes</t>
  </si>
  <si>
    <t>Tarte aux poireaux</t>
  </si>
  <si>
    <t>bande</t>
  </si>
  <si>
    <t>Flan patissier surgelé bande 750 gr coupée en 10</t>
  </si>
  <si>
    <t>Tarte aux poireaux surgelée dnade de 1kg à couper en 4</t>
  </si>
  <si>
    <t>Salade verte</t>
  </si>
  <si>
    <r>
      <t>Salade verte 4</t>
    </r>
    <r>
      <rPr>
        <vertAlign val="superscript"/>
        <sz val="12"/>
        <rFont val="Times New Roman"/>
        <family val="1"/>
      </rPr>
      <t>ème</t>
    </r>
    <r>
      <rPr>
        <sz val="12"/>
        <rFont val="Times New Roman"/>
        <family val="1"/>
      </rPr>
      <t xml:space="preserve"> gamme  sachet de 500g</t>
    </r>
  </si>
  <si>
    <t>Petit suisse</t>
  </si>
  <si>
    <t>Haricots blancs au jus</t>
  </si>
  <si>
    <t>Haricots blancs au jus surgelés</t>
  </si>
  <si>
    <t xml:space="preserve">Oignons </t>
  </si>
  <si>
    <t>Julienne de légumes au jus</t>
  </si>
  <si>
    <t>Julienne de légumes surgelée au jus</t>
  </si>
  <si>
    <t>Fromage blanc 3,2%</t>
  </si>
  <si>
    <t>Pêche au sirop</t>
  </si>
  <si>
    <t xml:space="preserve">Pêche au sirop boite 5/1 </t>
  </si>
  <si>
    <t>Carotte  concombre vinaigrette</t>
  </si>
  <si>
    <t>Chou farci au jus</t>
  </si>
  <si>
    <t>Coquillette gruyère</t>
  </si>
  <si>
    <t>Grillardin de boeuf</t>
  </si>
  <si>
    <t>Puree blanche</t>
  </si>
  <si>
    <t>Saint Paulin</t>
  </si>
  <si>
    <t>Liste</t>
  </si>
  <si>
    <t xml:space="preserve">_vierge </t>
  </si>
  <si>
    <t>_Produit de base</t>
  </si>
  <si>
    <t>__Liste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</si>
</sst>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€&quot;;\-#,##0.00\ &quot;€&quot;"/>
    <numFmt numFmtId="44" formatCode="_-* #,##0.00\ &quot;€&quot;_-;\-* #,##0.00\ &quot;€&quot;_-;_-* &quot;-&quot;??\ &quot;€&quot;_-;_-@_-"/>
  </numFmts>
  <fonts count="34" x14ac:knownFonts="1">
    <font>
      <sz val="10"/>
      <name val="Arial"/>
    </font>
    <font>
      <u/>
      <sz val="10"/>
      <color indexed="12"/>
      <name val="Arial"/>
    </font>
    <font>
      <b/>
      <sz val="14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u/>
      <sz val="10"/>
      <name val="Times New Roman"/>
      <family val="1"/>
    </font>
    <font>
      <b/>
      <sz val="10"/>
      <name val="Times New Roman"/>
      <family val="1"/>
    </font>
    <font>
      <sz val="12"/>
      <name val="Arial"/>
    </font>
    <font>
      <sz val="12"/>
      <name val="Times New Roman"/>
      <family val="1"/>
    </font>
    <font>
      <vertAlign val="superscript"/>
      <sz val="12"/>
      <name val="Times New Roman"/>
      <family val="1"/>
    </font>
    <font>
      <sz val="10"/>
      <name val="Verdana"/>
    </font>
    <font>
      <b/>
      <sz val="10"/>
      <name val="Verdana"/>
      <family val="2"/>
    </font>
    <font>
      <b/>
      <sz val="12"/>
      <name val="Verdana"/>
      <family val="2"/>
    </font>
    <font>
      <sz val="10"/>
      <color indexed="10"/>
      <name val="Verdana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sz val="18"/>
      <color indexed="54"/>
      <name val="Calibri Light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indexed="12"/>
      <name val="Arial Black"/>
      <family val="2"/>
    </font>
    <font>
      <sz val="10"/>
      <color rgb="FF00000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  <fill>
      <patternFill patternType="solid">
        <fgColor indexed="15"/>
        <bgColor indexed="64"/>
      </patternFill>
    </fill>
  </fills>
  <borders count="5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ck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/>
      <top/>
      <bottom style="medium">
        <color indexed="8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8"/>
      </right>
      <top style="thick">
        <color indexed="64"/>
      </top>
      <bottom/>
      <diagonal/>
    </border>
    <border>
      <left style="thick">
        <color indexed="8"/>
      </left>
      <right/>
      <top style="thick">
        <color indexed="64"/>
      </top>
      <bottom/>
      <diagonal/>
    </border>
    <border>
      <left style="thick">
        <color indexed="8"/>
      </left>
      <right/>
      <top/>
      <bottom/>
      <diagonal/>
    </border>
    <border>
      <left style="thick">
        <color indexed="8"/>
      </left>
      <right/>
      <top/>
      <bottom style="thick">
        <color indexed="8"/>
      </bottom>
      <diagonal/>
    </border>
    <border>
      <left/>
      <right style="medium">
        <color indexed="64"/>
      </right>
      <top/>
      <bottom style="thick">
        <color indexed="8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thick">
        <color indexed="8"/>
      </bottom>
      <diagonal/>
    </border>
    <border>
      <left/>
      <right style="thick">
        <color indexed="8"/>
      </right>
      <top/>
      <bottom/>
      <diagonal/>
    </border>
    <border>
      <left style="thick">
        <color indexed="64"/>
      </left>
      <right/>
      <top/>
      <bottom style="thick">
        <color indexed="8"/>
      </bottom>
      <diagonal/>
    </border>
    <border>
      <left/>
      <right/>
      <top/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</borders>
  <cellStyleXfs count="43">
    <xf numFmtId="0" fontId="0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3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8" borderId="0" applyNumberFormat="0" applyBorder="0" applyAlignment="0" applyProtection="0"/>
    <xf numFmtId="0" fontId="15" fillId="10" borderId="0" applyNumberFormat="0" applyBorder="0" applyAlignment="0" applyProtection="0"/>
    <xf numFmtId="0" fontId="16" fillId="8" borderId="0" applyNumberFormat="0" applyBorder="0" applyAlignment="0" applyProtection="0"/>
    <xf numFmtId="0" fontId="16" fillId="3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1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2" borderId="0" applyNumberFormat="0" applyBorder="0" applyAlignment="0" applyProtection="0"/>
    <xf numFmtId="0" fontId="17" fillId="0" borderId="0" applyNumberFormat="0" applyFill="0" applyBorder="0" applyAlignment="0" applyProtection="0"/>
    <xf numFmtId="0" fontId="18" fillId="9" borderId="1" applyNumberFormat="0" applyAlignment="0" applyProtection="0"/>
    <xf numFmtId="0" fontId="19" fillId="0" borderId="2" applyNumberFormat="0" applyFill="0" applyAlignment="0" applyProtection="0"/>
    <xf numFmtId="0" fontId="11" fillId="5" borderId="3" applyNumberFormat="0" applyFont="0" applyAlignment="0" applyProtection="0"/>
    <xf numFmtId="0" fontId="20" fillId="3" borderId="1" applyNumberFormat="0" applyAlignment="0" applyProtection="0"/>
    <xf numFmtId="0" fontId="21" fillId="17" borderId="0" applyNumberFormat="0" applyBorder="0" applyAlignment="0" applyProtection="0"/>
    <xf numFmtId="0" fontId="1" fillId="0" borderId="0" applyNumberFormat="0" applyFill="0" applyBorder="0" applyAlignment="0" applyProtection="0">
      <alignment vertical="top"/>
      <protection locked="0"/>
    </xf>
    <xf numFmtId="0" fontId="22" fillId="10" borderId="0" applyNumberFormat="0" applyBorder="0" applyAlignment="0" applyProtection="0"/>
    <xf numFmtId="0" fontId="23" fillId="7" borderId="0" applyNumberFormat="0" applyBorder="0" applyAlignment="0" applyProtection="0"/>
    <xf numFmtId="0" fontId="24" fillId="9" borderId="4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5" applyNumberFormat="0" applyFill="0" applyAlignment="0" applyProtection="0"/>
    <xf numFmtId="0" fontId="28" fillId="0" borderId="6" applyNumberFormat="0" applyFill="0" applyAlignment="0" applyProtection="0"/>
    <xf numFmtId="0" fontId="29" fillId="0" borderId="7" applyNumberFormat="0" applyFill="0" applyAlignment="0" applyProtection="0"/>
    <xf numFmtId="0" fontId="29" fillId="0" borderId="0" applyNumberFormat="0" applyFill="0" applyBorder="0" applyAlignment="0" applyProtection="0"/>
    <xf numFmtId="0" fontId="30" fillId="0" borderId="8" applyNumberFormat="0" applyFill="0" applyAlignment="0" applyProtection="0"/>
    <xf numFmtId="0" fontId="31" fillId="14" borderId="9" applyNumberFormat="0" applyAlignment="0" applyProtection="0"/>
  </cellStyleXfs>
  <cellXfs count="97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vertical="top" wrapText="1"/>
    </xf>
    <xf numFmtId="0" fontId="4" fillId="0" borderId="12" xfId="0" applyFont="1" applyBorder="1" applyAlignment="1">
      <alignment vertical="top" wrapText="1"/>
    </xf>
    <xf numFmtId="0" fontId="5" fillId="0" borderId="13" xfId="0" applyFont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  <xf numFmtId="0" fontId="5" fillId="0" borderId="14" xfId="0" applyFont="1" applyBorder="1" applyAlignment="1">
      <alignment vertical="top" wrapText="1"/>
    </xf>
    <xf numFmtId="0" fontId="4" fillId="0" borderId="15" xfId="0" applyFont="1" applyBorder="1" applyAlignment="1">
      <alignment horizontal="center" vertical="top" wrapText="1"/>
    </xf>
    <xf numFmtId="0" fontId="0" fillId="0" borderId="16" xfId="0" applyBorder="1" applyAlignment="1">
      <alignment vertical="top" wrapText="1"/>
    </xf>
    <xf numFmtId="0" fontId="0" fillId="0" borderId="17" xfId="0" applyBorder="1" applyAlignment="1">
      <alignment horizontal="center" vertical="top" wrapText="1"/>
    </xf>
    <xf numFmtId="0" fontId="5" fillId="0" borderId="17" xfId="0" applyFont="1" applyBorder="1" applyAlignment="1">
      <alignment horizontal="center" vertical="top" wrapText="1"/>
    </xf>
    <xf numFmtId="0" fontId="0" fillId="0" borderId="17" xfId="0" applyBorder="1" applyAlignment="1">
      <alignment vertical="top" wrapText="1"/>
    </xf>
    <xf numFmtId="0" fontId="3" fillId="0" borderId="18" xfId="0" applyFont="1" applyBorder="1" applyAlignment="1">
      <alignment horizontal="center" vertical="top" wrapText="1"/>
    </xf>
    <xf numFmtId="0" fontId="6" fillId="0" borderId="13" xfId="0" applyFont="1" applyBorder="1" applyAlignment="1">
      <alignment vertical="top" wrapText="1"/>
    </xf>
    <xf numFmtId="0" fontId="3" fillId="0" borderId="14" xfId="0" applyFont="1" applyBorder="1" applyAlignment="1">
      <alignment horizontal="center" vertical="top" wrapText="1"/>
    </xf>
    <xf numFmtId="0" fontId="3" fillId="0" borderId="14" xfId="0" applyFont="1" applyBorder="1" applyAlignment="1">
      <alignment horizontal="left" vertical="top" wrapText="1"/>
    </xf>
    <xf numFmtId="44" fontId="3" fillId="0" borderId="14" xfId="0" applyNumberFormat="1" applyFont="1" applyBorder="1" applyAlignment="1">
      <alignment vertical="top" wrapText="1"/>
    </xf>
    <xf numFmtId="0" fontId="3" fillId="0" borderId="15" xfId="0" applyFont="1" applyBorder="1" applyAlignment="1">
      <alignment horizontal="center" vertical="top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4" fillId="0" borderId="13" xfId="0" applyFont="1" applyBorder="1" applyAlignment="1">
      <alignment vertical="top" wrapText="1"/>
    </xf>
    <xf numFmtId="0" fontId="9" fillId="0" borderId="14" xfId="0" applyFont="1" applyBorder="1" applyAlignment="1">
      <alignment horizontal="center" vertical="top" wrapText="1"/>
    </xf>
    <xf numFmtId="0" fontId="9" fillId="0" borderId="14" xfId="0" applyFont="1" applyBorder="1" applyAlignment="1">
      <alignment horizontal="left" vertical="top" wrapText="1"/>
    </xf>
    <xf numFmtId="0" fontId="9" fillId="0" borderId="0" xfId="0" applyFont="1"/>
    <xf numFmtId="44" fontId="9" fillId="0" borderId="14" xfId="0" applyNumberFormat="1" applyFont="1" applyBorder="1" applyAlignment="1">
      <alignment vertical="top" wrapText="1"/>
    </xf>
    <xf numFmtId="0" fontId="9" fillId="0" borderId="15" xfId="0" applyFont="1" applyBorder="1" applyAlignment="1">
      <alignment vertical="top" wrapText="1"/>
    </xf>
    <xf numFmtId="0" fontId="9" fillId="0" borderId="13" xfId="0" applyFont="1" applyBorder="1" applyAlignment="1">
      <alignment vertical="top" wrapText="1"/>
    </xf>
    <xf numFmtId="7" fontId="9" fillId="0" borderId="14" xfId="0" applyNumberFormat="1" applyFont="1" applyBorder="1" applyAlignment="1">
      <alignment vertical="top" wrapText="1"/>
    </xf>
    <xf numFmtId="0" fontId="9" fillId="0" borderId="15" xfId="0" applyFont="1" applyBorder="1" applyAlignment="1">
      <alignment horizontal="center" vertical="top" wrapText="1"/>
    </xf>
    <xf numFmtId="0" fontId="4" fillId="0" borderId="15" xfId="0" applyFont="1" applyBorder="1" applyAlignment="1">
      <alignment vertical="top" wrapText="1"/>
    </xf>
    <xf numFmtId="0" fontId="8" fillId="0" borderId="13" xfId="0" applyFont="1" applyBorder="1" applyAlignment="1">
      <alignment vertical="top" wrapText="1"/>
    </xf>
    <xf numFmtId="0" fontId="9" fillId="0" borderId="17" xfId="0" applyFont="1" applyBorder="1" applyAlignment="1">
      <alignment horizontal="center" vertical="top" wrapText="1"/>
    </xf>
    <xf numFmtId="0" fontId="9" fillId="0" borderId="17" xfId="0" applyFont="1" applyBorder="1" applyAlignment="1">
      <alignment horizontal="left" vertical="top" wrapText="1"/>
    </xf>
    <xf numFmtId="44" fontId="9" fillId="0" borderId="17" xfId="0" applyNumberFormat="1" applyFont="1" applyBorder="1" applyAlignment="1">
      <alignment vertical="top" wrapText="1"/>
    </xf>
    <xf numFmtId="0" fontId="9" fillId="0" borderId="19" xfId="0" applyFont="1" applyBorder="1" applyAlignment="1">
      <alignment vertical="top" wrapText="1"/>
    </xf>
    <xf numFmtId="0" fontId="4" fillId="0" borderId="20" xfId="0" applyFont="1" applyBorder="1" applyAlignment="1">
      <alignment vertical="top" wrapText="1"/>
    </xf>
    <xf numFmtId="0" fontId="4" fillId="0" borderId="14" xfId="0" applyFont="1" applyBorder="1" applyAlignment="1">
      <alignment horizontal="center" vertical="top" wrapText="1"/>
    </xf>
    <xf numFmtId="0" fontId="8" fillId="0" borderId="21" xfId="0" applyFont="1" applyBorder="1" applyAlignment="1">
      <alignment vertical="top" wrapText="1"/>
    </xf>
    <xf numFmtId="0" fontId="8" fillId="0" borderId="22" xfId="0" applyFont="1" applyBorder="1" applyAlignment="1">
      <alignment horizontal="center" vertical="top" wrapText="1"/>
    </xf>
    <xf numFmtId="0" fontId="9" fillId="0" borderId="23" xfId="0" applyFont="1" applyBorder="1" applyAlignment="1">
      <alignment vertical="top" wrapText="1"/>
    </xf>
    <xf numFmtId="7" fontId="8" fillId="0" borderId="0" xfId="0" applyNumberFormat="1" applyFont="1" applyAlignment="1">
      <alignment horizontal="center"/>
    </xf>
    <xf numFmtId="0" fontId="12" fillId="18" borderId="0" xfId="0" applyFont="1" applyFill="1" applyAlignment="1">
      <alignment horizontal="center"/>
    </xf>
    <xf numFmtId="0" fontId="13" fillId="0" borderId="0" xfId="0" applyFont="1"/>
    <xf numFmtId="0" fontId="14" fillId="0" borderId="0" xfId="0" applyFont="1"/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6" fillId="0" borderId="14" xfId="0" applyFont="1" applyBorder="1" applyAlignment="1">
      <alignment vertical="top" wrapText="1"/>
    </xf>
    <xf numFmtId="0" fontId="4" fillId="0" borderId="14" xfId="0" applyFont="1" applyBorder="1" applyAlignment="1">
      <alignment vertical="top" wrapText="1"/>
    </xf>
    <xf numFmtId="0" fontId="9" fillId="0" borderId="14" xfId="0" applyFont="1" applyBorder="1" applyAlignment="1">
      <alignment vertical="top" wrapText="1"/>
    </xf>
    <xf numFmtId="0" fontId="8" fillId="0" borderId="14" xfId="0" applyFont="1" applyBorder="1" applyAlignment="1">
      <alignment vertical="top" wrapText="1"/>
    </xf>
    <xf numFmtId="0" fontId="9" fillId="0" borderId="0" xfId="0" applyFont="1" applyBorder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8" fillId="0" borderId="24" xfId="0" applyFont="1" applyBorder="1" applyAlignment="1">
      <alignment vertical="top" wrapText="1"/>
    </xf>
    <xf numFmtId="0" fontId="32" fillId="0" borderId="0" xfId="31" applyFont="1" applyAlignment="1" applyProtection="1"/>
    <xf numFmtId="0" fontId="5" fillId="0" borderId="25" xfId="0" applyFont="1" applyBorder="1" applyAlignment="1">
      <alignment horizontal="center" vertical="top" wrapText="1"/>
    </xf>
    <xf numFmtId="0" fontId="5" fillId="0" borderId="26" xfId="0" applyFont="1" applyBorder="1" applyAlignment="1">
      <alignment horizontal="center" vertical="top" wrapText="1"/>
    </xf>
    <xf numFmtId="0" fontId="5" fillId="0" borderId="27" xfId="0" applyFont="1" applyBorder="1" applyAlignment="1">
      <alignment horizontal="center" vertical="top" wrapText="1"/>
    </xf>
    <xf numFmtId="0" fontId="5" fillId="0" borderId="28" xfId="0" applyFont="1" applyBorder="1" applyAlignment="1">
      <alignment horizontal="center" vertical="top" wrapText="1"/>
    </xf>
    <xf numFmtId="0" fontId="9" fillId="0" borderId="29" xfId="0" applyFont="1" applyBorder="1" applyAlignment="1">
      <alignment vertical="top" wrapText="1"/>
    </xf>
    <xf numFmtId="0" fontId="9" fillId="0" borderId="30" xfId="0" applyFont="1" applyBorder="1" applyAlignment="1">
      <alignment vertical="top" wrapText="1"/>
    </xf>
    <xf numFmtId="0" fontId="9" fillId="0" borderId="31" xfId="0" applyFont="1" applyBorder="1" applyAlignment="1">
      <alignment vertical="top" wrapText="1"/>
    </xf>
    <xf numFmtId="7" fontId="9" fillId="0" borderId="29" xfId="0" applyNumberFormat="1" applyFont="1" applyBorder="1" applyAlignment="1">
      <alignment horizontal="center" vertical="top" wrapText="1"/>
    </xf>
    <xf numFmtId="7" fontId="9" fillId="0" borderId="30" xfId="0" applyNumberFormat="1" applyFont="1" applyBorder="1" applyAlignment="1">
      <alignment horizontal="center" vertical="top" wrapText="1"/>
    </xf>
    <xf numFmtId="7" fontId="9" fillId="0" borderId="32" xfId="0" applyNumberFormat="1" applyFont="1" applyBorder="1" applyAlignment="1">
      <alignment horizontal="center" vertical="top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41" xfId="0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top" wrapText="1"/>
    </xf>
    <xf numFmtId="0" fontId="4" fillId="0" borderId="42" xfId="0" applyFont="1" applyBorder="1" applyAlignment="1">
      <alignment horizontal="center" vertical="top" wrapText="1"/>
    </xf>
    <xf numFmtId="0" fontId="4" fillId="0" borderId="43" xfId="0" applyFont="1" applyBorder="1" applyAlignment="1">
      <alignment horizontal="center" vertical="top" wrapText="1"/>
    </xf>
    <xf numFmtId="0" fontId="4" fillId="0" borderId="44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4" fillId="0" borderId="50" xfId="0" applyFont="1" applyBorder="1" applyAlignment="1">
      <alignment horizontal="center" vertical="center" wrapText="1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Lien hypertexte" xfId="31" builtinId="8"/>
    <cellStyle name="Neutre" xfId="32" builtinId="28" customBuiltin="1"/>
    <cellStyle name="Normal" xfId="0" builtinId="0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333375</xdr:colOff>
      <xdr:row>0</xdr:row>
      <xdr:rowOff>114300</xdr:rowOff>
    </xdr:from>
    <xdr:ext cx="498470" cy="178960"/>
    <xdr:sp macro="[0]!Feuil20.lstFeuille" textlink="">
      <xdr:nvSpPr>
        <xdr:cNvPr id="54273" name="Text Box 1"/>
        <xdr:cNvSpPr txBox="1">
          <a:spLocks noChangeArrowheads="1"/>
        </xdr:cNvSpPr>
      </xdr:nvSpPr>
      <xdr:spPr bwMode="auto">
        <a:xfrm>
          <a:off x="4933950" y="114300"/>
          <a:ext cx="498470" cy="17896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28575">
          <a:solidFill>
            <a:srgbClr xmlns:mc="http://schemas.openxmlformats.org/markup-compatibility/2006" xmlns:a14="http://schemas.microsoft.com/office/drawing/2010/main" val="FF6600" mc:Ignorable="a14" a14:legacySpreadsheetColorIndex="53"/>
          </a:solidFill>
          <a:miter lim="800000"/>
          <a:headEnd/>
          <a:tailEnd/>
        </a:ln>
      </xdr:spPr>
      <xdr:txBody>
        <a:bodyPr wrap="none" lIns="18288" tIns="22860" rIns="0" bIns="0" anchor="t" upright="1">
          <a:spAutoFit/>
        </a:bodyPr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Feuilles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0</xdr:row>
          <xdr:rowOff>142875</xdr:rowOff>
        </xdr:from>
        <xdr:to>
          <xdr:col>7</xdr:col>
          <xdr:colOff>142875</xdr:colOff>
          <xdr:row>3</xdr:row>
          <xdr:rowOff>57150</xdr:rowOff>
        </xdr:to>
        <xdr:sp macro="" textlink="">
          <xdr:nvSpPr>
            <xdr:cNvPr id="54275" name="Button 3" hidden="1">
              <a:extLst>
                <a:ext uri="{63B3BB69-23CF-44E3-9099-C40C66FF867C}">
                  <a14:compatExt spid="_x0000_s54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Liste et Tri</a:t>
              </a: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feuilles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37</xdr:row>
      <xdr:rowOff>57150</xdr:rowOff>
    </xdr:from>
    <xdr:to>
      <xdr:col>6</xdr:col>
      <xdr:colOff>2181225</xdr:colOff>
      <xdr:row>39</xdr:row>
      <xdr:rowOff>104775</xdr:rowOff>
    </xdr:to>
    <xdr:sp macro="" textlink="">
      <xdr:nvSpPr>
        <xdr:cNvPr id="35887" name="Rectangle 1"/>
        <xdr:cNvSpPr>
          <a:spLocks noChangeArrowheads="1"/>
        </xdr:cNvSpPr>
      </xdr:nvSpPr>
      <xdr:spPr bwMode="auto">
        <a:xfrm>
          <a:off x="5448300" y="7820025"/>
          <a:ext cx="2162175" cy="371475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39</xdr:row>
      <xdr:rowOff>0</xdr:rowOff>
    </xdr:from>
    <xdr:to>
      <xdr:col>5</xdr:col>
      <xdr:colOff>28575</xdr:colOff>
      <xdr:row>39</xdr:row>
      <xdr:rowOff>0</xdr:rowOff>
    </xdr:to>
    <xdr:sp macro="" textlink="">
      <xdr:nvSpPr>
        <xdr:cNvPr id="35888" name="Line 2"/>
        <xdr:cNvSpPr>
          <a:spLocks noChangeShapeType="1"/>
        </xdr:cNvSpPr>
      </xdr:nvSpPr>
      <xdr:spPr bwMode="auto">
        <a:xfrm>
          <a:off x="4105275" y="8086725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none" w="sm" len="sm"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37</xdr:row>
      <xdr:rowOff>57150</xdr:rowOff>
    </xdr:from>
    <xdr:to>
      <xdr:col>6</xdr:col>
      <xdr:colOff>2181225</xdr:colOff>
      <xdr:row>39</xdr:row>
      <xdr:rowOff>104775</xdr:rowOff>
    </xdr:to>
    <xdr:sp macro="" textlink="">
      <xdr:nvSpPr>
        <xdr:cNvPr id="44079" name="Rectangle 1"/>
        <xdr:cNvSpPr>
          <a:spLocks noChangeArrowheads="1"/>
        </xdr:cNvSpPr>
      </xdr:nvSpPr>
      <xdr:spPr bwMode="auto">
        <a:xfrm>
          <a:off x="5448300" y="7820025"/>
          <a:ext cx="2162175" cy="371475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39</xdr:row>
      <xdr:rowOff>0</xdr:rowOff>
    </xdr:from>
    <xdr:to>
      <xdr:col>5</xdr:col>
      <xdr:colOff>28575</xdr:colOff>
      <xdr:row>39</xdr:row>
      <xdr:rowOff>0</xdr:rowOff>
    </xdr:to>
    <xdr:sp macro="" textlink="">
      <xdr:nvSpPr>
        <xdr:cNvPr id="44080" name="Line 2"/>
        <xdr:cNvSpPr>
          <a:spLocks noChangeShapeType="1"/>
        </xdr:cNvSpPr>
      </xdr:nvSpPr>
      <xdr:spPr bwMode="auto">
        <a:xfrm>
          <a:off x="4105275" y="8086725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none" w="sm" len="sm"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37</xdr:row>
      <xdr:rowOff>57150</xdr:rowOff>
    </xdr:from>
    <xdr:to>
      <xdr:col>6</xdr:col>
      <xdr:colOff>2181225</xdr:colOff>
      <xdr:row>39</xdr:row>
      <xdr:rowOff>104775</xdr:rowOff>
    </xdr:to>
    <xdr:sp macro="" textlink="">
      <xdr:nvSpPr>
        <xdr:cNvPr id="32815" name="Rectangle 1"/>
        <xdr:cNvSpPr>
          <a:spLocks noChangeArrowheads="1"/>
        </xdr:cNvSpPr>
      </xdr:nvSpPr>
      <xdr:spPr bwMode="auto">
        <a:xfrm>
          <a:off x="5448300" y="7820025"/>
          <a:ext cx="2162175" cy="371475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39</xdr:row>
      <xdr:rowOff>0</xdr:rowOff>
    </xdr:from>
    <xdr:to>
      <xdr:col>5</xdr:col>
      <xdr:colOff>28575</xdr:colOff>
      <xdr:row>39</xdr:row>
      <xdr:rowOff>0</xdr:rowOff>
    </xdr:to>
    <xdr:sp macro="" textlink="">
      <xdr:nvSpPr>
        <xdr:cNvPr id="32816" name="Line 2"/>
        <xdr:cNvSpPr>
          <a:spLocks noChangeShapeType="1"/>
        </xdr:cNvSpPr>
      </xdr:nvSpPr>
      <xdr:spPr bwMode="auto">
        <a:xfrm>
          <a:off x="4105275" y="8086725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none" w="sm" len="sm"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37</xdr:row>
      <xdr:rowOff>57150</xdr:rowOff>
    </xdr:from>
    <xdr:to>
      <xdr:col>6</xdr:col>
      <xdr:colOff>2181225</xdr:colOff>
      <xdr:row>39</xdr:row>
      <xdr:rowOff>104775</xdr:rowOff>
    </xdr:to>
    <xdr:sp macro="" textlink="">
      <xdr:nvSpPr>
        <xdr:cNvPr id="33839" name="Rectangle 1"/>
        <xdr:cNvSpPr>
          <a:spLocks noChangeArrowheads="1"/>
        </xdr:cNvSpPr>
      </xdr:nvSpPr>
      <xdr:spPr bwMode="auto">
        <a:xfrm>
          <a:off x="5448300" y="7820025"/>
          <a:ext cx="2162175" cy="371475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39</xdr:row>
      <xdr:rowOff>0</xdr:rowOff>
    </xdr:from>
    <xdr:to>
      <xdr:col>5</xdr:col>
      <xdr:colOff>28575</xdr:colOff>
      <xdr:row>39</xdr:row>
      <xdr:rowOff>0</xdr:rowOff>
    </xdr:to>
    <xdr:sp macro="" textlink="">
      <xdr:nvSpPr>
        <xdr:cNvPr id="33840" name="Line 2"/>
        <xdr:cNvSpPr>
          <a:spLocks noChangeShapeType="1"/>
        </xdr:cNvSpPr>
      </xdr:nvSpPr>
      <xdr:spPr bwMode="auto">
        <a:xfrm>
          <a:off x="4105275" y="8086725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none" w="sm" len="sm"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37</xdr:row>
      <xdr:rowOff>57150</xdr:rowOff>
    </xdr:from>
    <xdr:to>
      <xdr:col>6</xdr:col>
      <xdr:colOff>2181225</xdr:colOff>
      <xdr:row>39</xdr:row>
      <xdr:rowOff>104775</xdr:rowOff>
    </xdr:to>
    <xdr:sp macro="" textlink="">
      <xdr:nvSpPr>
        <xdr:cNvPr id="1073" name="Rectangle 4"/>
        <xdr:cNvSpPr>
          <a:spLocks noChangeArrowheads="1"/>
        </xdr:cNvSpPr>
      </xdr:nvSpPr>
      <xdr:spPr bwMode="auto">
        <a:xfrm>
          <a:off x="5448300" y="7820025"/>
          <a:ext cx="2162175" cy="371475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39</xdr:row>
      <xdr:rowOff>0</xdr:rowOff>
    </xdr:from>
    <xdr:to>
      <xdr:col>5</xdr:col>
      <xdr:colOff>28575</xdr:colOff>
      <xdr:row>39</xdr:row>
      <xdr:rowOff>0</xdr:rowOff>
    </xdr:to>
    <xdr:sp macro="" textlink="">
      <xdr:nvSpPr>
        <xdr:cNvPr id="1074" name="Line 3"/>
        <xdr:cNvSpPr>
          <a:spLocks noChangeShapeType="1"/>
        </xdr:cNvSpPr>
      </xdr:nvSpPr>
      <xdr:spPr bwMode="auto">
        <a:xfrm>
          <a:off x="4105275" y="8086725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none" w="sm" len="sm"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37</xdr:row>
      <xdr:rowOff>57150</xdr:rowOff>
    </xdr:from>
    <xdr:to>
      <xdr:col>6</xdr:col>
      <xdr:colOff>2181225</xdr:colOff>
      <xdr:row>39</xdr:row>
      <xdr:rowOff>104775</xdr:rowOff>
    </xdr:to>
    <xdr:sp macro="" textlink="">
      <xdr:nvSpPr>
        <xdr:cNvPr id="14383" name="Rectangle 1"/>
        <xdr:cNvSpPr>
          <a:spLocks noChangeArrowheads="1"/>
        </xdr:cNvSpPr>
      </xdr:nvSpPr>
      <xdr:spPr bwMode="auto">
        <a:xfrm>
          <a:off x="5448300" y="7896225"/>
          <a:ext cx="2162175" cy="371475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39</xdr:row>
      <xdr:rowOff>0</xdr:rowOff>
    </xdr:from>
    <xdr:to>
      <xdr:col>5</xdr:col>
      <xdr:colOff>28575</xdr:colOff>
      <xdr:row>39</xdr:row>
      <xdr:rowOff>0</xdr:rowOff>
    </xdr:to>
    <xdr:sp macro="" textlink="">
      <xdr:nvSpPr>
        <xdr:cNvPr id="14384" name="Line 2"/>
        <xdr:cNvSpPr>
          <a:spLocks noChangeShapeType="1"/>
        </xdr:cNvSpPr>
      </xdr:nvSpPr>
      <xdr:spPr bwMode="auto">
        <a:xfrm>
          <a:off x="4105275" y="8162925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none" w="sm" len="sm"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37</xdr:row>
      <xdr:rowOff>57150</xdr:rowOff>
    </xdr:from>
    <xdr:to>
      <xdr:col>7</xdr:col>
      <xdr:colOff>2181225</xdr:colOff>
      <xdr:row>39</xdr:row>
      <xdr:rowOff>104775</xdr:rowOff>
    </xdr:to>
    <xdr:sp macro="" textlink="">
      <xdr:nvSpPr>
        <xdr:cNvPr id="7217" name="Rectangle 1"/>
        <xdr:cNvSpPr>
          <a:spLocks noChangeArrowheads="1"/>
        </xdr:cNvSpPr>
      </xdr:nvSpPr>
      <xdr:spPr bwMode="auto">
        <a:xfrm>
          <a:off x="8534400" y="7820025"/>
          <a:ext cx="2162175" cy="371475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39</xdr:row>
      <xdr:rowOff>0</xdr:rowOff>
    </xdr:from>
    <xdr:to>
      <xdr:col>6</xdr:col>
      <xdr:colOff>28575</xdr:colOff>
      <xdr:row>39</xdr:row>
      <xdr:rowOff>0</xdr:rowOff>
    </xdr:to>
    <xdr:sp macro="" textlink="">
      <xdr:nvSpPr>
        <xdr:cNvPr id="7218" name="Line 2"/>
        <xdr:cNvSpPr>
          <a:spLocks noChangeShapeType="1"/>
        </xdr:cNvSpPr>
      </xdr:nvSpPr>
      <xdr:spPr bwMode="auto">
        <a:xfrm>
          <a:off x="7191375" y="8086725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none" w="sm" len="sm"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37</xdr:row>
      <xdr:rowOff>57150</xdr:rowOff>
    </xdr:from>
    <xdr:to>
      <xdr:col>6</xdr:col>
      <xdr:colOff>2181225</xdr:colOff>
      <xdr:row>39</xdr:row>
      <xdr:rowOff>104775</xdr:rowOff>
    </xdr:to>
    <xdr:sp macro="" textlink="">
      <xdr:nvSpPr>
        <xdr:cNvPr id="43055" name="Rectangle 1"/>
        <xdr:cNvSpPr>
          <a:spLocks noChangeArrowheads="1"/>
        </xdr:cNvSpPr>
      </xdr:nvSpPr>
      <xdr:spPr bwMode="auto">
        <a:xfrm>
          <a:off x="5448300" y="7858125"/>
          <a:ext cx="2162175" cy="371475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39</xdr:row>
      <xdr:rowOff>0</xdr:rowOff>
    </xdr:from>
    <xdr:to>
      <xdr:col>5</xdr:col>
      <xdr:colOff>28575</xdr:colOff>
      <xdr:row>39</xdr:row>
      <xdr:rowOff>0</xdr:rowOff>
    </xdr:to>
    <xdr:sp macro="" textlink="">
      <xdr:nvSpPr>
        <xdr:cNvPr id="43056" name="Line 2"/>
        <xdr:cNvSpPr>
          <a:spLocks noChangeShapeType="1"/>
        </xdr:cNvSpPr>
      </xdr:nvSpPr>
      <xdr:spPr bwMode="auto">
        <a:xfrm>
          <a:off x="4105275" y="8124825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none" w="sm" len="sm"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37</xdr:row>
      <xdr:rowOff>57150</xdr:rowOff>
    </xdr:from>
    <xdr:to>
      <xdr:col>6</xdr:col>
      <xdr:colOff>2181225</xdr:colOff>
      <xdr:row>39</xdr:row>
      <xdr:rowOff>104775</xdr:rowOff>
    </xdr:to>
    <xdr:sp macro="" textlink="">
      <xdr:nvSpPr>
        <xdr:cNvPr id="10287" name="Rectangle 1"/>
        <xdr:cNvSpPr>
          <a:spLocks noChangeArrowheads="1"/>
        </xdr:cNvSpPr>
      </xdr:nvSpPr>
      <xdr:spPr bwMode="auto">
        <a:xfrm>
          <a:off x="5448300" y="7820025"/>
          <a:ext cx="2162175" cy="371475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39</xdr:row>
      <xdr:rowOff>0</xdr:rowOff>
    </xdr:from>
    <xdr:to>
      <xdr:col>5</xdr:col>
      <xdr:colOff>28575</xdr:colOff>
      <xdr:row>39</xdr:row>
      <xdr:rowOff>0</xdr:rowOff>
    </xdr:to>
    <xdr:sp macro="" textlink="">
      <xdr:nvSpPr>
        <xdr:cNvPr id="10288" name="Line 2"/>
        <xdr:cNvSpPr>
          <a:spLocks noChangeShapeType="1"/>
        </xdr:cNvSpPr>
      </xdr:nvSpPr>
      <xdr:spPr bwMode="auto">
        <a:xfrm>
          <a:off x="4105275" y="8086725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none" w="sm" len="sm"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37</xdr:row>
      <xdr:rowOff>57150</xdr:rowOff>
    </xdr:from>
    <xdr:to>
      <xdr:col>6</xdr:col>
      <xdr:colOff>2181225</xdr:colOff>
      <xdr:row>39</xdr:row>
      <xdr:rowOff>104775</xdr:rowOff>
    </xdr:to>
    <xdr:sp macro="" textlink="">
      <xdr:nvSpPr>
        <xdr:cNvPr id="11311" name="Rectangle 1"/>
        <xdr:cNvSpPr>
          <a:spLocks noChangeArrowheads="1"/>
        </xdr:cNvSpPr>
      </xdr:nvSpPr>
      <xdr:spPr bwMode="auto">
        <a:xfrm>
          <a:off x="5448300" y="7820025"/>
          <a:ext cx="2162175" cy="371475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39</xdr:row>
      <xdr:rowOff>0</xdr:rowOff>
    </xdr:from>
    <xdr:to>
      <xdr:col>5</xdr:col>
      <xdr:colOff>28575</xdr:colOff>
      <xdr:row>39</xdr:row>
      <xdr:rowOff>0</xdr:rowOff>
    </xdr:to>
    <xdr:sp macro="" textlink="">
      <xdr:nvSpPr>
        <xdr:cNvPr id="11312" name="Line 2"/>
        <xdr:cNvSpPr>
          <a:spLocks noChangeShapeType="1"/>
        </xdr:cNvSpPr>
      </xdr:nvSpPr>
      <xdr:spPr bwMode="auto">
        <a:xfrm>
          <a:off x="4105275" y="8086725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none" w="sm" len="sm"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37</xdr:row>
      <xdr:rowOff>57150</xdr:rowOff>
    </xdr:from>
    <xdr:to>
      <xdr:col>6</xdr:col>
      <xdr:colOff>2181225</xdr:colOff>
      <xdr:row>39</xdr:row>
      <xdr:rowOff>104775</xdr:rowOff>
    </xdr:to>
    <xdr:sp macro="" textlink="">
      <xdr:nvSpPr>
        <xdr:cNvPr id="4143" name="Rectangle 1"/>
        <xdr:cNvSpPr>
          <a:spLocks noChangeArrowheads="1"/>
        </xdr:cNvSpPr>
      </xdr:nvSpPr>
      <xdr:spPr bwMode="auto">
        <a:xfrm>
          <a:off x="5448300" y="7820025"/>
          <a:ext cx="2162175" cy="371475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39</xdr:row>
      <xdr:rowOff>0</xdr:rowOff>
    </xdr:from>
    <xdr:to>
      <xdr:col>5</xdr:col>
      <xdr:colOff>28575</xdr:colOff>
      <xdr:row>39</xdr:row>
      <xdr:rowOff>0</xdr:rowOff>
    </xdr:to>
    <xdr:sp macro="" textlink="">
      <xdr:nvSpPr>
        <xdr:cNvPr id="4144" name="Line 2"/>
        <xdr:cNvSpPr>
          <a:spLocks noChangeShapeType="1"/>
        </xdr:cNvSpPr>
      </xdr:nvSpPr>
      <xdr:spPr bwMode="auto">
        <a:xfrm>
          <a:off x="4105275" y="8086725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none" w="sm" len="sm"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37</xdr:row>
      <xdr:rowOff>57150</xdr:rowOff>
    </xdr:from>
    <xdr:to>
      <xdr:col>6</xdr:col>
      <xdr:colOff>2181225</xdr:colOff>
      <xdr:row>39</xdr:row>
      <xdr:rowOff>104775</xdr:rowOff>
    </xdr:to>
    <xdr:sp macro="" textlink="">
      <xdr:nvSpPr>
        <xdr:cNvPr id="9263" name="Rectangle 1"/>
        <xdr:cNvSpPr>
          <a:spLocks noChangeArrowheads="1"/>
        </xdr:cNvSpPr>
      </xdr:nvSpPr>
      <xdr:spPr bwMode="auto">
        <a:xfrm>
          <a:off x="5448300" y="7820025"/>
          <a:ext cx="2162175" cy="371475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39</xdr:row>
      <xdr:rowOff>0</xdr:rowOff>
    </xdr:from>
    <xdr:to>
      <xdr:col>5</xdr:col>
      <xdr:colOff>28575</xdr:colOff>
      <xdr:row>39</xdr:row>
      <xdr:rowOff>0</xdr:rowOff>
    </xdr:to>
    <xdr:sp macro="" textlink="">
      <xdr:nvSpPr>
        <xdr:cNvPr id="9264" name="Line 2"/>
        <xdr:cNvSpPr>
          <a:spLocks noChangeShapeType="1"/>
        </xdr:cNvSpPr>
      </xdr:nvSpPr>
      <xdr:spPr bwMode="auto">
        <a:xfrm>
          <a:off x="4105275" y="8086725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none" w="sm" len="sm"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37</xdr:row>
      <xdr:rowOff>57150</xdr:rowOff>
    </xdr:from>
    <xdr:to>
      <xdr:col>6</xdr:col>
      <xdr:colOff>2181225</xdr:colOff>
      <xdr:row>39</xdr:row>
      <xdr:rowOff>104775</xdr:rowOff>
    </xdr:to>
    <xdr:sp macro="" textlink="">
      <xdr:nvSpPr>
        <xdr:cNvPr id="45103" name="Rectangle 1"/>
        <xdr:cNvSpPr>
          <a:spLocks noChangeArrowheads="1"/>
        </xdr:cNvSpPr>
      </xdr:nvSpPr>
      <xdr:spPr bwMode="auto">
        <a:xfrm>
          <a:off x="5448300" y="8020050"/>
          <a:ext cx="2162175" cy="371475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39</xdr:row>
      <xdr:rowOff>0</xdr:rowOff>
    </xdr:from>
    <xdr:to>
      <xdr:col>5</xdr:col>
      <xdr:colOff>28575</xdr:colOff>
      <xdr:row>39</xdr:row>
      <xdr:rowOff>0</xdr:rowOff>
    </xdr:to>
    <xdr:sp macro="" textlink="">
      <xdr:nvSpPr>
        <xdr:cNvPr id="45104" name="Line 2"/>
        <xdr:cNvSpPr>
          <a:spLocks noChangeShapeType="1"/>
        </xdr:cNvSpPr>
      </xdr:nvSpPr>
      <xdr:spPr bwMode="auto">
        <a:xfrm>
          <a:off x="4105275" y="8286750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none" w="sm" len="sm"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37</xdr:row>
      <xdr:rowOff>57150</xdr:rowOff>
    </xdr:from>
    <xdr:to>
      <xdr:col>6</xdr:col>
      <xdr:colOff>2181225</xdr:colOff>
      <xdr:row>39</xdr:row>
      <xdr:rowOff>104775</xdr:rowOff>
    </xdr:to>
    <xdr:sp macro="" textlink="">
      <xdr:nvSpPr>
        <xdr:cNvPr id="52271" name="Rectangle 1"/>
        <xdr:cNvSpPr>
          <a:spLocks noChangeArrowheads="1"/>
        </xdr:cNvSpPr>
      </xdr:nvSpPr>
      <xdr:spPr bwMode="auto">
        <a:xfrm>
          <a:off x="5448300" y="7820025"/>
          <a:ext cx="2162175" cy="371475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39</xdr:row>
      <xdr:rowOff>0</xdr:rowOff>
    </xdr:from>
    <xdr:to>
      <xdr:col>5</xdr:col>
      <xdr:colOff>28575</xdr:colOff>
      <xdr:row>39</xdr:row>
      <xdr:rowOff>0</xdr:rowOff>
    </xdr:to>
    <xdr:sp macro="" textlink="">
      <xdr:nvSpPr>
        <xdr:cNvPr id="52272" name="Line 2"/>
        <xdr:cNvSpPr>
          <a:spLocks noChangeShapeType="1"/>
        </xdr:cNvSpPr>
      </xdr:nvSpPr>
      <xdr:spPr bwMode="auto">
        <a:xfrm>
          <a:off x="4105275" y="8086725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none" w="sm" len="sm"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37</xdr:row>
      <xdr:rowOff>57150</xdr:rowOff>
    </xdr:from>
    <xdr:to>
      <xdr:col>6</xdr:col>
      <xdr:colOff>2181225</xdr:colOff>
      <xdr:row>39</xdr:row>
      <xdr:rowOff>104775</xdr:rowOff>
    </xdr:to>
    <xdr:sp macro="" textlink="">
      <xdr:nvSpPr>
        <xdr:cNvPr id="38959" name="Rectangle 1"/>
        <xdr:cNvSpPr>
          <a:spLocks noChangeArrowheads="1"/>
        </xdr:cNvSpPr>
      </xdr:nvSpPr>
      <xdr:spPr bwMode="auto">
        <a:xfrm>
          <a:off x="5448300" y="7820025"/>
          <a:ext cx="2162175" cy="371475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39</xdr:row>
      <xdr:rowOff>0</xdr:rowOff>
    </xdr:from>
    <xdr:to>
      <xdr:col>5</xdr:col>
      <xdr:colOff>28575</xdr:colOff>
      <xdr:row>39</xdr:row>
      <xdr:rowOff>0</xdr:rowOff>
    </xdr:to>
    <xdr:sp macro="" textlink="">
      <xdr:nvSpPr>
        <xdr:cNvPr id="38960" name="Line 2"/>
        <xdr:cNvSpPr>
          <a:spLocks noChangeShapeType="1"/>
        </xdr:cNvSpPr>
      </xdr:nvSpPr>
      <xdr:spPr bwMode="auto">
        <a:xfrm>
          <a:off x="4105275" y="8086725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none" w="sm" len="sm"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37</xdr:row>
      <xdr:rowOff>57150</xdr:rowOff>
    </xdr:from>
    <xdr:to>
      <xdr:col>6</xdr:col>
      <xdr:colOff>2181225</xdr:colOff>
      <xdr:row>39</xdr:row>
      <xdr:rowOff>104775</xdr:rowOff>
    </xdr:to>
    <xdr:sp macro="" textlink="">
      <xdr:nvSpPr>
        <xdr:cNvPr id="42031" name="Rectangle 1"/>
        <xdr:cNvSpPr>
          <a:spLocks noChangeArrowheads="1"/>
        </xdr:cNvSpPr>
      </xdr:nvSpPr>
      <xdr:spPr bwMode="auto">
        <a:xfrm>
          <a:off x="5448300" y="7820025"/>
          <a:ext cx="2162175" cy="371475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39</xdr:row>
      <xdr:rowOff>0</xdr:rowOff>
    </xdr:from>
    <xdr:to>
      <xdr:col>5</xdr:col>
      <xdr:colOff>28575</xdr:colOff>
      <xdr:row>39</xdr:row>
      <xdr:rowOff>0</xdr:rowOff>
    </xdr:to>
    <xdr:sp macro="" textlink="">
      <xdr:nvSpPr>
        <xdr:cNvPr id="42032" name="Line 2"/>
        <xdr:cNvSpPr>
          <a:spLocks noChangeShapeType="1"/>
        </xdr:cNvSpPr>
      </xdr:nvSpPr>
      <xdr:spPr bwMode="auto">
        <a:xfrm>
          <a:off x="4105275" y="8086725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none" w="sm" len="sm"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37</xdr:row>
      <xdr:rowOff>57150</xdr:rowOff>
    </xdr:from>
    <xdr:to>
      <xdr:col>6</xdr:col>
      <xdr:colOff>2181225</xdr:colOff>
      <xdr:row>39</xdr:row>
      <xdr:rowOff>104775</xdr:rowOff>
    </xdr:to>
    <xdr:sp macro="" textlink="">
      <xdr:nvSpPr>
        <xdr:cNvPr id="6191" name="Rectangle 1"/>
        <xdr:cNvSpPr>
          <a:spLocks noChangeArrowheads="1"/>
        </xdr:cNvSpPr>
      </xdr:nvSpPr>
      <xdr:spPr bwMode="auto">
        <a:xfrm>
          <a:off x="5448300" y="7820025"/>
          <a:ext cx="2162175" cy="371475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39</xdr:row>
      <xdr:rowOff>0</xdr:rowOff>
    </xdr:from>
    <xdr:to>
      <xdr:col>5</xdr:col>
      <xdr:colOff>28575</xdr:colOff>
      <xdr:row>39</xdr:row>
      <xdr:rowOff>0</xdr:rowOff>
    </xdr:to>
    <xdr:sp macro="" textlink="">
      <xdr:nvSpPr>
        <xdr:cNvPr id="6192" name="Line 2"/>
        <xdr:cNvSpPr>
          <a:spLocks noChangeShapeType="1"/>
        </xdr:cNvSpPr>
      </xdr:nvSpPr>
      <xdr:spPr bwMode="auto">
        <a:xfrm>
          <a:off x="4105275" y="8086725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none" w="sm" len="sm"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37</xdr:row>
      <xdr:rowOff>57150</xdr:rowOff>
    </xdr:from>
    <xdr:to>
      <xdr:col>6</xdr:col>
      <xdr:colOff>2181225</xdr:colOff>
      <xdr:row>39</xdr:row>
      <xdr:rowOff>104775</xdr:rowOff>
    </xdr:to>
    <xdr:sp macro="" textlink="">
      <xdr:nvSpPr>
        <xdr:cNvPr id="46127" name="Rectangle 1"/>
        <xdr:cNvSpPr>
          <a:spLocks noChangeArrowheads="1"/>
        </xdr:cNvSpPr>
      </xdr:nvSpPr>
      <xdr:spPr bwMode="auto">
        <a:xfrm>
          <a:off x="5448300" y="7820025"/>
          <a:ext cx="2162175" cy="371475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39</xdr:row>
      <xdr:rowOff>0</xdr:rowOff>
    </xdr:from>
    <xdr:to>
      <xdr:col>5</xdr:col>
      <xdr:colOff>28575</xdr:colOff>
      <xdr:row>39</xdr:row>
      <xdr:rowOff>0</xdr:rowOff>
    </xdr:to>
    <xdr:sp macro="" textlink="">
      <xdr:nvSpPr>
        <xdr:cNvPr id="46128" name="Line 2"/>
        <xdr:cNvSpPr>
          <a:spLocks noChangeShapeType="1"/>
        </xdr:cNvSpPr>
      </xdr:nvSpPr>
      <xdr:spPr bwMode="auto">
        <a:xfrm>
          <a:off x="4105275" y="8086725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none" w="sm" len="sm"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37</xdr:row>
      <xdr:rowOff>57150</xdr:rowOff>
    </xdr:from>
    <xdr:to>
      <xdr:col>6</xdr:col>
      <xdr:colOff>2181225</xdr:colOff>
      <xdr:row>39</xdr:row>
      <xdr:rowOff>104775</xdr:rowOff>
    </xdr:to>
    <xdr:sp macro="" textlink="">
      <xdr:nvSpPr>
        <xdr:cNvPr id="50223" name="Rectangle 1"/>
        <xdr:cNvSpPr>
          <a:spLocks noChangeArrowheads="1"/>
        </xdr:cNvSpPr>
      </xdr:nvSpPr>
      <xdr:spPr bwMode="auto">
        <a:xfrm>
          <a:off x="5448300" y="7820025"/>
          <a:ext cx="2162175" cy="371475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39</xdr:row>
      <xdr:rowOff>0</xdr:rowOff>
    </xdr:from>
    <xdr:to>
      <xdr:col>5</xdr:col>
      <xdr:colOff>28575</xdr:colOff>
      <xdr:row>39</xdr:row>
      <xdr:rowOff>0</xdr:rowOff>
    </xdr:to>
    <xdr:sp macro="" textlink="">
      <xdr:nvSpPr>
        <xdr:cNvPr id="50224" name="Line 2"/>
        <xdr:cNvSpPr>
          <a:spLocks noChangeShapeType="1"/>
        </xdr:cNvSpPr>
      </xdr:nvSpPr>
      <xdr:spPr bwMode="auto">
        <a:xfrm>
          <a:off x="4105275" y="8086725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none" w="sm" len="sm"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37</xdr:row>
      <xdr:rowOff>57150</xdr:rowOff>
    </xdr:from>
    <xdr:to>
      <xdr:col>6</xdr:col>
      <xdr:colOff>2181225</xdr:colOff>
      <xdr:row>39</xdr:row>
      <xdr:rowOff>104775</xdr:rowOff>
    </xdr:to>
    <xdr:sp macro="" textlink="">
      <xdr:nvSpPr>
        <xdr:cNvPr id="51247" name="Rectangle 1"/>
        <xdr:cNvSpPr>
          <a:spLocks noChangeArrowheads="1"/>
        </xdr:cNvSpPr>
      </xdr:nvSpPr>
      <xdr:spPr bwMode="auto">
        <a:xfrm>
          <a:off x="5448300" y="7820025"/>
          <a:ext cx="2162175" cy="371475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39</xdr:row>
      <xdr:rowOff>0</xdr:rowOff>
    </xdr:from>
    <xdr:to>
      <xdr:col>5</xdr:col>
      <xdr:colOff>28575</xdr:colOff>
      <xdr:row>39</xdr:row>
      <xdr:rowOff>0</xdr:rowOff>
    </xdr:to>
    <xdr:sp macro="" textlink="">
      <xdr:nvSpPr>
        <xdr:cNvPr id="51248" name="Line 2"/>
        <xdr:cNvSpPr>
          <a:spLocks noChangeShapeType="1"/>
        </xdr:cNvSpPr>
      </xdr:nvSpPr>
      <xdr:spPr bwMode="auto">
        <a:xfrm>
          <a:off x="4105275" y="8086725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none" w="sm" len="sm"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37</xdr:row>
      <xdr:rowOff>57150</xdr:rowOff>
    </xdr:from>
    <xdr:to>
      <xdr:col>6</xdr:col>
      <xdr:colOff>2181225</xdr:colOff>
      <xdr:row>39</xdr:row>
      <xdr:rowOff>104775</xdr:rowOff>
    </xdr:to>
    <xdr:sp macro="" textlink="">
      <xdr:nvSpPr>
        <xdr:cNvPr id="31791" name="Rectangle 1"/>
        <xdr:cNvSpPr>
          <a:spLocks noChangeArrowheads="1"/>
        </xdr:cNvSpPr>
      </xdr:nvSpPr>
      <xdr:spPr bwMode="auto">
        <a:xfrm>
          <a:off x="5448300" y="7820025"/>
          <a:ext cx="2162175" cy="371475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39</xdr:row>
      <xdr:rowOff>0</xdr:rowOff>
    </xdr:from>
    <xdr:to>
      <xdr:col>5</xdr:col>
      <xdr:colOff>28575</xdr:colOff>
      <xdr:row>39</xdr:row>
      <xdr:rowOff>0</xdr:rowOff>
    </xdr:to>
    <xdr:sp macro="" textlink="">
      <xdr:nvSpPr>
        <xdr:cNvPr id="31792" name="Line 2"/>
        <xdr:cNvSpPr>
          <a:spLocks noChangeShapeType="1"/>
        </xdr:cNvSpPr>
      </xdr:nvSpPr>
      <xdr:spPr bwMode="auto">
        <a:xfrm>
          <a:off x="4105275" y="8086725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none" w="sm" len="sm"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37</xdr:row>
      <xdr:rowOff>57150</xdr:rowOff>
    </xdr:from>
    <xdr:to>
      <xdr:col>6</xdr:col>
      <xdr:colOff>2181225</xdr:colOff>
      <xdr:row>39</xdr:row>
      <xdr:rowOff>104775</xdr:rowOff>
    </xdr:to>
    <xdr:sp macro="" textlink="">
      <xdr:nvSpPr>
        <xdr:cNvPr id="53295" name="Rectangle 1"/>
        <xdr:cNvSpPr>
          <a:spLocks noChangeArrowheads="1"/>
        </xdr:cNvSpPr>
      </xdr:nvSpPr>
      <xdr:spPr bwMode="auto">
        <a:xfrm>
          <a:off x="5448300" y="7820025"/>
          <a:ext cx="2162175" cy="371475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39</xdr:row>
      <xdr:rowOff>0</xdr:rowOff>
    </xdr:from>
    <xdr:to>
      <xdr:col>5</xdr:col>
      <xdr:colOff>28575</xdr:colOff>
      <xdr:row>39</xdr:row>
      <xdr:rowOff>0</xdr:rowOff>
    </xdr:to>
    <xdr:sp macro="" textlink="">
      <xdr:nvSpPr>
        <xdr:cNvPr id="53296" name="Line 2"/>
        <xdr:cNvSpPr>
          <a:spLocks noChangeShapeType="1"/>
        </xdr:cNvSpPr>
      </xdr:nvSpPr>
      <xdr:spPr bwMode="auto">
        <a:xfrm>
          <a:off x="4105275" y="8086725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none" w="sm" len="sm"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37</xdr:row>
      <xdr:rowOff>57150</xdr:rowOff>
    </xdr:from>
    <xdr:to>
      <xdr:col>6</xdr:col>
      <xdr:colOff>2181225</xdr:colOff>
      <xdr:row>39</xdr:row>
      <xdr:rowOff>104775</xdr:rowOff>
    </xdr:to>
    <xdr:sp macro="" textlink="">
      <xdr:nvSpPr>
        <xdr:cNvPr id="49199" name="Rectangle 1"/>
        <xdr:cNvSpPr>
          <a:spLocks noChangeArrowheads="1"/>
        </xdr:cNvSpPr>
      </xdr:nvSpPr>
      <xdr:spPr bwMode="auto">
        <a:xfrm>
          <a:off x="5448300" y="7820025"/>
          <a:ext cx="2162175" cy="371475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39</xdr:row>
      <xdr:rowOff>0</xdr:rowOff>
    </xdr:from>
    <xdr:to>
      <xdr:col>5</xdr:col>
      <xdr:colOff>28575</xdr:colOff>
      <xdr:row>39</xdr:row>
      <xdr:rowOff>0</xdr:rowOff>
    </xdr:to>
    <xdr:sp macro="" textlink="">
      <xdr:nvSpPr>
        <xdr:cNvPr id="49200" name="Line 2"/>
        <xdr:cNvSpPr>
          <a:spLocks noChangeShapeType="1"/>
        </xdr:cNvSpPr>
      </xdr:nvSpPr>
      <xdr:spPr bwMode="auto">
        <a:xfrm>
          <a:off x="4105275" y="8086725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none" w="sm" len="sm"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37</xdr:row>
      <xdr:rowOff>57150</xdr:rowOff>
    </xdr:from>
    <xdr:to>
      <xdr:col>6</xdr:col>
      <xdr:colOff>2181225</xdr:colOff>
      <xdr:row>39</xdr:row>
      <xdr:rowOff>104775</xdr:rowOff>
    </xdr:to>
    <xdr:sp macro="" textlink="">
      <xdr:nvSpPr>
        <xdr:cNvPr id="13359" name="Rectangle 1"/>
        <xdr:cNvSpPr>
          <a:spLocks noChangeArrowheads="1"/>
        </xdr:cNvSpPr>
      </xdr:nvSpPr>
      <xdr:spPr bwMode="auto">
        <a:xfrm>
          <a:off x="5448300" y="7981950"/>
          <a:ext cx="2162175" cy="371475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39</xdr:row>
      <xdr:rowOff>0</xdr:rowOff>
    </xdr:from>
    <xdr:to>
      <xdr:col>5</xdr:col>
      <xdr:colOff>28575</xdr:colOff>
      <xdr:row>39</xdr:row>
      <xdr:rowOff>0</xdr:rowOff>
    </xdr:to>
    <xdr:sp macro="" textlink="">
      <xdr:nvSpPr>
        <xdr:cNvPr id="13360" name="Line 2"/>
        <xdr:cNvSpPr>
          <a:spLocks noChangeShapeType="1"/>
        </xdr:cNvSpPr>
      </xdr:nvSpPr>
      <xdr:spPr bwMode="auto">
        <a:xfrm>
          <a:off x="4105275" y="8248650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none" w="sm" len="sm"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37</xdr:row>
      <xdr:rowOff>57150</xdr:rowOff>
    </xdr:from>
    <xdr:to>
      <xdr:col>6</xdr:col>
      <xdr:colOff>2181225</xdr:colOff>
      <xdr:row>39</xdr:row>
      <xdr:rowOff>104775</xdr:rowOff>
    </xdr:to>
    <xdr:sp macro="" textlink="">
      <xdr:nvSpPr>
        <xdr:cNvPr id="30767" name="Rectangle 1"/>
        <xdr:cNvSpPr>
          <a:spLocks noChangeArrowheads="1"/>
        </xdr:cNvSpPr>
      </xdr:nvSpPr>
      <xdr:spPr bwMode="auto">
        <a:xfrm>
          <a:off x="5448300" y="7858125"/>
          <a:ext cx="2162175" cy="371475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39</xdr:row>
      <xdr:rowOff>0</xdr:rowOff>
    </xdr:from>
    <xdr:to>
      <xdr:col>5</xdr:col>
      <xdr:colOff>28575</xdr:colOff>
      <xdr:row>39</xdr:row>
      <xdr:rowOff>0</xdr:rowOff>
    </xdr:to>
    <xdr:sp macro="" textlink="">
      <xdr:nvSpPr>
        <xdr:cNvPr id="30768" name="Line 2"/>
        <xdr:cNvSpPr>
          <a:spLocks noChangeShapeType="1"/>
        </xdr:cNvSpPr>
      </xdr:nvSpPr>
      <xdr:spPr bwMode="auto">
        <a:xfrm>
          <a:off x="4105275" y="8124825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none" w="sm" len="sm"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37</xdr:row>
      <xdr:rowOff>57150</xdr:rowOff>
    </xdr:from>
    <xdr:to>
      <xdr:col>6</xdr:col>
      <xdr:colOff>2181225</xdr:colOff>
      <xdr:row>39</xdr:row>
      <xdr:rowOff>104775</xdr:rowOff>
    </xdr:to>
    <xdr:sp macro="" textlink="">
      <xdr:nvSpPr>
        <xdr:cNvPr id="29743" name="Rectangle 1"/>
        <xdr:cNvSpPr>
          <a:spLocks noChangeArrowheads="1"/>
        </xdr:cNvSpPr>
      </xdr:nvSpPr>
      <xdr:spPr bwMode="auto">
        <a:xfrm>
          <a:off x="5448300" y="7858125"/>
          <a:ext cx="2162175" cy="371475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39</xdr:row>
      <xdr:rowOff>0</xdr:rowOff>
    </xdr:from>
    <xdr:to>
      <xdr:col>5</xdr:col>
      <xdr:colOff>28575</xdr:colOff>
      <xdr:row>39</xdr:row>
      <xdr:rowOff>0</xdr:rowOff>
    </xdr:to>
    <xdr:sp macro="" textlink="">
      <xdr:nvSpPr>
        <xdr:cNvPr id="29744" name="Line 2"/>
        <xdr:cNvSpPr>
          <a:spLocks noChangeShapeType="1"/>
        </xdr:cNvSpPr>
      </xdr:nvSpPr>
      <xdr:spPr bwMode="auto">
        <a:xfrm>
          <a:off x="4105275" y="8124825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none" w="sm" len="sm"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37</xdr:row>
      <xdr:rowOff>57150</xdr:rowOff>
    </xdr:from>
    <xdr:to>
      <xdr:col>6</xdr:col>
      <xdr:colOff>2181225</xdr:colOff>
      <xdr:row>39</xdr:row>
      <xdr:rowOff>104775</xdr:rowOff>
    </xdr:to>
    <xdr:sp macro="" textlink="">
      <xdr:nvSpPr>
        <xdr:cNvPr id="5167" name="Rectangle 1"/>
        <xdr:cNvSpPr>
          <a:spLocks noChangeArrowheads="1"/>
        </xdr:cNvSpPr>
      </xdr:nvSpPr>
      <xdr:spPr bwMode="auto">
        <a:xfrm>
          <a:off x="5448300" y="7820025"/>
          <a:ext cx="2162175" cy="371475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39</xdr:row>
      <xdr:rowOff>0</xdr:rowOff>
    </xdr:from>
    <xdr:to>
      <xdr:col>5</xdr:col>
      <xdr:colOff>28575</xdr:colOff>
      <xdr:row>39</xdr:row>
      <xdr:rowOff>0</xdr:rowOff>
    </xdr:to>
    <xdr:sp macro="" textlink="">
      <xdr:nvSpPr>
        <xdr:cNvPr id="5168" name="Line 2"/>
        <xdr:cNvSpPr>
          <a:spLocks noChangeShapeType="1"/>
        </xdr:cNvSpPr>
      </xdr:nvSpPr>
      <xdr:spPr bwMode="auto">
        <a:xfrm>
          <a:off x="4105275" y="8086725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none" w="sm" len="sm"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37</xdr:row>
      <xdr:rowOff>57150</xdr:rowOff>
    </xdr:from>
    <xdr:to>
      <xdr:col>6</xdr:col>
      <xdr:colOff>2181225</xdr:colOff>
      <xdr:row>39</xdr:row>
      <xdr:rowOff>104775</xdr:rowOff>
    </xdr:to>
    <xdr:sp macro="" textlink="">
      <xdr:nvSpPr>
        <xdr:cNvPr id="41007" name="Rectangle 1"/>
        <xdr:cNvSpPr>
          <a:spLocks noChangeArrowheads="1"/>
        </xdr:cNvSpPr>
      </xdr:nvSpPr>
      <xdr:spPr bwMode="auto">
        <a:xfrm>
          <a:off x="5448300" y="7820025"/>
          <a:ext cx="2162175" cy="371475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39</xdr:row>
      <xdr:rowOff>0</xdr:rowOff>
    </xdr:from>
    <xdr:to>
      <xdr:col>5</xdr:col>
      <xdr:colOff>28575</xdr:colOff>
      <xdr:row>39</xdr:row>
      <xdr:rowOff>0</xdr:rowOff>
    </xdr:to>
    <xdr:sp macro="" textlink="">
      <xdr:nvSpPr>
        <xdr:cNvPr id="41008" name="Line 2"/>
        <xdr:cNvSpPr>
          <a:spLocks noChangeShapeType="1"/>
        </xdr:cNvSpPr>
      </xdr:nvSpPr>
      <xdr:spPr bwMode="auto">
        <a:xfrm>
          <a:off x="4105275" y="8086725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none" w="sm" len="sm"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37</xdr:row>
      <xdr:rowOff>57150</xdr:rowOff>
    </xdr:from>
    <xdr:to>
      <xdr:col>6</xdr:col>
      <xdr:colOff>2181225</xdr:colOff>
      <xdr:row>39</xdr:row>
      <xdr:rowOff>104775</xdr:rowOff>
    </xdr:to>
    <xdr:sp macro="" textlink="">
      <xdr:nvSpPr>
        <xdr:cNvPr id="8239" name="Rectangle 1"/>
        <xdr:cNvSpPr>
          <a:spLocks noChangeArrowheads="1"/>
        </xdr:cNvSpPr>
      </xdr:nvSpPr>
      <xdr:spPr bwMode="auto">
        <a:xfrm>
          <a:off x="5448300" y="7820025"/>
          <a:ext cx="2162175" cy="371475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39</xdr:row>
      <xdr:rowOff>0</xdr:rowOff>
    </xdr:from>
    <xdr:to>
      <xdr:col>5</xdr:col>
      <xdr:colOff>28575</xdr:colOff>
      <xdr:row>39</xdr:row>
      <xdr:rowOff>0</xdr:rowOff>
    </xdr:to>
    <xdr:sp macro="" textlink="">
      <xdr:nvSpPr>
        <xdr:cNvPr id="8240" name="Line 2"/>
        <xdr:cNvSpPr>
          <a:spLocks noChangeShapeType="1"/>
        </xdr:cNvSpPr>
      </xdr:nvSpPr>
      <xdr:spPr bwMode="auto">
        <a:xfrm>
          <a:off x="4105275" y="8086725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none" w="sm" len="sm"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37</xdr:row>
      <xdr:rowOff>57150</xdr:rowOff>
    </xdr:from>
    <xdr:to>
      <xdr:col>6</xdr:col>
      <xdr:colOff>2181225</xdr:colOff>
      <xdr:row>39</xdr:row>
      <xdr:rowOff>104775</xdr:rowOff>
    </xdr:to>
    <xdr:sp macro="" textlink="">
      <xdr:nvSpPr>
        <xdr:cNvPr id="48175" name="Rectangle 1"/>
        <xdr:cNvSpPr>
          <a:spLocks noChangeArrowheads="1"/>
        </xdr:cNvSpPr>
      </xdr:nvSpPr>
      <xdr:spPr bwMode="auto">
        <a:xfrm>
          <a:off x="5505450" y="7858125"/>
          <a:ext cx="2162175" cy="371475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39</xdr:row>
      <xdr:rowOff>0</xdr:rowOff>
    </xdr:from>
    <xdr:to>
      <xdr:col>5</xdr:col>
      <xdr:colOff>28575</xdr:colOff>
      <xdr:row>39</xdr:row>
      <xdr:rowOff>0</xdr:rowOff>
    </xdr:to>
    <xdr:sp macro="" textlink="">
      <xdr:nvSpPr>
        <xdr:cNvPr id="48176" name="Line 2"/>
        <xdr:cNvSpPr>
          <a:spLocks noChangeShapeType="1"/>
        </xdr:cNvSpPr>
      </xdr:nvSpPr>
      <xdr:spPr bwMode="auto">
        <a:xfrm>
          <a:off x="4162425" y="8124825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none" w="sm" len="sm"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37</xdr:row>
      <xdr:rowOff>57150</xdr:rowOff>
    </xdr:from>
    <xdr:to>
      <xdr:col>6</xdr:col>
      <xdr:colOff>2181225</xdr:colOff>
      <xdr:row>39</xdr:row>
      <xdr:rowOff>104775</xdr:rowOff>
    </xdr:to>
    <xdr:sp macro="" textlink="">
      <xdr:nvSpPr>
        <xdr:cNvPr id="37935" name="Rectangle 1"/>
        <xdr:cNvSpPr>
          <a:spLocks noChangeArrowheads="1"/>
        </xdr:cNvSpPr>
      </xdr:nvSpPr>
      <xdr:spPr bwMode="auto">
        <a:xfrm>
          <a:off x="5448300" y="7820025"/>
          <a:ext cx="2162175" cy="371475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39</xdr:row>
      <xdr:rowOff>0</xdr:rowOff>
    </xdr:from>
    <xdr:to>
      <xdr:col>5</xdr:col>
      <xdr:colOff>28575</xdr:colOff>
      <xdr:row>39</xdr:row>
      <xdr:rowOff>0</xdr:rowOff>
    </xdr:to>
    <xdr:sp macro="" textlink="">
      <xdr:nvSpPr>
        <xdr:cNvPr id="37936" name="Line 2"/>
        <xdr:cNvSpPr>
          <a:spLocks noChangeShapeType="1"/>
        </xdr:cNvSpPr>
      </xdr:nvSpPr>
      <xdr:spPr bwMode="auto">
        <a:xfrm>
          <a:off x="4105275" y="8086725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none" w="sm" len="sm"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37</xdr:row>
      <xdr:rowOff>57150</xdr:rowOff>
    </xdr:from>
    <xdr:to>
      <xdr:col>6</xdr:col>
      <xdr:colOff>2181225</xdr:colOff>
      <xdr:row>39</xdr:row>
      <xdr:rowOff>104775</xdr:rowOff>
    </xdr:to>
    <xdr:sp macro="" textlink="">
      <xdr:nvSpPr>
        <xdr:cNvPr id="39983" name="Rectangle 1"/>
        <xdr:cNvSpPr>
          <a:spLocks noChangeArrowheads="1"/>
        </xdr:cNvSpPr>
      </xdr:nvSpPr>
      <xdr:spPr bwMode="auto">
        <a:xfrm>
          <a:off x="5448300" y="7820025"/>
          <a:ext cx="2162175" cy="371475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39</xdr:row>
      <xdr:rowOff>0</xdr:rowOff>
    </xdr:from>
    <xdr:to>
      <xdr:col>5</xdr:col>
      <xdr:colOff>28575</xdr:colOff>
      <xdr:row>39</xdr:row>
      <xdr:rowOff>0</xdr:rowOff>
    </xdr:to>
    <xdr:sp macro="" textlink="">
      <xdr:nvSpPr>
        <xdr:cNvPr id="39984" name="Line 2"/>
        <xdr:cNvSpPr>
          <a:spLocks noChangeShapeType="1"/>
        </xdr:cNvSpPr>
      </xdr:nvSpPr>
      <xdr:spPr bwMode="auto">
        <a:xfrm>
          <a:off x="4105275" y="8086725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none" w="sm" len="sm"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37</xdr:row>
      <xdr:rowOff>57150</xdr:rowOff>
    </xdr:from>
    <xdr:to>
      <xdr:col>6</xdr:col>
      <xdr:colOff>2181225</xdr:colOff>
      <xdr:row>39</xdr:row>
      <xdr:rowOff>104775</xdr:rowOff>
    </xdr:to>
    <xdr:sp macro="" textlink="">
      <xdr:nvSpPr>
        <xdr:cNvPr id="36911" name="Rectangle 1"/>
        <xdr:cNvSpPr>
          <a:spLocks noChangeArrowheads="1"/>
        </xdr:cNvSpPr>
      </xdr:nvSpPr>
      <xdr:spPr bwMode="auto">
        <a:xfrm>
          <a:off x="5448300" y="7820025"/>
          <a:ext cx="2162175" cy="371475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39</xdr:row>
      <xdr:rowOff>0</xdr:rowOff>
    </xdr:from>
    <xdr:to>
      <xdr:col>5</xdr:col>
      <xdr:colOff>28575</xdr:colOff>
      <xdr:row>39</xdr:row>
      <xdr:rowOff>0</xdr:rowOff>
    </xdr:to>
    <xdr:sp macro="" textlink="">
      <xdr:nvSpPr>
        <xdr:cNvPr id="36912" name="Line 2"/>
        <xdr:cNvSpPr>
          <a:spLocks noChangeShapeType="1"/>
        </xdr:cNvSpPr>
      </xdr:nvSpPr>
      <xdr:spPr bwMode="auto">
        <a:xfrm>
          <a:off x="4105275" y="8086725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none" w="sm" len="sm"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37</xdr:row>
      <xdr:rowOff>57150</xdr:rowOff>
    </xdr:from>
    <xdr:to>
      <xdr:col>6</xdr:col>
      <xdr:colOff>2181225</xdr:colOff>
      <xdr:row>39</xdr:row>
      <xdr:rowOff>104775</xdr:rowOff>
    </xdr:to>
    <xdr:sp macro="" textlink="">
      <xdr:nvSpPr>
        <xdr:cNvPr id="34863" name="Rectangle 1"/>
        <xdr:cNvSpPr>
          <a:spLocks noChangeArrowheads="1"/>
        </xdr:cNvSpPr>
      </xdr:nvSpPr>
      <xdr:spPr bwMode="auto">
        <a:xfrm>
          <a:off x="5448300" y="7820025"/>
          <a:ext cx="2162175" cy="371475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39</xdr:row>
      <xdr:rowOff>0</xdr:rowOff>
    </xdr:from>
    <xdr:to>
      <xdr:col>5</xdr:col>
      <xdr:colOff>28575</xdr:colOff>
      <xdr:row>39</xdr:row>
      <xdr:rowOff>0</xdr:rowOff>
    </xdr:to>
    <xdr:sp macro="" textlink="">
      <xdr:nvSpPr>
        <xdr:cNvPr id="34864" name="Line 2"/>
        <xdr:cNvSpPr>
          <a:spLocks noChangeShapeType="1"/>
        </xdr:cNvSpPr>
      </xdr:nvSpPr>
      <xdr:spPr bwMode="auto">
        <a:xfrm>
          <a:off x="4105275" y="8086725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none" w="sm" len="sm"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37</xdr:row>
      <xdr:rowOff>57150</xdr:rowOff>
    </xdr:from>
    <xdr:to>
      <xdr:col>6</xdr:col>
      <xdr:colOff>2181225</xdr:colOff>
      <xdr:row>39</xdr:row>
      <xdr:rowOff>104775</xdr:rowOff>
    </xdr:to>
    <xdr:sp macro="" textlink="">
      <xdr:nvSpPr>
        <xdr:cNvPr id="47151" name="Rectangle 1"/>
        <xdr:cNvSpPr>
          <a:spLocks noChangeArrowheads="1"/>
        </xdr:cNvSpPr>
      </xdr:nvSpPr>
      <xdr:spPr bwMode="auto">
        <a:xfrm>
          <a:off x="5534025" y="8020050"/>
          <a:ext cx="2162175" cy="371475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39</xdr:row>
      <xdr:rowOff>0</xdr:rowOff>
    </xdr:from>
    <xdr:to>
      <xdr:col>5</xdr:col>
      <xdr:colOff>28575</xdr:colOff>
      <xdr:row>39</xdr:row>
      <xdr:rowOff>0</xdr:rowOff>
    </xdr:to>
    <xdr:sp macro="" textlink="">
      <xdr:nvSpPr>
        <xdr:cNvPr id="47152" name="Line 2"/>
        <xdr:cNvSpPr>
          <a:spLocks noChangeShapeType="1"/>
        </xdr:cNvSpPr>
      </xdr:nvSpPr>
      <xdr:spPr bwMode="auto">
        <a:xfrm>
          <a:off x="4191000" y="8286750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none" w="sm" len="sm"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37</xdr:row>
      <xdr:rowOff>57150</xdr:rowOff>
    </xdr:from>
    <xdr:to>
      <xdr:col>6</xdr:col>
      <xdr:colOff>2181225</xdr:colOff>
      <xdr:row>39</xdr:row>
      <xdr:rowOff>104775</xdr:rowOff>
    </xdr:to>
    <xdr:sp macro="" textlink="">
      <xdr:nvSpPr>
        <xdr:cNvPr id="28719" name="Rectangle 1"/>
        <xdr:cNvSpPr>
          <a:spLocks noChangeArrowheads="1"/>
        </xdr:cNvSpPr>
      </xdr:nvSpPr>
      <xdr:spPr bwMode="auto">
        <a:xfrm>
          <a:off x="5448300" y="7820025"/>
          <a:ext cx="2162175" cy="371475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39</xdr:row>
      <xdr:rowOff>0</xdr:rowOff>
    </xdr:from>
    <xdr:to>
      <xdr:col>5</xdr:col>
      <xdr:colOff>28575</xdr:colOff>
      <xdr:row>39</xdr:row>
      <xdr:rowOff>0</xdr:rowOff>
    </xdr:to>
    <xdr:sp macro="" textlink="">
      <xdr:nvSpPr>
        <xdr:cNvPr id="28720" name="Line 2"/>
        <xdr:cNvSpPr>
          <a:spLocks noChangeShapeType="1"/>
        </xdr:cNvSpPr>
      </xdr:nvSpPr>
      <xdr:spPr bwMode="auto">
        <a:xfrm>
          <a:off x="4105275" y="8086725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none" w="sm" len="sm"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37</xdr:row>
      <xdr:rowOff>57150</xdr:rowOff>
    </xdr:from>
    <xdr:to>
      <xdr:col>6</xdr:col>
      <xdr:colOff>2181225</xdr:colOff>
      <xdr:row>39</xdr:row>
      <xdr:rowOff>104775</xdr:rowOff>
    </xdr:to>
    <xdr:sp macro="" textlink="">
      <xdr:nvSpPr>
        <xdr:cNvPr id="12335" name="Rectangle 1"/>
        <xdr:cNvSpPr>
          <a:spLocks noChangeArrowheads="1"/>
        </xdr:cNvSpPr>
      </xdr:nvSpPr>
      <xdr:spPr bwMode="auto">
        <a:xfrm>
          <a:off x="5448300" y="7820025"/>
          <a:ext cx="2162175" cy="371475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39</xdr:row>
      <xdr:rowOff>0</xdr:rowOff>
    </xdr:from>
    <xdr:to>
      <xdr:col>5</xdr:col>
      <xdr:colOff>28575</xdr:colOff>
      <xdr:row>39</xdr:row>
      <xdr:rowOff>0</xdr:rowOff>
    </xdr:to>
    <xdr:sp macro="" textlink="">
      <xdr:nvSpPr>
        <xdr:cNvPr id="12336" name="Line 2"/>
        <xdr:cNvSpPr>
          <a:spLocks noChangeShapeType="1"/>
        </xdr:cNvSpPr>
      </xdr:nvSpPr>
      <xdr:spPr bwMode="auto">
        <a:xfrm>
          <a:off x="4105275" y="8086725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none" w="sm" len="sm"/>
          <a:tailEnd type="triangl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4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6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7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8"/>
  <dimension ref="A1:D38"/>
  <sheetViews>
    <sheetView tabSelected="1" workbookViewId="0">
      <selection activeCell="D11" sqref="D11"/>
    </sheetView>
  </sheetViews>
  <sheetFormatPr baseColWidth="10" defaultRowHeight="12.75" x14ac:dyDescent="0.2"/>
  <cols>
    <col min="1" max="1" width="41.140625" customWidth="1"/>
    <col min="2" max="2" width="5" customWidth="1"/>
  </cols>
  <sheetData>
    <row r="1" spans="1:4" x14ac:dyDescent="0.2">
      <c r="A1" t="s">
        <v>151</v>
      </c>
      <c r="C1" t="s">
        <v>148</v>
      </c>
      <c r="D1" t="s">
        <v>53</v>
      </c>
    </row>
    <row r="2" spans="1:4" x14ac:dyDescent="0.2">
      <c r="A2" t="s">
        <v>150</v>
      </c>
    </row>
    <row r="3" spans="1:4" x14ac:dyDescent="0.2">
      <c r="A3" t="s">
        <v>149</v>
      </c>
      <c r="C3" s="43">
        <f ca="1">NbFeuilles()</f>
        <v>38</v>
      </c>
    </row>
    <row r="4" spans="1:4" ht="15" x14ac:dyDescent="0.3">
      <c r="A4" s="56" t="s">
        <v>66</v>
      </c>
    </row>
    <row r="5" spans="1:4" ht="15" x14ac:dyDescent="0.3">
      <c r="A5" s="56" t="s">
        <v>65</v>
      </c>
    </row>
    <row r="6" spans="1:4" ht="15" x14ac:dyDescent="0.3">
      <c r="A6" s="56" t="s">
        <v>120</v>
      </c>
    </row>
    <row r="7" spans="1:4" ht="16.5" x14ac:dyDescent="0.3">
      <c r="A7" s="56" t="s">
        <v>142</v>
      </c>
      <c r="C7" s="44"/>
    </row>
    <row r="8" spans="1:4" ht="15" x14ac:dyDescent="0.3">
      <c r="A8" s="56" t="s">
        <v>20</v>
      </c>
    </row>
    <row r="9" spans="1:4" ht="15" x14ac:dyDescent="0.3">
      <c r="A9" s="56" t="s">
        <v>110</v>
      </c>
      <c r="C9" s="45"/>
    </row>
    <row r="10" spans="1:4" ht="15" x14ac:dyDescent="0.3">
      <c r="A10" s="56" t="s">
        <v>143</v>
      </c>
    </row>
    <row r="11" spans="1:4" ht="15" x14ac:dyDescent="0.3">
      <c r="A11" s="56" t="s">
        <v>32</v>
      </c>
    </row>
    <row r="12" spans="1:4" ht="15" x14ac:dyDescent="0.3">
      <c r="A12" s="56" t="s">
        <v>144</v>
      </c>
    </row>
    <row r="13" spans="1:4" ht="15" x14ac:dyDescent="0.3">
      <c r="A13" s="56" t="s">
        <v>38</v>
      </c>
    </row>
    <row r="14" spans="1:4" ht="15" x14ac:dyDescent="0.3">
      <c r="A14" s="56" t="s">
        <v>122</v>
      </c>
    </row>
    <row r="15" spans="1:4" ht="15" x14ac:dyDescent="0.3">
      <c r="A15" s="56" t="s">
        <v>139</v>
      </c>
    </row>
    <row r="16" spans="1:4" ht="15" x14ac:dyDescent="0.3">
      <c r="A16" s="56" t="s">
        <v>100</v>
      </c>
    </row>
    <row r="17" spans="1:1" ht="15" x14ac:dyDescent="0.3">
      <c r="A17" s="56" t="s">
        <v>102</v>
      </c>
    </row>
    <row r="18" spans="1:1" ht="15" x14ac:dyDescent="0.3">
      <c r="A18" s="56" t="s">
        <v>145</v>
      </c>
    </row>
    <row r="19" spans="1:1" ht="15" x14ac:dyDescent="0.3">
      <c r="A19" s="56" t="s">
        <v>124</v>
      </c>
    </row>
    <row r="20" spans="1:1" ht="15" x14ac:dyDescent="0.3">
      <c r="A20" s="56" t="s">
        <v>134</v>
      </c>
    </row>
    <row r="21" spans="1:1" ht="15" x14ac:dyDescent="0.3">
      <c r="A21" s="56" t="s">
        <v>137</v>
      </c>
    </row>
    <row r="22" spans="1:1" ht="15" x14ac:dyDescent="0.3">
      <c r="A22" s="56" t="s">
        <v>106</v>
      </c>
    </row>
    <row r="23" spans="1:1" ht="15" x14ac:dyDescent="0.3">
      <c r="A23" s="56" t="s">
        <v>140</v>
      </c>
    </row>
    <row r="24" spans="1:1" ht="15" x14ac:dyDescent="0.3">
      <c r="A24" s="56" t="s">
        <v>133</v>
      </c>
    </row>
    <row r="25" spans="1:1" ht="15" x14ac:dyDescent="0.3">
      <c r="A25" s="56" t="s">
        <v>44</v>
      </c>
    </row>
    <row r="26" spans="1:1" ht="15" x14ac:dyDescent="0.3">
      <c r="A26" s="56" t="s">
        <v>62</v>
      </c>
    </row>
    <row r="27" spans="1:1" ht="15" x14ac:dyDescent="0.3">
      <c r="A27" s="56" t="s">
        <v>59</v>
      </c>
    </row>
    <row r="28" spans="1:1" ht="15" x14ac:dyDescent="0.3">
      <c r="A28" s="56" t="s">
        <v>146</v>
      </c>
    </row>
    <row r="29" spans="1:1" ht="15" x14ac:dyDescent="0.3">
      <c r="A29" s="56" t="s">
        <v>95</v>
      </c>
    </row>
    <row r="30" spans="1:1" ht="15" x14ac:dyDescent="0.3">
      <c r="A30" s="56" t="s">
        <v>147</v>
      </c>
    </row>
    <row r="31" spans="1:1" ht="15" x14ac:dyDescent="0.3">
      <c r="A31" s="56" t="s">
        <v>131</v>
      </c>
    </row>
    <row r="32" spans="1:1" ht="15" x14ac:dyDescent="0.3">
      <c r="A32" s="56" t="s">
        <v>93</v>
      </c>
    </row>
    <row r="33" spans="1:1" ht="15" x14ac:dyDescent="0.3">
      <c r="A33" s="56" t="s">
        <v>94</v>
      </c>
    </row>
    <row r="34" spans="1:1" ht="15" x14ac:dyDescent="0.3">
      <c r="A34" s="56" t="s">
        <v>89</v>
      </c>
    </row>
    <row r="35" spans="1:1" ht="15" x14ac:dyDescent="0.3">
      <c r="A35" s="56" t="s">
        <v>88</v>
      </c>
    </row>
    <row r="36" spans="1:1" ht="15" x14ac:dyDescent="0.3">
      <c r="A36" s="56" t="s">
        <v>127</v>
      </c>
    </row>
    <row r="37" spans="1:1" ht="15" x14ac:dyDescent="0.3">
      <c r="A37" s="56" t="s">
        <v>54</v>
      </c>
    </row>
    <row r="38" spans="1:1" ht="15" x14ac:dyDescent="0.3">
      <c r="A38" s="56" t="s">
        <v>53</v>
      </c>
    </row>
  </sheetData>
  <sortState ref="A1:A38">
    <sortCondition ref="A1"/>
  </sortState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4275" r:id="rId4" name="Button 3">
              <controlPr defaultSize="0" print="0" autoFill="0" autoPict="0" macro="[0]!LstFeuillesTri">
                <anchor moveWithCells="1" sizeWithCells="1">
                  <from>
                    <xdr:col>6</xdr:col>
                    <xdr:colOff>19050</xdr:colOff>
                    <xdr:row>0</xdr:row>
                    <xdr:rowOff>142875</xdr:rowOff>
                  </from>
                  <to>
                    <xdr:col>7</xdr:col>
                    <xdr:colOff>142875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B1:G47"/>
  <sheetViews>
    <sheetView showGridLines="0" showZeros="0" topLeftCell="A19" zoomScale="75" workbookViewId="0">
      <selection activeCell="I15" sqref="I15"/>
    </sheetView>
  </sheetViews>
  <sheetFormatPr baseColWidth="10" defaultRowHeight="12.75" x14ac:dyDescent="0.2"/>
  <cols>
    <col min="1" max="1" width="3.7109375" customWidth="1"/>
    <col min="2" max="2" width="46.28515625" customWidth="1"/>
    <col min="3" max="4" width="5.7109375" style="1" customWidth="1"/>
    <col min="5" max="6" width="10" customWidth="1"/>
    <col min="7" max="7" width="33.85546875" customWidth="1"/>
  </cols>
  <sheetData>
    <row r="1" spans="2:7" ht="34.9" customHeight="1" x14ac:dyDescent="0.2">
      <c r="B1" s="70" t="s">
        <v>0</v>
      </c>
      <c r="C1" s="71"/>
      <c r="D1" s="71"/>
      <c r="E1" s="71"/>
      <c r="F1" s="71"/>
      <c r="G1" s="72"/>
    </row>
    <row r="2" spans="2:7" x14ac:dyDescent="0.2">
      <c r="B2" s="73"/>
      <c r="C2" s="74"/>
      <c r="D2" s="74"/>
      <c r="E2" s="74"/>
      <c r="F2" s="74"/>
      <c r="G2" s="75"/>
    </row>
    <row r="3" spans="2:7" ht="13.5" thickBot="1" x14ac:dyDescent="0.25">
      <c r="B3" s="76"/>
      <c r="C3" s="77"/>
      <c r="D3" s="77"/>
      <c r="E3" s="77"/>
      <c r="F3" s="77"/>
      <c r="G3" s="78"/>
    </row>
    <row r="4" spans="2:7" ht="13.5" thickBot="1" x14ac:dyDescent="0.25">
      <c r="B4" s="2"/>
    </row>
    <row r="5" spans="2:7" ht="13.9" customHeight="1" thickTop="1" x14ac:dyDescent="0.2">
      <c r="B5" s="79" t="s">
        <v>1</v>
      </c>
      <c r="C5" s="80"/>
      <c r="D5" s="81"/>
      <c r="E5" s="82" t="s">
        <v>2</v>
      </c>
      <c r="F5" s="83"/>
      <c r="G5" s="88">
        <v>100</v>
      </c>
    </row>
    <row r="6" spans="2:7" ht="15.6" customHeight="1" x14ac:dyDescent="0.2">
      <c r="B6" s="91" t="s">
        <v>150</v>
      </c>
      <c r="C6" s="92"/>
      <c r="D6" s="93"/>
      <c r="E6" s="84"/>
      <c r="F6" s="85"/>
      <c r="G6" s="89"/>
    </row>
    <row r="7" spans="2:7" ht="13.9" customHeight="1" thickBot="1" x14ac:dyDescent="0.25">
      <c r="B7" s="94"/>
      <c r="C7" s="95"/>
      <c r="D7" s="96"/>
      <c r="E7" s="86"/>
      <c r="F7" s="87"/>
      <c r="G7" s="90"/>
    </row>
    <row r="8" spans="2:7" ht="14.25" thickTop="1" thickBot="1" x14ac:dyDescent="0.25">
      <c r="B8" s="2"/>
    </row>
    <row r="9" spans="2:7" ht="16.5" thickTop="1" x14ac:dyDescent="0.2">
      <c r="B9" s="3"/>
      <c r="C9" s="57" t="s">
        <v>3</v>
      </c>
      <c r="D9" s="58"/>
      <c r="E9" s="4"/>
      <c r="F9" s="4"/>
      <c r="G9" s="5"/>
    </row>
    <row r="10" spans="2:7" ht="32.25" thickBot="1" x14ac:dyDescent="0.25">
      <c r="B10" s="6" t="s">
        <v>4</v>
      </c>
      <c r="C10" s="59"/>
      <c r="D10" s="60"/>
      <c r="E10" s="7" t="s">
        <v>5</v>
      </c>
      <c r="F10" s="8" t="s">
        <v>6</v>
      </c>
      <c r="G10" s="9" t="s">
        <v>7</v>
      </c>
    </row>
    <row r="11" spans="2:7" ht="26.25" thickBot="1" x14ac:dyDescent="0.25">
      <c r="B11" s="10"/>
      <c r="C11" s="11"/>
      <c r="D11" s="11" t="s">
        <v>8</v>
      </c>
      <c r="E11" s="12" t="s">
        <v>9</v>
      </c>
      <c r="F11" s="13"/>
      <c r="G11" s="14"/>
    </row>
    <row r="12" spans="2:7" x14ac:dyDescent="0.2">
      <c r="B12" s="15" t="s">
        <v>10</v>
      </c>
      <c r="C12" s="16"/>
      <c r="D12" s="17"/>
      <c r="E12" s="18"/>
      <c r="F12" s="18"/>
      <c r="G12" s="19" t="s">
        <v>11</v>
      </c>
    </row>
    <row r="13" spans="2:7" s="20" customFormat="1" ht="15.75" x14ac:dyDescent="0.2">
      <c r="B13" s="22"/>
      <c r="C13" s="23"/>
      <c r="D13" s="24"/>
      <c r="E13" s="26"/>
      <c r="F13" s="26"/>
      <c r="G13" s="27"/>
    </row>
    <row r="14" spans="2:7" s="20" customFormat="1" ht="15.75" x14ac:dyDescent="0.2">
      <c r="B14" s="28"/>
      <c r="C14" s="23"/>
      <c r="D14" s="24"/>
      <c r="E14" s="26"/>
      <c r="F14" s="29">
        <f t="shared" ref="F14:F33" si="0">E14*C14</f>
        <v>0</v>
      </c>
      <c r="G14" s="27"/>
    </row>
    <row r="15" spans="2:7" s="20" customFormat="1" ht="15.75" x14ac:dyDescent="0.2">
      <c r="B15" s="28" t="s">
        <v>82</v>
      </c>
      <c r="C15" s="23">
        <v>40</v>
      </c>
      <c r="D15" s="24" t="s">
        <v>83</v>
      </c>
      <c r="E15" s="26">
        <v>0.24</v>
      </c>
      <c r="F15" s="29">
        <f t="shared" si="0"/>
        <v>9.6</v>
      </c>
      <c r="G15" s="27"/>
    </row>
    <row r="16" spans="2:7" s="20" customFormat="1" ht="15.75" x14ac:dyDescent="0.2">
      <c r="B16" s="28" t="s">
        <v>84</v>
      </c>
      <c r="C16" s="23"/>
      <c r="D16" s="24"/>
      <c r="E16" s="26"/>
      <c r="F16" s="29">
        <f t="shared" si="0"/>
        <v>0</v>
      </c>
      <c r="G16" s="27"/>
    </row>
    <row r="17" spans="2:7" s="20" customFormat="1" ht="15.75" x14ac:dyDescent="0.2">
      <c r="B17" s="28"/>
      <c r="C17" s="23"/>
      <c r="D17" s="24"/>
      <c r="E17" s="26"/>
      <c r="F17" s="29">
        <f t="shared" si="0"/>
        <v>0</v>
      </c>
      <c r="G17" s="27"/>
    </row>
    <row r="18" spans="2:7" s="20" customFormat="1" ht="15.75" x14ac:dyDescent="0.2">
      <c r="B18" s="28" t="s">
        <v>86</v>
      </c>
      <c r="C18" s="23">
        <v>3</v>
      </c>
      <c r="D18" s="24"/>
      <c r="E18" s="26">
        <v>1.9</v>
      </c>
      <c r="F18" s="29">
        <f t="shared" si="0"/>
        <v>5.6999999999999993</v>
      </c>
      <c r="G18" s="27"/>
    </row>
    <row r="19" spans="2:7" s="20" customFormat="1" ht="15.75" x14ac:dyDescent="0.2">
      <c r="B19" s="28" t="s">
        <v>87</v>
      </c>
      <c r="C19" s="23">
        <v>5</v>
      </c>
      <c r="D19" s="24"/>
      <c r="E19" s="26">
        <v>1.9</v>
      </c>
      <c r="F19" s="29">
        <f t="shared" si="0"/>
        <v>9.5</v>
      </c>
      <c r="G19" s="27"/>
    </row>
    <row r="20" spans="2:7" s="20" customFormat="1" ht="15.75" x14ac:dyDescent="0.2">
      <c r="B20" s="28"/>
      <c r="C20" s="23"/>
      <c r="D20" s="24"/>
      <c r="E20" s="26"/>
      <c r="F20" s="29">
        <f t="shared" si="0"/>
        <v>0</v>
      </c>
      <c r="G20" s="27"/>
    </row>
    <row r="21" spans="2:7" s="20" customFormat="1" ht="15.75" x14ac:dyDescent="0.2">
      <c r="B21" s="28" t="s">
        <v>105</v>
      </c>
      <c r="C21" s="23">
        <v>1</v>
      </c>
      <c r="D21" s="24" t="s">
        <v>22</v>
      </c>
      <c r="E21" s="26">
        <v>2.88</v>
      </c>
      <c r="F21" s="29">
        <f t="shared" si="0"/>
        <v>2.88</v>
      </c>
      <c r="G21" s="27"/>
    </row>
    <row r="22" spans="2:7" s="20" customFormat="1" ht="15.75" x14ac:dyDescent="0.2">
      <c r="B22" s="28" t="s">
        <v>25</v>
      </c>
      <c r="C22" s="23">
        <v>1</v>
      </c>
      <c r="D22" s="24" t="s">
        <v>22</v>
      </c>
      <c r="E22" s="26">
        <v>1.01</v>
      </c>
      <c r="F22" s="29">
        <f t="shared" si="0"/>
        <v>1.01</v>
      </c>
      <c r="G22" s="27"/>
    </row>
    <row r="23" spans="2:7" s="20" customFormat="1" ht="15.75" x14ac:dyDescent="0.2">
      <c r="B23" s="28" t="s">
        <v>104</v>
      </c>
      <c r="C23" s="23">
        <v>1</v>
      </c>
      <c r="D23" s="24" t="s">
        <v>22</v>
      </c>
      <c r="E23" s="26">
        <v>1.9</v>
      </c>
      <c r="F23" s="29">
        <f t="shared" si="0"/>
        <v>1.9</v>
      </c>
      <c r="G23" s="27"/>
    </row>
    <row r="24" spans="2:7" s="20" customFormat="1" ht="15.75" x14ac:dyDescent="0.2">
      <c r="B24" s="28" t="s">
        <v>107</v>
      </c>
      <c r="C24" s="23">
        <v>1</v>
      </c>
      <c r="D24" s="24" t="s">
        <v>22</v>
      </c>
      <c r="E24" s="26">
        <v>1.92</v>
      </c>
      <c r="F24" s="29">
        <f t="shared" si="0"/>
        <v>1.92</v>
      </c>
      <c r="G24" s="27"/>
    </row>
    <row r="25" spans="2:7" s="20" customFormat="1" ht="15.75" x14ac:dyDescent="0.2">
      <c r="B25" s="28" t="s">
        <v>109</v>
      </c>
      <c r="C25" s="23">
        <v>1</v>
      </c>
      <c r="D25" s="24" t="s">
        <v>51</v>
      </c>
      <c r="E25" s="26">
        <v>1.9</v>
      </c>
      <c r="F25" s="29">
        <f t="shared" si="0"/>
        <v>1.9</v>
      </c>
      <c r="G25" s="27"/>
    </row>
    <row r="26" spans="2:7" s="20" customFormat="1" ht="15.75" x14ac:dyDescent="0.2">
      <c r="B26" s="28" t="s">
        <v>114</v>
      </c>
      <c r="C26" s="23">
        <v>1</v>
      </c>
      <c r="D26" s="24" t="s">
        <v>58</v>
      </c>
      <c r="E26" s="26">
        <v>5.9</v>
      </c>
      <c r="F26" s="29">
        <f t="shared" si="0"/>
        <v>5.9</v>
      </c>
      <c r="G26" s="30"/>
    </row>
    <row r="27" spans="2:7" s="20" customFormat="1" ht="15.75" x14ac:dyDescent="0.2">
      <c r="B27" s="28" t="s">
        <v>115</v>
      </c>
      <c r="C27" s="23">
        <v>1</v>
      </c>
      <c r="D27" s="24" t="s">
        <v>58</v>
      </c>
      <c r="E27" s="26">
        <v>4.75</v>
      </c>
      <c r="F27" s="29">
        <f t="shared" si="0"/>
        <v>4.75</v>
      </c>
      <c r="G27" s="27"/>
    </row>
    <row r="28" spans="2:7" s="20" customFormat="1" ht="15.75" x14ac:dyDescent="0.2">
      <c r="B28" s="28" t="s">
        <v>116</v>
      </c>
      <c r="C28" s="23">
        <v>1</v>
      </c>
      <c r="D28" s="24" t="s">
        <v>70</v>
      </c>
      <c r="E28" s="26">
        <v>10.3</v>
      </c>
      <c r="F28" s="29">
        <f t="shared" si="0"/>
        <v>10.3</v>
      </c>
      <c r="G28" s="31"/>
    </row>
    <row r="29" spans="2:7" s="20" customFormat="1" ht="15.75" x14ac:dyDescent="0.2">
      <c r="B29" s="32" t="s">
        <v>118</v>
      </c>
      <c r="C29" s="23">
        <v>1</v>
      </c>
      <c r="D29" s="24" t="s">
        <v>70</v>
      </c>
      <c r="E29" s="26">
        <v>10.3</v>
      </c>
      <c r="F29" s="29">
        <f t="shared" si="0"/>
        <v>10.3</v>
      </c>
      <c r="G29" s="27"/>
    </row>
    <row r="30" spans="2:7" s="20" customFormat="1" ht="15.75" x14ac:dyDescent="0.2">
      <c r="B30" s="32" t="s">
        <v>113</v>
      </c>
      <c r="C30" s="23">
        <v>1</v>
      </c>
      <c r="D30" s="24" t="s">
        <v>70</v>
      </c>
      <c r="E30" s="26">
        <v>9.1999999999999993</v>
      </c>
      <c r="F30" s="29">
        <f t="shared" si="0"/>
        <v>9.1999999999999993</v>
      </c>
      <c r="G30" s="31"/>
    </row>
    <row r="31" spans="2:7" s="20" customFormat="1" ht="15.75" x14ac:dyDescent="0.2">
      <c r="B31" s="32" t="s">
        <v>117</v>
      </c>
      <c r="C31" s="23">
        <v>1</v>
      </c>
      <c r="D31" s="24" t="s">
        <v>70</v>
      </c>
      <c r="E31" s="26">
        <v>8.6999999999999993</v>
      </c>
      <c r="F31" s="29">
        <f t="shared" si="0"/>
        <v>8.6999999999999993</v>
      </c>
      <c r="G31" s="31"/>
    </row>
    <row r="32" spans="2:7" s="20" customFormat="1" ht="15.75" x14ac:dyDescent="0.2">
      <c r="B32" s="32"/>
      <c r="C32" s="23"/>
      <c r="D32" s="24"/>
      <c r="E32" s="26"/>
      <c r="F32" s="29">
        <f t="shared" si="0"/>
        <v>0</v>
      </c>
      <c r="G32" s="31"/>
    </row>
    <row r="33" spans="2:7" s="20" customFormat="1" ht="16.5" thickBot="1" x14ac:dyDescent="0.25">
      <c r="B33" s="32"/>
      <c r="C33" s="33"/>
      <c r="D33" s="34"/>
      <c r="E33" s="35"/>
      <c r="F33" s="29">
        <f t="shared" si="0"/>
        <v>0</v>
      </c>
      <c r="G33" s="31"/>
    </row>
    <row r="34" spans="2:7" s="20" customFormat="1" ht="15.75" x14ac:dyDescent="0.2">
      <c r="B34" s="36"/>
      <c r="C34" s="23"/>
      <c r="D34" s="23"/>
      <c r="E34" s="61"/>
      <c r="F34" s="64">
        <f>SUM(F13:F33)</f>
        <v>83.56</v>
      </c>
      <c r="G34" s="27"/>
    </row>
    <row r="35" spans="2:7" s="20" customFormat="1" ht="15.6" customHeight="1" x14ac:dyDescent="0.2">
      <c r="B35" s="37" t="s">
        <v>12</v>
      </c>
      <c r="C35" s="38" t="s">
        <v>13</v>
      </c>
      <c r="D35" s="38"/>
      <c r="E35" s="62"/>
      <c r="F35" s="65"/>
      <c r="G35" s="27"/>
    </row>
    <row r="36" spans="2:7" s="20" customFormat="1" ht="13.9" customHeight="1" thickBot="1" x14ac:dyDescent="0.25">
      <c r="B36" s="39"/>
      <c r="C36" s="40"/>
      <c r="D36" s="40"/>
      <c r="E36" s="63"/>
      <c r="F36" s="66"/>
      <c r="G36" s="41"/>
    </row>
    <row r="37" spans="2:7" s="20" customFormat="1" ht="17.25" thickTop="1" thickBot="1" x14ac:dyDescent="0.3">
      <c r="B37" s="25"/>
      <c r="C37" s="21"/>
      <c r="D37" s="21"/>
    </row>
    <row r="38" spans="2:7" s="20" customFormat="1" ht="13.15" customHeight="1" x14ac:dyDescent="0.2">
      <c r="B38" s="67" t="s">
        <v>14</v>
      </c>
      <c r="C38" s="21"/>
      <c r="D38" s="21"/>
    </row>
    <row r="39" spans="2:7" s="20" customFormat="1" ht="13.15" customHeight="1" x14ac:dyDescent="0.2">
      <c r="B39" s="68"/>
      <c r="C39" s="21"/>
      <c r="D39" s="21"/>
      <c r="G39" s="42">
        <f>F34/G5</f>
        <v>0.83560000000000001</v>
      </c>
    </row>
    <row r="40" spans="2:7" s="20" customFormat="1" ht="13.15" customHeight="1" x14ac:dyDescent="0.2">
      <c r="B40" s="68"/>
      <c r="C40" s="21"/>
      <c r="D40" s="21"/>
    </row>
    <row r="41" spans="2:7" s="20" customFormat="1" ht="13.9" customHeight="1" thickBot="1" x14ac:dyDescent="0.25">
      <c r="B41" s="69"/>
      <c r="C41" s="21"/>
      <c r="D41" s="21"/>
    </row>
    <row r="42" spans="2:7" x14ac:dyDescent="0.2">
      <c r="B42" s="2"/>
    </row>
    <row r="47" spans="2:7" x14ac:dyDescent="0.2">
      <c r="B47">
        <f ca="1">NbFeuilles()</f>
        <v>38</v>
      </c>
    </row>
  </sheetData>
  <mergeCells count="9">
    <mergeCell ref="C9:D10"/>
    <mergeCell ref="E34:E36"/>
    <mergeCell ref="F34:F36"/>
    <mergeCell ref="B38:B41"/>
    <mergeCell ref="B1:G3"/>
    <mergeCell ref="B5:D5"/>
    <mergeCell ref="E5:F7"/>
    <mergeCell ref="G5:G7"/>
    <mergeCell ref="B6:D7"/>
  </mergeCells>
  <phoneticPr fontId="0" type="noConversion"/>
  <printOptions horizontalCentered="1" verticalCentered="1"/>
  <pageMargins left="0" right="0" top="0" bottom="0" header="0.51" footer="0.51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B1:G42"/>
  <sheetViews>
    <sheetView showGridLines="0" showZeros="0" zoomScale="75" workbookViewId="0">
      <selection activeCell="B6" sqref="B6:D7"/>
    </sheetView>
  </sheetViews>
  <sheetFormatPr baseColWidth="10" defaultRowHeight="12.75" x14ac:dyDescent="0.2"/>
  <cols>
    <col min="1" max="1" width="3.7109375" customWidth="1"/>
    <col min="2" max="2" width="46.28515625" customWidth="1"/>
    <col min="3" max="4" width="5.7109375" style="1" customWidth="1"/>
    <col min="5" max="6" width="10" customWidth="1"/>
    <col min="7" max="7" width="33.85546875" customWidth="1"/>
  </cols>
  <sheetData>
    <row r="1" spans="2:7" ht="34.9" customHeight="1" x14ac:dyDescent="0.2">
      <c r="B1" s="70" t="s">
        <v>0</v>
      </c>
      <c r="C1" s="71"/>
      <c r="D1" s="71"/>
      <c r="E1" s="71"/>
      <c r="F1" s="71"/>
      <c r="G1" s="72"/>
    </row>
    <row r="2" spans="2:7" x14ac:dyDescent="0.2">
      <c r="B2" s="73"/>
      <c r="C2" s="74"/>
      <c r="D2" s="74"/>
      <c r="E2" s="74"/>
      <c r="F2" s="74"/>
      <c r="G2" s="75"/>
    </row>
    <row r="3" spans="2:7" ht="13.5" thickBot="1" x14ac:dyDescent="0.25">
      <c r="B3" s="76"/>
      <c r="C3" s="77"/>
      <c r="D3" s="77"/>
      <c r="E3" s="77"/>
      <c r="F3" s="77"/>
      <c r="G3" s="78"/>
    </row>
    <row r="4" spans="2:7" ht="13.5" thickBot="1" x14ac:dyDescent="0.25">
      <c r="B4" s="2"/>
    </row>
    <row r="5" spans="2:7" ht="13.9" customHeight="1" thickTop="1" x14ac:dyDescent="0.2">
      <c r="B5" s="79" t="s">
        <v>1</v>
      </c>
      <c r="C5" s="80"/>
      <c r="D5" s="81"/>
      <c r="E5" s="82" t="s">
        <v>2</v>
      </c>
      <c r="F5" s="83"/>
      <c r="G5" s="88">
        <v>100</v>
      </c>
    </row>
    <row r="6" spans="2:7" ht="15.6" customHeight="1" x14ac:dyDescent="0.2">
      <c r="B6" s="91" t="s">
        <v>149</v>
      </c>
      <c r="C6" s="92"/>
      <c r="D6" s="93"/>
      <c r="E6" s="84"/>
      <c r="F6" s="85"/>
      <c r="G6" s="89"/>
    </row>
    <row r="7" spans="2:7" ht="13.9" customHeight="1" thickBot="1" x14ac:dyDescent="0.25">
      <c r="B7" s="94"/>
      <c r="C7" s="95"/>
      <c r="D7" s="96"/>
      <c r="E7" s="86"/>
      <c r="F7" s="87"/>
      <c r="G7" s="90"/>
    </row>
    <row r="8" spans="2:7" ht="14.25" thickTop="1" thickBot="1" x14ac:dyDescent="0.25">
      <c r="B8" s="2"/>
    </row>
    <row r="9" spans="2:7" ht="16.5" thickTop="1" x14ac:dyDescent="0.2">
      <c r="B9" s="3"/>
      <c r="C9" s="57" t="s">
        <v>3</v>
      </c>
      <c r="D9" s="58"/>
      <c r="E9" s="4"/>
      <c r="F9" s="4"/>
      <c r="G9" s="5"/>
    </row>
    <row r="10" spans="2:7" ht="32.25" thickBot="1" x14ac:dyDescent="0.25">
      <c r="B10" s="6" t="s">
        <v>4</v>
      </c>
      <c r="C10" s="59"/>
      <c r="D10" s="60"/>
      <c r="E10" s="7" t="s">
        <v>5</v>
      </c>
      <c r="F10" s="8" t="s">
        <v>6</v>
      </c>
      <c r="G10" s="9" t="s">
        <v>7</v>
      </c>
    </row>
    <row r="11" spans="2:7" ht="26.25" thickBot="1" x14ac:dyDescent="0.25">
      <c r="B11" s="10"/>
      <c r="C11" s="11"/>
      <c r="D11" s="11" t="s">
        <v>8</v>
      </c>
      <c r="E11" s="12" t="s">
        <v>9</v>
      </c>
      <c r="F11" s="13"/>
      <c r="G11" s="14"/>
    </row>
    <row r="12" spans="2:7" x14ac:dyDescent="0.2">
      <c r="B12" s="15" t="s">
        <v>10</v>
      </c>
      <c r="C12" s="16"/>
      <c r="D12" s="17"/>
      <c r="E12" s="18"/>
      <c r="F12" s="18"/>
      <c r="G12" s="19" t="s">
        <v>11</v>
      </c>
    </row>
    <row r="13" spans="2:7" s="20" customFormat="1" ht="15.75" x14ac:dyDescent="0.2">
      <c r="B13" s="22"/>
      <c r="C13" s="23"/>
      <c r="D13" s="24"/>
      <c r="E13" s="26"/>
      <c r="F13" s="29">
        <f t="shared" ref="F13:F33" si="0">E13*C13</f>
        <v>0</v>
      </c>
      <c r="G13" s="27"/>
    </row>
    <row r="14" spans="2:7" s="20" customFormat="1" ht="15.75" x14ac:dyDescent="0.2">
      <c r="B14" s="28"/>
      <c r="C14" s="23"/>
      <c r="D14" s="24"/>
      <c r="E14" s="26"/>
      <c r="F14" s="29">
        <f t="shared" si="0"/>
        <v>0</v>
      </c>
      <c r="G14" s="27"/>
    </row>
    <row r="15" spans="2:7" s="20" customFormat="1" ht="15.75" x14ac:dyDescent="0.2">
      <c r="B15" s="28"/>
      <c r="C15" s="23"/>
      <c r="D15" s="24"/>
      <c r="E15" s="26"/>
      <c r="F15" s="29">
        <f t="shared" si="0"/>
        <v>0</v>
      </c>
      <c r="G15" s="27"/>
    </row>
    <row r="16" spans="2:7" s="20" customFormat="1" ht="15.75" x14ac:dyDescent="0.2">
      <c r="B16" s="28"/>
      <c r="C16" s="23"/>
      <c r="D16" s="24"/>
      <c r="E16" s="26"/>
      <c r="F16" s="29">
        <f t="shared" si="0"/>
        <v>0</v>
      </c>
      <c r="G16" s="27"/>
    </row>
    <row r="17" spans="2:7" s="20" customFormat="1" ht="15.75" x14ac:dyDescent="0.2">
      <c r="B17" s="28"/>
      <c r="C17" s="23"/>
      <c r="D17" s="24"/>
      <c r="E17" s="26"/>
      <c r="F17" s="29">
        <f t="shared" si="0"/>
        <v>0</v>
      </c>
      <c r="G17" s="27"/>
    </row>
    <row r="18" spans="2:7" s="20" customFormat="1" ht="15.75" x14ac:dyDescent="0.2">
      <c r="B18" s="28"/>
      <c r="C18" s="23"/>
      <c r="D18" s="24"/>
      <c r="E18" s="26"/>
      <c r="F18" s="29">
        <f t="shared" si="0"/>
        <v>0</v>
      </c>
      <c r="G18" s="27"/>
    </row>
    <row r="19" spans="2:7" s="20" customFormat="1" ht="15.75" x14ac:dyDescent="0.2">
      <c r="B19" s="28"/>
      <c r="C19" s="23"/>
      <c r="D19" s="24"/>
      <c r="E19" s="26"/>
      <c r="F19" s="29">
        <f t="shared" si="0"/>
        <v>0</v>
      </c>
      <c r="G19" s="27"/>
    </row>
    <row r="20" spans="2:7" s="20" customFormat="1" ht="15.75" x14ac:dyDescent="0.2">
      <c r="B20" s="28"/>
      <c r="C20" s="23"/>
      <c r="D20" s="24"/>
      <c r="E20" s="26"/>
      <c r="F20" s="29">
        <f t="shared" si="0"/>
        <v>0</v>
      </c>
      <c r="G20" s="27"/>
    </row>
    <row r="21" spans="2:7" s="20" customFormat="1" ht="15.75" x14ac:dyDescent="0.2">
      <c r="B21" s="28"/>
      <c r="C21" s="23"/>
      <c r="D21" s="24"/>
      <c r="E21" s="26"/>
      <c r="F21" s="29">
        <f t="shared" si="0"/>
        <v>0</v>
      </c>
      <c r="G21" s="27"/>
    </row>
    <row r="22" spans="2:7" s="20" customFormat="1" ht="15.75" x14ac:dyDescent="0.2">
      <c r="B22" s="28"/>
      <c r="C22" s="23"/>
      <c r="D22" s="24"/>
      <c r="E22" s="26"/>
      <c r="F22" s="29">
        <f t="shared" si="0"/>
        <v>0</v>
      </c>
      <c r="G22" s="27"/>
    </row>
    <row r="23" spans="2:7" s="20" customFormat="1" ht="15.75" x14ac:dyDescent="0.2">
      <c r="B23" s="28"/>
      <c r="C23" s="23"/>
      <c r="D23" s="24"/>
      <c r="E23" s="26"/>
      <c r="F23" s="29">
        <f t="shared" si="0"/>
        <v>0</v>
      </c>
      <c r="G23" s="27"/>
    </row>
    <row r="24" spans="2:7" s="20" customFormat="1" ht="15.75" x14ac:dyDescent="0.2">
      <c r="B24" s="28"/>
      <c r="C24" s="23"/>
      <c r="D24" s="24"/>
      <c r="E24" s="26"/>
      <c r="F24" s="29">
        <f t="shared" si="0"/>
        <v>0</v>
      </c>
      <c r="G24" s="27"/>
    </row>
    <row r="25" spans="2:7" s="20" customFormat="1" ht="15.75" x14ac:dyDescent="0.2">
      <c r="B25" s="28"/>
      <c r="C25" s="23"/>
      <c r="D25" s="24"/>
      <c r="E25" s="26"/>
      <c r="F25" s="29">
        <f t="shared" si="0"/>
        <v>0</v>
      </c>
      <c r="G25" s="27"/>
    </row>
    <row r="26" spans="2:7" s="20" customFormat="1" ht="15.75" x14ac:dyDescent="0.2">
      <c r="B26" s="28"/>
      <c r="C26" s="23"/>
      <c r="D26" s="24"/>
      <c r="E26" s="26"/>
      <c r="F26" s="29">
        <f t="shared" si="0"/>
        <v>0</v>
      </c>
      <c r="G26" s="30"/>
    </row>
    <row r="27" spans="2:7" s="20" customFormat="1" ht="15.75" x14ac:dyDescent="0.2">
      <c r="B27" s="28"/>
      <c r="C27" s="23"/>
      <c r="D27" s="24"/>
      <c r="E27" s="26"/>
      <c r="F27" s="29">
        <f t="shared" si="0"/>
        <v>0</v>
      </c>
      <c r="G27" s="27"/>
    </row>
    <row r="28" spans="2:7" s="20" customFormat="1" ht="15.75" x14ac:dyDescent="0.2">
      <c r="B28" s="28"/>
      <c r="C28" s="23"/>
      <c r="D28" s="24"/>
      <c r="E28" s="26"/>
      <c r="F28" s="29">
        <f t="shared" si="0"/>
        <v>0</v>
      </c>
      <c r="G28" s="31"/>
    </row>
    <row r="29" spans="2:7" s="20" customFormat="1" ht="15.75" x14ac:dyDescent="0.2">
      <c r="B29" s="32"/>
      <c r="C29" s="23"/>
      <c r="D29" s="24"/>
      <c r="E29" s="26"/>
      <c r="F29" s="29">
        <f t="shared" si="0"/>
        <v>0</v>
      </c>
      <c r="G29" s="27"/>
    </row>
    <row r="30" spans="2:7" s="20" customFormat="1" ht="15.75" x14ac:dyDescent="0.2">
      <c r="B30" s="32"/>
      <c r="C30" s="23"/>
      <c r="D30" s="24"/>
      <c r="E30" s="26"/>
      <c r="F30" s="29">
        <f t="shared" si="0"/>
        <v>0</v>
      </c>
      <c r="G30" s="31"/>
    </row>
    <row r="31" spans="2:7" s="20" customFormat="1" ht="15.75" x14ac:dyDescent="0.2">
      <c r="B31" s="32"/>
      <c r="C31" s="23"/>
      <c r="D31" s="24"/>
      <c r="E31" s="26"/>
      <c r="F31" s="29">
        <f t="shared" si="0"/>
        <v>0</v>
      </c>
      <c r="G31" s="31"/>
    </row>
    <row r="32" spans="2:7" s="20" customFormat="1" ht="15.75" x14ac:dyDescent="0.2">
      <c r="B32" s="32"/>
      <c r="C32" s="23"/>
      <c r="D32" s="24"/>
      <c r="E32" s="26"/>
      <c r="F32" s="29">
        <f t="shared" si="0"/>
        <v>0</v>
      </c>
      <c r="G32" s="31"/>
    </row>
    <row r="33" spans="2:7" s="20" customFormat="1" ht="16.5" thickBot="1" x14ac:dyDescent="0.25">
      <c r="B33" s="32"/>
      <c r="C33" s="33"/>
      <c r="D33" s="34"/>
      <c r="E33" s="35"/>
      <c r="F33" s="29">
        <f t="shared" si="0"/>
        <v>0</v>
      </c>
      <c r="G33" s="31"/>
    </row>
    <row r="34" spans="2:7" s="20" customFormat="1" ht="15.75" x14ac:dyDescent="0.2">
      <c r="B34" s="36"/>
      <c r="C34" s="23"/>
      <c r="D34" s="23"/>
      <c r="E34" s="61"/>
      <c r="F34" s="64">
        <f>SUM(F13:F33)</f>
        <v>0</v>
      </c>
      <c r="G34" s="27"/>
    </row>
    <row r="35" spans="2:7" s="20" customFormat="1" ht="15.6" customHeight="1" x14ac:dyDescent="0.2">
      <c r="B35" s="37" t="s">
        <v>12</v>
      </c>
      <c r="C35" s="38" t="s">
        <v>13</v>
      </c>
      <c r="D35" s="38"/>
      <c r="E35" s="62"/>
      <c r="F35" s="65"/>
      <c r="G35" s="27"/>
    </row>
    <row r="36" spans="2:7" s="20" customFormat="1" ht="13.9" customHeight="1" thickBot="1" x14ac:dyDescent="0.25">
      <c r="B36" s="39"/>
      <c r="C36" s="40"/>
      <c r="D36" s="40"/>
      <c r="E36" s="63"/>
      <c r="F36" s="66"/>
      <c r="G36" s="41"/>
    </row>
    <row r="37" spans="2:7" s="20" customFormat="1" ht="17.25" thickTop="1" thickBot="1" x14ac:dyDescent="0.3">
      <c r="B37" s="25"/>
      <c r="C37" s="21"/>
      <c r="D37" s="21"/>
    </row>
    <row r="38" spans="2:7" s="20" customFormat="1" ht="13.15" customHeight="1" x14ac:dyDescent="0.2">
      <c r="B38" s="67" t="s">
        <v>14</v>
      </c>
      <c r="C38" s="21"/>
      <c r="D38" s="21"/>
    </row>
    <row r="39" spans="2:7" s="20" customFormat="1" ht="13.15" customHeight="1" x14ac:dyDescent="0.2">
      <c r="B39" s="68"/>
      <c r="C39" s="21"/>
      <c r="D39" s="21"/>
      <c r="G39" s="42">
        <f>F34/G5</f>
        <v>0</v>
      </c>
    </row>
    <row r="40" spans="2:7" s="20" customFormat="1" ht="13.15" customHeight="1" x14ac:dyDescent="0.2">
      <c r="B40" s="68"/>
      <c r="C40" s="21"/>
      <c r="D40" s="21"/>
    </row>
    <row r="41" spans="2:7" s="20" customFormat="1" ht="13.9" customHeight="1" thickBot="1" x14ac:dyDescent="0.25">
      <c r="B41" s="69"/>
      <c r="C41" s="21"/>
      <c r="D41" s="21"/>
    </row>
    <row r="42" spans="2:7" x14ac:dyDescent="0.2">
      <c r="B42" s="2"/>
    </row>
  </sheetData>
  <mergeCells count="9">
    <mergeCell ref="C9:D10"/>
    <mergeCell ref="E34:E36"/>
    <mergeCell ref="F34:F36"/>
    <mergeCell ref="B38:B41"/>
    <mergeCell ref="B1:G3"/>
    <mergeCell ref="B5:D5"/>
    <mergeCell ref="E5:F7"/>
    <mergeCell ref="G5:G7"/>
    <mergeCell ref="B6:D7"/>
  </mergeCells>
  <phoneticPr fontId="0" type="noConversion"/>
  <printOptions horizontalCentered="1" verticalCentered="1"/>
  <pageMargins left="0" right="0" top="0" bottom="0" header="0.51" footer="0.51"/>
  <pageSetup paperSize="9" scale="90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B1:G42"/>
  <sheetViews>
    <sheetView showGridLines="0" showZeros="0" zoomScale="75" workbookViewId="0">
      <selection activeCell="C15" sqref="C15"/>
    </sheetView>
  </sheetViews>
  <sheetFormatPr baseColWidth="10" defaultRowHeight="12.75" x14ac:dyDescent="0.2"/>
  <cols>
    <col min="1" max="1" width="3.7109375" customWidth="1"/>
    <col min="2" max="2" width="46.28515625" customWidth="1"/>
    <col min="3" max="4" width="5.7109375" style="1" customWidth="1"/>
    <col min="5" max="6" width="10" customWidth="1"/>
    <col min="7" max="7" width="33.85546875" customWidth="1"/>
  </cols>
  <sheetData>
    <row r="1" spans="2:7" ht="34.9" customHeight="1" x14ac:dyDescent="0.2">
      <c r="B1" s="70" t="s">
        <v>0</v>
      </c>
      <c r="C1" s="71"/>
      <c r="D1" s="71"/>
      <c r="E1" s="71"/>
      <c r="F1" s="71"/>
      <c r="G1" s="72"/>
    </row>
    <row r="2" spans="2:7" x14ac:dyDescent="0.2">
      <c r="B2" s="73"/>
      <c r="C2" s="74"/>
      <c r="D2" s="74"/>
      <c r="E2" s="74"/>
      <c r="F2" s="74"/>
      <c r="G2" s="75"/>
    </row>
    <row r="3" spans="2:7" ht="13.5" thickBot="1" x14ac:dyDescent="0.25">
      <c r="B3" s="76"/>
      <c r="C3" s="77"/>
      <c r="D3" s="77"/>
      <c r="E3" s="77"/>
      <c r="F3" s="77"/>
      <c r="G3" s="78"/>
    </row>
    <row r="4" spans="2:7" ht="13.5" thickBot="1" x14ac:dyDescent="0.25">
      <c r="B4" s="2"/>
    </row>
    <row r="5" spans="2:7" ht="13.9" customHeight="1" thickTop="1" x14ac:dyDescent="0.2">
      <c r="B5" s="79" t="s">
        <v>1</v>
      </c>
      <c r="C5" s="80"/>
      <c r="D5" s="81"/>
      <c r="E5" s="82" t="s">
        <v>2</v>
      </c>
      <c r="F5" s="83"/>
      <c r="G5" s="88">
        <v>100</v>
      </c>
    </row>
    <row r="6" spans="2:7" ht="15.6" customHeight="1" x14ac:dyDescent="0.2">
      <c r="B6" s="91" t="s">
        <v>66</v>
      </c>
      <c r="C6" s="92"/>
      <c r="D6" s="93"/>
      <c r="E6" s="84"/>
      <c r="F6" s="85"/>
      <c r="G6" s="89"/>
    </row>
    <row r="7" spans="2:7" ht="13.9" customHeight="1" thickBot="1" x14ac:dyDescent="0.25">
      <c r="B7" s="94"/>
      <c r="C7" s="95"/>
      <c r="D7" s="96"/>
      <c r="E7" s="86"/>
      <c r="F7" s="87"/>
      <c r="G7" s="90"/>
    </row>
    <row r="8" spans="2:7" ht="14.25" thickTop="1" thickBot="1" x14ac:dyDescent="0.25">
      <c r="B8" s="2"/>
    </row>
    <row r="9" spans="2:7" ht="16.5" thickTop="1" x14ac:dyDescent="0.2">
      <c r="B9" s="3"/>
      <c r="C9" s="57" t="s">
        <v>3</v>
      </c>
      <c r="D9" s="58"/>
      <c r="E9" s="4"/>
      <c r="F9" s="4"/>
      <c r="G9" s="5"/>
    </row>
    <row r="10" spans="2:7" ht="32.25" thickBot="1" x14ac:dyDescent="0.25">
      <c r="B10" s="6" t="s">
        <v>4</v>
      </c>
      <c r="C10" s="59"/>
      <c r="D10" s="60"/>
      <c r="E10" s="7" t="s">
        <v>5</v>
      </c>
      <c r="F10" s="8" t="s">
        <v>6</v>
      </c>
      <c r="G10" s="9" t="s">
        <v>7</v>
      </c>
    </row>
    <row r="11" spans="2:7" ht="26.25" thickBot="1" x14ac:dyDescent="0.25">
      <c r="B11" s="10"/>
      <c r="C11" s="11"/>
      <c r="D11" s="11" t="s">
        <v>8</v>
      </c>
      <c r="E11" s="12" t="s">
        <v>9</v>
      </c>
      <c r="F11" s="13"/>
      <c r="G11" s="14"/>
    </row>
    <row r="12" spans="2:7" x14ac:dyDescent="0.2">
      <c r="B12" s="15" t="s">
        <v>10</v>
      </c>
      <c r="C12" s="16"/>
      <c r="D12" s="17"/>
      <c r="E12" s="18"/>
      <c r="F12" s="18"/>
      <c r="G12" s="19" t="s">
        <v>11</v>
      </c>
    </row>
    <row r="13" spans="2:7" s="20" customFormat="1" ht="15.75" x14ac:dyDescent="0.2">
      <c r="B13" s="22"/>
      <c r="C13" s="23"/>
      <c r="D13" s="24"/>
      <c r="E13" s="26"/>
      <c r="F13" s="26"/>
      <c r="G13" s="27"/>
    </row>
    <row r="14" spans="2:7" s="20" customFormat="1" ht="15.75" x14ac:dyDescent="0.2">
      <c r="B14" s="28" t="s">
        <v>71</v>
      </c>
      <c r="C14" s="23">
        <v>20</v>
      </c>
      <c r="D14" s="24" t="s">
        <v>70</v>
      </c>
      <c r="E14" s="26">
        <v>2.5499999999999998</v>
      </c>
      <c r="F14" s="29">
        <f t="shared" ref="F14:F33" si="0">E14*C14</f>
        <v>51</v>
      </c>
      <c r="G14" s="27"/>
    </row>
    <row r="15" spans="2:7" s="20" customFormat="1" ht="15.75" x14ac:dyDescent="0.2">
      <c r="B15" s="28" t="s">
        <v>67</v>
      </c>
      <c r="C15" s="23">
        <v>0.05</v>
      </c>
      <c r="D15" s="24" t="s">
        <v>22</v>
      </c>
      <c r="E15" s="26">
        <v>1.78</v>
      </c>
      <c r="F15" s="29">
        <f t="shared" si="0"/>
        <v>8.900000000000001E-2</v>
      </c>
      <c r="G15" s="27"/>
    </row>
    <row r="16" spans="2:7" s="20" customFormat="1" ht="15.75" x14ac:dyDescent="0.2">
      <c r="B16" s="28" t="s">
        <v>68</v>
      </c>
      <c r="C16" s="23">
        <v>0.01</v>
      </c>
      <c r="D16" s="24" t="s">
        <v>22</v>
      </c>
      <c r="E16" s="26">
        <v>2.88</v>
      </c>
      <c r="F16" s="29">
        <f t="shared" si="0"/>
        <v>2.8799999999999999E-2</v>
      </c>
      <c r="G16" s="27"/>
    </row>
    <row r="17" spans="2:7" s="20" customFormat="1" ht="15.75" x14ac:dyDescent="0.2">
      <c r="B17" s="28" t="s">
        <v>69</v>
      </c>
      <c r="C17" s="23">
        <v>0.01</v>
      </c>
      <c r="D17" s="24" t="s">
        <v>22</v>
      </c>
      <c r="E17" s="26">
        <v>1.9</v>
      </c>
      <c r="F17" s="29">
        <f t="shared" si="0"/>
        <v>1.9E-2</v>
      </c>
      <c r="G17" s="27"/>
    </row>
    <row r="18" spans="2:7" s="20" customFormat="1" ht="15.75" x14ac:dyDescent="0.2">
      <c r="B18" s="28"/>
      <c r="C18" s="23"/>
      <c r="D18" s="24"/>
      <c r="E18" s="26"/>
      <c r="F18" s="29">
        <f t="shared" si="0"/>
        <v>0</v>
      </c>
      <c r="G18" s="27"/>
    </row>
    <row r="19" spans="2:7" s="20" customFormat="1" ht="15.75" x14ac:dyDescent="0.2">
      <c r="B19" s="28"/>
      <c r="C19" s="23"/>
      <c r="D19" s="24"/>
      <c r="E19" s="26"/>
      <c r="F19" s="29">
        <f t="shared" si="0"/>
        <v>0</v>
      </c>
      <c r="G19" s="27"/>
    </row>
    <row r="20" spans="2:7" s="20" customFormat="1" ht="15.75" x14ac:dyDescent="0.2">
      <c r="B20" s="28"/>
      <c r="C20" s="23"/>
      <c r="D20" s="24"/>
      <c r="E20" s="26"/>
      <c r="F20" s="29">
        <f t="shared" si="0"/>
        <v>0</v>
      </c>
      <c r="G20" s="27"/>
    </row>
    <row r="21" spans="2:7" s="20" customFormat="1" ht="15.75" x14ac:dyDescent="0.2">
      <c r="B21" s="28"/>
      <c r="C21" s="23"/>
      <c r="D21" s="24"/>
      <c r="E21" s="26"/>
      <c r="F21" s="29">
        <f t="shared" si="0"/>
        <v>0</v>
      </c>
      <c r="G21" s="27"/>
    </row>
    <row r="22" spans="2:7" s="20" customFormat="1" ht="15.75" x14ac:dyDescent="0.2">
      <c r="B22" s="28"/>
      <c r="C22" s="23"/>
      <c r="D22" s="24"/>
      <c r="E22" s="26"/>
      <c r="F22" s="29">
        <f t="shared" si="0"/>
        <v>0</v>
      </c>
      <c r="G22" s="27"/>
    </row>
    <row r="23" spans="2:7" s="20" customFormat="1" ht="15.75" x14ac:dyDescent="0.2">
      <c r="B23" s="28"/>
      <c r="C23" s="23"/>
      <c r="D23" s="24"/>
      <c r="E23" s="26"/>
      <c r="F23" s="29">
        <f t="shared" si="0"/>
        <v>0</v>
      </c>
      <c r="G23" s="27"/>
    </row>
    <row r="24" spans="2:7" s="20" customFormat="1" ht="15.75" x14ac:dyDescent="0.2">
      <c r="B24" s="28"/>
      <c r="C24" s="23"/>
      <c r="D24" s="24"/>
      <c r="E24" s="26"/>
      <c r="F24" s="29">
        <f t="shared" si="0"/>
        <v>0</v>
      </c>
      <c r="G24" s="27"/>
    </row>
    <row r="25" spans="2:7" s="20" customFormat="1" ht="15.75" x14ac:dyDescent="0.2">
      <c r="B25" s="28"/>
      <c r="C25" s="23"/>
      <c r="D25" s="24"/>
      <c r="E25" s="26"/>
      <c r="F25" s="29">
        <f t="shared" si="0"/>
        <v>0</v>
      </c>
      <c r="G25" s="27"/>
    </row>
    <row r="26" spans="2:7" s="20" customFormat="1" ht="15.75" x14ac:dyDescent="0.2">
      <c r="B26" s="28"/>
      <c r="C26" s="23"/>
      <c r="D26" s="24"/>
      <c r="E26" s="26"/>
      <c r="F26" s="29">
        <f t="shared" si="0"/>
        <v>0</v>
      </c>
      <c r="G26" s="30"/>
    </row>
    <row r="27" spans="2:7" s="20" customFormat="1" ht="15.75" x14ac:dyDescent="0.2">
      <c r="B27" s="28"/>
      <c r="C27" s="23"/>
      <c r="D27" s="24"/>
      <c r="E27" s="26"/>
      <c r="F27" s="29">
        <f t="shared" si="0"/>
        <v>0</v>
      </c>
      <c r="G27" s="27"/>
    </row>
    <row r="28" spans="2:7" s="20" customFormat="1" ht="15.75" x14ac:dyDescent="0.2">
      <c r="B28" s="28"/>
      <c r="C28" s="23"/>
      <c r="D28" s="24"/>
      <c r="E28" s="26"/>
      <c r="F28" s="29">
        <f t="shared" si="0"/>
        <v>0</v>
      </c>
      <c r="G28" s="31"/>
    </row>
    <row r="29" spans="2:7" s="20" customFormat="1" ht="15.75" x14ac:dyDescent="0.2">
      <c r="B29" s="32"/>
      <c r="C29" s="23"/>
      <c r="D29" s="24"/>
      <c r="E29" s="26"/>
      <c r="F29" s="29">
        <f t="shared" si="0"/>
        <v>0</v>
      </c>
      <c r="G29" s="27"/>
    </row>
    <row r="30" spans="2:7" s="20" customFormat="1" ht="15.75" x14ac:dyDescent="0.2">
      <c r="B30" s="32"/>
      <c r="C30" s="23"/>
      <c r="D30" s="24"/>
      <c r="E30" s="26"/>
      <c r="F30" s="29">
        <f t="shared" si="0"/>
        <v>0</v>
      </c>
      <c r="G30" s="31"/>
    </row>
    <row r="31" spans="2:7" s="20" customFormat="1" ht="15.75" x14ac:dyDescent="0.2">
      <c r="B31" s="32"/>
      <c r="C31" s="23"/>
      <c r="D31" s="24"/>
      <c r="E31" s="26"/>
      <c r="F31" s="29">
        <f t="shared" si="0"/>
        <v>0</v>
      </c>
      <c r="G31" s="31"/>
    </row>
    <row r="32" spans="2:7" s="20" customFormat="1" ht="15.75" x14ac:dyDescent="0.2">
      <c r="B32" s="32"/>
      <c r="C32" s="23"/>
      <c r="D32" s="24"/>
      <c r="E32" s="26"/>
      <c r="F32" s="29">
        <f t="shared" si="0"/>
        <v>0</v>
      </c>
      <c r="G32" s="31"/>
    </row>
    <row r="33" spans="2:7" s="20" customFormat="1" ht="16.5" thickBot="1" x14ac:dyDescent="0.25">
      <c r="B33" s="32"/>
      <c r="C33" s="33"/>
      <c r="D33" s="34"/>
      <c r="E33" s="35"/>
      <c r="F33" s="29">
        <f t="shared" si="0"/>
        <v>0</v>
      </c>
      <c r="G33" s="31"/>
    </row>
    <row r="34" spans="2:7" s="20" customFormat="1" ht="15.75" x14ac:dyDescent="0.2">
      <c r="B34" s="36"/>
      <c r="C34" s="23"/>
      <c r="D34" s="23"/>
      <c r="E34" s="61"/>
      <c r="F34" s="64">
        <f>SUM(F13:F33)</f>
        <v>51.136799999999994</v>
      </c>
      <c r="G34" s="27"/>
    </row>
    <row r="35" spans="2:7" s="20" customFormat="1" ht="15.6" customHeight="1" x14ac:dyDescent="0.2">
      <c r="B35" s="37" t="s">
        <v>12</v>
      </c>
      <c r="C35" s="38" t="s">
        <v>13</v>
      </c>
      <c r="D35" s="38"/>
      <c r="E35" s="62"/>
      <c r="F35" s="65"/>
      <c r="G35" s="27"/>
    </row>
    <row r="36" spans="2:7" s="20" customFormat="1" ht="13.9" customHeight="1" thickBot="1" x14ac:dyDescent="0.25">
      <c r="B36" s="39"/>
      <c r="C36" s="40"/>
      <c r="D36" s="40"/>
      <c r="E36" s="63"/>
      <c r="F36" s="66"/>
      <c r="G36" s="41"/>
    </row>
    <row r="37" spans="2:7" s="20" customFormat="1" ht="17.25" thickTop="1" thickBot="1" x14ac:dyDescent="0.3">
      <c r="B37" s="25"/>
      <c r="C37" s="21"/>
      <c r="D37" s="21"/>
    </row>
    <row r="38" spans="2:7" s="20" customFormat="1" ht="13.15" customHeight="1" x14ac:dyDescent="0.2">
      <c r="B38" s="67" t="s">
        <v>14</v>
      </c>
      <c r="C38" s="21"/>
      <c r="D38" s="21"/>
    </row>
    <row r="39" spans="2:7" s="20" customFormat="1" ht="13.15" customHeight="1" x14ac:dyDescent="0.2">
      <c r="B39" s="68"/>
      <c r="C39" s="21"/>
      <c r="D39" s="21"/>
      <c r="G39" s="42">
        <f>F34/G5</f>
        <v>0.51136799999999993</v>
      </c>
    </row>
    <row r="40" spans="2:7" s="20" customFormat="1" ht="13.15" customHeight="1" x14ac:dyDescent="0.2">
      <c r="B40" s="68"/>
      <c r="C40" s="21"/>
      <c r="D40" s="21"/>
    </row>
    <row r="41" spans="2:7" s="20" customFormat="1" ht="13.9" customHeight="1" thickBot="1" x14ac:dyDescent="0.25">
      <c r="B41" s="69"/>
      <c r="C41" s="21"/>
      <c r="D41" s="21"/>
    </row>
    <row r="42" spans="2:7" x14ac:dyDescent="0.2">
      <c r="B42" s="2"/>
    </row>
  </sheetData>
  <mergeCells count="9">
    <mergeCell ref="C9:D10"/>
    <mergeCell ref="E34:E36"/>
    <mergeCell ref="F34:F36"/>
    <mergeCell ref="B38:B41"/>
    <mergeCell ref="B1:G3"/>
    <mergeCell ref="B5:D5"/>
    <mergeCell ref="E5:F7"/>
    <mergeCell ref="G5:G7"/>
    <mergeCell ref="B6:D7"/>
  </mergeCells>
  <phoneticPr fontId="0" type="noConversion"/>
  <printOptions horizontalCentered="1" verticalCentered="1"/>
  <pageMargins left="0" right="0" top="0" bottom="0" header="0.51" footer="0.51"/>
  <pageSetup paperSize="9" scale="90" orientation="portrait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B1:G42"/>
  <sheetViews>
    <sheetView showGridLines="0" showZeros="0" topLeftCell="A5" zoomScale="75" workbookViewId="0">
      <selection activeCell="E16" sqref="E16"/>
    </sheetView>
  </sheetViews>
  <sheetFormatPr baseColWidth="10" defaultRowHeight="12.75" x14ac:dyDescent="0.2"/>
  <cols>
    <col min="1" max="1" width="3.7109375" customWidth="1"/>
    <col min="2" max="2" width="46.28515625" customWidth="1"/>
    <col min="3" max="4" width="5.7109375" style="1" customWidth="1"/>
    <col min="5" max="6" width="10" customWidth="1"/>
    <col min="7" max="7" width="33.85546875" customWidth="1"/>
  </cols>
  <sheetData>
    <row r="1" spans="2:7" ht="34.9" customHeight="1" x14ac:dyDescent="0.2">
      <c r="B1" s="70" t="s">
        <v>0</v>
      </c>
      <c r="C1" s="71"/>
      <c r="D1" s="71"/>
      <c r="E1" s="71"/>
      <c r="F1" s="71"/>
      <c r="G1" s="72"/>
    </row>
    <row r="2" spans="2:7" x14ac:dyDescent="0.2">
      <c r="B2" s="73"/>
      <c r="C2" s="74"/>
      <c r="D2" s="74"/>
      <c r="E2" s="74"/>
      <c r="F2" s="74"/>
      <c r="G2" s="75"/>
    </row>
    <row r="3" spans="2:7" ht="13.5" thickBot="1" x14ac:dyDescent="0.25">
      <c r="B3" s="76"/>
      <c r="C3" s="77"/>
      <c r="D3" s="77"/>
      <c r="E3" s="77"/>
      <c r="F3" s="77"/>
      <c r="G3" s="78"/>
    </row>
    <row r="4" spans="2:7" ht="13.5" thickBot="1" x14ac:dyDescent="0.25">
      <c r="B4" s="2"/>
    </row>
    <row r="5" spans="2:7" ht="13.9" customHeight="1" thickTop="1" x14ac:dyDescent="0.2">
      <c r="B5" s="79" t="s">
        <v>1</v>
      </c>
      <c r="C5" s="80"/>
      <c r="D5" s="81"/>
      <c r="E5" s="82" t="s">
        <v>2</v>
      </c>
      <c r="F5" s="83"/>
      <c r="G5" s="88">
        <v>100</v>
      </c>
    </row>
    <row r="6" spans="2:7" ht="15.6" customHeight="1" x14ac:dyDescent="0.2">
      <c r="B6" s="91" t="s">
        <v>65</v>
      </c>
      <c r="C6" s="92"/>
      <c r="D6" s="93"/>
      <c r="E6" s="84"/>
      <c r="F6" s="85"/>
      <c r="G6" s="89"/>
    </row>
    <row r="7" spans="2:7" ht="13.9" customHeight="1" thickBot="1" x14ac:dyDescent="0.25">
      <c r="B7" s="94"/>
      <c r="C7" s="95"/>
      <c r="D7" s="96"/>
      <c r="E7" s="86"/>
      <c r="F7" s="87"/>
      <c r="G7" s="90"/>
    </row>
    <row r="8" spans="2:7" ht="14.25" thickTop="1" thickBot="1" x14ac:dyDescent="0.25">
      <c r="B8" s="2"/>
    </row>
    <row r="9" spans="2:7" ht="16.5" thickTop="1" x14ac:dyDescent="0.2">
      <c r="B9" s="3"/>
      <c r="C9" s="57" t="s">
        <v>3</v>
      </c>
      <c r="D9" s="58"/>
      <c r="E9" s="4"/>
      <c r="F9" s="4"/>
      <c r="G9" s="5"/>
    </row>
    <row r="10" spans="2:7" ht="32.25" thickBot="1" x14ac:dyDescent="0.25">
      <c r="B10" s="6" t="s">
        <v>4</v>
      </c>
      <c r="C10" s="59"/>
      <c r="D10" s="60"/>
      <c r="E10" s="7" t="s">
        <v>5</v>
      </c>
      <c r="F10" s="8" t="s">
        <v>6</v>
      </c>
      <c r="G10" s="9" t="s">
        <v>7</v>
      </c>
    </row>
    <row r="11" spans="2:7" ht="26.25" thickBot="1" x14ac:dyDescent="0.25">
      <c r="B11" s="10"/>
      <c r="C11" s="11"/>
      <c r="D11" s="11" t="s">
        <v>8</v>
      </c>
      <c r="E11" s="12" t="s">
        <v>9</v>
      </c>
      <c r="F11" s="13"/>
      <c r="G11" s="14"/>
    </row>
    <row r="12" spans="2:7" x14ac:dyDescent="0.2">
      <c r="B12" s="15" t="s">
        <v>10</v>
      </c>
      <c r="C12" s="16"/>
      <c r="D12" s="17"/>
      <c r="E12" s="18"/>
      <c r="F12" s="18"/>
      <c r="G12" s="19" t="s">
        <v>11</v>
      </c>
    </row>
    <row r="13" spans="2:7" s="20" customFormat="1" ht="15.75" x14ac:dyDescent="0.2">
      <c r="B13" s="22"/>
      <c r="C13" s="23"/>
      <c r="D13" s="24"/>
      <c r="E13" s="26"/>
      <c r="F13" s="26"/>
      <c r="G13" s="27"/>
    </row>
    <row r="14" spans="2:7" s="20" customFormat="1" ht="15.75" x14ac:dyDescent="0.2">
      <c r="B14" s="28" t="s">
        <v>71</v>
      </c>
      <c r="C14" s="23">
        <v>20</v>
      </c>
      <c r="D14" s="24" t="s">
        <v>70</v>
      </c>
      <c r="E14" s="26">
        <v>2.5499999999999998</v>
      </c>
      <c r="F14" s="29">
        <f t="shared" ref="F14:F33" si="0">E14*C14</f>
        <v>51</v>
      </c>
      <c r="G14" s="27"/>
    </row>
    <row r="15" spans="2:7" s="20" customFormat="1" ht="15.75" x14ac:dyDescent="0.2">
      <c r="B15" s="28" t="s">
        <v>54</v>
      </c>
      <c r="C15" s="23">
        <v>5</v>
      </c>
      <c r="D15" s="24" t="s">
        <v>51</v>
      </c>
      <c r="E15" s="26">
        <v>1.9</v>
      </c>
      <c r="F15" s="29">
        <f t="shared" si="0"/>
        <v>9.5</v>
      </c>
      <c r="G15" s="27"/>
    </row>
    <row r="16" spans="2:7" s="20" customFormat="1" ht="15.75" x14ac:dyDescent="0.2">
      <c r="B16" s="28" t="s">
        <v>68</v>
      </c>
      <c r="C16" s="23">
        <v>0.01</v>
      </c>
      <c r="D16" s="24" t="s">
        <v>22</v>
      </c>
      <c r="E16" s="26">
        <v>2.88</v>
      </c>
      <c r="F16" s="29">
        <f t="shared" si="0"/>
        <v>2.8799999999999999E-2</v>
      </c>
      <c r="G16" s="27"/>
    </row>
    <row r="17" spans="2:7" s="20" customFormat="1" ht="15.75" x14ac:dyDescent="0.2">
      <c r="B17" s="28"/>
      <c r="C17" s="23"/>
      <c r="D17" s="24"/>
      <c r="E17" s="26"/>
      <c r="F17" s="29">
        <f t="shared" si="0"/>
        <v>0</v>
      </c>
      <c r="G17" s="27"/>
    </row>
    <row r="18" spans="2:7" s="20" customFormat="1" ht="15.75" x14ac:dyDescent="0.2">
      <c r="B18" s="28"/>
      <c r="C18" s="23"/>
      <c r="D18" s="24"/>
      <c r="E18" s="26"/>
      <c r="F18" s="29">
        <f t="shared" si="0"/>
        <v>0</v>
      </c>
      <c r="G18" s="27"/>
    </row>
    <row r="19" spans="2:7" s="20" customFormat="1" ht="15.75" x14ac:dyDescent="0.2">
      <c r="B19" s="28"/>
      <c r="C19" s="23"/>
      <c r="D19" s="24"/>
      <c r="E19" s="26"/>
      <c r="F19" s="29">
        <f t="shared" si="0"/>
        <v>0</v>
      </c>
      <c r="G19" s="27"/>
    </row>
    <row r="20" spans="2:7" s="20" customFormat="1" ht="15.75" x14ac:dyDescent="0.2">
      <c r="B20" s="28"/>
      <c r="C20" s="23"/>
      <c r="D20" s="24"/>
      <c r="E20" s="26"/>
      <c r="F20" s="29">
        <f t="shared" si="0"/>
        <v>0</v>
      </c>
      <c r="G20" s="27"/>
    </row>
    <row r="21" spans="2:7" s="20" customFormat="1" ht="15.75" x14ac:dyDescent="0.2">
      <c r="B21" s="28"/>
      <c r="C21" s="23"/>
      <c r="D21" s="24"/>
      <c r="E21" s="26"/>
      <c r="F21" s="29">
        <f t="shared" si="0"/>
        <v>0</v>
      </c>
      <c r="G21" s="27"/>
    </row>
    <row r="22" spans="2:7" s="20" customFormat="1" ht="15.75" x14ac:dyDescent="0.2">
      <c r="B22" s="28"/>
      <c r="C22" s="23"/>
      <c r="D22" s="24"/>
      <c r="E22" s="26"/>
      <c r="F22" s="29">
        <f t="shared" si="0"/>
        <v>0</v>
      </c>
      <c r="G22" s="27"/>
    </row>
    <row r="23" spans="2:7" s="20" customFormat="1" ht="15.75" x14ac:dyDescent="0.2">
      <c r="B23" s="28"/>
      <c r="C23" s="23"/>
      <c r="D23" s="24"/>
      <c r="E23" s="26"/>
      <c r="F23" s="29">
        <f t="shared" si="0"/>
        <v>0</v>
      </c>
      <c r="G23" s="27"/>
    </row>
    <row r="24" spans="2:7" s="20" customFormat="1" ht="15.75" x14ac:dyDescent="0.2">
      <c r="B24" s="28"/>
      <c r="C24" s="23"/>
      <c r="D24" s="24"/>
      <c r="E24" s="26"/>
      <c r="F24" s="29">
        <f t="shared" si="0"/>
        <v>0</v>
      </c>
      <c r="G24" s="27"/>
    </row>
    <row r="25" spans="2:7" s="20" customFormat="1" ht="15.75" x14ac:dyDescent="0.2">
      <c r="B25" s="28"/>
      <c r="C25" s="23"/>
      <c r="D25" s="24"/>
      <c r="E25" s="26"/>
      <c r="F25" s="29">
        <f t="shared" si="0"/>
        <v>0</v>
      </c>
      <c r="G25" s="27"/>
    </row>
    <row r="26" spans="2:7" s="20" customFormat="1" ht="15.75" x14ac:dyDescent="0.2">
      <c r="B26" s="28"/>
      <c r="C26" s="23"/>
      <c r="D26" s="24"/>
      <c r="E26" s="26"/>
      <c r="F26" s="29">
        <f t="shared" si="0"/>
        <v>0</v>
      </c>
      <c r="G26" s="30"/>
    </row>
    <row r="27" spans="2:7" s="20" customFormat="1" ht="15.75" x14ac:dyDescent="0.2">
      <c r="B27" s="28"/>
      <c r="C27" s="23"/>
      <c r="D27" s="24"/>
      <c r="E27" s="26"/>
      <c r="F27" s="29">
        <f t="shared" si="0"/>
        <v>0</v>
      </c>
      <c r="G27" s="27"/>
    </row>
    <row r="28" spans="2:7" s="20" customFormat="1" ht="15.75" x14ac:dyDescent="0.2">
      <c r="B28" s="28"/>
      <c r="C28" s="23"/>
      <c r="D28" s="24"/>
      <c r="E28" s="26"/>
      <c r="F28" s="29">
        <f t="shared" si="0"/>
        <v>0</v>
      </c>
      <c r="G28" s="31"/>
    </row>
    <row r="29" spans="2:7" s="20" customFormat="1" ht="15.75" x14ac:dyDescent="0.2">
      <c r="B29" s="32"/>
      <c r="C29" s="23"/>
      <c r="D29" s="24"/>
      <c r="E29" s="26"/>
      <c r="F29" s="29">
        <f t="shared" si="0"/>
        <v>0</v>
      </c>
      <c r="G29" s="27"/>
    </row>
    <row r="30" spans="2:7" s="20" customFormat="1" ht="15.75" x14ac:dyDescent="0.2">
      <c r="B30" s="32"/>
      <c r="C30" s="23"/>
      <c r="D30" s="24"/>
      <c r="E30" s="26"/>
      <c r="F30" s="29">
        <f t="shared" si="0"/>
        <v>0</v>
      </c>
      <c r="G30" s="31"/>
    </row>
    <row r="31" spans="2:7" s="20" customFormat="1" ht="15.75" x14ac:dyDescent="0.2">
      <c r="B31" s="32"/>
      <c r="C31" s="23"/>
      <c r="D31" s="24"/>
      <c r="E31" s="26"/>
      <c r="F31" s="29">
        <f t="shared" si="0"/>
        <v>0</v>
      </c>
      <c r="G31" s="31"/>
    </row>
    <row r="32" spans="2:7" s="20" customFormat="1" ht="15.75" x14ac:dyDescent="0.2">
      <c r="B32" s="32"/>
      <c r="C32" s="23"/>
      <c r="D32" s="24"/>
      <c r="E32" s="26"/>
      <c r="F32" s="29">
        <f t="shared" si="0"/>
        <v>0</v>
      </c>
      <c r="G32" s="31"/>
    </row>
    <row r="33" spans="2:7" s="20" customFormat="1" ht="16.5" thickBot="1" x14ac:dyDescent="0.25">
      <c r="B33" s="32"/>
      <c r="C33" s="33"/>
      <c r="D33" s="34"/>
      <c r="E33" s="35"/>
      <c r="F33" s="29">
        <f t="shared" si="0"/>
        <v>0</v>
      </c>
      <c r="G33" s="31"/>
    </row>
    <row r="34" spans="2:7" s="20" customFormat="1" ht="15.75" x14ac:dyDescent="0.2">
      <c r="B34" s="36"/>
      <c r="C34" s="23"/>
      <c r="D34" s="23"/>
      <c r="E34" s="61"/>
      <c r="F34" s="64">
        <f>SUM(F13:F33)</f>
        <v>60.528799999999997</v>
      </c>
      <c r="G34" s="27"/>
    </row>
    <row r="35" spans="2:7" s="20" customFormat="1" ht="15.6" customHeight="1" x14ac:dyDescent="0.2">
      <c r="B35" s="37" t="s">
        <v>12</v>
      </c>
      <c r="C35" s="38" t="s">
        <v>13</v>
      </c>
      <c r="D35" s="38"/>
      <c r="E35" s="62"/>
      <c r="F35" s="65"/>
      <c r="G35" s="27"/>
    </row>
    <row r="36" spans="2:7" s="20" customFormat="1" ht="13.9" customHeight="1" thickBot="1" x14ac:dyDescent="0.25">
      <c r="B36" s="39"/>
      <c r="C36" s="40"/>
      <c r="D36" s="40"/>
      <c r="E36" s="63"/>
      <c r="F36" s="66"/>
      <c r="G36" s="41"/>
    </row>
    <row r="37" spans="2:7" s="20" customFormat="1" ht="17.25" thickTop="1" thickBot="1" x14ac:dyDescent="0.3">
      <c r="B37" s="25"/>
      <c r="C37" s="21"/>
      <c r="D37" s="21"/>
    </row>
    <row r="38" spans="2:7" s="20" customFormat="1" ht="13.15" customHeight="1" x14ac:dyDescent="0.2">
      <c r="B38" s="67" t="s">
        <v>14</v>
      </c>
      <c r="C38" s="21"/>
      <c r="D38" s="21"/>
    </row>
    <row r="39" spans="2:7" s="20" customFormat="1" ht="13.15" customHeight="1" x14ac:dyDescent="0.2">
      <c r="B39" s="68"/>
      <c r="C39" s="21"/>
      <c r="D39" s="21"/>
      <c r="G39" s="42">
        <f>F34/G5</f>
        <v>0.60528799999999994</v>
      </c>
    </row>
    <row r="40" spans="2:7" s="20" customFormat="1" ht="13.15" customHeight="1" x14ac:dyDescent="0.2">
      <c r="B40" s="68"/>
      <c r="C40" s="21"/>
      <c r="D40" s="21"/>
    </row>
    <row r="41" spans="2:7" s="20" customFormat="1" ht="13.9" customHeight="1" thickBot="1" x14ac:dyDescent="0.25">
      <c r="B41" s="69"/>
      <c r="C41" s="21"/>
      <c r="D41" s="21"/>
    </row>
    <row r="42" spans="2:7" x14ac:dyDescent="0.2">
      <c r="B42" s="2"/>
    </row>
  </sheetData>
  <mergeCells count="9">
    <mergeCell ref="E34:E36"/>
    <mergeCell ref="F34:F36"/>
    <mergeCell ref="B38:B41"/>
    <mergeCell ref="B1:G3"/>
    <mergeCell ref="B5:D5"/>
    <mergeCell ref="E5:F7"/>
    <mergeCell ref="G5:G7"/>
    <mergeCell ref="B6:D7"/>
    <mergeCell ref="C9:D10"/>
  </mergeCells>
  <phoneticPr fontId="0" type="noConversion"/>
  <printOptions horizontalCentered="1" verticalCentered="1"/>
  <pageMargins left="0" right="0" top="0" bottom="0" header="0.51" footer="0.51"/>
  <pageSetup paperSize="9" scale="90" orientation="portrait"/>
  <headerFooter alignWithMargin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G42"/>
  <sheetViews>
    <sheetView showGridLines="0" showZeros="0" zoomScale="75" workbookViewId="0">
      <selection activeCell="I5" sqref="I5"/>
    </sheetView>
  </sheetViews>
  <sheetFormatPr baseColWidth="10" defaultRowHeight="12.75" x14ac:dyDescent="0.2"/>
  <cols>
    <col min="1" max="1" width="3.7109375" customWidth="1"/>
    <col min="2" max="2" width="46.28515625" customWidth="1"/>
    <col min="3" max="4" width="5.7109375" style="1" customWidth="1"/>
    <col min="5" max="6" width="10" customWidth="1"/>
    <col min="7" max="7" width="33.85546875" customWidth="1"/>
  </cols>
  <sheetData>
    <row r="1" spans="2:7" ht="34.9" customHeight="1" x14ac:dyDescent="0.2">
      <c r="B1" s="70" t="s">
        <v>0</v>
      </c>
      <c r="C1" s="71"/>
      <c r="D1" s="71"/>
      <c r="E1" s="71"/>
      <c r="F1" s="71"/>
      <c r="G1" s="72"/>
    </row>
    <row r="2" spans="2:7" x14ac:dyDescent="0.2">
      <c r="B2" s="73"/>
      <c r="C2" s="74"/>
      <c r="D2" s="74"/>
      <c r="E2" s="74"/>
      <c r="F2" s="74"/>
      <c r="G2" s="75"/>
    </row>
    <row r="3" spans="2:7" ht="13.5" thickBot="1" x14ac:dyDescent="0.25">
      <c r="B3" s="76"/>
      <c r="C3" s="77"/>
      <c r="D3" s="77"/>
      <c r="E3" s="77"/>
      <c r="F3" s="77"/>
      <c r="G3" s="78"/>
    </row>
    <row r="4" spans="2:7" ht="13.5" thickBot="1" x14ac:dyDescent="0.25">
      <c r="B4" s="2"/>
    </row>
    <row r="5" spans="2:7" ht="13.9" customHeight="1" thickTop="1" x14ac:dyDescent="0.2">
      <c r="B5" s="79" t="s">
        <v>1</v>
      </c>
      <c r="C5" s="80"/>
      <c r="D5" s="81"/>
      <c r="E5" s="82" t="s">
        <v>2</v>
      </c>
      <c r="F5" s="83"/>
      <c r="G5" s="88">
        <v>100</v>
      </c>
    </row>
    <row r="6" spans="2:7" ht="15.6" customHeight="1" x14ac:dyDescent="0.2">
      <c r="B6" s="91" t="s">
        <v>120</v>
      </c>
      <c r="C6" s="92"/>
      <c r="D6" s="93"/>
      <c r="E6" s="84"/>
      <c r="F6" s="85"/>
      <c r="G6" s="89"/>
    </row>
    <row r="7" spans="2:7" ht="13.9" customHeight="1" thickBot="1" x14ac:dyDescent="0.25">
      <c r="B7" s="94"/>
      <c r="C7" s="95"/>
      <c r="D7" s="96"/>
      <c r="E7" s="86"/>
      <c r="F7" s="87"/>
      <c r="G7" s="90"/>
    </row>
    <row r="8" spans="2:7" ht="14.25" thickTop="1" thickBot="1" x14ac:dyDescent="0.25">
      <c r="B8" s="2"/>
    </row>
    <row r="9" spans="2:7" ht="16.5" thickTop="1" x14ac:dyDescent="0.2">
      <c r="B9" s="3"/>
      <c r="C9" s="57" t="s">
        <v>3</v>
      </c>
      <c r="D9" s="58"/>
      <c r="E9" s="4"/>
      <c r="F9" s="4"/>
      <c r="G9" s="5"/>
    </row>
    <row r="10" spans="2:7" ht="32.25" thickBot="1" x14ac:dyDescent="0.25">
      <c r="B10" s="6" t="s">
        <v>4</v>
      </c>
      <c r="C10" s="59"/>
      <c r="D10" s="60"/>
      <c r="E10" s="7" t="s">
        <v>5</v>
      </c>
      <c r="F10" s="8" t="s">
        <v>6</v>
      </c>
      <c r="G10" s="9" t="s">
        <v>7</v>
      </c>
    </row>
    <row r="11" spans="2:7" ht="26.25" thickBot="1" x14ac:dyDescent="0.25">
      <c r="B11" s="10"/>
      <c r="C11" s="11"/>
      <c r="D11" s="11" t="s">
        <v>8</v>
      </c>
      <c r="E11" s="12" t="s">
        <v>9</v>
      </c>
      <c r="F11" s="13"/>
      <c r="G11" s="14"/>
    </row>
    <row r="12" spans="2:7" x14ac:dyDescent="0.2">
      <c r="B12" s="15" t="s">
        <v>10</v>
      </c>
      <c r="C12" s="16"/>
      <c r="D12" s="17"/>
      <c r="E12" s="18"/>
      <c r="F12" s="18"/>
      <c r="G12" s="19" t="s">
        <v>11</v>
      </c>
    </row>
    <row r="13" spans="2:7" s="20" customFormat="1" ht="15.75" x14ac:dyDescent="0.2">
      <c r="B13" s="22"/>
      <c r="C13" s="23"/>
      <c r="D13" s="24"/>
      <c r="E13" s="26"/>
      <c r="F13" s="26"/>
      <c r="G13" s="27"/>
    </row>
    <row r="14" spans="2:7" s="20" customFormat="1" ht="15.75" x14ac:dyDescent="0.2">
      <c r="B14" s="28"/>
      <c r="C14" s="23"/>
      <c r="D14" s="24"/>
      <c r="E14" s="26"/>
      <c r="F14" s="29">
        <f t="shared" ref="F14:F33" si="0">E14*C14</f>
        <v>0</v>
      </c>
      <c r="G14" s="27"/>
    </row>
    <row r="15" spans="2:7" s="20" customFormat="1" ht="15.75" x14ac:dyDescent="0.2">
      <c r="B15" s="28" t="s">
        <v>121</v>
      </c>
      <c r="C15" s="23">
        <v>100</v>
      </c>
      <c r="D15" s="24" t="s">
        <v>39</v>
      </c>
      <c r="E15" s="26">
        <v>1.9699999999999999E-2</v>
      </c>
      <c r="F15" s="29">
        <f t="shared" si="0"/>
        <v>1.97</v>
      </c>
      <c r="G15" s="27"/>
    </row>
    <row r="16" spans="2:7" s="20" customFormat="1" ht="15.75" x14ac:dyDescent="0.2">
      <c r="B16" s="28"/>
      <c r="C16" s="23"/>
      <c r="D16" s="24"/>
      <c r="E16" s="26"/>
      <c r="F16" s="29">
        <f t="shared" si="0"/>
        <v>0</v>
      </c>
      <c r="G16" s="27"/>
    </row>
    <row r="17" spans="2:7" s="20" customFormat="1" ht="15.75" x14ac:dyDescent="0.2">
      <c r="B17" s="28"/>
      <c r="C17" s="23"/>
      <c r="D17" s="24"/>
      <c r="E17" s="26"/>
      <c r="F17" s="29">
        <f t="shared" si="0"/>
        <v>0</v>
      </c>
      <c r="G17" s="27"/>
    </row>
    <row r="18" spans="2:7" s="20" customFormat="1" ht="15.75" x14ac:dyDescent="0.2">
      <c r="B18" s="28"/>
      <c r="C18" s="23"/>
      <c r="D18" s="24"/>
      <c r="E18" s="26"/>
      <c r="F18" s="29">
        <f t="shared" si="0"/>
        <v>0</v>
      </c>
      <c r="G18" s="27"/>
    </row>
    <row r="19" spans="2:7" s="20" customFormat="1" ht="15.75" x14ac:dyDescent="0.2">
      <c r="B19" s="28"/>
      <c r="C19" s="23"/>
      <c r="D19" s="24"/>
      <c r="E19" s="26"/>
      <c r="F19" s="29">
        <f t="shared" si="0"/>
        <v>0</v>
      </c>
      <c r="G19" s="27"/>
    </row>
    <row r="20" spans="2:7" s="20" customFormat="1" ht="15.75" x14ac:dyDescent="0.2">
      <c r="B20" s="28"/>
      <c r="C20" s="23"/>
      <c r="D20" s="24"/>
      <c r="E20" s="26"/>
      <c r="F20" s="29">
        <f t="shared" si="0"/>
        <v>0</v>
      </c>
      <c r="G20" s="27"/>
    </row>
    <row r="21" spans="2:7" s="20" customFormat="1" ht="15.75" x14ac:dyDescent="0.2">
      <c r="B21" s="28"/>
      <c r="C21" s="23"/>
      <c r="D21" s="24"/>
      <c r="E21" s="26"/>
      <c r="F21" s="29">
        <f t="shared" si="0"/>
        <v>0</v>
      </c>
      <c r="G21" s="27"/>
    </row>
    <row r="22" spans="2:7" s="20" customFormat="1" ht="15.75" x14ac:dyDescent="0.2">
      <c r="B22" s="28"/>
      <c r="C22" s="23"/>
      <c r="D22" s="24"/>
      <c r="E22" s="26"/>
      <c r="F22" s="29">
        <f t="shared" si="0"/>
        <v>0</v>
      </c>
      <c r="G22" s="27"/>
    </row>
    <row r="23" spans="2:7" s="20" customFormat="1" ht="15.75" x14ac:dyDescent="0.2">
      <c r="B23" s="28"/>
      <c r="C23" s="23"/>
      <c r="D23" s="24"/>
      <c r="E23" s="26"/>
      <c r="F23" s="29">
        <f t="shared" si="0"/>
        <v>0</v>
      </c>
      <c r="G23" s="27"/>
    </row>
    <row r="24" spans="2:7" s="20" customFormat="1" ht="15.75" x14ac:dyDescent="0.2">
      <c r="B24" s="28"/>
      <c r="C24" s="23"/>
      <c r="D24" s="24"/>
      <c r="E24" s="26"/>
      <c r="F24" s="29">
        <f t="shared" si="0"/>
        <v>0</v>
      </c>
      <c r="G24" s="27"/>
    </row>
    <row r="25" spans="2:7" s="20" customFormat="1" ht="15.75" x14ac:dyDescent="0.2">
      <c r="B25" s="28"/>
      <c r="C25" s="23"/>
      <c r="D25" s="24"/>
      <c r="E25" s="26"/>
      <c r="F25" s="29">
        <f t="shared" si="0"/>
        <v>0</v>
      </c>
      <c r="G25" s="27"/>
    </row>
    <row r="26" spans="2:7" s="20" customFormat="1" ht="15.75" x14ac:dyDescent="0.2">
      <c r="B26" s="28"/>
      <c r="C26" s="23"/>
      <c r="D26" s="24"/>
      <c r="E26" s="26"/>
      <c r="F26" s="29">
        <f t="shared" si="0"/>
        <v>0</v>
      </c>
      <c r="G26" s="30"/>
    </row>
    <row r="27" spans="2:7" s="20" customFormat="1" ht="15.75" x14ac:dyDescent="0.2">
      <c r="B27" s="28"/>
      <c r="C27" s="23"/>
      <c r="D27" s="24"/>
      <c r="E27" s="26"/>
      <c r="F27" s="29">
        <f t="shared" si="0"/>
        <v>0</v>
      </c>
      <c r="G27" s="27"/>
    </row>
    <row r="28" spans="2:7" s="20" customFormat="1" ht="15.75" x14ac:dyDescent="0.2">
      <c r="B28" s="28"/>
      <c r="C28" s="23"/>
      <c r="D28" s="24"/>
      <c r="E28" s="26"/>
      <c r="F28" s="29">
        <f t="shared" si="0"/>
        <v>0</v>
      </c>
      <c r="G28" s="31"/>
    </row>
    <row r="29" spans="2:7" s="20" customFormat="1" ht="15.75" x14ac:dyDescent="0.2">
      <c r="B29" s="32"/>
      <c r="C29" s="23"/>
      <c r="D29" s="24"/>
      <c r="E29" s="26"/>
      <c r="F29" s="29">
        <f t="shared" si="0"/>
        <v>0</v>
      </c>
      <c r="G29" s="27"/>
    </row>
    <row r="30" spans="2:7" s="20" customFormat="1" ht="15.75" x14ac:dyDescent="0.2">
      <c r="B30" s="32"/>
      <c r="C30" s="23"/>
      <c r="D30" s="24"/>
      <c r="E30" s="26"/>
      <c r="F30" s="29">
        <f t="shared" si="0"/>
        <v>0</v>
      </c>
      <c r="G30" s="31"/>
    </row>
    <row r="31" spans="2:7" s="20" customFormat="1" ht="15.75" x14ac:dyDescent="0.2">
      <c r="B31" s="32"/>
      <c r="C31" s="23"/>
      <c r="D31" s="24"/>
      <c r="E31" s="26"/>
      <c r="F31" s="29">
        <f t="shared" si="0"/>
        <v>0</v>
      </c>
      <c r="G31" s="31"/>
    </row>
    <row r="32" spans="2:7" s="20" customFormat="1" ht="15.75" x14ac:dyDescent="0.2">
      <c r="B32" s="32"/>
      <c r="C32" s="23"/>
      <c r="D32" s="24"/>
      <c r="E32" s="26"/>
      <c r="F32" s="29">
        <f t="shared" si="0"/>
        <v>0</v>
      </c>
      <c r="G32" s="31"/>
    </row>
    <row r="33" spans="2:7" s="20" customFormat="1" ht="16.5" thickBot="1" x14ac:dyDescent="0.25">
      <c r="B33" s="32"/>
      <c r="C33" s="33"/>
      <c r="D33" s="34"/>
      <c r="E33" s="35"/>
      <c r="F33" s="29">
        <f t="shared" si="0"/>
        <v>0</v>
      </c>
      <c r="G33" s="31"/>
    </row>
    <row r="34" spans="2:7" s="20" customFormat="1" ht="15.75" x14ac:dyDescent="0.2">
      <c r="B34" s="36"/>
      <c r="C34" s="23"/>
      <c r="D34" s="23"/>
      <c r="E34" s="61"/>
      <c r="F34" s="64">
        <f>SUM(F13:F33)</f>
        <v>1.97</v>
      </c>
      <c r="G34" s="27"/>
    </row>
    <row r="35" spans="2:7" s="20" customFormat="1" ht="15.6" customHeight="1" x14ac:dyDescent="0.2">
      <c r="B35" s="37" t="s">
        <v>12</v>
      </c>
      <c r="C35" s="38" t="s">
        <v>13</v>
      </c>
      <c r="D35" s="38"/>
      <c r="E35" s="62"/>
      <c r="F35" s="65"/>
      <c r="G35" s="27"/>
    </row>
    <row r="36" spans="2:7" s="20" customFormat="1" ht="13.9" customHeight="1" thickBot="1" x14ac:dyDescent="0.25">
      <c r="B36" s="39"/>
      <c r="C36" s="40"/>
      <c r="D36" s="40"/>
      <c r="E36" s="63"/>
      <c r="F36" s="66"/>
      <c r="G36" s="41"/>
    </row>
    <row r="37" spans="2:7" s="20" customFormat="1" ht="17.25" thickTop="1" thickBot="1" x14ac:dyDescent="0.3">
      <c r="B37" s="25"/>
      <c r="C37" s="21"/>
      <c r="D37" s="21"/>
    </row>
    <row r="38" spans="2:7" s="20" customFormat="1" ht="13.15" customHeight="1" x14ac:dyDescent="0.2">
      <c r="B38" s="67" t="s">
        <v>14</v>
      </c>
      <c r="C38" s="21"/>
      <c r="D38" s="21"/>
    </row>
    <row r="39" spans="2:7" s="20" customFormat="1" ht="13.15" customHeight="1" x14ac:dyDescent="0.2">
      <c r="B39" s="68"/>
      <c r="C39" s="21"/>
      <c r="D39" s="21"/>
      <c r="G39" s="42">
        <f>F34/G5</f>
        <v>1.9699999999999999E-2</v>
      </c>
    </row>
    <row r="40" spans="2:7" s="20" customFormat="1" ht="13.15" customHeight="1" x14ac:dyDescent="0.2">
      <c r="B40" s="68"/>
      <c r="C40" s="21"/>
      <c r="D40" s="21"/>
    </row>
    <row r="41" spans="2:7" s="20" customFormat="1" ht="13.9" customHeight="1" thickBot="1" x14ac:dyDescent="0.25">
      <c r="B41" s="69"/>
      <c r="C41" s="21"/>
      <c r="D41" s="21"/>
    </row>
    <row r="42" spans="2:7" x14ac:dyDescent="0.2">
      <c r="B42" s="2"/>
    </row>
  </sheetData>
  <mergeCells count="9">
    <mergeCell ref="E34:E36"/>
    <mergeCell ref="F34:F36"/>
    <mergeCell ref="B38:B41"/>
    <mergeCell ref="B1:G3"/>
    <mergeCell ref="B5:D5"/>
    <mergeCell ref="E5:F7"/>
    <mergeCell ref="G5:G7"/>
    <mergeCell ref="B6:D7"/>
    <mergeCell ref="C9:D10"/>
  </mergeCells>
  <phoneticPr fontId="0" type="noConversion"/>
  <printOptions horizontalCentered="1" verticalCentered="1"/>
  <pageMargins left="0" right="0" top="0" bottom="0" header="0.51" footer="0.51"/>
  <pageSetup paperSize="9" scale="90" orientation="portrait"/>
  <headerFooter alignWithMargins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1:G42"/>
  <sheetViews>
    <sheetView showGridLines="0" showZeros="0" zoomScale="75" workbookViewId="0">
      <selection activeCell="I24" sqref="I24"/>
    </sheetView>
  </sheetViews>
  <sheetFormatPr baseColWidth="10" defaultRowHeight="12.75" x14ac:dyDescent="0.2"/>
  <cols>
    <col min="1" max="1" width="3.7109375" customWidth="1"/>
    <col min="2" max="2" width="46.28515625" customWidth="1"/>
    <col min="3" max="4" width="5.7109375" style="1" customWidth="1"/>
    <col min="5" max="6" width="10" customWidth="1"/>
    <col min="7" max="7" width="33.85546875" customWidth="1"/>
  </cols>
  <sheetData>
    <row r="1" spans="2:7" ht="34.9" customHeight="1" x14ac:dyDescent="0.2">
      <c r="B1" s="70" t="s">
        <v>0</v>
      </c>
      <c r="C1" s="71"/>
      <c r="D1" s="71"/>
      <c r="E1" s="71"/>
      <c r="F1" s="71"/>
      <c r="G1" s="72"/>
    </row>
    <row r="2" spans="2:7" x14ac:dyDescent="0.2">
      <c r="B2" s="73"/>
      <c r="C2" s="74"/>
      <c r="D2" s="74"/>
      <c r="E2" s="74"/>
      <c r="F2" s="74"/>
      <c r="G2" s="75"/>
    </row>
    <row r="3" spans="2:7" ht="13.5" thickBot="1" x14ac:dyDescent="0.25">
      <c r="B3" s="76"/>
      <c r="C3" s="77"/>
      <c r="D3" s="77"/>
      <c r="E3" s="77"/>
      <c r="F3" s="77"/>
      <c r="G3" s="78"/>
    </row>
    <row r="4" spans="2:7" ht="13.5" thickBot="1" x14ac:dyDescent="0.25">
      <c r="B4" s="2"/>
    </row>
    <row r="5" spans="2:7" ht="13.9" customHeight="1" thickTop="1" x14ac:dyDescent="0.2">
      <c r="B5" s="79" t="s">
        <v>1</v>
      </c>
      <c r="C5" s="80"/>
      <c r="D5" s="81"/>
      <c r="E5" s="82" t="s">
        <v>2</v>
      </c>
      <c r="F5" s="83"/>
      <c r="G5" s="88">
        <v>100</v>
      </c>
    </row>
    <row r="6" spans="2:7" ht="15.6" customHeight="1" x14ac:dyDescent="0.2">
      <c r="B6" s="91" t="s">
        <v>15</v>
      </c>
      <c r="C6" s="92"/>
      <c r="D6" s="93"/>
      <c r="E6" s="84"/>
      <c r="F6" s="85"/>
      <c r="G6" s="89"/>
    </row>
    <row r="7" spans="2:7" ht="13.5" thickBot="1" x14ac:dyDescent="0.25">
      <c r="B7" s="94"/>
      <c r="C7" s="95"/>
      <c r="D7" s="96"/>
      <c r="E7" s="86"/>
      <c r="F7" s="87"/>
      <c r="G7" s="90"/>
    </row>
    <row r="8" spans="2:7" ht="14.25" thickTop="1" thickBot="1" x14ac:dyDescent="0.25">
      <c r="B8" s="2"/>
    </row>
    <row r="9" spans="2:7" ht="16.5" thickTop="1" x14ac:dyDescent="0.2">
      <c r="B9" s="3"/>
      <c r="C9" s="57" t="s">
        <v>3</v>
      </c>
      <c r="D9" s="58"/>
      <c r="E9" s="4"/>
      <c r="F9" s="4"/>
      <c r="G9" s="5"/>
    </row>
    <row r="10" spans="2:7" ht="32.25" thickBot="1" x14ac:dyDescent="0.25">
      <c r="B10" s="6" t="s">
        <v>4</v>
      </c>
      <c r="C10" s="59"/>
      <c r="D10" s="60"/>
      <c r="E10" s="7" t="s">
        <v>5</v>
      </c>
      <c r="F10" s="8" t="s">
        <v>6</v>
      </c>
      <c r="G10" s="9" t="s">
        <v>7</v>
      </c>
    </row>
    <row r="11" spans="2:7" ht="26.25" thickBot="1" x14ac:dyDescent="0.25">
      <c r="B11" s="10"/>
      <c r="C11" s="11"/>
      <c r="D11" s="11" t="s">
        <v>8</v>
      </c>
      <c r="E11" s="12" t="s">
        <v>9</v>
      </c>
      <c r="F11" s="13"/>
      <c r="G11" s="14"/>
    </row>
    <row r="12" spans="2:7" x14ac:dyDescent="0.2">
      <c r="B12" s="15" t="s">
        <v>10</v>
      </c>
      <c r="C12" s="16"/>
      <c r="D12" s="17"/>
      <c r="E12" s="18"/>
      <c r="F12" s="18"/>
      <c r="G12" s="19" t="s">
        <v>11</v>
      </c>
    </row>
    <row r="13" spans="2:7" s="20" customFormat="1" ht="15.75" x14ac:dyDescent="0.2">
      <c r="B13" s="22"/>
      <c r="C13" s="23"/>
      <c r="D13" s="24"/>
      <c r="E13" s="26"/>
      <c r="F13" s="26"/>
      <c r="G13" s="27"/>
    </row>
    <row r="14" spans="2:7" s="20" customFormat="1" ht="18.75" x14ac:dyDescent="0.2">
      <c r="B14" s="28" t="s">
        <v>16</v>
      </c>
      <c r="C14" s="23">
        <v>10</v>
      </c>
      <c r="D14" s="24" t="s">
        <v>22</v>
      </c>
      <c r="E14" s="26">
        <v>1.2</v>
      </c>
      <c r="F14" s="29">
        <f t="shared" ref="F14:F33" si="0">E14*C14</f>
        <v>12</v>
      </c>
      <c r="G14" s="27"/>
    </row>
    <row r="15" spans="2:7" s="20" customFormat="1" ht="18.75" x14ac:dyDescent="0.2">
      <c r="B15" s="28" t="s">
        <v>17</v>
      </c>
      <c r="C15" s="23">
        <v>10</v>
      </c>
      <c r="D15" s="24" t="s">
        <v>22</v>
      </c>
      <c r="E15" s="26">
        <v>2.79</v>
      </c>
      <c r="F15" s="29">
        <f t="shared" si="0"/>
        <v>27.9</v>
      </c>
      <c r="G15" s="27"/>
    </row>
    <row r="16" spans="2:7" s="20" customFormat="1" ht="15.75" x14ac:dyDescent="0.2">
      <c r="B16" s="28" t="s">
        <v>18</v>
      </c>
      <c r="C16" s="23">
        <v>0.33</v>
      </c>
      <c r="D16" s="24" t="s">
        <v>22</v>
      </c>
      <c r="E16" s="26">
        <v>2.88</v>
      </c>
      <c r="F16" s="29">
        <f t="shared" si="0"/>
        <v>0.95040000000000002</v>
      </c>
      <c r="G16" s="27"/>
    </row>
    <row r="17" spans="2:7" s="20" customFormat="1" ht="15.75" x14ac:dyDescent="0.2">
      <c r="B17" s="28" t="s">
        <v>19</v>
      </c>
      <c r="C17" s="23">
        <v>0.33</v>
      </c>
      <c r="D17" s="24" t="s">
        <v>22</v>
      </c>
      <c r="E17" s="26">
        <v>1.9</v>
      </c>
      <c r="F17" s="29">
        <f t="shared" si="0"/>
        <v>0.627</v>
      </c>
      <c r="G17" s="27"/>
    </row>
    <row r="18" spans="2:7" s="20" customFormat="1" ht="15.75" x14ac:dyDescent="0.2">
      <c r="B18" s="28" t="s">
        <v>103</v>
      </c>
      <c r="C18" s="23">
        <v>5</v>
      </c>
      <c r="D18" s="24" t="s">
        <v>51</v>
      </c>
      <c r="E18" s="26">
        <v>1.9</v>
      </c>
      <c r="F18" s="29">
        <f t="shared" si="0"/>
        <v>9.5</v>
      </c>
      <c r="G18" s="27"/>
    </row>
    <row r="19" spans="2:7" s="20" customFormat="1" ht="15.75" x14ac:dyDescent="0.2">
      <c r="B19" s="28"/>
      <c r="C19" s="23"/>
      <c r="D19" s="24"/>
      <c r="E19" s="26"/>
      <c r="F19" s="29">
        <f t="shared" si="0"/>
        <v>0</v>
      </c>
      <c r="G19" s="27"/>
    </row>
    <row r="20" spans="2:7" s="20" customFormat="1" ht="15.75" x14ac:dyDescent="0.2">
      <c r="B20" s="28"/>
      <c r="C20" s="23"/>
      <c r="D20" s="24"/>
      <c r="E20" s="26"/>
      <c r="F20" s="29">
        <f t="shared" si="0"/>
        <v>0</v>
      </c>
      <c r="G20" s="27"/>
    </row>
    <row r="21" spans="2:7" s="20" customFormat="1" ht="15.75" x14ac:dyDescent="0.2">
      <c r="B21" s="28"/>
      <c r="C21" s="23"/>
      <c r="D21" s="24"/>
      <c r="E21" s="26"/>
      <c r="F21" s="29">
        <f t="shared" si="0"/>
        <v>0</v>
      </c>
      <c r="G21" s="27"/>
    </row>
    <row r="22" spans="2:7" s="20" customFormat="1" ht="15.75" x14ac:dyDescent="0.2">
      <c r="B22" s="28"/>
      <c r="C22" s="23"/>
      <c r="D22" s="24"/>
      <c r="E22" s="26"/>
      <c r="F22" s="29">
        <f t="shared" si="0"/>
        <v>0</v>
      </c>
      <c r="G22" s="27"/>
    </row>
    <row r="23" spans="2:7" s="20" customFormat="1" ht="15.75" x14ac:dyDescent="0.2">
      <c r="B23" s="28"/>
      <c r="C23" s="23"/>
      <c r="D23" s="24"/>
      <c r="E23" s="26"/>
      <c r="F23" s="29">
        <f t="shared" si="0"/>
        <v>0</v>
      </c>
      <c r="G23" s="27"/>
    </row>
    <row r="24" spans="2:7" s="20" customFormat="1" ht="15.75" x14ac:dyDescent="0.2">
      <c r="B24" s="28"/>
      <c r="C24" s="23"/>
      <c r="D24" s="24"/>
      <c r="E24" s="26"/>
      <c r="F24" s="29">
        <f t="shared" si="0"/>
        <v>0</v>
      </c>
      <c r="G24" s="27"/>
    </row>
    <row r="25" spans="2:7" s="20" customFormat="1" ht="15.75" x14ac:dyDescent="0.2">
      <c r="B25" s="28"/>
      <c r="C25" s="23"/>
      <c r="D25" s="24"/>
      <c r="E25" s="26"/>
      <c r="F25" s="29">
        <f t="shared" si="0"/>
        <v>0</v>
      </c>
      <c r="G25" s="27"/>
    </row>
    <row r="26" spans="2:7" s="20" customFormat="1" ht="15.75" x14ac:dyDescent="0.2">
      <c r="B26" s="28"/>
      <c r="C26" s="23"/>
      <c r="D26" s="24"/>
      <c r="E26" s="26"/>
      <c r="F26" s="29">
        <f t="shared" si="0"/>
        <v>0</v>
      </c>
      <c r="G26" s="30"/>
    </row>
    <row r="27" spans="2:7" s="20" customFormat="1" ht="15.75" x14ac:dyDescent="0.2">
      <c r="B27" s="28"/>
      <c r="C27" s="23"/>
      <c r="D27" s="24"/>
      <c r="E27" s="26"/>
      <c r="F27" s="29">
        <f t="shared" si="0"/>
        <v>0</v>
      </c>
      <c r="G27" s="27"/>
    </row>
    <row r="28" spans="2:7" s="20" customFormat="1" ht="15.75" x14ac:dyDescent="0.2">
      <c r="B28" s="28"/>
      <c r="C28" s="23"/>
      <c r="D28" s="24"/>
      <c r="E28" s="26"/>
      <c r="F28" s="29">
        <f t="shared" si="0"/>
        <v>0</v>
      </c>
      <c r="G28" s="31"/>
    </row>
    <row r="29" spans="2:7" s="20" customFormat="1" ht="15.75" x14ac:dyDescent="0.2">
      <c r="B29" s="32"/>
      <c r="C29" s="23"/>
      <c r="D29" s="24"/>
      <c r="E29" s="26"/>
      <c r="F29" s="29">
        <f t="shared" si="0"/>
        <v>0</v>
      </c>
      <c r="G29" s="27"/>
    </row>
    <row r="30" spans="2:7" s="20" customFormat="1" ht="15.75" x14ac:dyDescent="0.2">
      <c r="B30" s="32"/>
      <c r="C30" s="23"/>
      <c r="D30" s="24"/>
      <c r="E30" s="26"/>
      <c r="F30" s="29">
        <f t="shared" si="0"/>
        <v>0</v>
      </c>
      <c r="G30" s="31"/>
    </row>
    <row r="31" spans="2:7" s="20" customFormat="1" ht="15.75" x14ac:dyDescent="0.2">
      <c r="B31" s="32"/>
      <c r="C31" s="23"/>
      <c r="D31" s="24"/>
      <c r="E31" s="26"/>
      <c r="F31" s="29">
        <f t="shared" si="0"/>
        <v>0</v>
      </c>
      <c r="G31" s="31"/>
    </row>
    <row r="32" spans="2:7" s="20" customFormat="1" ht="15.75" x14ac:dyDescent="0.2">
      <c r="B32" s="32"/>
      <c r="C32" s="23"/>
      <c r="D32" s="24"/>
      <c r="E32" s="26"/>
      <c r="F32" s="29">
        <f t="shared" si="0"/>
        <v>0</v>
      </c>
      <c r="G32" s="31"/>
    </row>
    <row r="33" spans="2:7" s="20" customFormat="1" ht="16.5" thickBot="1" x14ac:dyDescent="0.25">
      <c r="B33" s="32"/>
      <c r="C33" s="33"/>
      <c r="D33" s="34"/>
      <c r="E33" s="35"/>
      <c r="F33" s="29">
        <f t="shared" si="0"/>
        <v>0</v>
      </c>
      <c r="G33" s="31"/>
    </row>
    <row r="34" spans="2:7" s="20" customFormat="1" ht="15.75" x14ac:dyDescent="0.2">
      <c r="B34" s="36"/>
      <c r="C34" s="23"/>
      <c r="D34" s="23"/>
      <c r="E34" s="61"/>
      <c r="F34" s="64">
        <f>SUM(F13:F33)</f>
        <v>50.977400000000003</v>
      </c>
      <c r="G34" s="27"/>
    </row>
    <row r="35" spans="2:7" s="20" customFormat="1" ht="15.6" customHeight="1" x14ac:dyDescent="0.2">
      <c r="B35" s="37" t="s">
        <v>12</v>
      </c>
      <c r="C35" s="38" t="s">
        <v>13</v>
      </c>
      <c r="D35" s="38"/>
      <c r="E35" s="62"/>
      <c r="F35" s="65"/>
      <c r="G35" s="27"/>
    </row>
    <row r="36" spans="2:7" s="20" customFormat="1" ht="13.9" customHeight="1" thickBot="1" x14ac:dyDescent="0.25">
      <c r="B36" s="39"/>
      <c r="C36" s="40"/>
      <c r="D36" s="40"/>
      <c r="E36" s="63"/>
      <c r="F36" s="66"/>
      <c r="G36" s="41"/>
    </row>
    <row r="37" spans="2:7" s="20" customFormat="1" ht="17.25" thickTop="1" thickBot="1" x14ac:dyDescent="0.3">
      <c r="B37" s="25"/>
      <c r="C37" s="21"/>
      <c r="D37" s="21"/>
    </row>
    <row r="38" spans="2:7" s="20" customFormat="1" ht="13.15" customHeight="1" x14ac:dyDescent="0.2">
      <c r="B38" s="67" t="s">
        <v>14</v>
      </c>
      <c r="C38" s="21"/>
      <c r="D38" s="21"/>
    </row>
    <row r="39" spans="2:7" s="20" customFormat="1" ht="13.15" customHeight="1" x14ac:dyDescent="0.2">
      <c r="B39" s="68"/>
      <c r="C39" s="21"/>
      <c r="D39" s="21"/>
      <c r="G39" s="42">
        <f>F34/G5</f>
        <v>0.50977400000000006</v>
      </c>
    </row>
    <row r="40" spans="2:7" s="20" customFormat="1" ht="13.15" customHeight="1" x14ac:dyDescent="0.2">
      <c r="B40" s="68"/>
      <c r="C40" s="21"/>
      <c r="D40" s="21"/>
    </row>
    <row r="41" spans="2:7" s="20" customFormat="1" ht="13.9" customHeight="1" thickBot="1" x14ac:dyDescent="0.25">
      <c r="B41" s="69"/>
      <c r="C41" s="21"/>
      <c r="D41" s="21"/>
    </row>
    <row r="42" spans="2:7" x14ac:dyDescent="0.2">
      <c r="B42" s="2"/>
    </row>
  </sheetData>
  <mergeCells count="9">
    <mergeCell ref="E34:E36"/>
    <mergeCell ref="F34:F36"/>
    <mergeCell ref="B38:B41"/>
    <mergeCell ref="B1:G3"/>
    <mergeCell ref="B5:D5"/>
    <mergeCell ref="E5:F7"/>
    <mergeCell ref="G5:G7"/>
    <mergeCell ref="B6:D7"/>
    <mergeCell ref="C9:D10"/>
  </mergeCells>
  <phoneticPr fontId="0" type="noConversion"/>
  <printOptions horizontalCentered="1" verticalCentered="1"/>
  <pageMargins left="0" right="0" top="0" bottom="0" header="0.51" footer="0.51"/>
  <pageSetup paperSize="9" scale="90" orientation="portrait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I42"/>
  <sheetViews>
    <sheetView showGridLines="0" showZeros="0" topLeftCell="A4" zoomScale="75" workbookViewId="0">
      <selection activeCell="C33" sqref="C33"/>
    </sheetView>
  </sheetViews>
  <sheetFormatPr baseColWidth="10" defaultRowHeight="12.75" x14ac:dyDescent="0.2"/>
  <cols>
    <col min="1" max="1" width="3.7109375" customWidth="1"/>
    <col min="2" max="3" width="46.28515625" customWidth="1"/>
    <col min="4" max="5" width="5.7109375" style="1" customWidth="1"/>
    <col min="6" max="7" width="10" customWidth="1"/>
    <col min="8" max="8" width="33.85546875" customWidth="1"/>
  </cols>
  <sheetData>
    <row r="1" spans="2:8" ht="34.9" customHeight="1" x14ac:dyDescent="0.2">
      <c r="B1" s="70" t="s">
        <v>0</v>
      </c>
      <c r="C1" s="71"/>
      <c r="D1" s="71"/>
      <c r="E1" s="71"/>
      <c r="F1" s="71"/>
      <c r="G1" s="71"/>
      <c r="H1" s="72"/>
    </row>
    <row r="2" spans="2:8" x14ac:dyDescent="0.2">
      <c r="B2" s="73"/>
      <c r="C2" s="74"/>
      <c r="D2" s="74"/>
      <c r="E2" s="74"/>
      <c r="F2" s="74"/>
      <c r="G2" s="74"/>
      <c r="H2" s="75"/>
    </row>
    <row r="3" spans="2:8" ht="13.5" thickBot="1" x14ac:dyDescent="0.25">
      <c r="B3" s="76"/>
      <c r="C3" s="77"/>
      <c r="D3" s="77"/>
      <c r="E3" s="77"/>
      <c r="F3" s="77"/>
      <c r="G3" s="77"/>
      <c r="H3" s="78"/>
    </row>
    <row r="4" spans="2:8" ht="13.5" thickBot="1" x14ac:dyDescent="0.25">
      <c r="B4" s="2"/>
      <c r="C4" s="2"/>
    </row>
    <row r="5" spans="2:8" ht="13.9" customHeight="1" thickTop="1" x14ac:dyDescent="0.2">
      <c r="B5" s="79" t="s">
        <v>1</v>
      </c>
      <c r="C5" s="80"/>
      <c r="D5" s="80"/>
      <c r="E5" s="81"/>
      <c r="F5" s="82" t="s">
        <v>2</v>
      </c>
      <c r="G5" s="83"/>
      <c r="H5" s="88">
        <v>100</v>
      </c>
    </row>
    <row r="6" spans="2:8" ht="15.6" customHeight="1" x14ac:dyDescent="0.2">
      <c r="B6" s="91" t="s">
        <v>20</v>
      </c>
      <c r="C6" s="92"/>
      <c r="D6" s="92"/>
      <c r="E6" s="93"/>
      <c r="F6" s="84"/>
      <c r="G6" s="85"/>
      <c r="H6" s="89"/>
    </row>
    <row r="7" spans="2:8" ht="13.5" thickBot="1" x14ac:dyDescent="0.25">
      <c r="B7" s="94"/>
      <c r="C7" s="95"/>
      <c r="D7" s="95"/>
      <c r="E7" s="96"/>
      <c r="F7" s="86"/>
      <c r="G7" s="87"/>
      <c r="H7" s="90"/>
    </row>
    <row r="8" spans="2:8" ht="14.25" thickTop="1" thickBot="1" x14ac:dyDescent="0.25">
      <c r="B8" s="2"/>
      <c r="C8" s="2"/>
    </row>
    <row r="9" spans="2:8" ht="16.5" thickTop="1" x14ac:dyDescent="0.2">
      <c r="B9" s="3"/>
      <c r="C9" s="47"/>
      <c r="D9" s="57" t="s">
        <v>3</v>
      </c>
      <c r="E9" s="58"/>
      <c r="F9" s="4"/>
      <c r="G9" s="4"/>
      <c r="H9" s="5"/>
    </row>
    <row r="10" spans="2:8" ht="32.25" thickBot="1" x14ac:dyDescent="0.25">
      <c r="B10" s="6" t="s">
        <v>4</v>
      </c>
      <c r="C10" s="48"/>
      <c r="D10" s="59"/>
      <c r="E10" s="60"/>
      <c r="F10" s="7" t="s">
        <v>5</v>
      </c>
      <c r="G10" s="8" t="s">
        <v>6</v>
      </c>
      <c r="H10" s="9" t="s">
        <v>7</v>
      </c>
    </row>
    <row r="11" spans="2:8" ht="26.25" thickBot="1" x14ac:dyDescent="0.25">
      <c r="B11" s="10"/>
      <c r="C11" s="13"/>
      <c r="D11" s="11"/>
      <c r="E11" s="11" t="s">
        <v>8</v>
      </c>
      <c r="F11" s="12" t="s">
        <v>9</v>
      </c>
      <c r="G11" s="13"/>
      <c r="H11" s="14"/>
    </row>
    <row r="12" spans="2:8" x14ac:dyDescent="0.2">
      <c r="B12" s="15" t="s">
        <v>10</v>
      </c>
      <c r="C12" s="49"/>
      <c r="D12" s="16"/>
      <c r="E12" s="17"/>
      <c r="F12" s="18"/>
      <c r="G12" s="18"/>
      <c r="H12" s="19" t="s">
        <v>11</v>
      </c>
    </row>
    <row r="13" spans="2:8" s="20" customFormat="1" ht="15.75" x14ac:dyDescent="0.2">
      <c r="B13" s="22"/>
      <c r="C13" s="50"/>
      <c r="D13" s="23"/>
      <c r="E13" s="24"/>
      <c r="F13" s="26"/>
      <c r="G13" s="26"/>
      <c r="H13" s="27"/>
    </row>
    <row r="14" spans="2:8" s="20" customFormat="1" ht="15.75" x14ac:dyDescent="0.2">
      <c r="B14" s="28" t="s">
        <v>21</v>
      </c>
      <c r="C14" s="51">
        <f>D14/H5</f>
        <v>0.13</v>
      </c>
      <c r="D14" s="23">
        <v>13</v>
      </c>
      <c r="E14" s="24" t="s">
        <v>22</v>
      </c>
      <c r="F14" s="26">
        <v>0.77</v>
      </c>
      <c r="G14" s="29">
        <f t="shared" ref="G14:G33" si="0">F14*D14</f>
        <v>10.01</v>
      </c>
      <c r="H14" s="27"/>
    </row>
    <row r="15" spans="2:8" s="20" customFormat="1" ht="15.75" x14ac:dyDescent="0.2">
      <c r="B15" s="28" t="s">
        <v>23</v>
      </c>
      <c r="C15" s="51">
        <f>D15/H5</f>
        <v>5.0000000000000001E-3</v>
      </c>
      <c r="D15" s="23">
        <v>0.5</v>
      </c>
      <c r="E15" s="24" t="s">
        <v>24</v>
      </c>
      <c r="F15" s="26">
        <v>8.6999999999999993</v>
      </c>
      <c r="G15" s="29">
        <f t="shared" si="0"/>
        <v>4.3499999999999996</v>
      </c>
      <c r="H15" s="27"/>
    </row>
    <row r="16" spans="2:8" s="20" customFormat="1" ht="15.75" x14ac:dyDescent="0.2">
      <c r="B16" s="28" t="s">
        <v>25</v>
      </c>
      <c r="C16" s="51">
        <f>D16/H5</f>
        <v>1.7000000000000001E-2</v>
      </c>
      <c r="D16" s="23">
        <v>1.7</v>
      </c>
      <c r="E16" s="24" t="s">
        <v>22</v>
      </c>
      <c r="F16" s="26">
        <v>1.01</v>
      </c>
      <c r="G16" s="29">
        <f t="shared" si="0"/>
        <v>1.7169999999999999</v>
      </c>
      <c r="H16" s="27"/>
    </row>
    <row r="17" spans="2:9" s="20" customFormat="1" ht="15.75" x14ac:dyDescent="0.2">
      <c r="B17" s="28" t="s">
        <v>18</v>
      </c>
      <c r="C17" s="51">
        <f>D17/H5</f>
        <v>1.6000000000000001E-3</v>
      </c>
      <c r="D17" s="23">
        <v>0.16</v>
      </c>
      <c r="E17" s="24" t="s">
        <v>22</v>
      </c>
      <c r="F17" s="26">
        <v>2.88</v>
      </c>
      <c r="G17" s="29">
        <f t="shared" si="0"/>
        <v>0.46079999999999999</v>
      </c>
      <c r="H17" s="27"/>
    </row>
    <row r="18" spans="2:9" s="20" customFormat="1" ht="15.75" x14ac:dyDescent="0.2">
      <c r="B18" s="28" t="s">
        <v>97</v>
      </c>
      <c r="C18" s="51">
        <f>D18/H5</f>
        <v>3.5999999999999997E-4</v>
      </c>
      <c r="D18" s="23">
        <v>3.5999999999999997E-2</v>
      </c>
      <c r="E18" s="24" t="s">
        <v>22</v>
      </c>
      <c r="F18" s="26">
        <v>0.24</v>
      </c>
      <c r="G18" s="29">
        <f t="shared" si="0"/>
        <v>8.6399999999999984E-3</v>
      </c>
      <c r="H18" s="27"/>
    </row>
    <row r="19" spans="2:9" s="20" customFormat="1" ht="15.75" x14ac:dyDescent="0.2">
      <c r="B19" s="28" t="s">
        <v>107</v>
      </c>
      <c r="C19" s="51">
        <f>D19/H5</f>
        <v>3.0000000000000001E-3</v>
      </c>
      <c r="D19" s="23">
        <v>0.3</v>
      </c>
      <c r="E19" s="24" t="s">
        <v>22</v>
      </c>
      <c r="F19" s="26">
        <v>1.92</v>
      </c>
      <c r="G19" s="29">
        <f t="shared" si="0"/>
        <v>0.57599999999999996</v>
      </c>
      <c r="H19" s="27"/>
    </row>
    <row r="20" spans="2:9" s="20" customFormat="1" ht="15.75" x14ac:dyDescent="0.2">
      <c r="B20" s="28"/>
      <c r="C20" s="51"/>
      <c r="D20" s="23"/>
      <c r="E20" s="24"/>
      <c r="F20" s="26"/>
      <c r="G20" s="29">
        <f t="shared" si="0"/>
        <v>0</v>
      </c>
      <c r="H20" s="27"/>
    </row>
    <row r="21" spans="2:9" s="20" customFormat="1" ht="15.75" x14ac:dyDescent="0.2">
      <c r="B21" s="28"/>
      <c r="C21" s="51"/>
      <c r="D21" s="23"/>
      <c r="E21" s="24"/>
      <c r="F21" s="26"/>
      <c r="G21" s="29">
        <f t="shared" si="0"/>
        <v>0</v>
      </c>
      <c r="H21" s="27"/>
      <c r="I21" s="20">
        <f>D19/100</f>
        <v>3.0000000000000001E-3</v>
      </c>
    </row>
    <row r="22" spans="2:9" s="20" customFormat="1" ht="15.75" x14ac:dyDescent="0.2">
      <c r="B22" s="28"/>
      <c r="C22" s="51"/>
      <c r="D22" s="23"/>
      <c r="E22" s="24"/>
      <c r="F22" s="26"/>
      <c r="G22" s="29">
        <f t="shared" si="0"/>
        <v>0</v>
      </c>
      <c r="H22" s="27"/>
    </row>
    <row r="23" spans="2:9" s="20" customFormat="1" ht="15.75" x14ac:dyDescent="0.2">
      <c r="B23" s="28"/>
      <c r="C23" s="51"/>
      <c r="D23" s="23"/>
      <c r="E23" s="24"/>
      <c r="F23" s="26"/>
      <c r="G23" s="29">
        <f t="shared" si="0"/>
        <v>0</v>
      </c>
      <c r="H23" s="27"/>
    </row>
    <row r="24" spans="2:9" s="20" customFormat="1" ht="15.75" x14ac:dyDescent="0.2">
      <c r="B24" s="28"/>
      <c r="C24" s="51"/>
      <c r="D24" s="23"/>
      <c r="E24" s="24"/>
      <c r="F24" s="26"/>
      <c r="G24" s="29">
        <f t="shared" si="0"/>
        <v>0</v>
      </c>
      <c r="H24" s="27"/>
    </row>
    <row r="25" spans="2:9" s="20" customFormat="1" ht="15.75" x14ac:dyDescent="0.2">
      <c r="B25" s="28"/>
      <c r="C25" s="51"/>
      <c r="D25" s="23"/>
      <c r="E25" s="24"/>
      <c r="F25" s="26"/>
      <c r="G25" s="29">
        <f t="shared" si="0"/>
        <v>0</v>
      </c>
      <c r="H25" s="27"/>
    </row>
    <row r="26" spans="2:9" s="20" customFormat="1" ht="15.75" x14ac:dyDescent="0.2">
      <c r="B26" s="28"/>
      <c r="C26" s="51"/>
      <c r="D26" s="23"/>
      <c r="E26" s="24"/>
      <c r="F26" s="26"/>
      <c r="G26" s="29">
        <f t="shared" si="0"/>
        <v>0</v>
      </c>
      <c r="H26" s="30"/>
    </row>
    <row r="27" spans="2:9" s="20" customFormat="1" ht="15.75" x14ac:dyDescent="0.2">
      <c r="B27" s="28"/>
      <c r="C27" s="51"/>
      <c r="D27" s="23"/>
      <c r="E27" s="24"/>
      <c r="F27" s="26"/>
      <c r="G27" s="29">
        <f t="shared" si="0"/>
        <v>0</v>
      </c>
      <c r="H27" s="27"/>
    </row>
    <row r="28" spans="2:9" s="20" customFormat="1" ht="15.75" x14ac:dyDescent="0.2">
      <c r="B28" s="28"/>
      <c r="C28" s="51"/>
      <c r="D28" s="23"/>
      <c r="E28" s="24"/>
      <c r="F28" s="26"/>
      <c r="G28" s="29">
        <f t="shared" si="0"/>
        <v>0</v>
      </c>
      <c r="H28" s="31"/>
    </row>
    <row r="29" spans="2:9" s="20" customFormat="1" ht="15.75" x14ac:dyDescent="0.2">
      <c r="B29" s="32"/>
      <c r="C29" s="52"/>
      <c r="D29" s="23"/>
      <c r="E29" s="24"/>
      <c r="F29" s="26"/>
      <c r="G29" s="29">
        <f t="shared" si="0"/>
        <v>0</v>
      </c>
      <c r="H29" s="27"/>
    </row>
    <row r="30" spans="2:9" s="20" customFormat="1" ht="15.75" x14ac:dyDescent="0.2">
      <c r="B30" s="32"/>
      <c r="C30" s="52"/>
      <c r="D30" s="23"/>
      <c r="E30" s="24"/>
      <c r="F30" s="26"/>
      <c r="G30" s="29">
        <f t="shared" si="0"/>
        <v>0</v>
      </c>
      <c r="H30" s="31"/>
    </row>
    <row r="31" spans="2:9" s="20" customFormat="1" ht="15.75" x14ac:dyDescent="0.2">
      <c r="B31" s="32"/>
      <c r="C31" s="52"/>
      <c r="D31" s="23"/>
      <c r="E31" s="24"/>
      <c r="F31" s="26"/>
      <c r="G31" s="29">
        <f t="shared" si="0"/>
        <v>0</v>
      </c>
      <c r="H31" s="31"/>
    </row>
    <row r="32" spans="2:9" s="20" customFormat="1" ht="15.75" x14ac:dyDescent="0.2">
      <c r="B32" s="32"/>
      <c r="C32" s="52"/>
      <c r="D32" s="23"/>
      <c r="E32" s="24"/>
      <c r="F32" s="26"/>
      <c r="G32" s="29">
        <f t="shared" si="0"/>
        <v>0</v>
      </c>
      <c r="H32" s="31"/>
    </row>
    <row r="33" spans="2:8" s="20" customFormat="1" ht="16.5" thickBot="1" x14ac:dyDescent="0.25">
      <c r="B33" s="32"/>
      <c r="C33" s="52">
        <f>SUM(C14:C30)</f>
        <v>0.15696000000000002</v>
      </c>
      <c r="D33" s="52">
        <f>SUM(D14:D30)</f>
        <v>15.696</v>
      </c>
      <c r="E33" s="34"/>
      <c r="F33" s="35"/>
      <c r="G33" s="29">
        <f t="shared" si="0"/>
        <v>0</v>
      </c>
      <c r="H33" s="31"/>
    </row>
    <row r="34" spans="2:8" s="20" customFormat="1" ht="15.75" x14ac:dyDescent="0.2">
      <c r="B34" s="36"/>
      <c r="C34" s="53"/>
      <c r="D34" s="23"/>
      <c r="E34" s="23"/>
      <c r="F34" s="61"/>
      <c r="G34" s="64">
        <f>SUM(G13:G33)</f>
        <v>17.122439999999997</v>
      </c>
      <c r="H34" s="27"/>
    </row>
    <row r="35" spans="2:8" s="20" customFormat="1" ht="15.6" customHeight="1" x14ac:dyDescent="0.2">
      <c r="B35" s="37" t="s">
        <v>12</v>
      </c>
      <c r="C35" s="54"/>
      <c r="D35" s="38" t="s">
        <v>13</v>
      </c>
      <c r="E35" s="38"/>
      <c r="F35" s="62"/>
      <c r="G35" s="65"/>
      <c r="H35" s="27"/>
    </row>
    <row r="36" spans="2:8" s="20" customFormat="1" ht="13.9" customHeight="1" thickBot="1" x14ac:dyDescent="0.25">
      <c r="B36" s="39"/>
      <c r="C36" s="55"/>
      <c r="D36" s="40"/>
      <c r="E36" s="40"/>
      <c r="F36" s="63"/>
      <c r="G36" s="66"/>
      <c r="H36" s="41"/>
    </row>
    <row r="37" spans="2:8" s="20" customFormat="1" ht="17.25" thickTop="1" thickBot="1" x14ac:dyDescent="0.3">
      <c r="B37" s="25"/>
      <c r="C37" s="25"/>
      <c r="D37" s="21"/>
      <c r="E37" s="21"/>
    </row>
    <row r="38" spans="2:8" s="20" customFormat="1" ht="13.15" customHeight="1" x14ac:dyDescent="0.2">
      <c r="B38" s="67" t="s">
        <v>14</v>
      </c>
      <c r="C38" s="46"/>
      <c r="D38" s="21"/>
      <c r="E38" s="21"/>
    </row>
    <row r="39" spans="2:8" s="20" customFormat="1" ht="13.15" customHeight="1" x14ac:dyDescent="0.2">
      <c r="B39" s="68"/>
      <c r="C39" s="46"/>
      <c r="D39" s="21"/>
      <c r="E39" s="21"/>
      <c r="H39" s="42">
        <f>G34/H5</f>
        <v>0.17122439999999997</v>
      </c>
    </row>
    <row r="40" spans="2:8" s="20" customFormat="1" ht="13.15" customHeight="1" x14ac:dyDescent="0.2">
      <c r="B40" s="68"/>
      <c r="C40" s="46"/>
      <c r="D40" s="21"/>
      <c r="E40" s="21"/>
    </row>
    <row r="41" spans="2:8" s="20" customFormat="1" ht="13.9" customHeight="1" thickBot="1" x14ac:dyDescent="0.25">
      <c r="B41" s="69"/>
      <c r="C41" s="46"/>
      <c r="D41" s="21"/>
      <c r="E41" s="21"/>
    </row>
    <row r="42" spans="2:8" x14ac:dyDescent="0.2">
      <c r="B42" s="2"/>
      <c r="C42" s="2"/>
    </row>
  </sheetData>
  <mergeCells count="9">
    <mergeCell ref="F34:F36"/>
    <mergeCell ref="G34:G36"/>
    <mergeCell ref="B38:B41"/>
    <mergeCell ref="B1:H3"/>
    <mergeCell ref="B5:E5"/>
    <mergeCell ref="F5:G7"/>
    <mergeCell ref="H5:H7"/>
    <mergeCell ref="B6:E7"/>
    <mergeCell ref="D9:E10"/>
  </mergeCells>
  <phoneticPr fontId="0" type="noConversion"/>
  <printOptions horizontalCentered="1" verticalCentered="1"/>
  <pageMargins left="0" right="0" top="0" bottom="0" header="0.51" footer="0.51"/>
  <pageSetup paperSize="9" scale="90" orientation="portrait"/>
  <headerFooter alignWithMargins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B1:G42"/>
  <sheetViews>
    <sheetView showGridLines="0" showZeros="0" topLeftCell="A3" zoomScale="75" workbookViewId="0">
      <selection activeCell="I27" sqref="I27"/>
    </sheetView>
  </sheetViews>
  <sheetFormatPr baseColWidth="10" defaultRowHeight="12.75" x14ac:dyDescent="0.2"/>
  <cols>
    <col min="1" max="1" width="3.7109375" customWidth="1"/>
    <col min="2" max="2" width="46.28515625" customWidth="1"/>
    <col min="3" max="4" width="5.7109375" style="1" customWidth="1"/>
    <col min="5" max="6" width="10" customWidth="1"/>
    <col min="7" max="7" width="33.85546875" customWidth="1"/>
  </cols>
  <sheetData>
    <row r="1" spans="2:7" ht="34.9" customHeight="1" x14ac:dyDescent="0.2">
      <c r="B1" s="70" t="s">
        <v>0</v>
      </c>
      <c r="C1" s="71"/>
      <c r="D1" s="71"/>
      <c r="E1" s="71"/>
      <c r="F1" s="71"/>
      <c r="G1" s="72"/>
    </row>
    <row r="2" spans="2:7" x14ac:dyDescent="0.2">
      <c r="B2" s="73"/>
      <c r="C2" s="74"/>
      <c r="D2" s="74"/>
      <c r="E2" s="74"/>
      <c r="F2" s="74"/>
      <c r="G2" s="75"/>
    </row>
    <row r="3" spans="2:7" ht="13.5" thickBot="1" x14ac:dyDescent="0.25">
      <c r="B3" s="76"/>
      <c r="C3" s="77"/>
      <c r="D3" s="77"/>
      <c r="E3" s="77"/>
      <c r="F3" s="77"/>
      <c r="G3" s="78"/>
    </row>
    <row r="4" spans="2:7" ht="13.5" thickBot="1" x14ac:dyDescent="0.25">
      <c r="B4" s="2"/>
    </row>
    <row r="5" spans="2:7" ht="13.9" customHeight="1" thickTop="1" x14ac:dyDescent="0.2">
      <c r="B5" s="79" t="s">
        <v>1</v>
      </c>
      <c r="C5" s="80"/>
      <c r="D5" s="81"/>
      <c r="E5" s="82" t="s">
        <v>2</v>
      </c>
      <c r="F5" s="83"/>
      <c r="G5" s="88">
        <v>100</v>
      </c>
    </row>
    <row r="6" spans="2:7" ht="15.6" customHeight="1" x14ac:dyDescent="0.2">
      <c r="B6" s="91" t="s">
        <v>110</v>
      </c>
      <c r="C6" s="92"/>
      <c r="D6" s="93"/>
      <c r="E6" s="84"/>
      <c r="F6" s="85"/>
      <c r="G6" s="89"/>
    </row>
    <row r="7" spans="2:7" ht="13.9" customHeight="1" thickBot="1" x14ac:dyDescent="0.25">
      <c r="B7" s="94"/>
      <c r="C7" s="95"/>
      <c r="D7" s="96"/>
      <c r="E7" s="86"/>
      <c r="F7" s="87"/>
      <c r="G7" s="90"/>
    </row>
    <row r="8" spans="2:7" ht="14.25" thickTop="1" thickBot="1" x14ac:dyDescent="0.25">
      <c r="B8" s="2"/>
    </row>
    <row r="9" spans="2:7" ht="16.5" thickTop="1" x14ac:dyDescent="0.2">
      <c r="B9" s="3"/>
      <c r="C9" s="57" t="s">
        <v>3</v>
      </c>
      <c r="D9" s="58"/>
      <c r="E9" s="4"/>
      <c r="F9" s="4"/>
      <c r="G9" s="5"/>
    </row>
    <row r="10" spans="2:7" ht="32.25" thickBot="1" x14ac:dyDescent="0.25">
      <c r="B10" s="6" t="s">
        <v>4</v>
      </c>
      <c r="C10" s="59"/>
      <c r="D10" s="60"/>
      <c r="E10" s="7" t="s">
        <v>5</v>
      </c>
      <c r="F10" s="8" t="s">
        <v>6</v>
      </c>
      <c r="G10" s="9" t="s">
        <v>7</v>
      </c>
    </row>
    <row r="11" spans="2:7" ht="26.25" thickBot="1" x14ac:dyDescent="0.25">
      <c r="B11" s="10"/>
      <c r="C11" s="11"/>
      <c r="D11" s="11" t="s">
        <v>8</v>
      </c>
      <c r="E11" s="12" t="s">
        <v>9</v>
      </c>
      <c r="F11" s="13"/>
      <c r="G11" s="14"/>
    </row>
    <row r="12" spans="2:7" x14ac:dyDescent="0.2">
      <c r="B12" s="15" t="s">
        <v>10</v>
      </c>
      <c r="C12" s="16"/>
      <c r="D12" s="17"/>
      <c r="E12" s="18"/>
      <c r="F12" s="18"/>
      <c r="G12" s="19" t="s">
        <v>11</v>
      </c>
    </row>
    <row r="13" spans="2:7" s="20" customFormat="1" ht="15.75" x14ac:dyDescent="0.2">
      <c r="B13" s="22"/>
      <c r="C13" s="23"/>
      <c r="D13" s="24"/>
      <c r="E13" s="26"/>
      <c r="F13" s="26"/>
      <c r="G13" s="27"/>
    </row>
    <row r="14" spans="2:7" s="20" customFormat="1" ht="18.75" x14ac:dyDescent="0.2">
      <c r="B14" s="28" t="s">
        <v>111</v>
      </c>
      <c r="C14" s="23">
        <v>8</v>
      </c>
      <c r="D14" s="24" t="s">
        <v>22</v>
      </c>
      <c r="E14" s="26">
        <v>1.65</v>
      </c>
      <c r="F14" s="29">
        <f t="shared" ref="F14:F33" si="0">E14*C14</f>
        <v>13.2</v>
      </c>
      <c r="G14" s="27"/>
    </row>
    <row r="15" spans="2:7" s="20" customFormat="1" ht="15.75" x14ac:dyDescent="0.2">
      <c r="B15" s="28"/>
      <c r="C15" s="23"/>
      <c r="D15" s="24"/>
      <c r="E15" s="26"/>
      <c r="F15" s="29">
        <f t="shared" si="0"/>
        <v>0</v>
      </c>
      <c r="G15" s="27"/>
    </row>
    <row r="16" spans="2:7" s="20" customFormat="1" ht="15.75" x14ac:dyDescent="0.2">
      <c r="B16" s="28" t="s">
        <v>112</v>
      </c>
      <c r="C16" s="23">
        <v>0.7</v>
      </c>
      <c r="D16" s="24" t="s">
        <v>58</v>
      </c>
      <c r="E16" s="26">
        <v>5.9</v>
      </c>
      <c r="F16" s="29">
        <f t="shared" si="0"/>
        <v>4.13</v>
      </c>
      <c r="G16" s="27"/>
    </row>
    <row r="17" spans="2:7" s="20" customFormat="1" ht="15.75" x14ac:dyDescent="0.2">
      <c r="B17" s="28"/>
      <c r="C17" s="23"/>
      <c r="D17" s="24"/>
      <c r="E17" s="26"/>
      <c r="F17" s="29">
        <f t="shared" si="0"/>
        <v>0</v>
      </c>
      <c r="G17" s="27"/>
    </row>
    <row r="18" spans="2:7" s="20" customFormat="1" ht="15.75" x14ac:dyDescent="0.2">
      <c r="B18" s="28"/>
      <c r="C18" s="23"/>
      <c r="D18" s="24"/>
      <c r="E18" s="26"/>
      <c r="F18" s="29">
        <f t="shared" si="0"/>
        <v>0</v>
      </c>
      <c r="G18" s="27"/>
    </row>
    <row r="19" spans="2:7" s="20" customFormat="1" ht="15.75" x14ac:dyDescent="0.2">
      <c r="B19" s="28"/>
      <c r="C19" s="23"/>
      <c r="D19" s="24"/>
      <c r="E19" s="26"/>
      <c r="F19" s="29">
        <f t="shared" si="0"/>
        <v>0</v>
      </c>
      <c r="G19" s="27"/>
    </row>
    <row r="20" spans="2:7" s="20" customFormat="1" ht="15.75" x14ac:dyDescent="0.2">
      <c r="B20" s="28"/>
      <c r="C20" s="23"/>
      <c r="D20" s="24"/>
      <c r="E20" s="26"/>
      <c r="F20" s="29">
        <f t="shared" si="0"/>
        <v>0</v>
      </c>
      <c r="G20" s="27"/>
    </row>
    <row r="21" spans="2:7" s="20" customFormat="1" ht="15.75" x14ac:dyDescent="0.2">
      <c r="B21" s="28"/>
      <c r="C21" s="23"/>
      <c r="D21" s="24"/>
      <c r="E21" s="26"/>
      <c r="F21" s="29">
        <f t="shared" si="0"/>
        <v>0</v>
      </c>
      <c r="G21" s="27"/>
    </row>
    <row r="22" spans="2:7" s="20" customFormat="1" ht="15.75" x14ac:dyDescent="0.2">
      <c r="B22" s="28"/>
      <c r="C22" s="23"/>
      <c r="D22" s="24"/>
      <c r="E22" s="26"/>
      <c r="F22" s="29">
        <f t="shared" si="0"/>
        <v>0</v>
      </c>
      <c r="G22" s="27"/>
    </row>
    <row r="23" spans="2:7" s="20" customFormat="1" ht="15.75" x14ac:dyDescent="0.2">
      <c r="B23" s="28"/>
      <c r="C23" s="23"/>
      <c r="D23" s="24"/>
      <c r="E23" s="26"/>
      <c r="F23" s="29">
        <f t="shared" si="0"/>
        <v>0</v>
      </c>
      <c r="G23" s="27"/>
    </row>
    <row r="24" spans="2:7" s="20" customFormat="1" ht="15.75" x14ac:dyDescent="0.2">
      <c r="B24" s="28"/>
      <c r="C24" s="23"/>
      <c r="D24" s="24"/>
      <c r="E24" s="26"/>
      <c r="F24" s="29">
        <f t="shared" si="0"/>
        <v>0</v>
      </c>
      <c r="G24" s="27"/>
    </row>
    <row r="25" spans="2:7" s="20" customFormat="1" ht="15.75" x14ac:dyDescent="0.2">
      <c r="B25" s="28"/>
      <c r="C25" s="23"/>
      <c r="D25" s="24"/>
      <c r="E25" s="26"/>
      <c r="F25" s="29">
        <f t="shared" si="0"/>
        <v>0</v>
      </c>
      <c r="G25" s="27"/>
    </row>
    <row r="26" spans="2:7" s="20" customFormat="1" ht="15.75" x14ac:dyDescent="0.2">
      <c r="B26" s="28"/>
      <c r="C26" s="23"/>
      <c r="D26" s="24"/>
      <c r="E26" s="26"/>
      <c r="F26" s="29">
        <f t="shared" si="0"/>
        <v>0</v>
      </c>
      <c r="G26" s="30"/>
    </row>
    <row r="27" spans="2:7" s="20" customFormat="1" ht="15.75" x14ac:dyDescent="0.2">
      <c r="B27" s="28"/>
      <c r="C27" s="23"/>
      <c r="D27" s="24"/>
      <c r="E27" s="26"/>
      <c r="F27" s="29">
        <f t="shared" si="0"/>
        <v>0</v>
      </c>
      <c r="G27" s="27"/>
    </row>
    <row r="28" spans="2:7" s="20" customFormat="1" ht="15.75" x14ac:dyDescent="0.2">
      <c r="B28" s="28"/>
      <c r="C28" s="23"/>
      <c r="D28" s="24"/>
      <c r="E28" s="26"/>
      <c r="F28" s="29">
        <f t="shared" si="0"/>
        <v>0</v>
      </c>
      <c r="G28" s="31"/>
    </row>
    <row r="29" spans="2:7" s="20" customFormat="1" ht="15.75" x14ac:dyDescent="0.2">
      <c r="B29" s="32"/>
      <c r="C29" s="23"/>
      <c r="D29" s="24"/>
      <c r="E29" s="26"/>
      <c r="F29" s="29">
        <f t="shared" si="0"/>
        <v>0</v>
      </c>
      <c r="G29" s="27"/>
    </row>
    <row r="30" spans="2:7" s="20" customFormat="1" ht="15.75" x14ac:dyDescent="0.2">
      <c r="B30" s="32"/>
      <c r="C30" s="23"/>
      <c r="D30" s="24"/>
      <c r="E30" s="26"/>
      <c r="F30" s="29">
        <f t="shared" si="0"/>
        <v>0</v>
      </c>
      <c r="G30" s="31"/>
    </row>
    <row r="31" spans="2:7" s="20" customFormat="1" ht="15.75" x14ac:dyDescent="0.2">
      <c r="B31" s="32"/>
      <c r="C31" s="23"/>
      <c r="D31" s="24"/>
      <c r="E31" s="26"/>
      <c r="F31" s="29">
        <f t="shared" si="0"/>
        <v>0</v>
      </c>
      <c r="G31" s="31"/>
    </row>
    <row r="32" spans="2:7" s="20" customFormat="1" ht="15.75" x14ac:dyDescent="0.2">
      <c r="B32" s="32"/>
      <c r="C32" s="23"/>
      <c r="D32" s="24"/>
      <c r="E32" s="26"/>
      <c r="F32" s="29">
        <f t="shared" si="0"/>
        <v>0</v>
      </c>
      <c r="G32" s="31"/>
    </row>
    <row r="33" spans="2:7" s="20" customFormat="1" ht="16.5" thickBot="1" x14ac:dyDescent="0.25">
      <c r="B33" s="32"/>
      <c r="C33" s="33"/>
      <c r="D33" s="34"/>
      <c r="E33" s="35"/>
      <c r="F33" s="29">
        <f t="shared" si="0"/>
        <v>0</v>
      </c>
      <c r="G33" s="31"/>
    </row>
    <row r="34" spans="2:7" s="20" customFormat="1" ht="15.75" x14ac:dyDescent="0.2">
      <c r="B34" s="36"/>
      <c r="C34" s="23"/>
      <c r="D34" s="23"/>
      <c r="E34" s="61"/>
      <c r="F34" s="64">
        <f>SUM(F13:F33)</f>
        <v>17.329999999999998</v>
      </c>
      <c r="G34" s="27"/>
    </row>
    <row r="35" spans="2:7" s="20" customFormat="1" ht="15.6" customHeight="1" x14ac:dyDescent="0.2">
      <c r="B35" s="37" t="s">
        <v>12</v>
      </c>
      <c r="C35" s="38" t="s">
        <v>13</v>
      </c>
      <c r="D35" s="38"/>
      <c r="E35" s="62"/>
      <c r="F35" s="65"/>
      <c r="G35" s="27"/>
    </row>
    <row r="36" spans="2:7" s="20" customFormat="1" ht="13.9" customHeight="1" thickBot="1" x14ac:dyDescent="0.25">
      <c r="B36" s="39"/>
      <c r="C36" s="40"/>
      <c r="D36" s="40"/>
      <c r="E36" s="63"/>
      <c r="F36" s="66"/>
      <c r="G36" s="41"/>
    </row>
    <row r="37" spans="2:7" s="20" customFormat="1" ht="17.25" thickTop="1" thickBot="1" x14ac:dyDescent="0.3">
      <c r="B37" s="25"/>
      <c r="C37" s="21"/>
      <c r="D37" s="21"/>
    </row>
    <row r="38" spans="2:7" s="20" customFormat="1" ht="13.15" customHeight="1" x14ac:dyDescent="0.2">
      <c r="B38" s="67" t="s">
        <v>14</v>
      </c>
      <c r="C38" s="21"/>
      <c r="D38" s="21"/>
    </row>
    <row r="39" spans="2:7" s="20" customFormat="1" ht="13.15" customHeight="1" x14ac:dyDescent="0.2">
      <c r="B39" s="68"/>
      <c r="C39" s="21"/>
      <c r="D39" s="21"/>
      <c r="G39" s="42">
        <f>F34/G5</f>
        <v>0.17329999999999998</v>
      </c>
    </row>
    <row r="40" spans="2:7" s="20" customFormat="1" ht="13.15" customHeight="1" x14ac:dyDescent="0.2">
      <c r="B40" s="68"/>
      <c r="C40" s="21"/>
      <c r="D40" s="21"/>
    </row>
    <row r="41" spans="2:7" s="20" customFormat="1" ht="13.9" customHeight="1" thickBot="1" x14ac:dyDescent="0.25">
      <c r="B41" s="69"/>
      <c r="C41" s="21"/>
      <c r="D41" s="21"/>
    </row>
    <row r="42" spans="2:7" x14ac:dyDescent="0.2">
      <c r="B42" s="2"/>
    </row>
  </sheetData>
  <mergeCells count="9">
    <mergeCell ref="C9:D10"/>
    <mergeCell ref="E34:E36"/>
    <mergeCell ref="F34:F36"/>
    <mergeCell ref="B38:B41"/>
    <mergeCell ref="B1:G3"/>
    <mergeCell ref="B5:D5"/>
    <mergeCell ref="E5:F7"/>
    <mergeCell ref="G5:G7"/>
    <mergeCell ref="B6:D7"/>
  </mergeCells>
  <phoneticPr fontId="0" type="noConversion"/>
  <printOptions horizontalCentered="1" verticalCentered="1"/>
  <pageMargins left="0" right="0" top="0" bottom="0" header="0.51" footer="0.51"/>
  <pageSetup paperSize="9" scale="90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G42"/>
  <sheetViews>
    <sheetView showGridLines="0" showZeros="0" zoomScale="75" workbookViewId="0"/>
  </sheetViews>
  <sheetFormatPr baseColWidth="10" defaultRowHeight="12.75" x14ac:dyDescent="0.2"/>
  <cols>
    <col min="1" max="1" width="3.7109375" customWidth="1"/>
    <col min="2" max="2" width="46.28515625" customWidth="1"/>
    <col min="3" max="4" width="5.7109375" style="1" customWidth="1"/>
    <col min="5" max="6" width="10" customWidth="1"/>
    <col min="7" max="7" width="33.85546875" customWidth="1"/>
  </cols>
  <sheetData>
    <row r="1" spans="2:7" ht="34.9" customHeight="1" x14ac:dyDescent="0.2">
      <c r="B1" s="70" t="s">
        <v>0</v>
      </c>
      <c r="C1" s="71"/>
      <c r="D1" s="71"/>
      <c r="E1" s="71"/>
      <c r="F1" s="71"/>
      <c r="G1" s="72"/>
    </row>
    <row r="2" spans="2:7" x14ac:dyDescent="0.2">
      <c r="B2" s="73"/>
      <c r="C2" s="74"/>
      <c r="D2" s="74"/>
      <c r="E2" s="74"/>
      <c r="F2" s="74"/>
      <c r="G2" s="75"/>
    </row>
    <row r="3" spans="2:7" ht="13.5" thickBot="1" x14ac:dyDescent="0.25">
      <c r="B3" s="76"/>
      <c r="C3" s="77"/>
      <c r="D3" s="77"/>
      <c r="E3" s="77"/>
      <c r="F3" s="77"/>
      <c r="G3" s="78"/>
    </row>
    <row r="4" spans="2:7" ht="13.5" thickBot="1" x14ac:dyDescent="0.25">
      <c r="B4" s="2"/>
    </row>
    <row r="5" spans="2:7" ht="13.9" customHeight="1" thickTop="1" x14ac:dyDescent="0.2">
      <c r="B5" s="79" t="s">
        <v>1</v>
      </c>
      <c r="C5" s="80"/>
      <c r="D5" s="81"/>
      <c r="E5" s="82" t="s">
        <v>2</v>
      </c>
      <c r="F5" s="83"/>
      <c r="G5" s="88">
        <v>100</v>
      </c>
    </row>
    <row r="6" spans="2:7" ht="15.6" customHeight="1" x14ac:dyDescent="0.2">
      <c r="B6" s="91" t="s">
        <v>26</v>
      </c>
      <c r="C6" s="92"/>
      <c r="D6" s="93"/>
      <c r="E6" s="84"/>
      <c r="F6" s="85"/>
      <c r="G6" s="89"/>
    </row>
    <row r="7" spans="2:7" ht="13.5" thickBot="1" x14ac:dyDescent="0.25">
      <c r="B7" s="94"/>
      <c r="C7" s="95"/>
      <c r="D7" s="96"/>
      <c r="E7" s="86"/>
      <c r="F7" s="87"/>
      <c r="G7" s="90"/>
    </row>
    <row r="8" spans="2:7" ht="14.25" thickTop="1" thickBot="1" x14ac:dyDescent="0.25">
      <c r="B8" s="2"/>
    </row>
    <row r="9" spans="2:7" ht="16.5" thickTop="1" x14ac:dyDescent="0.2">
      <c r="B9" s="3"/>
      <c r="C9" s="57" t="s">
        <v>3</v>
      </c>
      <c r="D9" s="58"/>
      <c r="E9" s="4"/>
      <c r="F9" s="4"/>
      <c r="G9" s="5"/>
    </row>
    <row r="10" spans="2:7" ht="32.25" thickBot="1" x14ac:dyDescent="0.25">
      <c r="B10" s="6" t="s">
        <v>4</v>
      </c>
      <c r="C10" s="59"/>
      <c r="D10" s="60"/>
      <c r="E10" s="7" t="s">
        <v>5</v>
      </c>
      <c r="F10" s="8" t="s">
        <v>6</v>
      </c>
      <c r="G10" s="9" t="s">
        <v>7</v>
      </c>
    </row>
    <row r="11" spans="2:7" ht="26.25" thickBot="1" x14ac:dyDescent="0.25">
      <c r="B11" s="10"/>
      <c r="C11" s="11"/>
      <c r="D11" s="11" t="s">
        <v>8</v>
      </c>
      <c r="E11" s="12" t="s">
        <v>9</v>
      </c>
      <c r="F11" s="13"/>
      <c r="G11" s="14"/>
    </row>
    <row r="12" spans="2:7" x14ac:dyDescent="0.2">
      <c r="B12" s="15" t="s">
        <v>10</v>
      </c>
      <c r="C12" s="16"/>
      <c r="D12" s="17"/>
      <c r="E12" s="18"/>
      <c r="F12" s="18"/>
      <c r="G12" s="19" t="s">
        <v>11</v>
      </c>
    </row>
    <row r="13" spans="2:7" s="20" customFormat="1" ht="15.75" x14ac:dyDescent="0.2">
      <c r="B13" s="22"/>
      <c r="C13" s="23"/>
      <c r="D13" s="24"/>
      <c r="E13" s="26"/>
      <c r="F13" s="26"/>
      <c r="G13" s="27"/>
    </row>
    <row r="14" spans="2:7" s="20" customFormat="1" ht="15.75" x14ac:dyDescent="0.2">
      <c r="B14" s="28" t="s">
        <v>27</v>
      </c>
      <c r="C14" s="23">
        <v>16</v>
      </c>
      <c r="D14" s="24" t="s">
        <v>28</v>
      </c>
      <c r="E14" s="26">
        <v>2.48</v>
      </c>
      <c r="F14" s="29">
        <f t="shared" ref="F14:F33" si="0">E14*C14</f>
        <v>39.68</v>
      </c>
      <c r="G14" s="27"/>
    </row>
    <row r="15" spans="2:7" s="20" customFormat="1" ht="15.75" x14ac:dyDescent="0.2">
      <c r="B15" s="28" t="s">
        <v>29</v>
      </c>
      <c r="C15" s="23">
        <v>0.9</v>
      </c>
      <c r="D15" s="24" t="s">
        <v>28</v>
      </c>
      <c r="E15" s="26">
        <v>0.97</v>
      </c>
      <c r="F15" s="29">
        <f t="shared" si="0"/>
        <v>0.873</v>
      </c>
      <c r="G15" s="27"/>
    </row>
    <row r="16" spans="2:7" s="20" customFormat="1" ht="15.75" x14ac:dyDescent="0.2">
      <c r="B16" s="28" t="s">
        <v>30</v>
      </c>
      <c r="C16" s="23">
        <v>0.33</v>
      </c>
      <c r="D16" s="24" t="s">
        <v>31</v>
      </c>
      <c r="E16" s="26">
        <v>9.1999999999999993</v>
      </c>
      <c r="F16" s="29">
        <f t="shared" si="0"/>
        <v>3.036</v>
      </c>
      <c r="G16" s="27"/>
    </row>
    <row r="17" spans="2:7" s="20" customFormat="1" ht="15.75" x14ac:dyDescent="0.2">
      <c r="B17" s="28"/>
      <c r="C17" s="23"/>
      <c r="D17" s="24"/>
      <c r="E17" s="26"/>
      <c r="F17" s="29">
        <f t="shared" si="0"/>
        <v>0</v>
      </c>
      <c r="G17" s="27"/>
    </row>
    <row r="18" spans="2:7" s="20" customFormat="1" ht="15.75" x14ac:dyDescent="0.2">
      <c r="B18" s="28"/>
      <c r="C18" s="23"/>
      <c r="D18" s="24"/>
      <c r="E18" s="26"/>
      <c r="F18" s="29">
        <f t="shared" si="0"/>
        <v>0</v>
      </c>
      <c r="G18" s="27"/>
    </row>
    <row r="19" spans="2:7" s="20" customFormat="1" ht="15.75" x14ac:dyDescent="0.2">
      <c r="B19" s="28"/>
      <c r="C19" s="23"/>
      <c r="D19" s="24"/>
      <c r="E19" s="26"/>
      <c r="F19" s="29">
        <f t="shared" si="0"/>
        <v>0</v>
      </c>
      <c r="G19" s="27"/>
    </row>
    <row r="20" spans="2:7" s="20" customFormat="1" ht="15.75" x14ac:dyDescent="0.2">
      <c r="B20" s="28"/>
      <c r="C20" s="23"/>
      <c r="D20" s="24"/>
      <c r="E20" s="26"/>
      <c r="F20" s="29">
        <f t="shared" si="0"/>
        <v>0</v>
      </c>
      <c r="G20" s="27"/>
    </row>
    <row r="21" spans="2:7" s="20" customFormat="1" ht="15.75" x14ac:dyDescent="0.2">
      <c r="B21" s="28"/>
      <c r="C21" s="23"/>
      <c r="D21" s="24"/>
      <c r="E21" s="26"/>
      <c r="F21" s="29">
        <f t="shared" si="0"/>
        <v>0</v>
      </c>
      <c r="G21" s="27"/>
    </row>
    <row r="22" spans="2:7" s="20" customFormat="1" ht="15.75" x14ac:dyDescent="0.2">
      <c r="B22" s="28"/>
      <c r="C22" s="23"/>
      <c r="D22" s="24"/>
      <c r="E22" s="26"/>
      <c r="F22" s="29">
        <f t="shared" si="0"/>
        <v>0</v>
      </c>
      <c r="G22" s="27"/>
    </row>
    <row r="23" spans="2:7" s="20" customFormat="1" ht="15.75" x14ac:dyDescent="0.2">
      <c r="B23" s="28"/>
      <c r="C23" s="23"/>
      <c r="D23" s="24"/>
      <c r="E23" s="26"/>
      <c r="F23" s="29">
        <f t="shared" si="0"/>
        <v>0</v>
      </c>
      <c r="G23" s="27"/>
    </row>
    <row r="24" spans="2:7" s="20" customFormat="1" ht="15.75" x14ac:dyDescent="0.2">
      <c r="B24" s="28"/>
      <c r="C24" s="23"/>
      <c r="D24" s="24"/>
      <c r="E24" s="26"/>
      <c r="F24" s="29">
        <f t="shared" si="0"/>
        <v>0</v>
      </c>
      <c r="G24" s="27"/>
    </row>
    <row r="25" spans="2:7" s="20" customFormat="1" ht="15.75" x14ac:dyDescent="0.2">
      <c r="B25" s="28"/>
      <c r="C25" s="23"/>
      <c r="D25" s="24"/>
      <c r="E25" s="26"/>
      <c r="F25" s="29">
        <f t="shared" si="0"/>
        <v>0</v>
      </c>
      <c r="G25" s="27"/>
    </row>
    <row r="26" spans="2:7" s="20" customFormat="1" ht="15.75" x14ac:dyDescent="0.2">
      <c r="B26" s="28"/>
      <c r="C26" s="23"/>
      <c r="D26" s="24"/>
      <c r="E26" s="26"/>
      <c r="F26" s="29">
        <f t="shared" si="0"/>
        <v>0</v>
      </c>
      <c r="G26" s="30"/>
    </row>
    <row r="27" spans="2:7" s="20" customFormat="1" ht="15.75" x14ac:dyDescent="0.2">
      <c r="B27" s="28"/>
      <c r="C27" s="23"/>
      <c r="D27" s="24"/>
      <c r="E27" s="26"/>
      <c r="F27" s="29">
        <f t="shared" si="0"/>
        <v>0</v>
      </c>
      <c r="G27" s="27"/>
    </row>
    <row r="28" spans="2:7" s="20" customFormat="1" ht="15.75" x14ac:dyDescent="0.2">
      <c r="B28" s="28"/>
      <c r="C28" s="23"/>
      <c r="D28" s="24"/>
      <c r="E28" s="26"/>
      <c r="F28" s="29">
        <f t="shared" si="0"/>
        <v>0</v>
      </c>
      <c r="G28" s="31"/>
    </row>
    <row r="29" spans="2:7" s="20" customFormat="1" ht="15.75" x14ac:dyDescent="0.2">
      <c r="B29" s="32"/>
      <c r="C29" s="23"/>
      <c r="D29" s="24"/>
      <c r="E29" s="26"/>
      <c r="F29" s="29">
        <f t="shared" si="0"/>
        <v>0</v>
      </c>
      <c r="G29" s="27"/>
    </row>
    <row r="30" spans="2:7" s="20" customFormat="1" ht="15.75" x14ac:dyDescent="0.2">
      <c r="B30" s="32"/>
      <c r="C30" s="23"/>
      <c r="D30" s="24"/>
      <c r="E30" s="26"/>
      <c r="F30" s="29">
        <f t="shared" si="0"/>
        <v>0</v>
      </c>
      <c r="G30" s="31"/>
    </row>
    <row r="31" spans="2:7" s="20" customFormat="1" ht="15.75" x14ac:dyDescent="0.2">
      <c r="B31" s="32"/>
      <c r="C31" s="23"/>
      <c r="D31" s="24"/>
      <c r="E31" s="26"/>
      <c r="F31" s="29">
        <f t="shared" si="0"/>
        <v>0</v>
      </c>
      <c r="G31" s="31"/>
    </row>
    <row r="32" spans="2:7" s="20" customFormat="1" ht="15.75" x14ac:dyDescent="0.2">
      <c r="B32" s="32"/>
      <c r="C32" s="23"/>
      <c r="D32" s="24"/>
      <c r="E32" s="26"/>
      <c r="F32" s="29">
        <f t="shared" si="0"/>
        <v>0</v>
      </c>
      <c r="G32" s="31"/>
    </row>
    <row r="33" spans="2:7" s="20" customFormat="1" ht="16.5" thickBot="1" x14ac:dyDescent="0.25">
      <c r="B33" s="32"/>
      <c r="C33" s="33"/>
      <c r="D33" s="34"/>
      <c r="E33" s="35"/>
      <c r="F33" s="29">
        <f t="shared" si="0"/>
        <v>0</v>
      </c>
      <c r="G33" s="31"/>
    </row>
    <row r="34" spans="2:7" s="20" customFormat="1" ht="15.75" x14ac:dyDescent="0.2">
      <c r="B34" s="36"/>
      <c r="C34" s="23"/>
      <c r="D34" s="23"/>
      <c r="E34" s="61"/>
      <c r="F34" s="64">
        <f>SUM(F13:F33)</f>
        <v>43.588999999999999</v>
      </c>
      <c r="G34" s="27"/>
    </row>
    <row r="35" spans="2:7" s="20" customFormat="1" ht="15.6" customHeight="1" x14ac:dyDescent="0.2">
      <c r="B35" s="37" t="s">
        <v>12</v>
      </c>
      <c r="C35" s="38" t="s">
        <v>13</v>
      </c>
      <c r="D35" s="38"/>
      <c r="E35" s="62"/>
      <c r="F35" s="65"/>
      <c r="G35" s="27"/>
    </row>
    <row r="36" spans="2:7" s="20" customFormat="1" ht="13.9" customHeight="1" thickBot="1" x14ac:dyDescent="0.25">
      <c r="B36" s="39"/>
      <c r="C36" s="40"/>
      <c r="D36" s="40"/>
      <c r="E36" s="63"/>
      <c r="F36" s="66"/>
      <c r="G36" s="41"/>
    </row>
    <row r="37" spans="2:7" s="20" customFormat="1" ht="17.25" thickTop="1" thickBot="1" x14ac:dyDescent="0.3">
      <c r="B37" s="25"/>
      <c r="C37" s="21"/>
      <c r="D37" s="21"/>
    </row>
    <row r="38" spans="2:7" s="20" customFormat="1" ht="13.15" customHeight="1" x14ac:dyDescent="0.2">
      <c r="B38" s="67" t="s">
        <v>14</v>
      </c>
      <c r="C38" s="21"/>
      <c r="D38" s="21"/>
    </row>
    <row r="39" spans="2:7" s="20" customFormat="1" ht="13.15" customHeight="1" x14ac:dyDescent="0.2">
      <c r="B39" s="68"/>
      <c r="C39" s="21"/>
      <c r="D39" s="21"/>
      <c r="G39" s="42">
        <f>F34/G5</f>
        <v>0.43589</v>
      </c>
    </row>
    <row r="40" spans="2:7" s="20" customFormat="1" ht="13.15" customHeight="1" x14ac:dyDescent="0.2">
      <c r="B40" s="68"/>
      <c r="C40" s="21"/>
      <c r="D40" s="21"/>
    </row>
    <row r="41" spans="2:7" s="20" customFormat="1" ht="13.9" customHeight="1" thickBot="1" x14ac:dyDescent="0.25">
      <c r="B41" s="69"/>
      <c r="C41" s="21"/>
      <c r="D41" s="21"/>
    </row>
    <row r="42" spans="2:7" x14ac:dyDescent="0.2">
      <c r="B42" s="2"/>
    </row>
  </sheetData>
  <mergeCells count="9">
    <mergeCell ref="E34:E36"/>
    <mergeCell ref="F34:F36"/>
    <mergeCell ref="B38:B41"/>
    <mergeCell ref="B1:G3"/>
    <mergeCell ref="B5:D5"/>
    <mergeCell ref="E5:F7"/>
    <mergeCell ref="G5:G7"/>
    <mergeCell ref="B6:D7"/>
    <mergeCell ref="C9:D10"/>
  </mergeCells>
  <phoneticPr fontId="0" type="noConversion"/>
  <printOptions horizontalCentered="1" verticalCentered="1"/>
  <pageMargins left="0" right="0" top="0" bottom="0" header="0.51" footer="0.51"/>
  <pageSetup paperSize="9" scale="90" orientation="portrait"/>
  <headerFooter alignWithMargins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G42"/>
  <sheetViews>
    <sheetView showGridLines="0" showZeros="0" topLeftCell="A3" zoomScale="75" workbookViewId="0">
      <selection activeCell="B6" sqref="B6:D7"/>
    </sheetView>
  </sheetViews>
  <sheetFormatPr baseColWidth="10" defaultRowHeight="12.75" x14ac:dyDescent="0.2"/>
  <cols>
    <col min="1" max="1" width="3.7109375" customWidth="1"/>
    <col min="2" max="2" width="46.28515625" customWidth="1"/>
    <col min="3" max="4" width="5.7109375" style="1" customWidth="1"/>
    <col min="5" max="6" width="10" customWidth="1"/>
    <col min="7" max="7" width="33.85546875" customWidth="1"/>
  </cols>
  <sheetData>
    <row r="1" spans="2:7" ht="34.9" customHeight="1" x14ac:dyDescent="0.2">
      <c r="B1" s="70" t="s">
        <v>0</v>
      </c>
      <c r="C1" s="71"/>
      <c r="D1" s="71"/>
      <c r="E1" s="71"/>
      <c r="F1" s="71"/>
      <c r="G1" s="72"/>
    </row>
    <row r="2" spans="2:7" x14ac:dyDescent="0.2">
      <c r="B2" s="73"/>
      <c r="C2" s="74"/>
      <c r="D2" s="74"/>
      <c r="E2" s="74"/>
      <c r="F2" s="74"/>
      <c r="G2" s="75"/>
    </row>
    <row r="3" spans="2:7" ht="13.5" thickBot="1" x14ac:dyDescent="0.25">
      <c r="B3" s="76"/>
      <c r="C3" s="77"/>
      <c r="D3" s="77"/>
      <c r="E3" s="77"/>
      <c r="F3" s="77"/>
      <c r="G3" s="78"/>
    </row>
    <row r="4" spans="2:7" ht="13.5" thickBot="1" x14ac:dyDescent="0.25">
      <c r="B4" s="2"/>
    </row>
    <row r="5" spans="2:7" ht="13.9" customHeight="1" thickTop="1" x14ac:dyDescent="0.2">
      <c r="B5" s="79" t="s">
        <v>1</v>
      </c>
      <c r="C5" s="80"/>
      <c r="D5" s="81"/>
      <c r="E5" s="82" t="s">
        <v>2</v>
      </c>
      <c r="F5" s="83"/>
      <c r="G5" s="88">
        <v>100</v>
      </c>
    </row>
    <row r="6" spans="2:7" ht="15.6" customHeight="1" x14ac:dyDescent="0.2">
      <c r="B6" s="91" t="s">
        <v>32</v>
      </c>
      <c r="C6" s="92"/>
      <c r="D6" s="93"/>
      <c r="E6" s="84"/>
      <c r="F6" s="85"/>
      <c r="G6" s="89"/>
    </row>
    <row r="7" spans="2:7" ht="13.5" thickBot="1" x14ac:dyDescent="0.25">
      <c r="B7" s="94"/>
      <c r="C7" s="95"/>
      <c r="D7" s="96"/>
      <c r="E7" s="86"/>
      <c r="F7" s="87"/>
      <c r="G7" s="90"/>
    </row>
    <row r="8" spans="2:7" ht="14.25" thickTop="1" thickBot="1" x14ac:dyDescent="0.25">
      <c r="B8" s="2"/>
    </row>
    <row r="9" spans="2:7" ht="16.5" thickTop="1" x14ac:dyDescent="0.2">
      <c r="B9" s="3"/>
      <c r="C9" s="57" t="s">
        <v>3</v>
      </c>
      <c r="D9" s="58"/>
      <c r="E9" s="4"/>
      <c r="F9" s="4"/>
      <c r="G9" s="5"/>
    </row>
    <row r="10" spans="2:7" ht="32.25" thickBot="1" x14ac:dyDescent="0.25">
      <c r="B10" s="6" t="s">
        <v>4</v>
      </c>
      <c r="C10" s="59"/>
      <c r="D10" s="60"/>
      <c r="E10" s="7" t="s">
        <v>5</v>
      </c>
      <c r="F10" s="8" t="s">
        <v>6</v>
      </c>
      <c r="G10" s="9" t="s">
        <v>7</v>
      </c>
    </row>
    <row r="11" spans="2:7" ht="26.25" thickBot="1" x14ac:dyDescent="0.25">
      <c r="B11" s="10"/>
      <c r="C11" s="11"/>
      <c r="D11" s="11" t="s">
        <v>8</v>
      </c>
      <c r="E11" s="12" t="s">
        <v>9</v>
      </c>
      <c r="F11" s="13"/>
      <c r="G11" s="14"/>
    </row>
    <row r="12" spans="2:7" x14ac:dyDescent="0.2">
      <c r="B12" s="15" t="s">
        <v>10</v>
      </c>
      <c r="C12" s="16"/>
      <c r="D12" s="17"/>
      <c r="E12" s="18"/>
      <c r="F12" s="18"/>
      <c r="G12" s="19" t="s">
        <v>11</v>
      </c>
    </row>
    <row r="13" spans="2:7" s="20" customFormat="1" ht="15.75" x14ac:dyDescent="0.2">
      <c r="B13" s="22"/>
      <c r="C13" s="23"/>
      <c r="D13" s="24"/>
      <c r="E13" s="26"/>
      <c r="F13" s="26"/>
      <c r="G13" s="27"/>
    </row>
    <row r="14" spans="2:7" s="20" customFormat="1" ht="15.75" x14ac:dyDescent="0.2">
      <c r="B14" s="28" t="s">
        <v>27</v>
      </c>
      <c r="C14" s="23">
        <v>16</v>
      </c>
      <c r="D14" s="24" t="s">
        <v>28</v>
      </c>
      <c r="E14" s="26">
        <v>2.48</v>
      </c>
      <c r="F14" s="29">
        <f t="shared" ref="F14:F33" si="0">E14*C14</f>
        <v>39.68</v>
      </c>
      <c r="G14" s="27"/>
    </row>
    <row r="15" spans="2:7" s="20" customFormat="1" ht="15.75" x14ac:dyDescent="0.2">
      <c r="B15" s="28" t="s">
        <v>29</v>
      </c>
      <c r="C15" s="23">
        <v>0.9</v>
      </c>
      <c r="D15" s="24" t="s">
        <v>28</v>
      </c>
      <c r="E15" s="26">
        <v>0.97</v>
      </c>
      <c r="F15" s="29">
        <f t="shared" si="0"/>
        <v>0.873</v>
      </c>
      <c r="G15" s="27"/>
    </row>
    <row r="16" spans="2:7" s="20" customFormat="1" ht="15.75" x14ac:dyDescent="0.2">
      <c r="B16" s="28" t="s">
        <v>33</v>
      </c>
      <c r="C16" s="23">
        <v>0.66</v>
      </c>
      <c r="D16" s="24" t="s">
        <v>31</v>
      </c>
      <c r="E16" s="26">
        <v>9</v>
      </c>
      <c r="F16" s="29">
        <f t="shared" si="0"/>
        <v>5.94</v>
      </c>
      <c r="G16" s="27"/>
    </row>
    <row r="17" spans="2:7" s="20" customFormat="1" ht="15.75" x14ac:dyDescent="0.2">
      <c r="B17" s="28"/>
      <c r="C17" s="23"/>
      <c r="D17" s="24"/>
      <c r="E17" s="26"/>
      <c r="F17" s="29">
        <f t="shared" si="0"/>
        <v>0</v>
      </c>
      <c r="G17" s="27"/>
    </row>
    <row r="18" spans="2:7" s="20" customFormat="1" ht="15.75" x14ac:dyDescent="0.2">
      <c r="B18" s="28"/>
      <c r="C18" s="23"/>
      <c r="D18" s="24"/>
      <c r="E18" s="26"/>
      <c r="F18" s="29">
        <f t="shared" si="0"/>
        <v>0</v>
      </c>
      <c r="G18" s="27"/>
    </row>
    <row r="19" spans="2:7" s="20" customFormat="1" ht="15.75" x14ac:dyDescent="0.2">
      <c r="B19" s="28"/>
      <c r="C19" s="23"/>
      <c r="D19" s="24"/>
      <c r="E19" s="26"/>
      <c r="F19" s="29">
        <f t="shared" si="0"/>
        <v>0</v>
      </c>
      <c r="G19" s="27"/>
    </row>
    <row r="20" spans="2:7" s="20" customFormat="1" ht="15.75" x14ac:dyDescent="0.2">
      <c r="B20" s="28"/>
      <c r="C20" s="23"/>
      <c r="D20" s="24"/>
      <c r="E20" s="26"/>
      <c r="F20" s="29">
        <f t="shared" si="0"/>
        <v>0</v>
      </c>
      <c r="G20" s="27"/>
    </row>
    <row r="21" spans="2:7" s="20" customFormat="1" ht="15.75" x14ac:dyDescent="0.2">
      <c r="B21" s="28"/>
      <c r="C21" s="23"/>
      <c r="D21" s="24"/>
      <c r="E21" s="26"/>
      <c r="F21" s="29">
        <f t="shared" si="0"/>
        <v>0</v>
      </c>
      <c r="G21" s="27"/>
    </row>
    <row r="22" spans="2:7" s="20" customFormat="1" ht="15.75" x14ac:dyDescent="0.2">
      <c r="B22" s="28"/>
      <c r="C22" s="23"/>
      <c r="D22" s="24"/>
      <c r="E22" s="26"/>
      <c r="F22" s="29">
        <f t="shared" si="0"/>
        <v>0</v>
      </c>
      <c r="G22" s="27"/>
    </row>
    <row r="23" spans="2:7" s="20" customFormat="1" ht="15.75" x14ac:dyDescent="0.2">
      <c r="B23" s="28"/>
      <c r="C23" s="23"/>
      <c r="D23" s="24"/>
      <c r="E23" s="26"/>
      <c r="F23" s="29">
        <f t="shared" si="0"/>
        <v>0</v>
      </c>
      <c r="G23" s="27"/>
    </row>
    <row r="24" spans="2:7" s="20" customFormat="1" ht="15.75" x14ac:dyDescent="0.2">
      <c r="B24" s="28"/>
      <c r="C24" s="23"/>
      <c r="D24" s="24"/>
      <c r="E24" s="26"/>
      <c r="F24" s="29">
        <f t="shared" si="0"/>
        <v>0</v>
      </c>
      <c r="G24" s="27"/>
    </row>
    <row r="25" spans="2:7" s="20" customFormat="1" ht="15.75" x14ac:dyDescent="0.2">
      <c r="B25" s="28"/>
      <c r="C25" s="23"/>
      <c r="D25" s="24"/>
      <c r="E25" s="26"/>
      <c r="F25" s="29">
        <f t="shared" si="0"/>
        <v>0</v>
      </c>
      <c r="G25" s="27"/>
    </row>
    <row r="26" spans="2:7" s="20" customFormat="1" ht="15.75" x14ac:dyDescent="0.2">
      <c r="B26" s="28"/>
      <c r="C26" s="23"/>
      <c r="D26" s="24"/>
      <c r="E26" s="26"/>
      <c r="F26" s="29">
        <f t="shared" si="0"/>
        <v>0</v>
      </c>
      <c r="G26" s="30"/>
    </row>
    <row r="27" spans="2:7" s="20" customFormat="1" ht="15.75" x14ac:dyDescent="0.2">
      <c r="B27" s="28"/>
      <c r="C27" s="23"/>
      <c r="D27" s="24"/>
      <c r="E27" s="26"/>
      <c r="F27" s="29">
        <f t="shared" si="0"/>
        <v>0</v>
      </c>
      <c r="G27" s="27"/>
    </row>
    <row r="28" spans="2:7" s="20" customFormat="1" ht="15.75" x14ac:dyDescent="0.2">
      <c r="B28" s="28"/>
      <c r="C28" s="23"/>
      <c r="D28" s="24"/>
      <c r="E28" s="26"/>
      <c r="F28" s="29">
        <f t="shared" si="0"/>
        <v>0</v>
      </c>
      <c r="G28" s="31"/>
    </row>
    <row r="29" spans="2:7" s="20" customFormat="1" ht="15.75" x14ac:dyDescent="0.2">
      <c r="B29" s="32"/>
      <c r="C29" s="23"/>
      <c r="D29" s="24"/>
      <c r="E29" s="26"/>
      <c r="F29" s="29">
        <f t="shared" si="0"/>
        <v>0</v>
      </c>
      <c r="G29" s="27"/>
    </row>
    <row r="30" spans="2:7" s="20" customFormat="1" ht="15.75" x14ac:dyDescent="0.2">
      <c r="B30" s="32"/>
      <c r="C30" s="23"/>
      <c r="D30" s="24"/>
      <c r="E30" s="26"/>
      <c r="F30" s="29">
        <f t="shared" si="0"/>
        <v>0</v>
      </c>
      <c r="G30" s="31"/>
    </row>
    <row r="31" spans="2:7" s="20" customFormat="1" ht="15.75" x14ac:dyDescent="0.2">
      <c r="B31" s="32"/>
      <c r="C31" s="23"/>
      <c r="D31" s="24"/>
      <c r="E31" s="26"/>
      <c r="F31" s="29">
        <f t="shared" si="0"/>
        <v>0</v>
      </c>
      <c r="G31" s="31"/>
    </row>
    <row r="32" spans="2:7" s="20" customFormat="1" ht="15.75" x14ac:dyDescent="0.2">
      <c r="B32" s="32"/>
      <c r="C32" s="23"/>
      <c r="D32" s="24"/>
      <c r="E32" s="26"/>
      <c r="F32" s="29">
        <f t="shared" si="0"/>
        <v>0</v>
      </c>
      <c r="G32" s="31"/>
    </row>
    <row r="33" spans="2:7" s="20" customFormat="1" ht="16.5" thickBot="1" x14ac:dyDescent="0.25">
      <c r="B33" s="32"/>
      <c r="C33" s="33"/>
      <c r="D33" s="34"/>
      <c r="E33" s="35"/>
      <c r="F33" s="29">
        <f t="shared" si="0"/>
        <v>0</v>
      </c>
      <c r="G33" s="31"/>
    </row>
    <row r="34" spans="2:7" s="20" customFormat="1" ht="15.75" x14ac:dyDescent="0.2">
      <c r="B34" s="36"/>
      <c r="C34" s="23"/>
      <c r="D34" s="23"/>
      <c r="E34" s="61"/>
      <c r="F34" s="64">
        <f>SUM(F13:F33)</f>
        <v>46.492999999999995</v>
      </c>
      <c r="G34" s="27"/>
    </row>
    <row r="35" spans="2:7" s="20" customFormat="1" ht="15.6" customHeight="1" x14ac:dyDescent="0.2">
      <c r="B35" s="37" t="s">
        <v>12</v>
      </c>
      <c r="C35" s="38" t="s">
        <v>13</v>
      </c>
      <c r="D35" s="38"/>
      <c r="E35" s="62"/>
      <c r="F35" s="65"/>
      <c r="G35" s="27"/>
    </row>
    <row r="36" spans="2:7" s="20" customFormat="1" ht="13.9" customHeight="1" thickBot="1" x14ac:dyDescent="0.25">
      <c r="B36" s="39"/>
      <c r="C36" s="40"/>
      <c r="D36" s="40"/>
      <c r="E36" s="63"/>
      <c r="F36" s="66"/>
      <c r="G36" s="41"/>
    </row>
    <row r="37" spans="2:7" s="20" customFormat="1" ht="17.25" thickTop="1" thickBot="1" x14ac:dyDescent="0.3">
      <c r="B37" s="25"/>
      <c r="C37" s="21"/>
      <c r="D37" s="21"/>
    </row>
    <row r="38" spans="2:7" s="20" customFormat="1" ht="13.15" customHeight="1" x14ac:dyDescent="0.2">
      <c r="B38" s="67" t="s">
        <v>14</v>
      </c>
      <c r="C38" s="21"/>
      <c r="D38" s="21"/>
    </row>
    <row r="39" spans="2:7" s="20" customFormat="1" ht="13.15" customHeight="1" x14ac:dyDescent="0.2">
      <c r="B39" s="68"/>
      <c r="C39" s="21"/>
      <c r="D39" s="21"/>
      <c r="G39" s="42">
        <f>F34/G5</f>
        <v>0.46492999999999995</v>
      </c>
    </row>
    <row r="40" spans="2:7" s="20" customFormat="1" ht="13.15" customHeight="1" x14ac:dyDescent="0.2">
      <c r="B40" s="68"/>
      <c r="C40" s="21"/>
      <c r="D40" s="21"/>
    </row>
    <row r="41" spans="2:7" s="20" customFormat="1" ht="13.9" customHeight="1" thickBot="1" x14ac:dyDescent="0.25">
      <c r="B41" s="69"/>
      <c r="C41" s="21"/>
      <c r="D41" s="21"/>
    </row>
    <row r="42" spans="2:7" x14ac:dyDescent="0.2">
      <c r="B42" s="2"/>
    </row>
  </sheetData>
  <mergeCells count="9">
    <mergeCell ref="E34:E36"/>
    <mergeCell ref="F34:F36"/>
    <mergeCell ref="B38:B41"/>
    <mergeCell ref="B1:G3"/>
    <mergeCell ref="B5:D5"/>
    <mergeCell ref="E5:F7"/>
    <mergeCell ref="G5:G7"/>
    <mergeCell ref="B6:D7"/>
    <mergeCell ref="C9:D10"/>
  </mergeCells>
  <phoneticPr fontId="0" type="noConversion"/>
  <printOptions horizontalCentered="1" verticalCentered="1"/>
  <pageMargins left="0" right="0" top="0" bottom="0" header="0.51" footer="0.51"/>
  <pageSetup paperSize="9" scale="90" orientation="portrait"/>
  <headerFooter alignWithMargin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G42"/>
  <sheetViews>
    <sheetView showGridLines="0" showZeros="0" topLeftCell="A4" zoomScale="75" workbookViewId="0">
      <selection activeCell="B6" sqref="B6:D7"/>
    </sheetView>
  </sheetViews>
  <sheetFormatPr baseColWidth="10" defaultRowHeight="12.75" x14ac:dyDescent="0.2"/>
  <cols>
    <col min="1" max="1" width="3.7109375" customWidth="1"/>
    <col min="2" max="2" width="46.28515625" customWidth="1"/>
    <col min="3" max="4" width="5.7109375" style="1" customWidth="1"/>
    <col min="5" max="6" width="10" customWidth="1"/>
    <col min="7" max="7" width="33.85546875" customWidth="1"/>
  </cols>
  <sheetData>
    <row r="1" spans="2:7" ht="34.9" customHeight="1" x14ac:dyDescent="0.2">
      <c r="B1" s="70" t="s">
        <v>0</v>
      </c>
      <c r="C1" s="71"/>
      <c r="D1" s="71"/>
      <c r="E1" s="71"/>
      <c r="F1" s="71"/>
      <c r="G1" s="72"/>
    </row>
    <row r="2" spans="2:7" x14ac:dyDescent="0.2">
      <c r="B2" s="73"/>
      <c r="C2" s="74"/>
      <c r="D2" s="74"/>
      <c r="E2" s="74"/>
      <c r="F2" s="74"/>
      <c r="G2" s="75"/>
    </row>
    <row r="3" spans="2:7" ht="13.5" thickBot="1" x14ac:dyDescent="0.25">
      <c r="B3" s="76"/>
      <c r="C3" s="77"/>
      <c r="D3" s="77"/>
      <c r="E3" s="77"/>
      <c r="F3" s="77"/>
      <c r="G3" s="78"/>
    </row>
    <row r="4" spans="2:7" ht="13.5" thickBot="1" x14ac:dyDescent="0.25">
      <c r="B4" s="2"/>
    </row>
    <row r="5" spans="2:7" ht="13.9" customHeight="1" thickTop="1" x14ac:dyDescent="0.2">
      <c r="B5" s="79" t="s">
        <v>1</v>
      </c>
      <c r="C5" s="80"/>
      <c r="D5" s="81"/>
      <c r="E5" s="82" t="s">
        <v>2</v>
      </c>
      <c r="F5" s="83"/>
      <c r="G5" s="88">
        <v>100</v>
      </c>
    </row>
    <row r="6" spans="2:7" ht="15.6" customHeight="1" x14ac:dyDescent="0.2">
      <c r="B6" s="91" t="s">
        <v>34</v>
      </c>
      <c r="C6" s="92"/>
      <c r="D6" s="93"/>
      <c r="E6" s="84"/>
      <c r="F6" s="85"/>
      <c r="G6" s="89"/>
    </row>
    <row r="7" spans="2:7" ht="13.5" thickBot="1" x14ac:dyDescent="0.25">
      <c r="B7" s="94"/>
      <c r="C7" s="95"/>
      <c r="D7" s="96"/>
      <c r="E7" s="86"/>
      <c r="F7" s="87"/>
      <c r="G7" s="90"/>
    </row>
    <row r="8" spans="2:7" ht="14.25" thickTop="1" thickBot="1" x14ac:dyDescent="0.25">
      <c r="B8" s="2"/>
    </row>
    <row r="9" spans="2:7" ht="16.5" thickTop="1" x14ac:dyDescent="0.2">
      <c r="B9" s="3"/>
      <c r="C9" s="57" t="s">
        <v>3</v>
      </c>
      <c r="D9" s="58"/>
      <c r="E9" s="4"/>
      <c r="F9" s="4"/>
      <c r="G9" s="5"/>
    </row>
    <row r="10" spans="2:7" ht="32.25" thickBot="1" x14ac:dyDescent="0.25">
      <c r="B10" s="6" t="s">
        <v>4</v>
      </c>
      <c r="C10" s="59"/>
      <c r="D10" s="60"/>
      <c r="E10" s="7" t="s">
        <v>5</v>
      </c>
      <c r="F10" s="8" t="s">
        <v>6</v>
      </c>
      <c r="G10" s="9" t="s">
        <v>7</v>
      </c>
    </row>
    <row r="11" spans="2:7" ht="26.25" thickBot="1" x14ac:dyDescent="0.25">
      <c r="B11" s="10"/>
      <c r="C11" s="11"/>
      <c r="D11" s="11" t="s">
        <v>8</v>
      </c>
      <c r="E11" s="12" t="s">
        <v>9</v>
      </c>
      <c r="F11" s="13"/>
      <c r="G11" s="14"/>
    </row>
    <row r="12" spans="2:7" x14ac:dyDescent="0.2">
      <c r="B12" s="15" t="s">
        <v>10</v>
      </c>
      <c r="C12" s="16"/>
      <c r="D12" s="17"/>
      <c r="E12" s="18"/>
      <c r="F12" s="18"/>
      <c r="G12" s="19" t="s">
        <v>11</v>
      </c>
    </row>
    <row r="13" spans="2:7" s="20" customFormat="1" ht="15.75" x14ac:dyDescent="0.2">
      <c r="B13" s="22"/>
      <c r="C13" s="23"/>
      <c r="D13" s="24"/>
      <c r="E13" s="26"/>
      <c r="F13" s="26"/>
      <c r="G13" s="27"/>
    </row>
    <row r="14" spans="2:7" s="20" customFormat="1" ht="15.75" x14ac:dyDescent="0.2">
      <c r="B14" s="28" t="s">
        <v>35</v>
      </c>
      <c r="C14" s="23">
        <v>6</v>
      </c>
      <c r="D14" s="24" t="s">
        <v>22</v>
      </c>
      <c r="E14" s="26">
        <v>1.1000000000000001</v>
      </c>
      <c r="F14" s="29">
        <f t="shared" ref="F14:F33" si="0">E14*C14</f>
        <v>6.6000000000000005</v>
      </c>
      <c r="G14" s="27"/>
    </row>
    <row r="15" spans="2:7" s="20" customFormat="1" ht="15.75" x14ac:dyDescent="0.2">
      <c r="B15" s="28" t="s">
        <v>36</v>
      </c>
      <c r="C15" s="23">
        <v>0.5</v>
      </c>
      <c r="D15" s="24" t="s">
        <v>22</v>
      </c>
      <c r="E15" s="26">
        <v>4.05</v>
      </c>
      <c r="F15" s="29">
        <f t="shared" si="0"/>
        <v>2.0249999999999999</v>
      </c>
      <c r="G15" s="27"/>
    </row>
    <row r="16" spans="2:7" s="20" customFormat="1" ht="15.75" x14ac:dyDescent="0.2">
      <c r="B16" s="28" t="s">
        <v>37</v>
      </c>
      <c r="C16" s="23">
        <v>2</v>
      </c>
      <c r="D16" s="24" t="s">
        <v>22</v>
      </c>
      <c r="E16" s="26">
        <v>4.12</v>
      </c>
      <c r="F16" s="29">
        <f t="shared" si="0"/>
        <v>8.24</v>
      </c>
      <c r="G16" s="27"/>
    </row>
    <row r="17" spans="2:7" s="20" customFormat="1" ht="15.75" x14ac:dyDescent="0.2">
      <c r="B17" s="28"/>
      <c r="C17" s="23"/>
      <c r="D17" s="24"/>
      <c r="E17" s="26"/>
      <c r="F17" s="29">
        <f t="shared" si="0"/>
        <v>0</v>
      </c>
      <c r="G17" s="27"/>
    </row>
    <row r="18" spans="2:7" s="20" customFormat="1" ht="15.75" x14ac:dyDescent="0.2">
      <c r="B18" s="28"/>
      <c r="C18" s="23"/>
      <c r="D18" s="24"/>
      <c r="E18" s="26"/>
      <c r="F18" s="29">
        <f t="shared" si="0"/>
        <v>0</v>
      </c>
      <c r="G18" s="27"/>
    </row>
    <row r="19" spans="2:7" s="20" customFormat="1" ht="15.75" x14ac:dyDescent="0.2">
      <c r="B19" s="28"/>
      <c r="C19" s="23"/>
      <c r="D19" s="24"/>
      <c r="E19" s="26"/>
      <c r="F19" s="29">
        <f t="shared" si="0"/>
        <v>0</v>
      </c>
      <c r="G19" s="27"/>
    </row>
    <row r="20" spans="2:7" s="20" customFormat="1" ht="15.75" x14ac:dyDescent="0.2">
      <c r="B20" s="28"/>
      <c r="C20" s="23"/>
      <c r="D20" s="24"/>
      <c r="E20" s="26"/>
      <c r="F20" s="29">
        <f t="shared" si="0"/>
        <v>0</v>
      </c>
      <c r="G20" s="27"/>
    </row>
    <row r="21" spans="2:7" s="20" customFormat="1" ht="15.75" x14ac:dyDescent="0.2">
      <c r="B21" s="28"/>
      <c r="C21" s="23"/>
      <c r="D21" s="24"/>
      <c r="E21" s="26"/>
      <c r="F21" s="29">
        <f t="shared" si="0"/>
        <v>0</v>
      </c>
      <c r="G21" s="27"/>
    </row>
    <row r="22" spans="2:7" s="20" customFormat="1" ht="15.75" x14ac:dyDescent="0.2">
      <c r="B22" s="28"/>
      <c r="C22" s="23"/>
      <c r="D22" s="24"/>
      <c r="E22" s="26"/>
      <c r="F22" s="29">
        <f t="shared" si="0"/>
        <v>0</v>
      </c>
      <c r="G22" s="27"/>
    </row>
    <row r="23" spans="2:7" s="20" customFormat="1" ht="15.75" x14ac:dyDescent="0.2">
      <c r="B23" s="28"/>
      <c r="C23" s="23"/>
      <c r="D23" s="24"/>
      <c r="E23" s="26"/>
      <c r="F23" s="29">
        <f t="shared" si="0"/>
        <v>0</v>
      </c>
      <c r="G23" s="27"/>
    </row>
    <row r="24" spans="2:7" s="20" customFormat="1" ht="15.75" x14ac:dyDescent="0.2">
      <c r="B24" s="28"/>
      <c r="C24" s="23"/>
      <c r="D24" s="24"/>
      <c r="E24" s="26"/>
      <c r="F24" s="29">
        <f t="shared" si="0"/>
        <v>0</v>
      </c>
      <c r="G24" s="27"/>
    </row>
    <row r="25" spans="2:7" s="20" customFormat="1" ht="15.75" x14ac:dyDescent="0.2">
      <c r="B25" s="28"/>
      <c r="C25" s="23"/>
      <c r="D25" s="24"/>
      <c r="E25" s="26"/>
      <c r="F25" s="29">
        <f t="shared" si="0"/>
        <v>0</v>
      </c>
      <c r="G25" s="27"/>
    </row>
    <row r="26" spans="2:7" s="20" customFormat="1" ht="15.75" x14ac:dyDescent="0.2">
      <c r="B26" s="28"/>
      <c r="C26" s="23"/>
      <c r="D26" s="24"/>
      <c r="E26" s="26"/>
      <c r="F26" s="29">
        <f t="shared" si="0"/>
        <v>0</v>
      </c>
      <c r="G26" s="30"/>
    </row>
    <row r="27" spans="2:7" s="20" customFormat="1" ht="15.75" x14ac:dyDescent="0.2">
      <c r="B27" s="28"/>
      <c r="C27" s="23"/>
      <c r="D27" s="24"/>
      <c r="E27" s="26"/>
      <c r="F27" s="29">
        <f t="shared" si="0"/>
        <v>0</v>
      </c>
      <c r="G27" s="27"/>
    </row>
    <row r="28" spans="2:7" s="20" customFormat="1" ht="15.75" x14ac:dyDescent="0.2">
      <c r="B28" s="28"/>
      <c r="C28" s="23"/>
      <c r="D28" s="24"/>
      <c r="E28" s="26"/>
      <c r="F28" s="29">
        <f t="shared" si="0"/>
        <v>0</v>
      </c>
      <c r="G28" s="31"/>
    </row>
    <row r="29" spans="2:7" s="20" customFormat="1" ht="15.75" x14ac:dyDescent="0.2">
      <c r="B29" s="32"/>
      <c r="C29" s="23"/>
      <c r="D29" s="24"/>
      <c r="E29" s="26"/>
      <c r="F29" s="29">
        <f t="shared" si="0"/>
        <v>0</v>
      </c>
      <c r="G29" s="27"/>
    </row>
    <row r="30" spans="2:7" s="20" customFormat="1" ht="15.75" x14ac:dyDescent="0.2">
      <c r="B30" s="32"/>
      <c r="C30" s="23"/>
      <c r="D30" s="24"/>
      <c r="E30" s="26"/>
      <c r="F30" s="29">
        <f t="shared" si="0"/>
        <v>0</v>
      </c>
      <c r="G30" s="31"/>
    </row>
    <row r="31" spans="2:7" s="20" customFormat="1" ht="15.75" x14ac:dyDescent="0.2">
      <c r="B31" s="32"/>
      <c r="C31" s="23"/>
      <c r="D31" s="24"/>
      <c r="E31" s="26"/>
      <c r="F31" s="29">
        <f t="shared" si="0"/>
        <v>0</v>
      </c>
      <c r="G31" s="31"/>
    </row>
    <row r="32" spans="2:7" s="20" customFormat="1" ht="15.75" x14ac:dyDescent="0.2">
      <c r="B32" s="32"/>
      <c r="C32" s="23"/>
      <c r="D32" s="24"/>
      <c r="E32" s="26"/>
      <c r="F32" s="29">
        <f t="shared" si="0"/>
        <v>0</v>
      </c>
      <c r="G32" s="31"/>
    </row>
    <row r="33" spans="2:7" s="20" customFormat="1" ht="16.5" thickBot="1" x14ac:dyDescent="0.25">
      <c r="B33" s="32"/>
      <c r="C33" s="33"/>
      <c r="D33" s="34"/>
      <c r="E33" s="35"/>
      <c r="F33" s="29">
        <f t="shared" si="0"/>
        <v>0</v>
      </c>
      <c r="G33" s="31"/>
    </row>
    <row r="34" spans="2:7" s="20" customFormat="1" ht="15.75" x14ac:dyDescent="0.2">
      <c r="B34" s="36"/>
      <c r="C34" s="23"/>
      <c r="D34" s="23"/>
      <c r="E34" s="61"/>
      <c r="F34" s="64">
        <f>SUM(F13:F33)</f>
        <v>16.865000000000002</v>
      </c>
      <c r="G34" s="27"/>
    </row>
    <row r="35" spans="2:7" s="20" customFormat="1" ht="15.6" customHeight="1" x14ac:dyDescent="0.2">
      <c r="B35" s="37" t="s">
        <v>12</v>
      </c>
      <c r="C35" s="38" t="s">
        <v>13</v>
      </c>
      <c r="D35" s="38"/>
      <c r="E35" s="62"/>
      <c r="F35" s="65"/>
      <c r="G35" s="27"/>
    </row>
    <row r="36" spans="2:7" s="20" customFormat="1" ht="13.9" customHeight="1" thickBot="1" x14ac:dyDescent="0.25">
      <c r="B36" s="39"/>
      <c r="C36" s="40"/>
      <c r="D36" s="40"/>
      <c r="E36" s="63"/>
      <c r="F36" s="66"/>
      <c r="G36" s="41"/>
    </row>
    <row r="37" spans="2:7" s="20" customFormat="1" ht="17.25" thickTop="1" thickBot="1" x14ac:dyDescent="0.3">
      <c r="B37" s="25"/>
      <c r="C37" s="21"/>
      <c r="D37" s="21"/>
    </row>
    <row r="38" spans="2:7" s="20" customFormat="1" ht="13.15" customHeight="1" x14ac:dyDescent="0.2">
      <c r="B38" s="67" t="s">
        <v>14</v>
      </c>
      <c r="C38" s="21"/>
      <c r="D38" s="21"/>
    </row>
    <row r="39" spans="2:7" s="20" customFormat="1" ht="13.15" customHeight="1" x14ac:dyDescent="0.2">
      <c r="B39" s="68"/>
      <c r="C39" s="21"/>
      <c r="D39" s="21"/>
      <c r="G39" s="42">
        <f>F34/G5</f>
        <v>0.16865000000000002</v>
      </c>
    </row>
    <row r="40" spans="2:7" s="20" customFormat="1" ht="13.15" customHeight="1" x14ac:dyDescent="0.2">
      <c r="B40" s="68"/>
      <c r="C40" s="21"/>
      <c r="D40" s="21"/>
    </row>
    <row r="41" spans="2:7" s="20" customFormat="1" ht="13.9" customHeight="1" thickBot="1" x14ac:dyDescent="0.25">
      <c r="B41" s="69"/>
      <c r="C41" s="21"/>
      <c r="D41" s="21"/>
    </row>
    <row r="42" spans="2:7" x14ac:dyDescent="0.2">
      <c r="B42" s="2"/>
    </row>
  </sheetData>
  <mergeCells count="9">
    <mergeCell ref="E34:E36"/>
    <mergeCell ref="F34:F36"/>
    <mergeCell ref="B38:B41"/>
    <mergeCell ref="B1:G3"/>
    <mergeCell ref="B5:D5"/>
    <mergeCell ref="E5:F7"/>
    <mergeCell ref="G5:G7"/>
    <mergeCell ref="B6:D7"/>
    <mergeCell ref="C9:D10"/>
  </mergeCells>
  <phoneticPr fontId="0" type="noConversion"/>
  <printOptions horizontalCentered="1" verticalCentered="1"/>
  <pageMargins left="0" right="0" top="0" bottom="0" header="0.51" footer="0.51"/>
  <pageSetup paperSize="9" scale="90" orientation="portrait"/>
  <headerFooter alignWithMargins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G42"/>
  <sheetViews>
    <sheetView showGridLines="0" showZeros="0" topLeftCell="A10" zoomScale="75" workbookViewId="0">
      <selection activeCell="B6" sqref="B6:D7"/>
    </sheetView>
  </sheetViews>
  <sheetFormatPr baseColWidth="10" defaultRowHeight="12.75" x14ac:dyDescent="0.2"/>
  <cols>
    <col min="1" max="1" width="3.7109375" customWidth="1"/>
    <col min="2" max="2" width="46.28515625" customWidth="1"/>
    <col min="3" max="4" width="5.7109375" style="1" customWidth="1"/>
    <col min="5" max="6" width="10" customWidth="1"/>
    <col min="7" max="7" width="33.85546875" customWidth="1"/>
  </cols>
  <sheetData>
    <row r="1" spans="2:7" ht="34.9" customHeight="1" x14ac:dyDescent="0.2">
      <c r="B1" s="70" t="s">
        <v>0</v>
      </c>
      <c r="C1" s="71"/>
      <c r="D1" s="71"/>
      <c r="E1" s="71"/>
      <c r="F1" s="71"/>
      <c r="G1" s="72"/>
    </row>
    <row r="2" spans="2:7" x14ac:dyDescent="0.2">
      <c r="B2" s="73"/>
      <c r="C2" s="74"/>
      <c r="D2" s="74"/>
      <c r="E2" s="74"/>
      <c r="F2" s="74"/>
      <c r="G2" s="75"/>
    </row>
    <row r="3" spans="2:7" ht="13.5" thickBot="1" x14ac:dyDescent="0.25">
      <c r="B3" s="76"/>
      <c r="C3" s="77"/>
      <c r="D3" s="77"/>
      <c r="E3" s="77"/>
      <c r="F3" s="77"/>
      <c r="G3" s="78"/>
    </row>
    <row r="4" spans="2:7" ht="13.5" thickBot="1" x14ac:dyDescent="0.25">
      <c r="B4" s="2"/>
    </row>
    <row r="5" spans="2:7" ht="13.9" customHeight="1" thickTop="1" x14ac:dyDescent="0.2">
      <c r="B5" s="79" t="s">
        <v>1</v>
      </c>
      <c r="C5" s="80"/>
      <c r="D5" s="81"/>
      <c r="E5" s="82" t="s">
        <v>2</v>
      </c>
      <c r="F5" s="83"/>
      <c r="G5" s="88">
        <v>100</v>
      </c>
    </row>
    <row r="6" spans="2:7" ht="15.6" customHeight="1" x14ac:dyDescent="0.2">
      <c r="B6" s="91" t="s">
        <v>38</v>
      </c>
      <c r="C6" s="92"/>
      <c r="D6" s="93"/>
      <c r="E6" s="84"/>
      <c r="F6" s="85"/>
      <c r="G6" s="89"/>
    </row>
    <row r="7" spans="2:7" ht="13.5" thickBot="1" x14ac:dyDescent="0.25">
      <c r="B7" s="94"/>
      <c r="C7" s="95"/>
      <c r="D7" s="96"/>
      <c r="E7" s="86"/>
      <c r="F7" s="87"/>
      <c r="G7" s="90"/>
    </row>
    <row r="8" spans="2:7" ht="14.25" thickTop="1" thickBot="1" x14ac:dyDescent="0.25">
      <c r="B8" s="2"/>
    </row>
    <row r="9" spans="2:7" ht="16.5" thickTop="1" x14ac:dyDescent="0.2">
      <c r="B9" s="3"/>
      <c r="C9" s="57" t="s">
        <v>3</v>
      </c>
      <c r="D9" s="58"/>
      <c r="E9" s="4"/>
      <c r="F9" s="4"/>
      <c r="G9" s="5"/>
    </row>
    <row r="10" spans="2:7" ht="32.25" thickBot="1" x14ac:dyDescent="0.25">
      <c r="B10" s="6" t="s">
        <v>4</v>
      </c>
      <c r="C10" s="59"/>
      <c r="D10" s="60"/>
      <c r="E10" s="7" t="s">
        <v>5</v>
      </c>
      <c r="F10" s="8" t="s">
        <v>6</v>
      </c>
      <c r="G10" s="9" t="s">
        <v>7</v>
      </c>
    </row>
    <row r="11" spans="2:7" ht="26.25" thickBot="1" x14ac:dyDescent="0.25">
      <c r="B11" s="10"/>
      <c r="C11" s="11"/>
      <c r="D11" s="11" t="s">
        <v>8</v>
      </c>
      <c r="E11" s="12" t="s">
        <v>9</v>
      </c>
      <c r="F11" s="13"/>
      <c r="G11" s="14"/>
    </row>
    <row r="12" spans="2:7" x14ac:dyDescent="0.2">
      <c r="B12" s="15" t="s">
        <v>10</v>
      </c>
      <c r="C12" s="16"/>
      <c r="D12" s="17"/>
      <c r="E12" s="18"/>
      <c r="F12" s="18"/>
      <c r="G12" s="19" t="s">
        <v>11</v>
      </c>
    </row>
    <row r="13" spans="2:7" s="20" customFormat="1" ht="15.75" x14ac:dyDescent="0.2">
      <c r="B13" s="22"/>
      <c r="C13" s="23"/>
      <c r="D13" s="24"/>
      <c r="E13" s="26"/>
      <c r="F13" s="26"/>
      <c r="G13" s="27"/>
    </row>
    <row r="14" spans="2:7" s="20" customFormat="1" ht="15.75" x14ac:dyDescent="0.2">
      <c r="B14" s="28" t="s">
        <v>38</v>
      </c>
      <c r="C14" s="23">
        <v>100</v>
      </c>
      <c r="D14" s="24" t="s">
        <v>39</v>
      </c>
      <c r="E14" s="26">
        <v>0.33</v>
      </c>
      <c r="F14" s="29">
        <f t="shared" ref="F14:F33" si="0">E14*C14</f>
        <v>33</v>
      </c>
      <c r="G14" s="27"/>
    </row>
    <row r="15" spans="2:7" s="20" customFormat="1" ht="15.75" x14ac:dyDescent="0.2">
      <c r="B15" s="28"/>
      <c r="C15" s="23"/>
      <c r="D15" s="24"/>
      <c r="E15" s="26"/>
      <c r="F15" s="29">
        <f t="shared" si="0"/>
        <v>0</v>
      </c>
      <c r="G15" s="27"/>
    </row>
    <row r="16" spans="2:7" s="20" customFormat="1" ht="15.75" x14ac:dyDescent="0.2">
      <c r="B16" s="28"/>
      <c r="C16" s="23"/>
      <c r="D16" s="24"/>
      <c r="E16" s="26"/>
      <c r="F16" s="29">
        <f t="shared" si="0"/>
        <v>0</v>
      </c>
      <c r="G16" s="27"/>
    </row>
    <row r="17" spans="2:7" s="20" customFormat="1" ht="15.75" x14ac:dyDescent="0.2">
      <c r="B17" s="28"/>
      <c r="C17" s="23"/>
      <c r="D17" s="24"/>
      <c r="E17" s="26"/>
      <c r="F17" s="29">
        <f t="shared" si="0"/>
        <v>0</v>
      </c>
      <c r="G17" s="27"/>
    </row>
    <row r="18" spans="2:7" s="20" customFormat="1" ht="15.75" x14ac:dyDescent="0.2">
      <c r="B18" s="28"/>
      <c r="C18" s="23"/>
      <c r="D18" s="24"/>
      <c r="E18" s="26"/>
      <c r="F18" s="29">
        <f t="shared" si="0"/>
        <v>0</v>
      </c>
      <c r="G18" s="27"/>
    </row>
    <row r="19" spans="2:7" s="20" customFormat="1" ht="15.75" x14ac:dyDescent="0.2">
      <c r="B19" s="28"/>
      <c r="C19" s="23"/>
      <c r="D19" s="24"/>
      <c r="E19" s="26"/>
      <c r="F19" s="29">
        <f t="shared" si="0"/>
        <v>0</v>
      </c>
      <c r="G19" s="27"/>
    </row>
    <row r="20" spans="2:7" s="20" customFormat="1" ht="15.75" x14ac:dyDescent="0.2">
      <c r="B20" s="28"/>
      <c r="C20" s="23"/>
      <c r="D20" s="24"/>
      <c r="E20" s="26"/>
      <c r="F20" s="29">
        <f t="shared" si="0"/>
        <v>0</v>
      </c>
      <c r="G20" s="27"/>
    </row>
    <row r="21" spans="2:7" s="20" customFormat="1" ht="15.75" x14ac:dyDescent="0.2">
      <c r="B21" s="28"/>
      <c r="C21" s="23"/>
      <c r="D21" s="24"/>
      <c r="E21" s="26"/>
      <c r="F21" s="29">
        <f t="shared" si="0"/>
        <v>0</v>
      </c>
      <c r="G21" s="27"/>
    </row>
    <row r="22" spans="2:7" s="20" customFormat="1" ht="15.75" x14ac:dyDescent="0.2">
      <c r="B22" s="28"/>
      <c r="C22" s="23"/>
      <c r="D22" s="24"/>
      <c r="E22" s="26"/>
      <c r="F22" s="29">
        <f t="shared" si="0"/>
        <v>0</v>
      </c>
      <c r="G22" s="27"/>
    </row>
    <row r="23" spans="2:7" s="20" customFormat="1" ht="15.75" x14ac:dyDescent="0.2">
      <c r="B23" s="28"/>
      <c r="C23" s="23"/>
      <c r="D23" s="24"/>
      <c r="E23" s="26"/>
      <c r="F23" s="29">
        <f t="shared" si="0"/>
        <v>0</v>
      </c>
      <c r="G23" s="27"/>
    </row>
    <row r="24" spans="2:7" s="20" customFormat="1" ht="15.75" x14ac:dyDescent="0.2">
      <c r="B24" s="28"/>
      <c r="C24" s="23"/>
      <c r="D24" s="24"/>
      <c r="E24" s="26"/>
      <c r="F24" s="29">
        <f t="shared" si="0"/>
        <v>0</v>
      </c>
      <c r="G24" s="27"/>
    </row>
    <row r="25" spans="2:7" s="20" customFormat="1" ht="15.75" x14ac:dyDescent="0.2">
      <c r="B25" s="28"/>
      <c r="C25" s="23"/>
      <c r="D25" s="24"/>
      <c r="E25" s="26"/>
      <c r="F25" s="29">
        <f t="shared" si="0"/>
        <v>0</v>
      </c>
      <c r="G25" s="27"/>
    </row>
    <row r="26" spans="2:7" s="20" customFormat="1" ht="15.75" x14ac:dyDescent="0.2">
      <c r="B26" s="28"/>
      <c r="C26" s="23"/>
      <c r="D26" s="24"/>
      <c r="E26" s="26"/>
      <c r="F26" s="29">
        <f t="shared" si="0"/>
        <v>0</v>
      </c>
      <c r="G26" s="30"/>
    </row>
    <row r="27" spans="2:7" s="20" customFormat="1" ht="15.75" x14ac:dyDescent="0.2">
      <c r="B27" s="28"/>
      <c r="C27" s="23"/>
      <c r="D27" s="24"/>
      <c r="E27" s="26"/>
      <c r="F27" s="29">
        <f t="shared" si="0"/>
        <v>0</v>
      </c>
      <c r="G27" s="27"/>
    </row>
    <row r="28" spans="2:7" s="20" customFormat="1" ht="15.75" x14ac:dyDescent="0.2">
      <c r="B28" s="28"/>
      <c r="C28" s="23"/>
      <c r="D28" s="24"/>
      <c r="E28" s="26"/>
      <c r="F28" s="29">
        <f t="shared" si="0"/>
        <v>0</v>
      </c>
      <c r="G28" s="31"/>
    </row>
    <row r="29" spans="2:7" s="20" customFormat="1" ht="15.75" x14ac:dyDescent="0.2">
      <c r="B29" s="32"/>
      <c r="C29" s="23"/>
      <c r="D29" s="24"/>
      <c r="E29" s="26"/>
      <c r="F29" s="29">
        <f t="shared" si="0"/>
        <v>0</v>
      </c>
      <c r="G29" s="27"/>
    </row>
    <row r="30" spans="2:7" s="20" customFormat="1" ht="15.75" x14ac:dyDescent="0.2">
      <c r="B30" s="32"/>
      <c r="C30" s="23"/>
      <c r="D30" s="24"/>
      <c r="E30" s="26"/>
      <c r="F30" s="29">
        <f t="shared" si="0"/>
        <v>0</v>
      </c>
      <c r="G30" s="31"/>
    </row>
    <row r="31" spans="2:7" s="20" customFormat="1" ht="15.75" x14ac:dyDescent="0.2">
      <c r="B31" s="32"/>
      <c r="C31" s="23"/>
      <c r="D31" s="24"/>
      <c r="E31" s="26"/>
      <c r="F31" s="29">
        <f t="shared" si="0"/>
        <v>0</v>
      </c>
      <c r="G31" s="31"/>
    </row>
    <row r="32" spans="2:7" s="20" customFormat="1" ht="15.75" x14ac:dyDescent="0.2">
      <c r="B32" s="32"/>
      <c r="C32" s="23"/>
      <c r="D32" s="24"/>
      <c r="E32" s="26"/>
      <c r="F32" s="29">
        <f t="shared" si="0"/>
        <v>0</v>
      </c>
      <c r="G32" s="31"/>
    </row>
    <row r="33" spans="2:7" s="20" customFormat="1" ht="16.5" thickBot="1" x14ac:dyDescent="0.25">
      <c r="B33" s="32"/>
      <c r="C33" s="33"/>
      <c r="D33" s="34"/>
      <c r="E33" s="35"/>
      <c r="F33" s="29">
        <f t="shared" si="0"/>
        <v>0</v>
      </c>
      <c r="G33" s="31"/>
    </row>
    <row r="34" spans="2:7" s="20" customFormat="1" ht="15.75" x14ac:dyDescent="0.2">
      <c r="B34" s="36"/>
      <c r="C34" s="23"/>
      <c r="D34" s="23"/>
      <c r="E34" s="61"/>
      <c r="F34" s="64">
        <f>SUM(F13:F33)</f>
        <v>33</v>
      </c>
      <c r="G34" s="27"/>
    </row>
    <row r="35" spans="2:7" s="20" customFormat="1" ht="15.6" customHeight="1" x14ac:dyDescent="0.2">
      <c r="B35" s="37" t="s">
        <v>12</v>
      </c>
      <c r="C35" s="38" t="s">
        <v>13</v>
      </c>
      <c r="D35" s="38"/>
      <c r="E35" s="62"/>
      <c r="F35" s="65"/>
      <c r="G35" s="27"/>
    </row>
    <row r="36" spans="2:7" s="20" customFormat="1" ht="13.9" customHeight="1" thickBot="1" x14ac:dyDescent="0.25">
      <c r="B36" s="39"/>
      <c r="C36" s="40"/>
      <c r="D36" s="40"/>
      <c r="E36" s="63"/>
      <c r="F36" s="66"/>
      <c r="G36" s="41"/>
    </row>
    <row r="37" spans="2:7" s="20" customFormat="1" ht="17.25" thickTop="1" thickBot="1" x14ac:dyDescent="0.3">
      <c r="B37" s="25"/>
      <c r="C37" s="21"/>
      <c r="D37" s="21"/>
    </row>
    <row r="38" spans="2:7" s="20" customFormat="1" ht="13.15" customHeight="1" x14ac:dyDescent="0.2">
      <c r="B38" s="67" t="s">
        <v>14</v>
      </c>
      <c r="C38" s="21"/>
      <c r="D38" s="21"/>
    </row>
    <row r="39" spans="2:7" s="20" customFormat="1" ht="13.15" customHeight="1" x14ac:dyDescent="0.2">
      <c r="B39" s="68"/>
      <c r="C39" s="21"/>
      <c r="D39" s="21"/>
      <c r="G39" s="42">
        <f>F34/G5</f>
        <v>0.33</v>
      </c>
    </row>
    <row r="40" spans="2:7" s="20" customFormat="1" ht="13.15" customHeight="1" x14ac:dyDescent="0.2">
      <c r="B40" s="68"/>
      <c r="C40" s="21"/>
      <c r="D40" s="21"/>
    </row>
    <row r="41" spans="2:7" s="20" customFormat="1" ht="13.9" customHeight="1" thickBot="1" x14ac:dyDescent="0.25">
      <c r="B41" s="69"/>
      <c r="C41" s="21"/>
      <c r="D41" s="21"/>
    </row>
    <row r="42" spans="2:7" x14ac:dyDescent="0.2">
      <c r="B42" s="2"/>
    </row>
  </sheetData>
  <mergeCells count="9">
    <mergeCell ref="E34:E36"/>
    <mergeCell ref="F34:F36"/>
    <mergeCell ref="B38:B41"/>
    <mergeCell ref="B1:G3"/>
    <mergeCell ref="B5:D5"/>
    <mergeCell ref="E5:F7"/>
    <mergeCell ref="G5:G7"/>
    <mergeCell ref="B6:D7"/>
    <mergeCell ref="C9:D10"/>
  </mergeCells>
  <phoneticPr fontId="0" type="noConversion"/>
  <printOptions horizontalCentered="1" verticalCentered="1"/>
  <pageMargins left="0" right="0" top="0" bottom="0" header="0.51" footer="0.51"/>
  <pageSetup paperSize="9" scale="90" orientation="portrait"/>
  <headerFooter alignWithMargins="0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B1:G42"/>
  <sheetViews>
    <sheetView showGridLines="0" showZeros="0" zoomScale="75" workbookViewId="0"/>
  </sheetViews>
  <sheetFormatPr baseColWidth="10" defaultRowHeight="12.75" x14ac:dyDescent="0.2"/>
  <cols>
    <col min="1" max="1" width="3.7109375" customWidth="1"/>
    <col min="2" max="2" width="46.28515625" customWidth="1"/>
    <col min="3" max="4" width="5.7109375" style="1" customWidth="1"/>
    <col min="5" max="6" width="10" customWidth="1"/>
    <col min="7" max="7" width="33.85546875" customWidth="1"/>
  </cols>
  <sheetData>
    <row r="1" spans="2:7" ht="34.9" customHeight="1" x14ac:dyDescent="0.2">
      <c r="B1" s="70" t="s">
        <v>0</v>
      </c>
      <c r="C1" s="71"/>
      <c r="D1" s="71"/>
      <c r="E1" s="71"/>
      <c r="F1" s="71"/>
      <c r="G1" s="72"/>
    </row>
    <row r="2" spans="2:7" x14ac:dyDescent="0.2">
      <c r="B2" s="73"/>
      <c r="C2" s="74"/>
      <c r="D2" s="74"/>
      <c r="E2" s="74"/>
      <c r="F2" s="74"/>
      <c r="G2" s="75"/>
    </row>
    <row r="3" spans="2:7" ht="13.5" thickBot="1" x14ac:dyDescent="0.25">
      <c r="B3" s="76"/>
      <c r="C3" s="77"/>
      <c r="D3" s="77"/>
      <c r="E3" s="77"/>
      <c r="F3" s="77"/>
      <c r="G3" s="78"/>
    </row>
    <row r="4" spans="2:7" ht="13.5" thickBot="1" x14ac:dyDescent="0.25">
      <c r="B4" s="2"/>
    </row>
    <row r="5" spans="2:7" ht="13.9" customHeight="1" thickTop="1" x14ac:dyDescent="0.2">
      <c r="B5" s="79" t="s">
        <v>1</v>
      </c>
      <c r="C5" s="80"/>
      <c r="D5" s="81"/>
      <c r="E5" s="82" t="s">
        <v>2</v>
      </c>
      <c r="F5" s="83"/>
      <c r="G5" s="88">
        <v>100</v>
      </c>
    </row>
    <row r="6" spans="2:7" ht="15.6" customHeight="1" x14ac:dyDescent="0.2">
      <c r="B6" s="91" t="s">
        <v>122</v>
      </c>
      <c r="C6" s="92"/>
      <c r="D6" s="93"/>
      <c r="E6" s="84"/>
      <c r="F6" s="85"/>
      <c r="G6" s="89"/>
    </row>
    <row r="7" spans="2:7" ht="13.9" customHeight="1" thickBot="1" x14ac:dyDescent="0.25">
      <c r="B7" s="94"/>
      <c r="C7" s="95"/>
      <c r="D7" s="96"/>
      <c r="E7" s="86"/>
      <c r="F7" s="87"/>
      <c r="G7" s="90"/>
    </row>
    <row r="8" spans="2:7" ht="14.25" thickTop="1" thickBot="1" x14ac:dyDescent="0.25">
      <c r="B8" s="2"/>
    </row>
    <row r="9" spans="2:7" ht="16.5" thickTop="1" x14ac:dyDescent="0.2">
      <c r="B9" s="3"/>
      <c r="C9" s="57" t="s">
        <v>3</v>
      </c>
      <c r="D9" s="58"/>
      <c r="E9" s="4"/>
      <c r="F9" s="4"/>
      <c r="G9" s="5"/>
    </row>
    <row r="10" spans="2:7" ht="32.25" thickBot="1" x14ac:dyDescent="0.25">
      <c r="B10" s="6" t="s">
        <v>4</v>
      </c>
      <c r="C10" s="59"/>
      <c r="D10" s="60"/>
      <c r="E10" s="7" t="s">
        <v>5</v>
      </c>
      <c r="F10" s="8" t="s">
        <v>6</v>
      </c>
      <c r="G10" s="9" t="s">
        <v>7</v>
      </c>
    </row>
    <row r="11" spans="2:7" ht="26.25" thickBot="1" x14ac:dyDescent="0.25">
      <c r="B11" s="10"/>
      <c r="C11" s="11"/>
      <c r="D11" s="11" t="s">
        <v>8</v>
      </c>
      <c r="E11" s="12" t="s">
        <v>9</v>
      </c>
      <c r="F11" s="13"/>
      <c r="G11" s="14"/>
    </row>
    <row r="12" spans="2:7" x14ac:dyDescent="0.2">
      <c r="B12" s="15" t="s">
        <v>10</v>
      </c>
      <c r="C12" s="16"/>
      <c r="D12" s="17"/>
      <c r="E12" s="18"/>
      <c r="F12" s="18"/>
      <c r="G12" s="19" t="s">
        <v>11</v>
      </c>
    </row>
    <row r="13" spans="2:7" s="20" customFormat="1" ht="15.75" x14ac:dyDescent="0.2">
      <c r="B13" s="22"/>
      <c r="C13" s="23"/>
      <c r="D13" s="24"/>
      <c r="E13" s="26"/>
      <c r="F13" s="29">
        <f>E13*C13</f>
        <v>0</v>
      </c>
      <c r="G13" s="27"/>
    </row>
    <row r="14" spans="2:7" s="20" customFormat="1" ht="15.75" x14ac:dyDescent="0.2">
      <c r="B14" s="28"/>
      <c r="C14" s="23"/>
      <c r="D14" s="24"/>
      <c r="E14" s="26"/>
      <c r="F14" s="29">
        <f>E14*C14</f>
        <v>0</v>
      </c>
      <c r="G14" s="27"/>
    </row>
    <row r="15" spans="2:7" s="20" customFormat="1" ht="31.5" x14ac:dyDescent="0.2">
      <c r="B15" s="28" t="s">
        <v>129</v>
      </c>
      <c r="C15" s="23">
        <v>10</v>
      </c>
      <c r="D15" s="24" t="s">
        <v>123</v>
      </c>
      <c r="E15" s="26">
        <v>2.3199999999999998</v>
      </c>
      <c r="F15" s="29">
        <f>E15*C15</f>
        <v>23.2</v>
      </c>
      <c r="G15" s="27"/>
    </row>
    <row r="16" spans="2:7" s="20" customFormat="1" ht="15.75" x14ac:dyDescent="0.2">
      <c r="B16" s="28"/>
      <c r="C16" s="23"/>
      <c r="D16" s="24"/>
      <c r="E16" s="26"/>
      <c r="F16" s="29">
        <f t="shared" ref="F16:F33" si="0">E16*C16</f>
        <v>0</v>
      </c>
      <c r="G16" s="27"/>
    </row>
    <row r="17" spans="2:7" s="20" customFormat="1" ht="15.75" x14ac:dyDescent="0.2">
      <c r="B17" s="28"/>
      <c r="C17" s="23"/>
      <c r="D17" s="24"/>
      <c r="E17" s="26"/>
      <c r="F17" s="29">
        <f t="shared" si="0"/>
        <v>0</v>
      </c>
      <c r="G17" s="27"/>
    </row>
    <row r="18" spans="2:7" s="20" customFormat="1" ht="15.75" x14ac:dyDescent="0.2">
      <c r="B18" s="28"/>
      <c r="C18" s="23"/>
      <c r="D18" s="24"/>
      <c r="E18" s="26"/>
      <c r="F18" s="29">
        <f t="shared" si="0"/>
        <v>0</v>
      </c>
      <c r="G18" s="27"/>
    </row>
    <row r="19" spans="2:7" s="20" customFormat="1" ht="15.75" x14ac:dyDescent="0.2">
      <c r="B19" s="28"/>
      <c r="C19" s="23"/>
      <c r="D19" s="24"/>
      <c r="E19" s="26"/>
      <c r="F19" s="29">
        <f t="shared" si="0"/>
        <v>0</v>
      </c>
      <c r="G19" s="27"/>
    </row>
    <row r="20" spans="2:7" s="20" customFormat="1" ht="15.75" x14ac:dyDescent="0.2">
      <c r="B20" s="28"/>
      <c r="C20" s="23"/>
      <c r="D20" s="24"/>
      <c r="E20" s="26"/>
      <c r="F20" s="29">
        <f t="shared" si="0"/>
        <v>0</v>
      </c>
      <c r="G20" s="27"/>
    </row>
    <row r="21" spans="2:7" s="20" customFormat="1" ht="15.75" x14ac:dyDescent="0.2">
      <c r="B21" s="28"/>
      <c r="C21" s="23"/>
      <c r="D21" s="24"/>
      <c r="E21" s="26"/>
      <c r="F21" s="29">
        <f t="shared" si="0"/>
        <v>0</v>
      </c>
      <c r="G21" s="27"/>
    </row>
    <row r="22" spans="2:7" s="20" customFormat="1" ht="15.75" x14ac:dyDescent="0.2">
      <c r="B22" s="28"/>
      <c r="C22" s="23"/>
      <c r="D22" s="24"/>
      <c r="E22" s="26"/>
      <c r="F22" s="29">
        <f t="shared" si="0"/>
        <v>0</v>
      </c>
      <c r="G22" s="27"/>
    </row>
    <row r="23" spans="2:7" s="20" customFormat="1" ht="15.75" x14ac:dyDescent="0.2">
      <c r="B23" s="28"/>
      <c r="C23" s="23"/>
      <c r="D23" s="24"/>
      <c r="E23" s="26"/>
      <c r="F23" s="29">
        <f t="shared" si="0"/>
        <v>0</v>
      </c>
      <c r="G23" s="27"/>
    </row>
    <row r="24" spans="2:7" s="20" customFormat="1" ht="15.75" x14ac:dyDescent="0.2">
      <c r="B24" s="28"/>
      <c r="C24" s="23"/>
      <c r="D24" s="24"/>
      <c r="E24" s="26"/>
      <c r="F24" s="29">
        <f t="shared" si="0"/>
        <v>0</v>
      </c>
      <c r="G24" s="27"/>
    </row>
    <row r="25" spans="2:7" s="20" customFormat="1" ht="15.75" x14ac:dyDescent="0.2">
      <c r="B25" s="28"/>
      <c r="C25" s="23"/>
      <c r="D25" s="24"/>
      <c r="E25" s="26"/>
      <c r="F25" s="29">
        <f t="shared" si="0"/>
        <v>0</v>
      </c>
      <c r="G25" s="27"/>
    </row>
    <row r="26" spans="2:7" s="20" customFormat="1" ht="15.75" x14ac:dyDescent="0.2">
      <c r="B26" s="28"/>
      <c r="C26" s="23"/>
      <c r="D26" s="24"/>
      <c r="E26" s="26"/>
      <c r="F26" s="29">
        <f t="shared" si="0"/>
        <v>0</v>
      </c>
      <c r="G26" s="30"/>
    </row>
    <row r="27" spans="2:7" s="20" customFormat="1" ht="15.75" x14ac:dyDescent="0.2">
      <c r="B27" s="28"/>
      <c r="C27" s="23"/>
      <c r="D27" s="24"/>
      <c r="E27" s="26"/>
      <c r="F27" s="29">
        <f t="shared" si="0"/>
        <v>0</v>
      </c>
      <c r="G27" s="27"/>
    </row>
    <row r="28" spans="2:7" s="20" customFormat="1" ht="15.75" x14ac:dyDescent="0.2">
      <c r="B28" s="28"/>
      <c r="C28" s="23"/>
      <c r="D28" s="24"/>
      <c r="E28" s="26"/>
      <c r="F28" s="29">
        <f t="shared" si="0"/>
        <v>0</v>
      </c>
      <c r="G28" s="31"/>
    </row>
    <row r="29" spans="2:7" s="20" customFormat="1" ht="15.75" x14ac:dyDescent="0.2">
      <c r="B29" s="32"/>
      <c r="C29" s="23"/>
      <c r="D29" s="24"/>
      <c r="E29" s="26"/>
      <c r="F29" s="29">
        <f t="shared" si="0"/>
        <v>0</v>
      </c>
      <c r="G29" s="27"/>
    </row>
    <row r="30" spans="2:7" s="20" customFormat="1" ht="15.75" x14ac:dyDescent="0.2">
      <c r="B30" s="32"/>
      <c r="C30" s="23"/>
      <c r="D30" s="24"/>
      <c r="E30" s="26"/>
      <c r="F30" s="29">
        <f t="shared" si="0"/>
        <v>0</v>
      </c>
      <c r="G30" s="31"/>
    </row>
    <row r="31" spans="2:7" s="20" customFormat="1" ht="15.75" x14ac:dyDescent="0.2">
      <c r="B31" s="32"/>
      <c r="C31" s="23"/>
      <c r="D31" s="24"/>
      <c r="E31" s="26"/>
      <c r="F31" s="29">
        <f t="shared" si="0"/>
        <v>0</v>
      </c>
      <c r="G31" s="31"/>
    </row>
    <row r="32" spans="2:7" s="20" customFormat="1" ht="15.75" x14ac:dyDescent="0.2">
      <c r="B32" s="32"/>
      <c r="C32" s="23"/>
      <c r="D32" s="24"/>
      <c r="E32" s="26"/>
      <c r="F32" s="29">
        <f t="shared" si="0"/>
        <v>0</v>
      </c>
      <c r="G32" s="31"/>
    </row>
    <row r="33" spans="2:7" s="20" customFormat="1" ht="16.5" thickBot="1" x14ac:dyDescent="0.25">
      <c r="B33" s="32"/>
      <c r="C33" s="33"/>
      <c r="D33" s="34"/>
      <c r="E33" s="35"/>
      <c r="F33" s="29">
        <f t="shared" si="0"/>
        <v>0</v>
      </c>
      <c r="G33" s="31"/>
    </row>
    <row r="34" spans="2:7" s="20" customFormat="1" ht="15.75" x14ac:dyDescent="0.2">
      <c r="B34" s="36"/>
      <c r="C34" s="23"/>
      <c r="D34" s="23"/>
      <c r="E34" s="61"/>
      <c r="F34" s="64">
        <f>SUM(F13:F33)</f>
        <v>23.2</v>
      </c>
      <c r="G34" s="27"/>
    </row>
    <row r="35" spans="2:7" s="20" customFormat="1" ht="15.6" customHeight="1" x14ac:dyDescent="0.2">
      <c r="B35" s="37" t="s">
        <v>12</v>
      </c>
      <c r="C35" s="38" t="s">
        <v>13</v>
      </c>
      <c r="D35" s="38"/>
      <c r="E35" s="62"/>
      <c r="F35" s="65"/>
      <c r="G35" s="27"/>
    </row>
    <row r="36" spans="2:7" s="20" customFormat="1" ht="13.9" customHeight="1" thickBot="1" x14ac:dyDescent="0.25">
      <c r="B36" s="39"/>
      <c r="C36" s="40"/>
      <c r="D36" s="40"/>
      <c r="E36" s="63"/>
      <c r="F36" s="66"/>
      <c r="G36" s="41"/>
    </row>
    <row r="37" spans="2:7" s="20" customFormat="1" ht="17.25" thickTop="1" thickBot="1" x14ac:dyDescent="0.3">
      <c r="B37" s="25"/>
      <c r="C37" s="21"/>
      <c r="D37" s="21"/>
    </row>
    <row r="38" spans="2:7" s="20" customFormat="1" ht="13.15" customHeight="1" x14ac:dyDescent="0.2">
      <c r="B38" s="67" t="s">
        <v>14</v>
      </c>
      <c r="C38" s="21"/>
      <c r="D38" s="21"/>
    </row>
    <row r="39" spans="2:7" s="20" customFormat="1" ht="13.15" customHeight="1" x14ac:dyDescent="0.2">
      <c r="B39" s="68"/>
      <c r="C39" s="21"/>
      <c r="D39" s="21"/>
      <c r="G39" s="42">
        <f>F34/G5</f>
        <v>0.23199999999999998</v>
      </c>
    </row>
    <row r="40" spans="2:7" s="20" customFormat="1" ht="13.15" customHeight="1" x14ac:dyDescent="0.2">
      <c r="B40" s="68"/>
      <c r="C40" s="21"/>
      <c r="D40" s="21"/>
    </row>
    <row r="41" spans="2:7" s="20" customFormat="1" ht="13.9" customHeight="1" thickBot="1" x14ac:dyDescent="0.25">
      <c r="B41" s="69"/>
      <c r="C41" s="21"/>
      <c r="D41" s="21"/>
    </row>
    <row r="42" spans="2:7" x14ac:dyDescent="0.2">
      <c r="B42" s="2"/>
    </row>
  </sheetData>
  <mergeCells count="9">
    <mergeCell ref="E34:E36"/>
    <mergeCell ref="F34:F36"/>
    <mergeCell ref="B38:B41"/>
    <mergeCell ref="B1:G3"/>
    <mergeCell ref="B5:D5"/>
    <mergeCell ref="E5:F7"/>
    <mergeCell ref="G5:G7"/>
    <mergeCell ref="B6:D7"/>
    <mergeCell ref="C9:D10"/>
  </mergeCells>
  <phoneticPr fontId="0" type="noConversion"/>
  <printOptions horizontalCentered="1" verticalCentered="1"/>
  <pageMargins left="0" right="0" top="0" bottom="0" header="0.51" footer="0.51"/>
  <pageSetup paperSize="9" scale="90" orientation="portrait"/>
  <headerFooter alignWithMargins="0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B1:G42"/>
  <sheetViews>
    <sheetView showGridLines="0" showZeros="0" topLeftCell="A3" zoomScale="75" workbookViewId="0">
      <selection activeCell="E15" sqref="E15"/>
    </sheetView>
  </sheetViews>
  <sheetFormatPr baseColWidth="10" defaultRowHeight="12.75" x14ac:dyDescent="0.2"/>
  <cols>
    <col min="1" max="1" width="3.7109375" customWidth="1"/>
    <col min="2" max="2" width="46.28515625" customWidth="1"/>
    <col min="3" max="4" width="5.7109375" style="1" customWidth="1"/>
    <col min="5" max="6" width="10" customWidth="1"/>
    <col min="7" max="7" width="33.85546875" customWidth="1"/>
  </cols>
  <sheetData>
    <row r="1" spans="2:7" ht="34.9" customHeight="1" x14ac:dyDescent="0.2">
      <c r="B1" s="70" t="s">
        <v>0</v>
      </c>
      <c r="C1" s="71"/>
      <c r="D1" s="71"/>
      <c r="E1" s="71"/>
      <c r="F1" s="71"/>
      <c r="G1" s="72"/>
    </row>
    <row r="2" spans="2:7" x14ac:dyDescent="0.2">
      <c r="B2" s="73"/>
      <c r="C2" s="74"/>
      <c r="D2" s="74"/>
      <c r="E2" s="74"/>
      <c r="F2" s="74"/>
      <c r="G2" s="75"/>
    </row>
    <row r="3" spans="2:7" ht="13.5" thickBot="1" x14ac:dyDescent="0.25">
      <c r="B3" s="76"/>
      <c r="C3" s="77"/>
      <c r="D3" s="77"/>
      <c r="E3" s="77"/>
      <c r="F3" s="77"/>
      <c r="G3" s="78"/>
    </row>
    <row r="4" spans="2:7" ht="13.5" thickBot="1" x14ac:dyDescent="0.25">
      <c r="B4" s="2"/>
    </row>
    <row r="5" spans="2:7" ht="13.9" customHeight="1" thickTop="1" x14ac:dyDescent="0.2">
      <c r="B5" s="79" t="s">
        <v>1</v>
      </c>
      <c r="C5" s="80"/>
      <c r="D5" s="81"/>
      <c r="E5" s="82" t="s">
        <v>2</v>
      </c>
      <c r="F5" s="83"/>
      <c r="G5" s="88">
        <v>100</v>
      </c>
    </row>
    <row r="6" spans="2:7" ht="15.6" customHeight="1" x14ac:dyDescent="0.2">
      <c r="B6" s="91" t="s">
        <v>139</v>
      </c>
      <c r="C6" s="92"/>
      <c r="D6" s="93"/>
      <c r="E6" s="84"/>
      <c r="F6" s="85"/>
      <c r="G6" s="89"/>
    </row>
    <row r="7" spans="2:7" ht="13.9" customHeight="1" thickBot="1" x14ac:dyDescent="0.25">
      <c r="B7" s="94"/>
      <c r="C7" s="95"/>
      <c r="D7" s="96"/>
      <c r="E7" s="86"/>
      <c r="F7" s="87"/>
      <c r="G7" s="90"/>
    </row>
    <row r="8" spans="2:7" ht="14.25" thickTop="1" thickBot="1" x14ac:dyDescent="0.25">
      <c r="B8" s="2"/>
    </row>
    <row r="9" spans="2:7" ht="16.5" thickTop="1" x14ac:dyDescent="0.2">
      <c r="B9" s="3"/>
      <c r="C9" s="57" t="s">
        <v>3</v>
      </c>
      <c r="D9" s="58"/>
      <c r="E9" s="4"/>
      <c r="F9" s="4"/>
      <c r="G9" s="5"/>
    </row>
    <row r="10" spans="2:7" ht="32.25" thickBot="1" x14ac:dyDescent="0.25">
      <c r="B10" s="6" t="s">
        <v>4</v>
      </c>
      <c r="C10" s="59"/>
      <c r="D10" s="60"/>
      <c r="E10" s="7" t="s">
        <v>5</v>
      </c>
      <c r="F10" s="8" t="s">
        <v>6</v>
      </c>
      <c r="G10" s="9" t="s">
        <v>7</v>
      </c>
    </row>
    <row r="11" spans="2:7" ht="26.25" thickBot="1" x14ac:dyDescent="0.25">
      <c r="B11" s="10"/>
      <c r="C11" s="11"/>
      <c r="D11" s="11" t="s">
        <v>8</v>
      </c>
      <c r="E11" s="12" t="s">
        <v>9</v>
      </c>
      <c r="F11" s="13"/>
      <c r="G11" s="14"/>
    </row>
    <row r="12" spans="2:7" x14ac:dyDescent="0.2">
      <c r="B12" s="15" t="s">
        <v>10</v>
      </c>
      <c r="C12" s="16"/>
      <c r="D12" s="17"/>
      <c r="E12" s="18"/>
      <c r="F12" s="18"/>
      <c r="G12" s="19" t="s">
        <v>11</v>
      </c>
    </row>
    <row r="13" spans="2:7" s="20" customFormat="1" ht="15.75" x14ac:dyDescent="0.2">
      <c r="B13" s="22"/>
      <c r="C13" s="23"/>
      <c r="D13" s="24"/>
      <c r="E13" s="26"/>
      <c r="F13" s="29">
        <f t="shared" ref="F13:F33" si="0">E13*C13</f>
        <v>0</v>
      </c>
      <c r="G13" s="27"/>
    </row>
    <row r="14" spans="2:7" s="20" customFormat="1" ht="15.75" x14ac:dyDescent="0.2">
      <c r="B14" s="28" t="s">
        <v>139</v>
      </c>
      <c r="C14" s="23">
        <v>100</v>
      </c>
      <c r="D14" s="24" t="s">
        <v>39</v>
      </c>
      <c r="E14" s="26">
        <v>0.13900000000000001</v>
      </c>
      <c r="F14" s="29">
        <f t="shared" si="0"/>
        <v>13.900000000000002</v>
      </c>
      <c r="G14" s="27"/>
    </row>
    <row r="15" spans="2:7" s="20" customFormat="1" ht="15.75" x14ac:dyDescent="0.2">
      <c r="B15" s="28"/>
      <c r="C15" s="23"/>
      <c r="D15" s="24"/>
      <c r="E15" s="26"/>
      <c r="F15" s="29">
        <f t="shared" si="0"/>
        <v>0</v>
      </c>
      <c r="G15" s="27"/>
    </row>
    <row r="16" spans="2:7" s="20" customFormat="1" ht="15.75" x14ac:dyDescent="0.2">
      <c r="B16" s="28"/>
      <c r="C16" s="23"/>
      <c r="D16" s="24"/>
      <c r="E16" s="26"/>
      <c r="F16" s="29">
        <f t="shared" si="0"/>
        <v>0</v>
      </c>
      <c r="G16" s="27"/>
    </row>
    <row r="17" spans="2:7" s="20" customFormat="1" ht="15.75" x14ac:dyDescent="0.2">
      <c r="B17" s="28"/>
      <c r="C17" s="23"/>
      <c r="D17" s="24"/>
      <c r="E17" s="26"/>
      <c r="F17" s="29">
        <f t="shared" si="0"/>
        <v>0</v>
      </c>
      <c r="G17" s="27"/>
    </row>
    <row r="18" spans="2:7" s="20" customFormat="1" ht="15.75" x14ac:dyDescent="0.2">
      <c r="B18" s="28"/>
      <c r="C18" s="23"/>
      <c r="D18" s="24"/>
      <c r="E18" s="26"/>
      <c r="F18" s="29">
        <f t="shared" si="0"/>
        <v>0</v>
      </c>
      <c r="G18" s="27"/>
    </row>
    <row r="19" spans="2:7" s="20" customFormat="1" ht="15.75" x14ac:dyDescent="0.2">
      <c r="B19" s="28"/>
      <c r="C19" s="23"/>
      <c r="D19" s="24"/>
      <c r="E19" s="26"/>
      <c r="F19" s="29">
        <f t="shared" si="0"/>
        <v>0</v>
      </c>
      <c r="G19" s="27"/>
    </row>
    <row r="20" spans="2:7" s="20" customFormat="1" ht="15.75" x14ac:dyDescent="0.2">
      <c r="B20" s="28"/>
      <c r="C20" s="23"/>
      <c r="D20" s="24"/>
      <c r="E20" s="26"/>
      <c r="F20" s="29">
        <f t="shared" si="0"/>
        <v>0</v>
      </c>
      <c r="G20" s="27"/>
    </row>
    <row r="21" spans="2:7" s="20" customFormat="1" ht="15.75" x14ac:dyDescent="0.2">
      <c r="B21" s="28"/>
      <c r="C21" s="23"/>
      <c r="D21" s="24"/>
      <c r="E21" s="26"/>
      <c r="F21" s="29">
        <f t="shared" si="0"/>
        <v>0</v>
      </c>
      <c r="G21" s="27"/>
    </row>
    <row r="22" spans="2:7" s="20" customFormat="1" ht="15.75" x14ac:dyDescent="0.2">
      <c r="B22" s="28"/>
      <c r="C22" s="23"/>
      <c r="D22" s="24"/>
      <c r="E22" s="26"/>
      <c r="F22" s="29">
        <f t="shared" si="0"/>
        <v>0</v>
      </c>
      <c r="G22" s="27"/>
    </row>
    <row r="23" spans="2:7" s="20" customFormat="1" ht="15.75" x14ac:dyDescent="0.2">
      <c r="B23" s="28"/>
      <c r="C23" s="23"/>
      <c r="D23" s="24"/>
      <c r="E23" s="26"/>
      <c r="F23" s="29">
        <f t="shared" si="0"/>
        <v>0</v>
      </c>
      <c r="G23" s="27"/>
    </row>
    <row r="24" spans="2:7" s="20" customFormat="1" ht="15.75" x14ac:dyDescent="0.2">
      <c r="B24" s="28"/>
      <c r="C24" s="23"/>
      <c r="D24" s="24"/>
      <c r="E24" s="26"/>
      <c r="F24" s="29">
        <f t="shared" si="0"/>
        <v>0</v>
      </c>
      <c r="G24" s="27"/>
    </row>
    <row r="25" spans="2:7" s="20" customFormat="1" ht="15.75" x14ac:dyDescent="0.2">
      <c r="B25" s="28"/>
      <c r="C25" s="23"/>
      <c r="D25" s="24"/>
      <c r="E25" s="26"/>
      <c r="F25" s="29">
        <f t="shared" si="0"/>
        <v>0</v>
      </c>
      <c r="G25" s="27"/>
    </row>
    <row r="26" spans="2:7" s="20" customFormat="1" ht="15.75" x14ac:dyDescent="0.2">
      <c r="B26" s="28"/>
      <c r="C26" s="23"/>
      <c r="D26" s="24"/>
      <c r="E26" s="26"/>
      <c r="F26" s="29">
        <f t="shared" si="0"/>
        <v>0</v>
      </c>
      <c r="G26" s="30"/>
    </row>
    <row r="27" spans="2:7" s="20" customFormat="1" ht="15.75" x14ac:dyDescent="0.2">
      <c r="B27" s="28"/>
      <c r="C27" s="23"/>
      <c r="D27" s="24"/>
      <c r="E27" s="26"/>
      <c r="F27" s="29">
        <f t="shared" si="0"/>
        <v>0</v>
      </c>
      <c r="G27" s="27"/>
    </row>
    <row r="28" spans="2:7" s="20" customFormat="1" ht="15.75" x14ac:dyDescent="0.2">
      <c r="B28" s="28"/>
      <c r="C28" s="23"/>
      <c r="D28" s="24"/>
      <c r="E28" s="26"/>
      <c r="F28" s="29">
        <f t="shared" si="0"/>
        <v>0</v>
      </c>
      <c r="G28" s="31"/>
    </row>
    <row r="29" spans="2:7" s="20" customFormat="1" ht="15.75" x14ac:dyDescent="0.2">
      <c r="B29" s="32"/>
      <c r="C29" s="23"/>
      <c r="D29" s="24"/>
      <c r="E29" s="26"/>
      <c r="F29" s="29">
        <f t="shared" si="0"/>
        <v>0</v>
      </c>
      <c r="G29" s="27"/>
    </row>
    <row r="30" spans="2:7" s="20" customFormat="1" ht="15.75" x14ac:dyDescent="0.2">
      <c r="B30" s="32"/>
      <c r="C30" s="23"/>
      <c r="D30" s="24"/>
      <c r="E30" s="26"/>
      <c r="F30" s="29">
        <f t="shared" si="0"/>
        <v>0</v>
      </c>
      <c r="G30" s="31"/>
    </row>
    <row r="31" spans="2:7" s="20" customFormat="1" ht="15.75" x14ac:dyDescent="0.2">
      <c r="B31" s="32"/>
      <c r="C31" s="23"/>
      <c r="D31" s="24"/>
      <c r="E31" s="26"/>
      <c r="F31" s="29">
        <f t="shared" si="0"/>
        <v>0</v>
      </c>
      <c r="G31" s="31"/>
    </row>
    <row r="32" spans="2:7" s="20" customFormat="1" ht="15.75" x14ac:dyDescent="0.2">
      <c r="B32" s="32"/>
      <c r="C32" s="23"/>
      <c r="D32" s="24"/>
      <c r="E32" s="26"/>
      <c r="F32" s="29">
        <f t="shared" si="0"/>
        <v>0</v>
      </c>
      <c r="G32" s="31"/>
    </row>
    <row r="33" spans="2:7" s="20" customFormat="1" ht="16.5" thickBot="1" x14ac:dyDescent="0.25">
      <c r="B33" s="32"/>
      <c r="C33" s="33"/>
      <c r="D33" s="34"/>
      <c r="E33" s="35"/>
      <c r="F33" s="29">
        <f t="shared" si="0"/>
        <v>0</v>
      </c>
      <c r="G33" s="31"/>
    </row>
    <row r="34" spans="2:7" s="20" customFormat="1" ht="15.75" x14ac:dyDescent="0.2">
      <c r="B34" s="36"/>
      <c r="C34" s="23"/>
      <c r="D34" s="23"/>
      <c r="E34" s="61"/>
      <c r="F34" s="64">
        <f>SUM(F13:F33)</f>
        <v>13.900000000000002</v>
      </c>
      <c r="G34" s="27"/>
    </row>
    <row r="35" spans="2:7" s="20" customFormat="1" ht="15.6" customHeight="1" x14ac:dyDescent="0.2">
      <c r="B35" s="37" t="s">
        <v>12</v>
      </c>
      <c r="C35" s="38" t="s">
        <v>13</v>
      </c>
      <c r="D35" s="38"/>
      <c r="E35" s="62"/>
      <c r="F35" s="65"/>
      <c r="G35" s="27"/>
    </row>
    <row r="36" spans="2:7" s="20" customFormat="1" ht="13.9" customHeight="1" thickBot="1" x14ac:dyDescent="0.25">
      <c r="B36" s="39"/>
      <c r="C36" s="40"/>
      <c r="D36" s="40"/>
      <c r="E36" s="63"/>
      <c r="F36" s="66"/>
      <c r="G36" s="41"/>
    </row>
    <row r="37" spans="2:7" s="20" customFormat="1" ht="17.25" thickTop="1" thickBot="1" x14ac:dyDescent="0.3">
      <c r="B37" s="25"/>
      <c r="C37" s="21"/>
      <c r="D37" s="21"/>
    </row>
    <row r="38" spans="2:7" s="20" customFormat="1" ht="13.15" customHeight="1" x14ac:dyDescent="0.2">
      <c r="B38" s="67" t="s">
        <v>14</v>
      </c>
      <c r="C38" s="21"/>
      <c r="D38" s="21"/>
    </row>
    <row r="39" spans="2:7" s="20" customFormat="1" ht="13.15" customHeight="1" x14ac:dyDescent="0.2">
      <c r="B39" s="68"/>
      <c r="C39" s="21"/>
      <c r="D39" s="21"/>
      <c r="G39" s="42">
        <f>F34/G5</f>
        <v>0.13900000000000001</v>
      </c>
    </row>
    <row r="40" spans="2:7" s="20" customFormat="1" ht="13.15" customHeight="1" x14ac:dyDescent="0.2">
      <c r="B40" s="68"/>
      <c r="C40" s="21"/>
      <c r="D40" s="21"/>
    </row>
    <row r="41" spans="2:7" s="20" customFormat="1" ht="13.9" customHeight="1" thickBot="1" x14ac:dyDescent="0.25">
      <c r="B41" s="69"/>
      <c r="C41" s="21"/>
      <c r="D41" s="21"/>
    </row>
    <row r="42" spans="2:7" x14ac:dyDescent="0.2">
      <c r="B42" s="2"/>
    </row>
  </sheetData>
  <mergeCells count="9">
    <mergeCell ref="E34:E36"/>
    <mergeCell ref="F34:F36"/>
    <mergeCell ref="B38:B41"/>
    <mergeCell ref="B1:G3"/>
    <mergeCell ref="B5:D5"/>
    <mergeCell ref="E5:F7"/>
    <mergeCell ref="G5:G7"/>
    <mergeCell ref="B6:D7"/>
    <mergeCell ref="C9:D10"/>
  </mergeCells>
  <phoneticPr fontId="0" type="noConversion"/>
  <printOptions horizontalCentered="1" verticalCentered="1"/>
  <pageMargins left="0" right="0" top="0" bottom="0" header="0.51" footer="0.51"/>
  <pageSetup paperSize="9" scale="90" orientation="portrait"/>
  <headerFooter alignWithMargins="0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B1:G42"/>
  <sheetViews>
    <sheetView showGridLines="0" showZeros="0" topLeftCell="A2" zoomScale="75" workbookViewId="0">
      <selection activeCell="L24" sqref="L24"/>
    </sheetView>
  </sheetViews>
  <sheetFormatPr baseColWidth="10" defaultRowHeight="12.75" x14ac:dyDescent="0.2"/>
  <cols>
    <col min="1" max="1" width="3.7109375" customWidth="1"/>
    <col min="2" max="2" width="46.28515625" customWidth="1"/>
    <col min="3" max="4" width="5.7109375" style="1" customWidth="1"/>
    <col min="5" max="6" width="10" customWidth="1"/>
    <col min="7" max="7" width="33.85546875" customWidth="1"/>
  </cols>
  <sheetData>
    <row r="1" spans="2:7" ht="34.9" customHeight="1" x14ac:dyDescent="0.2">
      <c r="B1" s="70" t="s">
        <v>0</v>
      </c>
      <c r="C1" s="71"/>
      <c r="D1" s="71"/>
      <c r="E1" s="71"/>
      <c r="F1" s="71"/>
      <c r="G1" s="72"/>
    </row>
    <row r="2" spans="2:7" x14ac:dyDescent="0.2">
      <c r="B2" s="73"/>
      <c r="C2" s="74"/>
      <c r="D2" s="74"/>
      <c r="E2" s="74"/>
      <c r="F2" s="74"/>
      <c r="G2" s="75"/>
    </row>
    <row r="3" spans="2:7" ht="13.5" thickBot="1" x14ac:dyDescent="0.25">
      <c r="B3" s="76"/>
      <c r="C3" s="77"/>
      <c r="D3" s="77"/>
      <c r="E3" s="77"/>
      <c r="F3" s="77"/>
      <c r="G3" s="78"/>
    </row>
    <row r="4" spans="2:7" ht="13.5" thickBot="1" x14ac:dyDescent="0.25">
      <c r="B4" s="2"/>
    </row>
    <row r="5" spans="2:7" ht="13.9" customHeight="1" thickTop="1" x14ac:dyDescent="0.2">
      <c r="B5" s="79" t="s">
        <v>1</v>
      </c>
      <c r="C5" s="80"/>
      <c r="D5" s="81"/>
      <c r="E5" s="82" t="s">
        <v>2</v>
      </c>
      <c r="F5" s="83"/>
      <c r="G5" s="88">
        <v>100</v>
      </c>
    </row>
    <row r="6" spans="2:7" ht="15.6" customHeight="1" x14ac:dyDescent="0.2">
      <c r="B6" s="91" t="s">
        <v>100</v>
      </c>
      <c r="C6" s="92"/>
      <c r="D6" s="93"/>
      <c r="E6" s="84"/>
      <c r="F6" s="85"/>
      <c r="G6" s="89"/>
    </row>
    <row r="7" spans="2:7" ht="13.9" customHeight="1" thickBot="1" x14ac:dyDescent="0.25">
      <c r="B7" s="94"/>
      <c r="C7" s="95"/>
      <c r="D7" s="96"/>
      <c r="E7" s="86"/>
      <c r="F7" s="87"/>
      <c r="G7" s="90"/>
    </row>
    <row r="8" spans="2:7" ht="14.25" thickTop="1" thickBot="1" x14ac:dyDescent="0.25">
      <c r="B8" s="2"/>
    </row>
    <row r="9" spans="2:7" ht="16.5" thickTop="1" x14ac:dyDescent="0.2">
      <c r="B9" s="3"/>
      <c r="C9" s="57" t="s">
        <v>3</v>
      </c>
      <c r="D9" s="58"/>
      <c r="E9" s="4"/>
      <c r="F9" s="4"/>
      <c r="G9" s="5"/>
    </row>
    <row r="10" spans="2:7" ht="32.25" thickBot="1" x14ac:dyDescent="0.25">
      <c r="B10" s="6" t="s">
        <v>4</v>
      </c>
      <c r="C10" s="59"/>
      <c r="D10" s="60"/>
      <c r="E10" s="7" t="s">
        <v>5</v>
      </c>
      <c r="F10" s="8" t="s">
        <v>6</v>
      </c>
      <c r="G10" s="9" t="s">
        <v>7</v>
      </c>
    </row>
    <row r="11" spans="2:7" ht="26.25" thickBot="1" x14ac:dyDescent="0.25">
      <c r="B11" s="10"/>
      <c r="C11" s="11"/>
      <c r="D11" s="11" t="s">
        <v>8</v>
      </c>
      <c r="E11" s="12" t="s">
        <v>9</v>
      </c>
      <c r="F11" s="13"/>
      <c r="G11" s="14"/>
    </row>
    <row r="12" spans="2:7" x14ac:dyDescent="0.2">
      <c r="B12" s="15" t="s">
        <v>10</v>
      </c>
      <c r="C12" s="16"/>
      <c r="D12" s="17"/>
      <c r="E12" s="18"/>
      <c r="F12" s="18"/>
      <c r="G12" s="19" t="s">
        <v>11</v>
      </c>
    </row>
    <row r="13" spans="2:7" s="20" customFormat="1" ht="15.75" x14ac:dyDescent="0.2">
      <c r="B13" s="22"/>
      <c r="C13" s="23"/>
      <c r="D13" s="24"/>
      <c r="E13" s="26"/>
      <c r="F13" s="26"/>
      <c r="G13" s="27"/>
    </row>
    <row r="14" spans="2:7" s="20" customFormat="1" ht="15.75" x14ac:dyDescent="0.2">
      <c r="B14" s="28" t="s">
        <v>99</v>
      </c>
      <c r="C14" s="23">
        <v>12</v>
      </c>
      <c r="D14" s="24" t="s">
        <v>22</v>
      </c>
      <c r="E14" s="26">
        <v>10.52</v>
      </c>
      <c r="F14" s="29">
        <f t="shared" ref="F14:F33" si="0">E14*C14</f>
        <v>126.24</v>
      </c>
      <c r="G14" s="27"/>
    </row>
    <row r="15" spans="2:7" s="20" customFormat="1" ht="15.75" x14ac:dyDescent="0.2">
      <c r="B15" s="28" t="s">
        <v>74</v>
      </c>
      <c r="C15" s="23">
        <v>2.5</v>
      </c>
      <c r="D15" s="24" t="s">
        <v>22</v>
      </c>
      <c r="E15" s="26">
        <v>1.01</v>
      </c>
      <c r="F15" s="29">
        <f t="shared" si="0"/>
        <v>2.5249999999999999</v>
      </c>
      <c r="G15" s="27"/>
    </row>
    <row r="16" spans="2:7" s="20" customFormat="1" ht="15.75" x14ac:dyDescent="0.2">
      <c r="B16" s="28" t="s">
        <v>113</v>
      </c>
      <c r="C16" s="23">
        <v>0.33</v>
      </c>
      <c r="D16" s="24" t="s">
        <v>70</v>
      </c>
      <c r="E16" s="26">
        <v>9.1999999999999993</v>
      </c>
      <c r="F16" s="29">
        <f t="shared" si="0"/>
        <v>3.036</v>
      </c>
      <c r="G16" s="27"/>
    </row>
    <row r="17" spans="2:7" s="20" customFormat="1" ht="15.75" x14ac:dyDescent="0.2">
      <c r="B17" s="28" t="s">
        <v>119</v>
      </c>
      <c r="C17" s="23">
        <v>3.2000000000000001E-2</v>
      </c>
      <c r="D17" s="24" t="s">
        <v>22</v>
      </c>
      <c r="E17" s="26">
        <v>0.24</v>
      </c>
      <c r="F17" s="29">
        <f t="shared" si="0"/>
        <v>7.6800000000000002E-3</v>
      </c>
      <c r="G17" s="27"/>
    </row>
    <row r="18" spans="2:7" s="20" customFormat="1" ht="15.75" x14ac:dyDescent="0.2">
      <c r="B18" s="28"/>
      <c r="C18" s="23"/>
      <c r="D18" s="24"/>
      <c r="E18" s="26"/>
      <c r="F18" s="29">
        <f t="shared" si="0"/>
        <v>0</v>
      </c>
      <c r="G18" s="27"/>
    </row>
    <row r="19" spans="2:7" s="20" customFormat="1" ht="15.75" x14ac:dyDescent="0.2">
      <c r="B19" s="28"/>
      <c r="C19" s="23"/>
      <c r="D19" s="24"/>
      <c r="E19" s="26"/>
      <c r="F19" s="29">
        <f t="shared" si="0"/>
        <v>0</v>
      </c>
      <c r="G19" s="27"/>
    </row>
    <row r="20" spans="2:7" s="20" customFormat="1" ht="15.75" x14ac:dyDescent="0.2">
      <c r="B20" s="28"/>
      <c r="C20" s="23"/>
      <c r="D20" s="24"/>
      <c r="E20" s="26"/>
      <c r="F20" s="29">
        <f t="shared" si="0"/>
        <v>0</v>
      </c>
      <c r="G20" s="27"/>
    </row>
    <row r="21" spans="2:7" s="20" customFormat="1" ht="15.75" x14ac:dyDescent="0.2">
      <c r="B21" s="28"/>
      <c r="C21" s="23"/>
      <c r="D21" s="24"/>
      <c r="E21" s="26"/>
      <c r="F21" s="29">
        <f t="shared" si="0"/>
        <v>0</v>
      </c>
      <c r="G21" s="27"/>
    </row>
    <row r="22" spans="2:7" s="20" customFormat="1" ht="15.75" x14ac:dyDescent="0.2">
      <c r="B22" s="28"/>
      <c r="C22" s="23"/>
      <c r="D22" s="24"/>
      <c r="E22" s="26"/>
      <c r="F22" s="29">
        <f t="shared" si="0"/>
        <v>0</v>
      </c>
      <c r="G22" s="27"/>
    </row>
    <row r="23" spans="2:7" s="20" customFormat="1" ht="15.75" x14ac:dyDescent="0.2">
      <c r="B23" s="28"/>
      <c r="C23" s="23"/>
      <c r="D23" s="24"/>
      <c r="E23" s="26"/>
      <c r="F23" s="29">
        <f t="shared" si="0"/>
        <v>0</v>
      </c>
      <c r="G23" s="27"/>
    </row>
    <row r="24" spans="2:7" s="20" customFormat="1" ht="15.75" x14ac:dyDescent="0.2">
      <c r="B24" s="28"/>
      <c r="C24" s="23"/>
      <c r="D24" s="24"/>
      <c r="E24" s="26"/>
      <c r="F24" s="29">
        <f t="shared" si="0"/>
        <v>0</v>
      </c>
      <c r="G24" s="27"/>
    </row>
    <row r="25" spans="2:7" s="20" customFormat="1" ht="15.75" x14ac:dyDescent="0.2">
      <c r="B25" s="28"/>
      <c r="C25" s="23"/>
      <c r="D25" s="24"/>
      <c r="E25" s="26"/>
      <c r="F25" s="29">
        <f t="shared" si="0"/>
        <v>0</v>
      </c>
      <c r="G25" s="27"/>
    </row>
    <row r="26" spans="2:7" s="20" customFormat="1" ht="15.75" x14ac:dyDescent="0.2">
      <c r="B26" s="28"/>
      <c r="C26" s="23"/>
      <c r="D26" s="24"/>
      <c r="E26" s="26"/>
      <c r="F26" s="29">
        <f t="shared" si="0"/>
        <v>0</v>
      </c>
      <c r="G26" s="30"/>
    </row>
    <row r="27" spans="2:7" s="20" customFormat="1" ht="15.75" x14ac:dyDescent="0.2">
      <c r="B27" s="28"/>
      <c r="C27" s="23"/>
      <c r="D27" s="24"/>
      <c r="E27" s="26"/>
      <c r="F27" s="29">
        <f t="shared" si="0"/>
        <v>0</v>
      </c>
      <c r="G27" s="27"/>
    </row>
    <row r="28" spans="2:7" s="20" customFormat="1" ht="15.75" x14ac:dyDescent="0.2">
      <c r="B28" s="28"/>
      <c r="C28" s="23"/>
      <c r="D28" s="24"/>
      <c r="E28" s="26"/>
      <c r="F28" s="29">
        <f t="shared" si="0"/>
        <v>0</v>
      </c>
      <c r="G28" s="31"/>
    </row>
    <row r="29" spans="2:7" s="20" customFormat="1" ht="15.75" x14ac:dyDescent="0.2">
      <c r="B29" s="32"/>
      <c r="C29" s="23"/>
      <c r="D29" s="24"/>
      <c r="E29" s="26"/>
      <c r="F29" s="29">
        <f t="shared" si="0"/>
        <v>0</v>
      </c>
      <c r="G29" s="27"/>
    </row>
    <row r="30" spans="2:7" s="20" customFormat="1" ht="15.75" x14ac:dyDescent="0.2">
      <c r="B30" s="32"/>
      <c r="C30" s="23"/>
      <c r="D30" s="24"/>
      <c r="E30" s="26"/>
      <c r="F30" s="29">
        <f t="shared" si="0"/>
        <v>0</v>
      </c>
      <c r="G30" s="31"/>
    </row>
    <row r="31" spans="2:7" s="20" customFormat="1" ht="15.75" x14ac:dyDescent="0.2">
      <c r="B31" s="32"/>
      <c r="C31" s="23"/>
      <c r="D31" s="24"/>
      <c r="E31" s="26"/>
      <c r="F31" s="29">
        <f t="shared" si="0"/>
        <v>0</v>
      </c>
      <c r="G31" s="31"/>
    </row>
    <row r="32" spans="2:7" s="20" customFormat="1" ht="15.75" x14ac:dyDescent="0.2">
      <c r="B32" s="32"/>
      <c r="C32" s="23"/>
      <c r="D32" s="24"/>
      <c r="E32" s="26"/>
      <c r="F32" s="29">
        <f t="shared" si="0"/>
        <v>0</v>
      </c>
      <c r="G32" s="31"/>
    </row>
    <row r="33" spans="2:7" s="20" customFormat="1" ht="16.5" thickBot="1" x14ac:dyDescent="0.25">
      <c r="B33" s="32"/>
      <c r="C33" s="33"/>
      <c r="D33" s="34"/>
      <c r="E33" s="35"/>
      <c r="F33" s="29">
        <f t="shared" si="0"/>
        <v>0</v>
      </c>
      <c r="G33" s="31"/>
    </row>
    <row r="34" spans="2:7" s="20" customFormat="1" ht="15.75" x14ac:dyDescent="0.2">
      <c r="B34" s="36"/>
      <c r="C34" s="23"/>
      <c r="D34" s="23"/>
      <c r="E34" s="61"/>
      <c r="F34" s="64">
        <f>SUM(F13:F33)</f>
        <v>131.80867999999998</v>
      </c>
      <c r="G34" s="27"/>
    </row>
    <row r="35" spans="2:7" s="20" customFormat="1" ht="15.6" customHeight="1" x14ac:dyDescent="0.2">
      <c r="B35" s="37" t="s">
        <v>12</v>
      </c>
      <c r="C35" s="38" t="s">
        <v>13</v>
      </c>
      <c r="D35" s="38"/>
      <c r="E35" s="62"/>
      <c r="F35" s="65"/>
      <c r="G35" s="27"/>
    </row>
    <row r="36" spans="2:7" s="20" customFormat="1" ht="13.9" customHeight="1" thickBot="1" x14ac:dyDescent="0.25">
      <c r="B36" s="39"/>
      <c r="C36" s="40"/>
      <c r="D36" s="40"/>
      <c r="E36" s="63"/>
      <c r="F36" s="66"/>
      <c r="G36" s="41"/>
    </row>
    <row r="37" spans="2:7" s="20" customFormat="1" ht="17.25" thickTop="1" thickBot="1" x14ac:dyDescent="0.3">
      <c r="B37" s="25"/>
      <c r="C37" s="21"/>
      <c r="D37" s="21"/>
    </row>
    <row r="38" spans="2:7" s="20" customFormat="1" ht="13.15" customHeight="1" x14ac:dyDescent="0.2">
      <c r="B38" s="67" t="s">
        <v>14</v>
      </c>
      <c r="C38" s="21"/>
      <c r="D38" s="21"/>
    </row>
    <row r="39" spans="2:7" s="20" customFormat="1" ht="13.15" customHeight="1" x14ac:dyDescent="0.2">
      <c r="B39" s="68"/>
      <c r="C39" s="21"/>
      <c r="D39" s="21"/>
      <c r="G39" s="42">
        <f>F34/G5</f>
        <v>1.3180867999999999</v>
      </c>
    </row>
    <row r="40" spans="2:7" s="20" customFormat="1" ht="13.15" customHeight="1" x14ac:dyDescent="0.2">
      <c r="B40" s="68"/>
      <c r="C40" s="21"/>
      <c r="D40" s="21"/>
    </row>
    <row r="41" spans="2:7" s="20" customFormat="1" ht="13.9" customHeight="1" thickBot="1" x14ac:dyDescent="0.25">
      <c r="B41" s="69"/>
      <c r="C41" s="21"/>
      <c r="D41" s="21"/>
    </row>
    <row r="42" spans="2:7" x14ac:dyDescent="0.2">
      <c r="B42" s="2"/>
    </row>
  </sheetData>
  <mergeCells count="9">
    <mergeCell ref="C9:D10"/>
    <mergeCell ref="E34:E36"/>
    <mergeCell ref="F34:F36"/>
    <mergeCell ref="B38:B41"/>
    <mergeCell ref="B1:G3"/>
    <mergeCell ref="B5:D5"/>
    <mergeCell ref="E5:F7"/>
    <mergeCell ref="G5:G7"/>
    <mergeCell ref="B6:D7"/>
  </mergeCells>
  <phoneticPr fontId="0" type="noConversion"/>
  <printOptions horizontalCentered="1" verticalCentered="1"/>
  <pageMargins left="0" right="0" top="0" bottom="0" header="0.51" footer="0.51"/>
  <pageSetup paperSize="9" scale="90" orientation="portrait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B1:G42"/>
  <sheetViews>
    <sheetView showGridLines="0" showZeros="0" zoomScale="75" workbookViewId="0">
      <selection activeCell="E15" sqref="E15"/>
    </sheetView>
  </sheetViews>
  <sheetFormatPr baseColWidth="10" defaultRowHeight="12.75" x14ac:dyDescent="0.2"/>
  <cols>
    <col min="1" max="1" width="3.7109375" customWidth="1"/>
    <col min="2" max="2" width="46.28515625" customWidth="1"/>
    <col min="3" max="4" width="5.7109375" style="1" customWidth="1"/>
    <col min="5" max="6" width="10" customWidth="1"/>
    <col min="7" max="7" width="33.85546875" customWidth="1"/>
  </cols>
  <sheetData>
    <row r="1" spans="2:7" ht="34.9" customHeight="1" x14ac:dyDescent="0.2">
      <c r="B1" s="70" t="s">
        <v>0</v>
      </c>
      <c r="C1" s="71"/>
      <c r="D1" s="71"/>
      <c r="E1" s="71"/>
      <c r="F1" s="71"/>
      <c r="G1" s="72"/>
    </row>
    <row r="2" spans="2:7" x14ac:dyDescent="0.2">
      <c r="B2" s="73"/>
      <c r="C2" s="74"/>
      <c r="D2" s="74"/>
      <c r="E2" s="74"/>
      <c r="F2" s="74"/>
      <c r="G2" s="75"/>
    </row>
    <row r="3" spans="2:7" ht="13.5" thickBot="1" x14ac:dyDescent="0.25">
      <c r="B3" s="76"/>
      <c r="C3" s="77"/>
      <c r="D3" s="77"/>
      <c r="E3" s="77"/>
      <c r="F3" s="77"/>
      <c r="G3" s="78"/>
    </row>
    <row r="4" spans="2:7" ht="13.5" thickBot="1" x14ac:dyDescent="0.25">
      <c r="B4" s="2"/>
    </row>
    <row r="5" spans="2:7" ht="13.9" customHeight="1" thickTop="1" x14ac:dyDescent="0.2">
      <c r="B5" s="79" t="s">
        <v>1</v>
      </c>
      <c r="C5" s="80"/>
      <c r="D5" s="81"/>
      <c r="E5" s="82" t="s">
        <v>2</v>
      </c>
      <c r="F5" s="83"/>
      <c r="G5" s="88">
        <v>100</v>
      </c>
    </row>
    <row r="6" spans="2:7" ht="15.6" customHeight="1" x14ac:dyDescent="0.2">
      <c r="B6" s="91" t="s">
        <v>102</v>
      </c>
      <c r="C6" s="92"/>
      <c r="D6" s="93"/>
      <c r="E6" s="84"/>
      <c r="F6" s="85"/>
      <c r="G6" s="89"/>
    </row>
    <row r="7" spans="2:7" ht="13.9" customHeight="1" thickBot="1" x14ac:dyDescent="0.25">
      <c r="B7" s="94"/>
      <c r="C7" s="95"/>
      <c r="D7" s="96"/>
      <c r="E7" s="86"/>
      <c r="F7" s="87"/>
      <c r="G7" s="90"/>
    </row>
    <row r="8" spans="2:7" ht="14.25" thickTop="1" thickBot="1" x14ac:dyDescent="0.25">
      <c r="B8" s="2"/>
    </row>
    <row r="9" spans="2:7" ht="16.5" thickTop="1" x14ac:dyDescent="0.2">
      <c r="B9" s="3"/>
      <c r="C9" s="57" t="s">
        <v>3</v>
      </c>
      <c r="D9" s="58"/>
      <c r="E9" s="4"/>
      <c r="F9" s="4"/>
      <c r="G9" s="5"/>
    </row>
    <row r="10" spans="2:7" ht="32.25" thickBot="1" x14ac:dyDescent="0.25">
      <c r="B10" s="6" t="s">
        <v>4</v>
      </c>
      <c r="C10" s="59"/>
      <c r="D10" s="60"/>
      <c r="E10" s="7" t="s">
        <v>5</v>
      </c>
      <c r="F10" s="8" t="s">
        <v>6</v>
      </c>
      <c r="G10" s="9" t="s">
        <v>7</v>
      </c>
    </row>
    <row r="11" spans="2:7" ht="26.25" thickBot="1" x14ac:dyDescent="0.25">
      <c r="B11" s="10"/>
      <c r="C11" s="11"/>
      <c r="D11" s="11" t="s">
        <v>8</v>
      </c>
      <c r="E11" s="12" t="s">
        <v>9</v>
      </c>
      <c r="F11" s="13"/>
      <c r="G11" s="14"/>
    </row>
    <row r="12" spans="2:7" x14ac:dyDescent="0.2">
      <c r="B12" s="15" t="s">
        <v>10</v>
      </c>
      <c r="C12" s="16"/>
      <c r="D12" s="17"/>
      <c r="E12" s="18"/>
      <c r="F12" s="18"/>
      <c r="G12" s="19" t="s">
        <v>11</v>
      </c>
    </row>
    <row r="13" spans="2:7" s="20" customFormat="1" ht="15.75" x14ac:dyDescent="0.2">
      <c r="B13" s="22"/>
      <c r="C13" s="23"/>
      <c r="D13" s="24"/>
      <c r="E13" s="26"/>
      <c r="F13" s="26"/>
      <c r="G13" s="27"/>
    </row>
    <row r="14" spans="2:7" s="20" customFormat="1" ht="15.75" x14ac:dyDescent="0.2">
      <c r="B14" s="28" t="s">
        <v>101</v>
      </c>
      <c r="C14" s="23">
        <v>15</v>
      </c>
      <c r="D14" s="24" t="s">
        <v>22</v>
      </c>
      <c r="E14" s="26">
        <v>12.01</v>
      </c>
      <c r="F14" s="29">
        <f t="shared" ref="F14:F33" si="0">E14*C14</f>
        <v>180.15</v>
      </c>
      <c r="G14" s="27"/>
    </row>
    <row r="15" spans="2:7" s="20" customFormat="1" ht="15.75" x14ac:dyDescent="0.2">
      <c r="B15" s="28"/>
      <c r="C15" s="23"/>
      <c r="D15" s="24"/>
      <c r="E15" s="26"/>
      <c r="F15" s="29">
        <f t="shared" si="0"/>
        <v>0</v>
      </c>
      <c r="G15" s="27"/>
    </row>
    <row r="16" spans="2:7" s="20" customFormat="1" ht="15.75" x14ac:dyDescent="0.2">
      <c r="B16" s="28"/>
      <c r="C16" s="23"/>
      <c r="D16" s="24"/>
      <c r="E16" s="26"/>
      <c r="F16" s="29">
        <f t="shared" si="0"/>
        <v>0</v>
      </c>
      <c r="G16" s="27"/>
    </row>
    <row r="17" spans="2:7" s="20" customFormat="1" ht="15.75" x14ac:dyDescent="0.2">
      <c r="B17" s="28"/>
      <c r="C17" s="23"/>
      <c r="D17" s="24"/>
      <c r="E17" s="26"/>
      <c r="F17" s="29">
        <f t="shared" si="0"/>
        <v>0</v>
      </c>
      <c r="G17" s="27"/>
    </row>
    <row r="18" spans="2:7" s="20" customFormat="1" ht="15.75" x14ac:dyDescent="0.2">
      <c r="B18" s="28"/>
      <c r="C18" s="23"/>
      <c r="D18" s="24"/>
      <c r="E18" s="26"/>
      <c r="F18" s="29">
        <f t="shared" si="0"/>
        <v>0</v>
      </c>
      <c r="G18" s="27"/>
    </row>
    <row r="19" spans="2:7" s="20" customFormat="1" ht="15.75" x14ac:dyDescent="0.2">
      <c r="B19" s="28"/>
      <c r="C19" s="23"/>
      <c r="D19" s="24"/>
      <c r="E19" s="26"/>
      <c r="F19" s="29">
        <f t="shared" si="0"/>
        <v>0</v>
      </c>
      <c r="G19" s="27"/>
    </row>
    <row r="20" spans="2:7" s="20" customFormat="1" ht="15.75" x14ac:dyDescent="0.2">
      <c r="B20" s="28"/>
      <c r="C20" s="23"/>
      <c r="D20" s="24"/>
      <c r="E20" s="26"/>
      <c r="F20" s="29">
        <f t="shared" si="0"/>
        <v>0</v>
      </c>
      <c r="G20" s="27"/>
    </row>
    <row r="21" spans="2:7" s="20" customFormat="1" ht="15.75" x14ac:dyDescent="0.2">
      <c r="B21" s="28"/>
      <c r="C21" s="23"/>
      <c r="D21" s="24"/>
      <c r="E21" s="26"/>
      <c r="F21" s="29">
        <f t="shared" si="0"/>
        <v>0</v>
      </c>
      <c r="G21" s="27"/>
    </row>
    <row r="22" spans="2:7" s="20" customFormat="1" ht="15.75" x14ac:dyDescent="0.2">
      <c r="B22" s="28"/>
      <c r="C22" s="23"/>
      <c r="D22" s="24"/>
      <c r="E22" s="26"/>
      <c r="F22" s="29">
        <f t="shared" si="0"/>
        <v>0</v>
      </c>
      <c r="G22" s="27"/>
    </row>
    <row r="23" spans="2:7" s="20" customFormat="1" ht="15.75" x14ac:dyDescent="0.2">
      <c r="B23" s="28"/>
      <c r="C23" s="23"/>
      <c r="D23" s="24"/>
      <c r="E23" s="26"/>
      <c r="F23" s="29">
        <f t="shared" si="0"/>
        <v>0</v>
      </c>
      <c r="G23" s="27"/>
    </row>
    <row r="24" spans="2:7" s="20" customFormat="1" ht="15.75" x14ac:dyDescent="0.2">
      <c r="B24" s="28"/>
      <c r="C24" s="23"/>
      <c r="D24" s="24"/>
      <c r="E24" s="26"/>
      <c r="F24" s="29">
        <f t="shared" si="0"/>
        <v>0</v>
      </c>
      <c r="G24" s="27"/>
    </row>
    <row r="25" spans="2:7" s="20" customFormat="1" ht="15.75" x14ac:dyDescent="0.2">
      <c r="B25" s="28"/>
      <c r="C25" s="23"/>
      <c r="D25" s="24"/>
      <c r="E25" s="26"/>
      <c r="F25" s="29">
        <f t="shared" si="0"/>
        <v>0</v>
      </c>
      <c r="G25" s="27"/>
    </row>
    <row r="26" spans="2:7" s="20" customFormat="1" ht="15.75" x14ac:dyDescent="0.2">
      <c r="B26" s="28"/>
      <c r="C26" s="23"/>
      <c r="D26" s="24"/>
      <c r="E26" s="26"/>
      <c r="F26" s="29">
        <f t="shared" si="0"/>
        <v>0</v>
      </c>
      <c r="G26" s="30"/>
    </row>
    <row r="27" spans="2:7" s="20" customFormat="1" ht="15.75" x14ac:dyDescent="0.2">
      <c r="B27" s="28"/>
      <c r="C27" s="23"/>
      <c r="D27" s="24"/>
      <c r="E27" s="26"/>
      <c r="F27" s="29">
        <f t="shared" si="0"/>
        <v>0</v>
      </c>
      <c r="G27" s="27"/>
    </row>
    <row r="28" spans="2:7" s="20" customFormat="1" ht="15.75" x14ac:dyDescent="0.2">
      <c r="B28" s="28"/>
      <c r="C28" s="23"/>
      <c r="D28" s="24"/>
      <c r="E28" s="26"/>
      <c r="F28" s="29">
        <f t="shared" si="0"/>
        <v>0</v>
      </c>
      <c r="G28" s="31"/>
    </row>
    <row r="29" spans="2:7" s="20" customFormat="1" ht="15.75" x14ac:dyDescent="0.2">
      <c r="B29" s="32"/>
      <c r="C29" s="23"/>
      <c r="D29" s="24"/>
      <c r="E29" s="26"/>
      <c r="F29" s="29">
        <f t="shared" si="0"/>
        <v>0</v>
      </c>
      <c r="G29" s="27"/>
    </row>
    <row r="30" spans="2:7" s="20" customFormat="1" ht="15.75" x14ac:dyDescent="0.2">
      <c r="B30" s="32"/>
      <c r="C30" s="23"/>
      <c r="D30" s="24"/>
      <c r="E30" s="26"/>
      <c r="F30" s="29">
        <f t="shared" si="0"/>
        <v>0</v>
      </c>
      <c r="G30" s="31"/>
    </row>
    <row r="31" spans="2:7" s="20" customFormat="1" ht="15.75" x14ac:dyDescent="0.2">
      <c r="B31" s="32"/>
      <c r="C31" s="23"/>
      <c r="D31" s="24"/>
      <c r="E31" s="26"/>
      <c r="F31" s="29">
        <f t="shared" si="0"/>
        <v>0</v>
      </c>
      <c r="G31" s="31"/>
    </row>
    <row r="32" spans="2:7" s="20" customFormat="1" ht="15.75" x14ac:dyDescent="0.2">
      <c r="B32" s="32"/>
      <c r="C32" s="23"/>
      <c r="D32" s="24"/>
      <c r="E32" s="26"/>
      <c r="F32" s="29">
        <f t="shared" si="0"/>
        <v>0</v>
      </c>
      <c r="G32" s="31"/>
    </row>
    <row r="33" spans="2:7" s="20" customFormat="1" ht="16.5" thickBot="1" x14ac:dyDescent="0.25">
      <c r="B33" s="32"/>
      <c r="C33" s="33"/>
      <c r="D33" s="34"/>
      <c r="E33" s="35"/>
      <c r="F33" s="29">
        <f t="shared" si="0"/>
        <v>0</v>
      </c>
      <c r="G33" s="31"/>
    </row>
    <row r="34" spans="2:7" s="20" customFormat="1" ht="15.75" x14ac:dyDescent="0.2">
      <c r="B34" s="36"/>
      <c r="C34" s="23"/>
      <c r="D34" s="23"/>
      <c r="E34" s="61"/>
      <c r="F34" s="64">
        <f>SUM(F13:F33)</f>
        <v>180.15</v>
      </c>
      <c r="G34" s="27"/>
    </row>
    <row r="35" spans="2:7" s="20" customFormat="1" ht="15.6" customHeight="1" x14ac:dyDescent="0.2">
      <c r="B35" s="37" t="s">
        <v>12</v>
      </c>
      <c r="C35" s="38" t="s">
        <v>13</v>
      </c>
      <c r="D35" s="38"/>
      <c r="E35" s="62"/>
      <c r="F35" s="65"/>
      <c r="G35" s="27"/>
    </row>
    <row r="36" spans="2:7" s="20" customFormat="1" ht="13.9" customHeight="1" thickBot="1" x14ac:dyDescent="0.25">
      <c r="B36" s="39"/>
      <c r="C36" s="40"/>
      <c r="D36" s="40"/>
      <c r="E36" s="63"/>
      <c r="F36" s="66"/>
      <c r="G36" s="41"/>
    </row>
    <row r="37" spans="2:7" s="20" customFormat="1" ht="17.25" thickTop="1" thickBot="1" x14ac:dyDescent="0.3">
      <c r="B37" s="25"/>
      <c r="C37" s="21"/>
      <c r="D37" s="21"/>
    </row>
    <row r="38" spans="2:7" s="20" customFormat="1" ht="13.15" customHeight="1" x14ac:dyDescent="0.2">
      <c r="B38" s="67" t="s">
        <v>14</v>
      </c>
      <c r="C38" s="21"/>
      <c r="D38" s="21"/>
    </row>
    <row r="39" spans="2:7" s="20" customFormat="1" ht="13.15" customHeight="1" x14ac:dyDescent="0.2">
      <c r="B39" s="68"/>
      <c r="C39" s="21"/>
      <c r="D39" s="21"/>
      <c r="G39" s="42">
        <f>F34/G5</f>
        <v>1.8015000000000001</v>
      </c>
    </row>
    <row r="40" spans="2:7" s="20" customFormat="1" ht="13.15" customHeight="1" x14ac:dyDescent="0.2">
      <c r="B40" s="68"/>
      <c r="C40" s="21"/>
      <c r="D40" s="21"/>
    </row>
    <row r="41" spans="2:7" s="20" customFormat="1" ht="13.9" customHeight="1" thickBot="1" x14ac:dyDescent="0.25">
      <c r="B41" s="69"/>
      <c r="C41" s="21"/>
      <c r="D41" s="21"/>
    </row>
    <row r="42" spans="2:7" x14ac:dyDescent="0.2">
      <c r="B42" s="2"/>
    </row>
  </sheetData>
  <mergeCells count="9">
    <mergeCell ref="E34:E36"/>
    <mergeCell ref="F34:F36"/>
    <mergeCell ref="B38:B41"/>
    <mergeCell ref="B1:G3"/>
    <mergeCell ref="B5:D5"/>
    <mergeCell ref="E5:F7"/>
    <mergeCell ref="G5:G7"/>
    <mergeCell ref="B6:D7"/>
    <mergeCell ref="C9:D10"/>
  </mergeCells>
  <phoneticPr fontId="0" type="noConversion"/>
  <printOptions horizontalCentered="1" verticalCentered="1"/>
  <pageMargins left="0" right="0" top="0" bottom="0" header="0.51" footer="0.51"/>
  <pageSetup paperSize="9" scale="90" orientation="portrait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G42"/>
  <sheetViews>
    <sheetView showGridLines="0" showZeros="0" zoomScale="75" workbookViewId="0">
      <selection activeCell="C15" sqref="C15"/>
    </sheetView>
  </sheetViews>
  <sheetFormatPr baseColWidth="10" defaultRowHeight="12.75" x14ac:dyDescent="0.2"/>
  <cols>
    <col min="1" max="1" width="3.7109375" customWidth="1"/>
    <col min="2" max="2" width="46.28515625" customWidth="1"/>
    <col min="3" max="4" width="5.7109375" style="1" customWidth="1"/>
    <col min="5" max="6" width="10" customWidth="1"/>
    <col min="7" max="7" width="33.85546875" customWidth="1"/>
  </cols>
  <sheetData>
    <row r="1" spans="2:7" ht="34.9" customHeight="1" x14ac:dyDescent="0.2">
      <c r="B1" s="70" t="s">
        <v>0</v>
      </c>
      <c r="C1" s="71"/>
      <c r="D1" s="71"/>
      <c r="E1" s="71"/>
      <c r="F1" s="71"/>
      <c r="G1" s="72"/>
    </row>
    <row r="2" spans="2:7" x14ac:dyDescent="0.2">
      <c r="B2" s="73"/>
      <c r="C2" s="74"/>
      <c r="D2" s="74"/>
      <c r="E2" s="74"/>
      <c r="F2" s="74"/>
      <c r="G2" s="75"/>
    </row>
    <row r="3" spans="2:7" ht="13.5" thickBot="1" x14ac:dyDescent="0.25">
      <c r="B3" s="76"/>
      <c r="C3" s="77"/>
      <c r="D3" s="77"/>
      <c r="E3" s="77"/>
      <c r="F3" s="77"/>
      <c r="G3" s="78"/>
    </row>
    <row r="4" spans="2:7" ht="13.5" thickBot="1" x14ac:dyDescent="0.25">
      <c r="B4" s="2"/>
    </row>
    <row r="5" spans="2:7" ht="13.9" customHeight="1" thickTop="1" x14ac:dyDescent="0.2">
      <c r="B5" s="79" t="s">
        <v>1</v>
      </c>
      <c r="C5" s="80"/>
      <c r="D5" s="81"/>
      <c r="E5" s="82" t="s">
        <v>2</v>
      </c>
      <c r="F5" s="83"/>
      <c r="G5" s="88">
        <v>100</v>
      </c>
    </row>
    <row r="6" spans="2:7" ht="15.6" customHeight="1" x14ac:dyDescent="0.2">
      <c r="B6" s="91" t="s">
        <v>40</v>
      </c>
      <c r="C6" s="92"/>
      <c r="D6" s="93"/>
      <c r="E6" s="84"/>
      <c r="F6" s="85"/>
      <c r="G6" s="89"/>
    </row>
    <row r="7" spans="2:7" ht="13.5" thickBot="1" x14ac:dyDescent="0.25">
      <c r="B7" s="94"/>
      <c r="C7" s="95"/>
      <c r="D7" s="96"/>
      <c r="E7" s="86"/>
      <c r="F7" s="87"/>
      <c r="G7" s="90"/>
    </row>
    <row r="8" spans="2:7" ht="14.25" thickTop="1" thickBot="1" x14ac:dyDescent="0.25">
      <c r="B8" s="2"/>
    </row>
    <row r="9" spans="2:7" ht="16.5" thickTop="1" x14ac:dyDescent="0.2">
      <c r="B9" s="3"/>
      <c r="C9" s="57" t="s">
        <v>3</v>
      </c>
      <c r="D9" s="58"/>
      <c r="E9" s="4"/>
      <c r="F9" s="4"/>
      <c r="G9" s="5"/>
    </row>
    <row r="10" spans="2:7" ht="32.25" thickBot="1" x14ac:dyDescent="0.25">
      <c r="B10" s="6" t="s">
        <v>4</v>
      </c>
      <c r="C10" s="59"/>
      <c r="D10" s="60"/>
      <c r="E10" s="7" t="s">
        <v>5</v>
      </c>
      <c r="F10" s="8" t="s">
        <v>6</v>
      </c>
      <c r="G10" s="9" t="s">
        <v>7</v>
      </c>
    </row>
    <row r="11" spans="2:7" ht="26.25" thickBot="1" x14ac:dyDescent="0.25">
      <c r="B11" s="10"/>
      <c r="C11" s="11"/>
      <c r="D11" s="11" t="s">
        <v>8</v>
      </c>
      <c r="E11" s="12" t="s">
        <v>9</v>
      </c>
      <c r="F11" s="13"/>
      <c r="G11" s="14"/>
    </row>
    <row r="12" spans="2:7" x14ac:dyDescent="0.2">
      <c r="B12" s="15" t="s">
        <v>10</v>
      </c>
      <c r="C12" s="16"/>
      <c r="D12" s="17"/>
      <c r="E12" s="18"/>
      <c r="F12" s="18"/>
      <c r="G12" s="19" t="s">
        <v>11</v>
      </c>
    </row>
    <row r="13" spans="2:7" s="20" customFormat="1" ht="15.75" x14ac:dyDescent="0.2">
      <c r="B13" s="22"/>
      <c r="C13" s="23"/>
      <c r="D13" s="24"/>
      <c r="E13" s="26"/>
      <c r="F13" s="26"/>
      <c r="G13" s="27"/>
    </row>
    <row r="14" spans="2:7" s="20" customFormat="1" ht="15.75" x14ac:dyDescent="0.2">
      <c r="B14" s="28" t="s">
        <v>41</v>
      </c>
      <c r="C14" s="23">
        <v>11</v>
      </c>
      <c r="D14" s="24" t="s">
        <v>22</v>
      </c>
      <c r="E14" s="26">
        <v>6.75</v>
      </c>
      <c r="F14" s="29">
        <f>(E14*C14)</f>
        <v>74.25</v>
      </c>
      <c r="G14" s="27"/>
    </row>
    <row r="15" spans="2:7" s="20" customFormat="1" ht="15.75" x14ac:dyDescent="0.2">
      <c r="B15" s="28" t="s">
        <v>42</v>
      </c>
      <c r="C15" s="23">
        <v>1.7</v>
      </c>
      <c r="D15" s="24" t="s">
        <v>22</v>
      </c>
      <c r="E15" s="26">
        <v>0.97</v>
      </c>
      <c r="F15" s="29">
        <f t="shared" ref="F15:F33" si="0">E15*C15</f>
        <v>1.649</v>
      </c>
      <c r="G15" s="27"/>
    </row>
    <row r="16" spans="2:7" s="20" customFormat="1" ht="15.75" x14ac:dyDescent="0.2">
      <c r="B16" s="28" t="s">
        <v>43</v>
      </c>
      <c r="C16" s="23">
        <v>0.33</v>
      </c>
      <c r="D16" s="24" t="s">
        <v>31</v>
      </c>
      <c r="E16" s="26">
        <v>7.9</v>
      </c>
      <c r="F16" s="29">
        <f t="shared" si="0"/>
        <v>2.6070000000000002</v>
      </c>
      <c r="G16" s="27"/>
    </row>
    <row r="17" spans="2:7" s="20" customFormat="1" ht="15.75" x14ac:dyDescent="0.2">
      <c r="B17" s="28"/>
      <c r="C17" s="23"/>
      <c r="D17" s="24"/>
      <c r="E17" s="26"/>
      <c r="F17" s="29">
        <f t="shared" si="0"/>
        <v>0</v>
      </c>
      <c r="G17" s="27"/>
    </row>
    <row r="18" spans="2:7" s="20" customFormat="1" ht="15.75" x14ac:dyDescent="0.2">
      <c r="B18" s="28"/>
      <c r="C18" s="23"/>
      <c r="D18" s="24"/>
      <c r="E18" s="26"/>
      <c r="F18" s="29">
        <f t="shared" si="0"/>
        <v>0</v>
      </c>
      <c r="G18" s="27"/>
    </row>
    <row r="19" spans="2:7" s="20" customFormat="1" ht="15.75" x14ac:dyDescent="0.2">
      <c r="B19" s="28"/>
      <c r="C19" s="23"/>
      <c r="D19" s="24"/>
      <c r="E19" s="26"/>
      <c r="F19" s="29">
        <f t="shared" si="0"/>
        <v>0</v>
      </c>
      <c r="G19" s="27"/>
    </row>
    <row r="20" spans="2:7" s="20" customFormat="1" ht="15.75" x14ac:dyDescent="0.2">
      <c r="B20" s="28"/>
      <c r="C20" s="23"/>
      <c r="D20" s="24"/>
      <c r="E20" s="26"/>
      <c r="F20" s="29">
        <f t="shared" si="0"/>
        <v>0</v>
      </c>
      <c r="G20" s="27"/>
    </row>
    <row r="21" spans="2:7" s="20" customFormat="1" ht="15.75" x14ac:dyDescent="0.2">
      <c r="B21" s="28"/>
      <c r="C21" s="23"/>
      <c r="D21" s="24"/>
      <c r="E21" s="26"/>
      <c r="F21" s="29">
        <f t="shared" si="0"/>
        <v>0</v>
      </c>
      <c r="G21" s="27"/>
    </row>
    <row r="22" spans="2:7" s="20" customFormat="1" ht="15.75" x14ac:dyDescent="0.2">
      <c r="B22" s="28"/>
      <c r="C22" s="23"/>
      <c r="D22" s="24"/>
      <c r="E22" s="26"/>
      <c r="F22" s="29">
        <f t="shared" si="0"/>
        <v>0</v>
      </c>
      <c r="G22" s="27"/>
    </row>
    <row r="23" spans="2:7" s="20" customFormat="1" ht="15.75" x14ac:dyDescent="0.2">
      <c r="B23" s="28"/>
      <c r="C23" s="23"/>
      <c r="D23" s="24"/>
      <c r="E23" s="26"/>
      <c r="F23" s="29">
        <f t="shared" si="0"/>
        <v>0</v>
      </c>
      <c r="G23" s="27"/>
    </row>
    <row r="24" spans="2:7" s="20" customFormat="1" ht="15.75" x14ac:dyDescent="0.2">
      <c r="B24" s="28"/>
      <c r="C24" s="23"/>
      <c r="D24" s="24"/>
      <c r="E24" s="26"/>
      <c r="F24" s="29">
        <f t="shared" si="0"/>
        <v>0</v>
      </c>
      <c r="G24" s="27"/>
    </row>
    <row r="25" spans="2:7" s="20" customFormat="1" ht="15.75" x14ac:dyDescent="0.2">
      <c r="B25" s="28"/>
      <c r="C25" s="23"/>
      <c r="D25" s="24"/>
      <c r="E25" s="26"/>
      <c r="F25" s="29">
        <f t="shared" si="0"/>
        <v>0</v>
      </c>
      <c r="G25" s="27"/>
    </row>
    <row r="26" spans="2:7" s="20" customFormat="1" ht="15.75" x14ac:dyDescent="0.2">
      <c r="B26" s="28"/>
      <c r="C26" s="23"/>
      <c r="D26" s="24"/>
      <c r="E26" s="26"/>
      <c r="F26" s="29">
        <f t="shared" si="0"/>
        <v>0</v>
      </c>
      <c r="G26" s="30"/>
    </row>
    <row r="27" spans="2:7" s="20" customFormat="1" ht="15.75" x14ac:dyDescent="0.2">
      <c r="B27" s="28"/>
      <c r="C27" s="23"/>
      <c r="D27" s="24"/>
      <c r="E27" s="26"/>
      <c r="F27" s="29">
        <f t="shared" si="0"/>
        <v>0</v>
      </c>
      <c r="G27" s="27"/>
    </row>
    <row r="28" spans="2:7" s="20" customFormat="1" ht="15.75" x14ac:dyDescent="0.2">
      <c r="B28" s="28"/>
      <c r="C28" s="23"/>
      <c r="D28" s="24"/>
      <c r="E28" s="26"/>
      <c r="F28" s="29">
        <f t="shared" si="0"/>
        <v>0</v>
      </c>
      <c r="G28" s="31"/>
    </row>
    <row r="29" spans="2:7" s="20" customFormat="1" ht="15.75" x14ac:dyDescent="0.2">
      <c r="B29" s="32"/>
      <c r="C29" s="23"/>
      <c r="D29" s="24"/>
      <c r="E29" s="26"/>
      <c r="F29" s="29">
        <f t="shared" si="0"/>
        <v>0</v>
      </c>
      <c r="G29" s="27"/>
    </row>
    <row r="30" spans="2:7" s="20" customFormat="1" ht="15.75" x14ac:dyDescent="0.2">
      <c r="B30" s="32"/>
      <c r="C30" s="23"/>
      <c r="D30" s="24"/>
      <c r="E30" s="26"/>
      <c r="F30" s="29">
        <f t="shared" si="0"/>
        <v>0</v>
      </c>
      <c r="G30" s="31"/>
    </row>
    <row r="31" spans="2:7" s="20" customFormat="1" ht="15.75" x14ac:dyDescent="0.2">
      <c r="B31" s="32"/>
      <c r="C31" s="23"/>
      <c r="D31" s="24"/>
      <c r="E31" s="26"/>
      <c r="F31" s="29">
        <f t="shared" si="0"/>
        <v>0</v>
      </c>
      <c r="G31" s="31"/>
    </row>
    <row r="32" spans="2:7" s="20" customFormat="1" ht="15.75" x14ac:dyDescent="0.2">
      <c r="B32" s="32"/>
      <c r="C32" s="23"/>
      <c r="D32" s="24"/>
      <c r="E32" s="26"/>
      <c r="F32" s="29">
        <f t="shared" si="0"/>
        <v>0</v>
      </c>
      <c r="G32" s="31"/>
    </row>
    <row r="33" spans="2:7" s="20" customFormat="1" ht="16.5" thickBot="1" x14ac:dyDescent="0.25">
      <c r="B33" s="32"/>
      <c r="C33" s="33"/>
      <c r="D33" s="34"/>
      <c r="E33" s="35"/>
      <c r="F33" s="29">
        <f t="shared" si="0"/>
        <v>0</v>
      </c>
      <c r="G33" s="31"/>
    </row>
    <row r="34" spans="2:7" s="20" customFormat="1" ht="15.75" x14ac:dyDescent="0.2">
      <c r="B34" s="36"/>
      <c r="C34" s="23"/>
      <c r="D34" s="23"/>
      <c r="E34" s="61"/>
      <c r="F34" s="64">
        <f>SUM(F13:F33)</f>
        <v>78.506</v>
      </c>
      <c r="G34" s="27"/>
    </row>
    <row r="35" spans="2:7" s="20" customFormat="1" ht="15.6" customHeight="1" x14ac:dyDescent="0.2">
      <c r="B35" s="37" t="s">
        <v>12</v>
      </c>
      <c r="C35" s="38" t="s">
        <v>13</v>
      </c>
      <c r="D35" s="38"/>
      <c r="E35" s="62"/>
      <c r="F35" s="65"/>
      <c r="G35" s="27"/>
    </row>
    <row r="36" spans="2:7" s="20" customFormat="1" ht="13.9" customHeight="1" thickBot="1" x14ac:dyDescent="0.25">
      <c r="B36" s="39"/>
      <c r="C36" s="40"/>
      <c r="D36" s="40"/>
      <c r="E36" s="63"/>
      <c r="F36" s="66"/>
      <c r="G36" s="41"/>
    </row>
    <row r="37" spans="2:7" s="20" customFormat="1" ht="17.25" thickTop="1" thickBot="1" x14ac:dyDescent="0.3">
      <c r="B37" s="25"/>
      <c r="C37" s="21"/>
      <c r="D37" s="21"/>
    </row>
    <row r="38" spans="2:7" s="20" customFormat="1" ht="13.15" customHeight="1" x14ac:dyDescent="0.2">
      <c r="B38" s="67" t="s">
        <v>14</v>
      </c>
      <c r="C38" s="21"/>
      <c r="D38" s="21"/>
    </row>
    <row r="39" spans="2:7" s="20" customFormat="1" ht="13.15" customHeight="1" x14ac:dyDescent="0.2">
      <c r="B39" s="68"/>
      <c r="C39" s="21"/>
      <c r="D39" s="21"/>
      <c r="G39" s="42">
        <f>F34/G5</f>
        <v>0.78505999999999998</v>
      </c>
    </row>
    <row r="40" spans="2:7" s="20" customFormat="1" ht="13.15" customHeight="1" x14ac:dyDescent="0.2">
      <c r="B40" s="68"/>
      <c r="C40" s="21"/>
      <c r="D40" s="21"/>
    </row>
    <row r="41" spans="2:7" s="20" customFormat="1" ht="13.9" customHeight="1" thickBot="1" x14ac:dyDescent="0.25">
      <c r="B41" s="69"/>
      <c r="C41" s="21"/>
      <c r="D41" s="21"/>
    </row>
    <row r="42" spans="2:7" x14ac:dyDescent="0.2">
      <c r="B42" s="2"/>
    </row>
  </sheetData>
  <mergeCells count="9">
    <mergeCell ref="E34:E36"/>
    <mergeCell ref="F34:F36"/>
    <mergeCell ref="B38:B41"/>
    <mergeCell ref="B1:G3"/>
    <mergeCell ref="B5:D5"/>
    <mergeCell ref="E5:F7"/>
    <mergeCell ref="G5:G7"/>
    <mergeCell ref="B6:D7"/>
    <mergeCell ref="C9:D10"/>
  </mergeCells>
  <phoneticPr fontId="0" type="noConversion"/>
  <printOptions horizontalCentered="1" verticalCentered="1"/>
  <pageMargins left="0" right="0" top="0" bottom="0" header="0.51" footer="0.51"/>
  <pageSetup paperSize="9" scale="90" orientation="portrait"/>
  <headerFooter alignWithMargins="0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B1:G42"/>
  <sheetViews>
    <sheetView showGridLines="0" showZeros="0" zoomScale="75" workbookViewId="0">
      <selection activeCell="N29" sqref="N29"/>
    </sheetView>
  </sheetViews>
  <sheetFormatPr baseColWidth="10" defaultRowHeight="12.75" x14ac:dyDescent="0.2"/>
  <cols>
    <col min="1" max="1" width="3.7109375" customWidth="1"/>
    <col min="2" max="2" width="46.28515625" customWidth="1"/>
    <col min="3" max="4" width="5.7109375" style="1" customWidth="1"/>
    <col min="5" max="6" width="10" customWidth="1"/>
    <col min="7" max="7" width="33.85546875" customWidth="1"/>
  </cols>
  <sheetData>
    <row r="1" spans="2:7" ht="34.9" customHeight="1" x14ac:dyDescent="0.2">
      <c r="B1" s="70" t="s">
        <v>0</v>
      </c>
      <c r="C1" s="71"/>
      <c r="D1" s="71"/>
      <c r="E1" s="71"/>
      <c r="F1" s="71"/>
      <c r="G1" s="72"/>
    </row>
    <row r="2" spans="2:7" x14ac:dyDescent="0.2">
      <c r="B2" s="73"/>
      <c r="C2" s="74"/>
      <c r="D2" s="74"/>
      <c r="E2" s="74"/>
      <c r="F2" s="74"/>
      <c r="G2" s="75"/>
    </row>
    <row r="3" spans="2:7" ht="13.5" thickBot="1" x14ac:dyDescent="0.25">
      <c r="B3" s="76"/>
      <c r="C3" s="77"/>
      <c r="D3" s="77"/>
      <c r="E3" s="77"/>
      <c r="F3" s="77"/>
      <c r="G3" s="78"/>
    </row>
    <row r="4" spans="2:7" ht="13.5" thickBot="1" x14ac:dyDescent="0.25">
      <c r="B4" s="2"/>
    </row>
    <row r="5" spans="2:7" ht="13.9" customHeight="1" thickTop="1" x14ac:dyDescent="0.2">
      <c r="B5" s="79" t="s">
        <v>1</v>
      </c>
      <c r="C5" s="80"/>
      <c r="D5" s="81"/>
      <c r="E5" s="82" t="s">
        <v>2</v>
      </c>
      <c r="F5" s="83"/>
      <c r="G5" s="88">
        <v>100</v>
      </c>
    </row>
    <row r="6" spans="2:7" ht="15.6" customHeight="1" x14ac:dyDescent="0.2">
      <c r="B6" s="91" t="s">
        <v>124</v>
      </c>
      <c r="C6" s="92"/>
      <c r="D6" s="93"/>
      <c r="E6" s="84"/>
      <c r="F6" s="85"/>
      <c r="G6" s="89"/>
    </row>
    <row r="7" spans="2:7" ht="13.9" customHeight="1" thickBot="1" x14ac:dyDescent="0.25">
      <c r="B7" s="94"/>
      <c r="C7" s="95"/>
      <c r="D7" s="96"/>
      <c r="E7" s="86"/>
      <c r="F7" s="87"/>
      <c r="G7" s="90"/>
    </row>
    <row r="8" spans="2:7" ht="14.25" thickTop="1" thickBot="1" x14ac:dyDescent="0.25">
      <c r="B8" s="2"/>
    </row>
    <row r="9" spans="2:7" ht="16.5" thickTop="1" x14ac:dyDescent="0.2">
      <c r="B9" s="3"/>
      <c r="C9" s="57" t="s">
        <v>3</v>
      </c>
      <c r="D9" s="58"/>
      <c r="E9" s="4"/>
      <c r="F9" s="4"/>
      <c r="G9" s="5"/>
    </row>
    <row r="10" spans="2:7" ht="32.25" thickBot="1" x14ac:dyDescent="0.25">
      <c r="B10" s="6" t="s">
        <v>4</v>
      </c>
      <c r="C10" s="59"/>
      <c r="D10" s="60"/>
      <c r="E10" s="7" t="s">
        <v>5</v>
      </c>
      <c r="F10" s="8" t="s">
        <v>6</v>
      </c>
      <c r="G10" s="9" t="s">
        <v>7</v>
      </c>
    </row>
    <row r="11" spans="2:7" ht="26.25" thickBot="1" x14ac:dyDescent="0.25">
      <c r="B11" s="10"/>
      <c r="C11" s="11"/>
      <c r="D11" s="11" t="s">
        <v>8</v>
      </c>
      <c r="E11" s="12" t="s">
        <v>9</v>
      </c>
      <c r="F11" s="13"/>
      <c r="G11" s="14"/>
    </row>
    <row r="12" spans="2:7" x14ac:dyDescent="0.2">
      <c r="B12" s="15" t="s">
        <v>10</v>
      </c>
      <c r="C12" s="16"/>
      <c r="D12" s="17"/>
      <c r="E12" s="18"/>
      <c r="F12" s="18"/>
      <c r="G12" s="19" t="s">
        <v>11</v>
      </c>
    </row>
    <row r="13" spans="2:7" s="20" customFormat="1" ht="15.75" x14ac:dyDescent="0.2">
      <c r="B13" s="22"/>
      <c r="C13" s="23"/>
      <c r="D13" s="24"/>
      <c r="E13" s="26"/>
      <c r="F13" s="26"/>
      <c r="G13" s="27"/>
    </row>
    <row r="14" spans="2:7" s="20" customFormat="1" ht="15.75" x14ac:dyDescent="0.2">
      <c r="B14" s="28" t="s">
        <v>125</v>
      </c>
      <c r="C14" s="23">
        <v>12</v>
      </c>
      <c r="D14" s="24" t="s">
        <v>22</v>
      </c>
      <c r="E14" s="26">
        <v>1.62</v>
      </c>
      <c r="F14" s="29">
        <f>E14*C14</f>
        <v>19.440000000000001</v>
      </c>
      <c r="G14" s="27"/>
    </row>
    <row r="15" spans="2:7" s="20" customFormat="1" ht="15.75" x14ac:dyDescent="0.2">
      <c r="B15" s="28" t="s">
        <v>126</v>
      </c>
      <c r="C15" s="23">
        <v>0.33</v>
      </c>
      <c r="D15" s="24" t="s">
        <v>70</v>
      </c>
      <c r="E15" s="26">
        <v>8.6999999999999993</v>
      </c>
      <c r="F15" s="29">
        <f>E15*C15</f>
        <v>2.871</v>
      </c>
      <c r="G15" s="27"/>
    </row>
    <row r="16" spans="2:7" s="20" customFormat="1" ht="15.75" x14ac:dyDescent="0.2">
      <c r="B16" s="28" t="s">
        <v>108</v>
      </c>
      <c r="C16" s="23">
        <v>1.7</v>
      </c>
      <c r="D16" s="24" t="s">
        <v>22</v>
      </c>
      <c r="E16" s="26">
        <v>1.01</v>
      </c>
      <c r="F16" s="29">
        <f t="shared" ref="F16:F33" si="0">E16*C16</f>
        <v>1.7169999999999999</v>
      </c>
      <c r="G16" s="27"/>
    </row>
    <row r="17" spans="2:7" s="20" customFormat="1" ht="15.75" x14ac:dyDescent="0.2">
      <c r="B17" s="28"/>
      <c r="C17" s="23"/>
      <c r="D17" s="24"/>
      <c r="E17" s="26"/>
      <c r="F17" s="29">
        <f t="shared" si="0"/>
        <v>0</v>
      </c>
      <c r="G17" s="27"/>
    </row>
    <row r="18" spans="2:7" s="20" customFormat="1" ht="15.75" x14ac:dyDescent="0.2">
      <c r="B18" s="28"/>
      <c r="C18" s="23"/>
      <c r="D18" s="24"/>
      <c r="E18" s="26"/>
      <c r="F18" s="29">
        <f t="shared" si="0"/>
        <v>0</v>
      </c>
      <c r="G18" s="27"/>
    </row>
    <row r="19" spans="2:7" s="20" customFormat="1" ht="15.75" x14ac:dyDescent="0.2">
      <c r="B19" s="28"/>
      <c r="C19" s="23"/>
      <c r="D19" s="24"/>
      <c r="E19" s="26"/>
      <c r="F19" s="29">
        <f t="shared" si="0"/>
        <v>0</v>
      </c>
      <c r="G19" s="27"/>
    </row>
    <row r="20" spans="2:7" s="20" customFormat="1" ht="15.75" x14ac:dyDescent="0.2">
      <c r="B20" s="28"/>
      <c r="C20" s="23"/>
      <c r="D20" s="24"/>
      <c r="E20" s="26"/>
      <c r="F20" s="29">
        <f t="shared" si="0"/>
        <v>0</v>
      </c>
      <c r="G20" s="27"/>
    </row>
    <row r="21" spans="2:7" s="20" customFormat="1" ht="15.75" x14ac:dyDescent="0.2">
      <c r="B21" s="28"/>
      <c r="C21" s="23"/>
      <c r="D21" s="24"/>
      <c r="E21" s="26"/>
      <c r="F21" s="29">
        <f t="shared" si="0"/>
        <v>0</v>
      </c>
      <c r="G21" s="27"/>
    </row>
    <row r="22" spans="2:7" s="20" customFormat="1" ht="15.75" x14ac:dyDescent="0.2">
      <c r="B22" s="28"/>
      <c r="C22" s="23"/>
      <c r="D22" s="24"/>
      <c r="E22" s="26"/>
      <c r="F22" s="29">
        <f t="shared" si="0"/>
        <v>0</v>
      </c>
      <c r="G22" s="27"/>
    </row>
    <row r="23" spans="2:7" s="20" customFormat="1" ht="15.75" x14ac:dyDescent="0.2">
      <c r="B23" s="28"/>
      <c r="C23" s="23"/>
      <c r="D23" s="24"/>
      <c r="E23" s="26"/>
      <c r="F23" s="29">
        <f t="shared" si="0"/>
        <v>0</v>
      </c>
      <c r="G23" s="27"/>
    </row>
    <row r="24" spans="2:7" s="20" customFormat="1" ht="15.75" x14ac:dyDescent="0.2">
      <c r="B24" s="28"/>
      <c r="C24" s="23"/>
      <c r="D24" s="24"/>
      <c r="E24" s="26"/>
      <c r="F24" s="29">
        <f t="shared" si="0"/>
        <v>0</v>
      </c>
      <c r="G24" s="27"/>
    </row>
    <row r="25" spans="2:7" s="20" customFormat="1" ht="15.75" x14ac:dyDescent="0.2">
      <c r="B25" s="28"/>
      <c r="C25" s="23"/>
      <c r="D25" s="24"/>
      <c r="E25" s="26"/>
      <c r="F25" s="29">
        <f t="shared" si="0"/>
        <v>0</v>
      </c>
      <c r="G25" s="27"/>
    </row>
    <row r="26" spans="2:7" s="20" customFormat="1" ht="15.75" x14ac:dyDescent="0.2">
      <c r="B26" s="28"/>
      <c r="C26" s="23"/>
      <c r="D26" s="24"/>
      <c r="E26" s="26"/>
      <c r="F26" s="29">
        <f t="shared" si="0"/>
        <v>0</v>
      </c>
      <c r="G26" s="30"/>
    </row>
    <row r="27" spans="2:7" s="20" customFormat="1" ht="15.75" x14ac:dyDescent="0.2">
      <c r="B27" s="28"/>
      <c r="C27" s="23"/>
      <c r="D27" s="24"/>
      <c r="E27" s="26"/>
      <c r="F27" s="29">
        <f t="shared" si="0"/>
        <v>0</v>
      </c>
      <c r="G27" s="27"/>
    </row>
    <row r="28" spans="2:7" s="20" customFormat="1" ht="15.75" x14ac:dyDescent="0.2">
      <c r="B28" s="28"/>
      <c r="C28" s="23"/>
      <c r="D28" s="24"/>
      <c r="E28" s="26"/>
      <c r="F28" s="29">
        <f t="shared" si="0"/>
        <v>0</v>
      </c>
      <c r="G28" s="31"/>
    </row>
    <row r="29" spans="2:7" s="20" customFormat="1" ht="15.75" x14ac:dyDescent="0.2">
      <c r="B29" s="32"/>
      <c r="C29" s="23"/>
      <c r="D29" s="24"/>
      <c r="E29" s="26"/>
      <c r="F29" s="29">
        <f t="shared" si="0"/>
        <v>0</v>
      </c>
      <c r="G29" s="27"/>
    </row>
    <row r="30" spans="2:7" s="20" customFormat="1" ht="15.75" x14ac:dyDescent="0.2">
      <c r="B30" s="32"/>
      <c r="C30" s="23"/>
      <c r="D30" s="24"/>
      <c r="E30" s="26"/>
      <c r="F30" s="29">
        <f t="shared" si="0"/>
        <v>0</v>
      </c>
      <c r="G30" s="31"/>
    </row>
    <row r="31" spans="2:7" s="20" customFormat="1" ht="15.75" x14ac:dyDescent="0.2">
      <c r="B31" s="32"/>
      <c r="C31" s="23"/>
      <c r="D31" s="24"/>
      <c r="E31" s="26"/>
      <c r="F31" s="29">
        <f t="shared" si="0"/>
        <v>0</v>
      </c>
      <c r="G31" s="31"/>
    </row>
    <row r="32" spans="2:7" s="20" customFormat="1" ht="15.75" x14ac:dyDescent="0.2">
      <c r="B32" s="32"/>
      <c r="C32" s="23"/>
      <c r="D32" s="24"/>
      <c r="E32" s="26"/>
      <c r="F32" s="29">
        <f t="shared" si="0"/>
        <v>0</v>
      </c>
      <c r="G32" s="31"/>
    </row>
    <row r="33" spans="2:7" s="20" customFormat="1" ht="16.5" thickBot="1" x14ac:dyDescent="0.25">
      <c r="B33" s="32"/>
      <c r="C33" s="33"/>
      <c r="D33" s="34"/>
      <c r="E33" s="35"/>
      <c r="F33" s="29">
        <f t="shared" si="0"/>
        <v>0</v>
      </c>
      <c r="G33" s="31"/>
    </row>
    <row r="34" spans="2:7" s="20" customFormat="1" ht="15.75" x14ac:dyDescent="0.2">
      <c r="B34" s="36"/>
      <c r="C34" s="23"/>
      <c r="D34" s="23"/>
      <c r="E34" s="61"/>
      <c r="F34" s="64">
        <f>SUM(F13:F33)</f>
        <v>24.027999999999999</v>
      </c>
      <c r="G34" s="27"/>
    </row>
    <row r="35" spans="2:7" s="20" customFormat="1" ht="15.6" customHeight="1" x14ac:dyDescent="0.2">
      <c r="B35" s="37" t="s">
        <v>12</v>
      </c>
      <c r="C35" s="38" t="s">
        <v>13</v>
      </c>
      <c r="D35" s="38"/>
      <c r="E35" s="62"/>
      <c r="F35" s="65"/>
      <c r="G35" s="27"/>
    </row>
    <row r="36" spans="2:7" s="20" customFormat="1" ht="13.9" customHeight="1" thickBot="1" x14ac:dyDescent="0.25">
      <c r="B36" s="39"/>
      <c r="C36" s="40"/>
      <c r="D36" s="40"/>
      <c r="E36" s="63"/>
      <c r="F36" s="66"/>
      <c r="G36" s="41"/>
    </row>
    <row r="37" spans="2:7" s="20" customFormat="1" ht="17.25" thickTop="1" thickBot="1" x14ac:dyDescent="0.3">
      <c r="B37" s="25"/>
      <c r="C37" s="21"/>
      <c r="D37" s="21"/>
    </row>
    <row r="38" spans="2:7" s="20" customFormat="1" ht="13.15" customHeight="1" x14ac:dyDescent="0.2">
      <c r="B38" s="67" t="s">
        <v>14</v>
      </c>
      <c r="C38" s="21"/>
      <c r="D38" s="21"/>
    </row>
    <row r="39" spans="2:7" s="20" customFormat="1" ht="13.15" customHeight="1" x14ac:dyDescent="0.2">
      <c r="B39" s="68"/>
      <c r="C39" s="21"/>
      <c r="D39" s="21"/>
      <c r="G39" s="42">
        <f>F34/G5</f>
        <v>0.24027999999999999</v>
      </c>
    </row>
    <row r="40" spans="2:7" s="20" customFormat="1" ht="13.15" customHeight="1" x14ac:dyDescent="0.2">
      <c r="B40" s="68"/>
      <c r="C40" s="21"/>
      <c r="D40" s="21"/>
    </row>
    <row r="41" spans="2:7" s="20" customFormat="1" ht="13.9" customHeight="1" thickBot="1" x14ac:dyDescent="0.25">
      <c r="B41" s="69"/>
      <c r="C41" s="21"/>
      <c r="D41" s="21"/>
    </row>
    <row r="42" spans="2:7" x14ac:dyDescent="0.2">
      <c r="B42" s="2"/>
    </row>
  </sheetData>
  <mergeCells count="9">
    <mergeCell ref="E34:E36"/>
    <mergeCell ref="F34:F36"/>
    <mergeCell ref="B38:B41"/>
    <mergeCell ref="B1:G3"/>
    <mergeCell ref="B5:D5"/>
    <mergeCell ref="E5:F7"/>
    <mergeCell ref="G5:G7"/>
    <mergeCell ref="B6:D7"/>
    <mergeCell ref="C9:D10"/>
  </mergeCells>
  <phoneticPr fontId="0" type="noConversion"/>
  <printOptions horizontalCentered="1" verticalCentered="1"/>
  <pageMargins left="0" right="0" top="0" bottom="0" header="0.51" footer="0.51"/>
  <pageSetup paperSize="9" scale="90" orientation="portrait"/>
  <headerFooter alignWithMargins="0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B1:G42"/>
  <sheetViews>
    <sheetView showGridLines="0" showZeros="0" topLeftCell="A3" zoomScale="75" workbookViewId="0">
      <selection activeCell="E17" sqref="E17"/>
    </sheetView>
  </sheetViews>
  <sheetFormatPr baseColWidth="10" defaultRowHeight="12.75" x14ac:dyDescent="0.2"/>
  <cols>
    <col min="1" max="1" width="3.7109375" customWidth="1"/>
    <col min="2" max="2" width="46.28515625" customWidth="1"/>
    <col min="3" max="4" width="5.7109375" style="1" customWidth="1"/>
    <col min="5" max="6" width="10" customWidth="1"/>
    <col min="7" max="7" width="33.85546875" customWidth="1"/>
  </cols>
  <sheetData>
    <row r="1" spans="2:7" ht="34.9" customHeight="1" x14ac:dyDescent="0.2">
      <c r="B1" s="70" t="s">
        <v>0</v>
      </c>
      <c r="C1" s="71"/>
      <c r="D1" s="71"/>
      <c r="E1" s="71"/>
      <c r="F1" s="71"/>
      <c r="G1" s="72"/>
    </row>
    <row r="2" spans="2:7" x14ac:dyDescent="0.2">
      <c r="B2" s="73"/>
      <c r="C2" s="74"/>
      <c r="D2" s="74"/>
      <c r="E2" s="74"/>
      <c r="F2" s="74"/>
      <c r="G2" s="75"/>
    </row>
    <row r="3" spans="2:7" ht="13.5" thickBot="1" x14ac:dyDescent="0.25">
      <c r="B3" s="76"/>
      <c r="C3" s="77"/>
      <c r="D3" s="77"/>
      <c r="E3" s="77"/>
      <c r="F3" s="77"/>
      <c r="G3" s="78"/>
    </row>
    <row r="4" spans="2:7" ht="13.5" thickBot="1" x14ac:dyDescent="0.25">
      <c r="B4" s="2"/>
    </row>
    <row r="5" spans="2:7" ht="13.9" customHeight="1" thickTop="1" x14ac:dyDescent="0.2">
      <c r="B5" s="79" t="s">
        <v>1</v>
      </c>
      <c r="C5" s="80"/>
      <c r="D5" s="81"/>
      <c r="E5" s="82" t="s">
        <v>2</v>
      </c>
      <c r="F5" s="83"/>
      <c r="G5" s="88">
        <v>100</v>
      </c>
    </row>
    <row r="6" spans="2:7" ht="15.6" customHeight="1" x14ac:dyDescent="0.2">
      <c r="B6" s="91" t="s">
        <v>134</v>
      </c>
      <c r="C6" s="92"/>
      <c r="D6" s="93"/>
      <c r="E6" s="84"/>
      <c r="F6" s="85"/>
      <c r="G6" s="89"/>
    </row>
    <row r="7" spans="2:7" ht="13.9" customHeight="1" thickBot="1" x14ac:dyDescent="0.25">
      <c r="B7" s="94"/>
      <c r="C7" s="95"/>
      <c r="D7" s="96"/>
      <c r="E7" s="86"/>
      <c r="F7" s="87"/>
      <c r="G7" s="90"/>
    </row>
    <row r="8" spans="2:7" ht="14.25" thickTop="1" thickBot="1" x14ac:dyDescent="0.25">
      <c r="B8" s="2"/>
    </row>
    <row r="9" spans="2:7" ht="16.5" thickTop="1" x14ac:dyDescent="0.2">
      <c r="B9" s="3"/>
      <c r="C9" s="57" t="s">
        <v>3</v>
      </c>
      <c r="D9" s="58"/>
      <c r="E9" s="4"/>
      <c r="F9" s="4"/>
      <c r="G9" s="5"/>
    </row>
    <row r="10" spans="2:7" ht="32.25" thickBot="1" x14ac:dyDescent="0.25">
      <c r="B10" s="6" t="s">
        <v>4</v>
      </c>
      <c r="C10" s="59"/>
      <c r="D10" s="60"/>
      <c r="E10" s="7" t="s">
        <v>5</v>
      </c>
      <c r="F10" s="8" t="s">
        <v>6</v>
      </c>
      <c r="G10" s="9" t="s">
        <v>7</v>
      </c>
    </row>
    <row r="11" spans="2:7" ht="26.25" thickBot="1" x14ac:dyDescent="0.25">
      <c r="B11" s="10"/>
      <c r="C11" s="11"/>
      <c r="D11" s="11" t="s">
        <v>8</v>
      </c>
      <c r="E11" s="12" t="s">
        <v>9</v>
      </c>
      <c r="F11" s="13"/>
      <c r="G11" s="14"/>
    </row>
    <row r="12" spans="2:7" x14ac:dyDescent="0.2">
      <c r="B12" s="15" t="s">
        <v>10</v>
      </c>
      <c r="C12" s="16"/>
      <c r="D12" s="17"/>
      <c r="E12" s="18"/>
      <c r="F12" s="18"/>
      <c r="G12" s="19" t="s">
        <v>11</v>
      </c>
    </row>
    <row r="13" spans="2:7" s="20" customFormat="1" ht="15.75" x14ac:dyDescent="0.2">
      <c r="B13" s="22"/>
      <c r="C13" s="23"/>
      <c r="D13" s="24"/>
      <c r="E13" s="26"/>
      <c r="F13" s="29">
        <f t="shared" ref="F13:F33" si="0">E13*C13</f>
        <v>0</v>
      </c>
      <c r="G13" s="27"/>
    </row>
    <row r="14" spans="2:7" s="20" customFormat="1" ht="15.75" x14ac:dyDescent="0.2">
      <c r="B14" s="28" t="s">
        <v>135</v>
      </c>
      <c r="C14" s="23">
        <v>12</v>
      </c>
      <c r="D14" s="24" t="s">
        <v>22</v>
      </c>
      <c r="E14" s="26">
        <v>3.59</v>
      </c>
      <c r="F14" s="29">
        <f t="shared" si="0"/>
        <v>43.08</v>
      </c>
      <c r="G14" s="27"/>
    </row>
    <row r="15" spans="2:7" s="20" customFormat="1" ht="15.75" x14ac:dyDescent="0.2">
      <c r="B15" s="28" t="s">
        <v>117</v>
      </c>
      <c r="C15" s="23">
        <v>0.33</v>
      </c>
      <c r="D15" s="24" t="s">
        <v>70</v>
      </c>
      <c r="E15" s="26">
        <v>8.6999999999999993</v>
      </c>
      <c r="F15" s="29">
        <f t="shared" si="0"/>
        <v>2.871</v>
      </c>
      <c r="G15" s="27"/>
    </row>
    <row r="16" spans="2:7" s="20" customFormat="1" ht="15.75" x14ac:dyDescent="0.2">
      <c r="B16" s="28" t="s">
        <v>136</v>
      </c>
      <c r="C16" s="23">
        <v>1.7</v>
      </c>
      <c r="D16" s="24" t="s">
        <v>22</v>
      </c>
      <c r="E16" s="26">
        <v>1.01</v>
      </c>
      <c r="F16" s="29">
        <f t="shared" si="0"/>
        <v>1.7169999999999999</v>
      </c>
      <c r="G16" s="27"/>
    </row>
    <row r="17" spans="2:7" s="20" customFormat="1" ht="15.75" x14ac:dyDescent="0.2">
      <c r="B17" s="28"/>
      <c r="C17" s="23"/>
      <c r="D17" s="24"/>
      <c r="E17" s="26"/>
      <c r="F17" s="29">
        <f t="shared" si="0"/>
        <v>0</v>
      </c>
      <c r="G17" s="27"/>
    </row>
    <row r="18" spans="2:7" s="20" customFormat="1" ht="15.75" x14ac:dyDescent="0.2">
      <c r="B18" s="28"/>
      <c r="C18" s="23"/>
      <c r="D18" s="24"/>
      <c r="E18" s="26"/>
      <c r="F18" s="29">
        <f t="shared" si="0"/>
        <v>0</v>
      </c>
      <c r="G18" s="27"/>
    </row>
    <row r="19" spans="2:7" s="20" customFormat="1" ht="15.75" x14ac:dyDescent="0.2">
      <c r="B19" s="28"/>
      <c r="C19" s="23"/>
      <c r="D19" s="24"/>
      <c r="E19" s="26"/>
      <c r="F19" s="29">
        <f t="shared" si="0"/>
        <v>0</v>
      </c>
      <c r="G19" s="27"/>
    </row>
    <row r="20" spans="2:7" s="20" customFormat="1" ht="15.75" x14ac:dyDescent="0.2">
      <c r="B20" s="28"/>
      <c r="C20" s="23"/>
      <c r="D20" s="24"/>
      <c r="E20" s="26"/>
      <c r="F20" s="29">
        <f t="shared" si="0"/>
        <v>0</v>
      </c>
      <c r="G20" s="27"/>
    </row>
    <row r="21" spans="2:7" s="20" customFormat="1" ht="15.75" x14ac:dyDescent="0.2">
      <c r="B21" s="28"/>
      <c r="C21" s="23"/>
      <c r="D21" s="24"/>
      <c r="E21" s="26"/>
      <c r="F21" s="29">
        <f t="shared" si="0"/>
        <v>0</v>
      </c>
      <c r="G21" s="27"/>
    </row>
    <row r="22" spans="2:7" s="20" customFormat="1" ht="15.75" x14ac:dyDescent="0.2">
      <c r="B22" s="28"/>
      <c r="C22" s="23"/>
      <c r="D22" s="24"/>
      <c r="E22" s="26"/>
      <c r="F22" s="29">
        <f t="shared" si="0"/>
        <v>0</v>
      </c>
      <c r="G22" s="27"/>
    </row>
    <row r="23" spans="2:7" s="20" customFormat="1" ht="15.75" x14ac:dyDescent="0.2">
      <c r="B23" s="28"/>
      <c r="C23" s="23"/>
      <c r="D23" s="24"/>
      <c r="E23" s="26"/>
      <c r="F23" s="29">
        <f t="shared" si="0"/>
        <v>0</v>
      </c>
      <c r="G23" s="27"/>
    </row>
    <row r="24" spans="2:7" s="20" customFormat="1" ht="15.75" x14ac:dyDescent="0.2">
      <c r="B24" s="28"/>
      <c r="C24" s="23"/>
      <c r="D24" s="24"/>
      <c r="E24" s="26"/>
      <c r="F24" s="29">
        <f t="shared" si="0"/>
        <v>0</v>
      </c>
      <c r="G24" s="27"/>
    </row>
    <row r="25" spans="2:7" s="20" customFormat="1" ht="15.75" x14ac:dyDescent="0.2">
      <c r="B25" s="28"/>
      <c r="C25" s="23"/>
      <c r="D25" s="24"/>
      <c r="E25" s="26"/>
      <c r="F25" s="29">
        <f t="shared" si="0"/>
        <v>0</v>
      </c>
      <c r="G25" s="27"/>
    </row>
    <row r="26" spans="2:7" s="20" customFormat="1" ht="15.75" x14ac:dyDescent="0.2">
      <c r="B26" s="28"/>
      <c r="C26" s="23"/>
      <c r="D26" s="24"/>
      <c r="E26" s="26"/>
      <c r="F26" s="29">
        <f t="shared" si="0"/>
        <v>0</v>
      </c>
      <c r="G26" s="30"/>
    </row>
    <row r="27" spans="2:7" s="20" customFormat="1" ht="15.75" x14ac:dyDescent="0.2">
      <c r="B27" s="28"/>
      <c r="C27" s="23"/>
      <c r="D27" s="24"/>
      <c r="E27" s="26"/>
      <c r="F27" s="29">
        <f t="shared" si="0"/>
        <v>0</v>
      </c>
      <c r="G27" s="27"/>
    </row>
    <row r="28" spans="2:7" s="20" customFormat="1" ht="15.75" x14ac:dyDescent="0.2">
      <c r="B28" s="28"/>
      <c r="C28" s="23"/>
      <c r="D28" s="24"/>
      <c r="E28" s="26"/>
      <c r="F28" s="29">
        <f t="shared" si="0"/>
        <v>0</v>
      </c>
      <c r="G28" s="31"/>
    </row>
    <row r="29" spans="2:7" s="20" customFormat="1" ht="15.75" x14ac:dyDescent="0.2">
      <c r="B29" s="32"/>
      <c r="C29" s="23"/>
      <c r="D29" s="24"/>
      <c r="E29" s="26"/>
      <c r="F29" s="29">
        <f t="shared" si="0"/>
        <v>0</v>
      </c>
      <c r="G29" s="27"/>
    </row>
    <row r="30" spans="2:7" s="20" customFormat="1" ht="15.75" x14ac:dyDescent="0.2">
      <c r="B30" s="32"/>
      <c r="C30" s="23"/>
      <c r="D30" s="24"/>
      <c r="E30" s="26"/>
      <c r="F30" s="29">
        <f t="shared" si="0"/>
        <v>0</v>
      </c>
      <c r="G30" s="31"/>
    </row>
    <row r="31" spans="2:7" s="20" customFormat="1" ht="15.75" x14ac:dyDescent="0.2">
      <c r="B31" s="32"/>
      <c r="C31" s="23"/>
      <c r="D31" s="24"/>
      <c r="E31" s="26"/>
      <c r="F31" s="29">
        <f t="shared" si="0"/>
        <v>0</v>
      </c>
      <c r="G31" s="31"/>
    </row>
    <row r="32" spans="2:7" s="20" customFormat="1" ht="15.75" x14ac:dyDescent="0.2">
      <c r="B32" s="32"/>
      <c r="C32" s="23"/>
      <c r="D32" s="24"/>
      <c r="E32" s="26"/>
      <c r="F32" s="29">
        <f t="shared" si="0"/>
        <v>0</v>
      </c>
      <c r="G32" s="31"/>
    </row>
    <row r="33" spans="2:7" s="20" customFormat="1" ht="16.5" thickBot="1" x14ac:dyDescent="0.25">
      <c r="B33" s="32"/>
      <c r="C33" s="33"/>
      <c r="D33" s="34"/>
      <c r="E33" s="35"/>
      <c r="F33" s="29">
        <f t="shared" si="0"/>
        <v>0</v>
      </c>
      <c r="G33" s="31"/>
    </row>
    <row r="34" spans="2:7" s="20" customFormat="1" ht="15.75" x14ac:dyDescent="0.2">
      <c r="B34" s="36"/>
      <c r="C34" s="23"/>
      <c r="D34" s="23"/>
      <c r="E34" s="61"/>
      <c r="F34" s="64">
        <f>SUM(F13:F33)</f>
        <v>47.667999999999999</v>
      </c>
      <c r="G34" s="27"/>
    </row>
    <row r="35" spans="2:7" s="20" customFormat="1" ht="15.6" customHeight="1" x14ac:dyDescent="0.2">
      <c r="B35" s="37" t="s">
        <v>12</v>
      </c>
      <c r="C35" s="38" t="s">
        <v>13</v>
      </c>
      <c r="D35" s="38"/>
      <c r="E35" s="62"/>
      <c r="F35" s="65"/>
      <c r="G35" s="27"/>
    </row>
    <row r="36" spans="2:7" s="20" customFormat="1" ht="13.9" customHeight="1" thickBot="1" x14ac:dyDescent="0.25">
      <c r="B36" s="39"/>
      <c r="C36" s="40"/>
      <c r="D36" s="40"/>
      <c r="E36" s="63"/>
      <c r="F36" s="66"/>
      <c r="G36" s="41"/>
    </row>
    <row r="37" spans="2:7" s="20" customFormat="1" ht="17.25" thickTop="1" thickBot="1" x14ac:dyDescent="0.3">
      <c r="B37" s="25"/>
      <c r="C37" s="21"/>
      <c r="D37" s="21"/>
    </row>
    <row r="38" spans="2:7" s="20" customFormat="1" ht="13.15" customHeight="1" x14ac:dyDescent="0.2">
      <c r="B38" s="67" t="s">
        <v>14</v>
      </c>
      <c r="C38" s="21"/>
      <c r="D38" s="21"/>
    </row>
    <row r="39" spans="2:7" s="20" customFormat="1" ht="13.15" customHeight="1" x14ac:dyDescent="0.2">
      <c r="B39" s="68"/>
      <c r="C39" s="21"/>
      <c r="D39" s="21"/>
      <c r="G39" s="42">
        <f>F34/G5</f>
        <v>0.47667999999999999</v>
      </c>
    </row>
    <row r="40" spans="2:7" s="20" customFormat="1" ht="13.15" customHeight="1" x14ac:dyDescent="0.2">
      <c r="B40" s="68"/>
      <c r="C40" s="21"/>
      <c r="D40" s="21"/>
    </row>
    <row r="41" spans="2:7" s="20" customFormat="1" ht="13.9" customHeight="1" thickBot="1" x14ac:dyDescent="0.25">
      <c r="B41" s="69"/>
      <c r="C41" s="21"/>
      <c r="D41" s="21"/>
    </row>
    <row r="42" spans="2:7" x14ac:dyDescent="0.2">
      <c r="B42" s="2"/>
    </row>
  </sheetData>
  <mergeCells count="9">
    <mergeCell ref="E34:E36"/>
    <mergeCell ref="F34:F36"/>
    <mergeCell ref="B38:B41"/>
    <mergeCell ref="B1:G3"/>
    <mergeCell ref="B5:D5"/>
    <mergeCell ref="E5:F7"/>
    <mergeCell ref="G5:G7"/>
    <mergeCell ref="B6:D7"/>
    <mergeCell ref="C9:D10"/>
  </mergeCells>
  <phoneticPr fontId="0" type="noConversion"/>
  <printOptions horizontalCentered="1" verticalCentered="1"/>
  <pageMargins left="0" right="0" top="0" bottom="0" header="0.51" footer="0.51"/>
  <pageSetup paperSize="9" scale="90" orientation="portrait"/>
  <headerFooter alignWithMargins="0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B1:G42"/>
  <sheetViews>
    <sheetView showGridLines="0" showZeros="0" topLeftCell="A2" zoomScale="75" workbookViewId="0">
      <selection activeCell="G20" sqref="G20"/>
    </sheetView>
  </sheetViews>
  <sheetFormatPr baseColWidth="10" defaultRowHeight="12.75" x14ac:dyDescent="0.2"/>
  <cols>
    <col min="1" max="1" width="3.7109375" customWidth="1"/>
    <col min="2" max="2" width="46.28515625" customWidth="1"/>
    <col min="3" max="4" width="5.7109375" style="1" customWidth="1"/>
    <col min="5" max="6" width="10" customWidth="1"/>
    <col min="7" max="7" width="33.85546875" customWidth="1"/>
  </cols>
  <sheetData>
    <row r="1" spans="2:7" ht="34.9" customHeight="1" x14ac:dyDescent="0.2">
      <c r="B1" s="70" t="s">
        <v>0</v>
      </c>
      <c r="C1" s="71"/>
      <c r="D1" s="71"/>
      <c r="E1" s="71"/>
      <c r="F1" s="71"/>
      <c r="G1" s="72"/>
    </row>
    <row r="2" spans="2:7" x14ac:dyDescent="0.2">
      <c r="B2" s="73"/>
      <c r="C2" s="74"/>
      <c r="D2" s="74"/>
      <c r="E2" s="74"/>
      <c r="F2" s="74"/>
      <c r="G2" s="75"/>
    </row>
    <row r="3" spans="2:7" ht="13.5" thickBot="1" x14ac:dyDescent="0.25">
      <c r="B3" s="76"/>
      <c r="C3" s="77"/>
      <c r="D3" s="77"/>
      <c r="E3" s="77"/>
      <c r="F3" s="77"/>
      <c r="G3" s="78"/>
    </row>
    <row r="4" spans="2:7" ht="13.5" thickBot="1" x14ac:dyDescent="0.25">
      <c r="B4" s="2"/>
    </row>
    <row r="5" spans="2:7" ht="13.9" customHeight="1" thickTop="1" x14ac:dyDescent="0.2">
      <c r="B5" s="79" t="s">
        <v>1</v>
      </c>
      <c r="C5" s="80"/>
      <c r="D5" s="81"/>
      <c r="E5" s="82" t="s">
        <v>2</v>
      </c>
      <c r="F5" s="83"/>
      <c r="G5" s="88">
        <v>100</v>
      </c>
    </row>
    <row r="6" spans="2:7" ht="15.6" customHeight="1" x14ac:dyDescent="0.2">
      <c r="B6" s="91" t="s">
        <v>137</v>
      </c>
      <c r="C6" s="92"/>
      <c r="D6" s="93"/>
      <c r="E6" s="84"/>
      <c r="F6" s="85"/>
      <c r="G6" s="89"/>
    </row>
    <row r="7" spans="2:7" ht="13.9" customHeight="1" thickBot="1" x14ac:dyDescent="0.25">
      <c r="B7" s="94"/>
      <c r="C7" s="95"/>
      <c r="D7" s="96"/>
      <c r="E7" s="86"/>
      <c r="F7" s="87"/>
      <c r="G7" s="90"/>
    </row>
    <row r="8" spans="2:7" ht="14.25" thickTop="1" thickBot="1" x14ac:dyDescent="0.25">
      <c r="B8" s="2"/>
    </row>
    <row r="9" spans="2:7" ht="16.5" thickTop="1" x14ac:dyDescent="0.2">
      <c r="B9" s="3"/>
      <c r="C9" s="57" t="s">
        <v>3</v>
      </c>
      <c r="D9" s="58"/>
      <c r="E9" s="4"/>
      <c r="F9" s="4"/>
      <c r="G9" s="5"/>
    </row>
    <row r="10" spans="2:7" ht="32.25" thickBot="1" x14ac:dyDescent="0.25">
      <c r="B10" s="6" t="s">
        <v>4</v>
      </c>
      <c r="C10" s="59"/>
      <c r="D10" s="60"/>
      <c r="E10" s="7" t="s">
        <v>5</v>
      </c>
      <c r="F10" s="8" t="s">
        <v>6</v>
      </c>
      <c r="G10" s="9" t="s">
        <v>7</v>
      </c>
    </row>
    <row r="11" spans="2:7" ht="26.25" thickBot="1" x14ac:dyDescent="0.25">
      <c r="B11" s="10"/>
      <c r="C11" s="11"/>
      <c r="D11" s="11" t="s">
        <v>8</v>
      </c>
      <c r="E11" s="12" t="s">
        <v>9</v>
      </c>
      <c r="F11" s="13"/>
      <c r="G11" s="14"/>
    </row>
    <row r="12" spans="2:7" x14ac:dyDescent="0.2">
      <c r="B12" s="15" t="s">
        <v>10</v>
      </c>
      <c r="C12" s="16"/>
      <c r="D12" s="17"/>
      <c r="E12" s="18"/>
      <c r="F12" s="18"/>
      <c r="G12" s="19" t="s">
        <v>11</v>
      </c>
    </row>
    <row r="13" spans="2:7" s="20" customFormat="1" ht="15.75" x14ac:dyDescent="0.2">
      <c r="B13" s="22"/>
      <c r="C13" s="23"/>
      <c r="D13" s="24"/>
      <c r="E13" s="26"/>
      <c r="F13" s="29">
        <f t="shared" ref="F13:F33" si="0">E13*C13</f>
        <v>0</v>
      </c>
      <c r="G13" s="27"/>
    </row>
    <row r="14" spans="2:7" s="20" customFormat="1" ht="15.75" x14ac:dyDescent="0.2">
      <c r="B14" s="28" t="s">
        <v>138</v>
      </c>
      <c r="C14" s="23">
        <v>12</v>
      </c>
      <c r="D14" s="24" t="s">
        <v>22</v>
      </c>
      <c r="E14" s="26">
        <v>1.38</v>
      </c>
      <c r="F14" s="29">
        <f t="shared" si="0"/>
        <v>16.559999999999999</v>
      </c>
      <c r="G14" s="27"/>
    </row>
    <row r="15" spans="2:7" s="20" customFormat="1" ht="15.75" x14ac:dyDescent="0.2">
      <c r="B15" s="28" t="s">
        <v>23</v>
      </c>
      <c r="C15" s="23">
        <v>0.5</v>
      </c>
      <c r="D15" s="24" t="s">
        <v>24</v>
      </c>
      <c r="E15" s="26">
        <v>8.6999999999999993</v>
      </c>
      <c r="F15" s="29">
        <f t="shared" si="0"/>
        <v>4.3499999999999996</v>
      </c>
      <c r="G15" s="27"/>
    </row>
    <row r="16" spans="2:7" s="20" customFormat="1" ht="15.75" x14ac:dyDescent="0.2">
      <c r="B16" s="28" t="s">
        <v>25</v>
      </c>
      <c r="C16" s="23">
        <v>1.7</v>
      </c>
      <c r="D16" s="24" t="s">
        <v>22</v>
      </c>
      <c r="E16" s="26">
        <v>1.01</v>
      </c>
      <c r="F16" s="29">
        <f t="shared" si="0"/>
        <v>1.7169999999999999</v>
      </c>
      <c r="G16" s="27"/>
    </row>
    <row r="17" spans="2:7" s="20" customFormat="1" ht="15.75" x14ac:dyDescent="0.2">
      <c r="B17" s="28"/>
      <c r="C17" s="23"/>
      <c r="D17" s="24"/>
      <c r="E17" s="26"/>
      <c r="F17" s="29">
        <f t="shared" si="0"/>
        <v>0</v>
      </c>
      <c r="G17" s="27"/>
    </row>
    <row r="18" spans="2:7" s="20" customFormat="1" ht="15.75" x14ac:dyDescent="0.2">
      <c r="B18" s="28"/>
      <c r="C18" s="23"/>
      <c r="D18" s="24"/>
      <c r="E18" s="26"/>
      <c r="F18" s="29">
        <f t="shared" si="0"/>
        <v>0</v>
      </c>
      <c r="G18" s="27"/>
    </row>
    <row r="19" spans="2:7" s="20" customFormat="1" ht="15.75" x14ac:dyDescent="0.2">
      <c r="B19" s="28"/>
      <c r="C19" s="23"/>
      <c r="D19" s="24"/>
      <c r="E19" s="26"/>
      <c r="F19" s="29">
        <f t="shared" si="0"/>
        <v>0</v>
      </c>
      <c r="G19" s="27"/>
    </row>
    <row r="20" spans="2:7" s="20" customFormat="1" ht="15.75" x14ac:dyDescent="0.2">
      <c r="B20" s="28"/>
      <c r="C20" s="23"/>
      <c r="D20" s="24"/>
      <c r="E20" s="26"/>
      <c r="F20" s="29">
        <f t="shared" si="0"/>
        <v>0</v>
      </c>
      <c r="G20" s="27"/>
    </row>
    <row r="21" spans="2:7" s="20" customFormat="1" ht="15.75" x14ac:dyDescent="0.2">
      <c r="B21" s="28"/>
      <c r="C21" s="23"/>
      <c r="D21" s="24"/>
      <c r="E21" s="26"/>
      <c r="F21" s="29">
        <f t="shared" si="0"/>
        <v>0</v>
      </c>
      <c r="G21" s="27"/>
    </row>
    <row r="22" spans="2:7" s="20" customFormat="1" ht="15.75" x14ac:dyDescent="0.2">
      <c r="B22" s="28"/>
      <c r="C22" s="23"/>
      <c r="D22" s="24"/>
      <c r="E22" s="26"/>
      <c r="F22" s="29">
        <f t="shared" si="0"/>
        <v>0</v>
      </c>
      <c r="G22" s="27"/>
    </row>
    <row r="23" spans="2:7" s="20" customFormat="1" ht="15.75" x14ac:dyDescent="0.2">
      <c r="B23" s="28"/>
      <c r="C23" s="23"/>
      <c r="D23" s="24"/>
      <c r="E23" s="26"/>
      <c r="F23" s="29">
        <f t="shared" si="0"/>
        <v>0</v>
      </c>
      <c r="G23" s="27"/>
    </row>
    <row r="24" spans="2:7" s="20" customFormat="1" ht="15.75" x14ac:dyDescent="0.2">
      <c r="B24" s="28"/>
      <c r="C24" s="23"/>
      <c r="D24" s="24"/>
      <c r="E24" s="26"/>
      <c r="F24" s="29">
        <f t="shared" si="0"/>
        <v>0</v>
      </c>
      <c r="G24" s="27"/>
    </row>
    <row r="25" spans="2:7" s="20" customFormat="1" ht="15.75" x14ac:dyDescent="0.2">
      <c r="B25" s="28"/>
      <c r="C25" s="23"/>
      <c r="D25" s="24"/>
      <c r="E25" s="26"/>
      <c r="F25" s="29">
        <f t="shared" si="0"/>
        <v>0</v>
      </c>
      <c r="G25" s="27"/>
    </row>
    <row r="26" spans="2:7" s="20" customFormat="1" ht="15.75" x14ac:dyDescent="0.2">
      <c r="B26" s="28"/>
      <c r="C26" s="23"/>
      <c r="D26" s="24"/>
      <c r="E26" s="26"/>
      <c r="F26" s="29">
        <f t="shared" si="0"/>
        <v>0</v>
      </c>
      <c r="G26" s="30"/>
    </row>
    <row r="27" spans="2:7" s="20" customFormat="1" ht="15.75" x14ac:dyDescent="0.2">
      <c r="B27" s="28"/>
      <c r="C27" s="23"/>
      <c r="D27" s="24"/>
      <c r="E27" s="26"/>
      <c r="F27" s="29">
        <f t="shared" si="0"/>
        <v>0</v>
      </c>
      <c r="G27" s="27"/>
    </row>
    <row r="28" spans="2:7" s="20" customFormat="1" ht="15.75" x14ac:dyDescent="0.2">
      <c r="B28" s="28"/>
      <c r="C28" s="23"/>
      <c r="D28" s="24"/>
      <c r="E28" s="26"/>
      <c r="F28" s="29">
        <f t="shared" si="0"/>
        <v>0</v>
      </c>
      <c r="G28" s="31"/>
    </row>
    <row r="29" spans="2:7" s="20" customFormat="1" ht="15.75" x14ac:dyDescent="0.2">
      <c r="B29" s="32"/>
      <c r="C29" s="23"/>
      <c r="D29" s="24"/>
      <c r="E29" s="26"/>
      <c r="F29" s="29">
        <f t="shared" si="0"/>
        <v>0</v>
      </c>
      <c r="G29" s="27"/>
    </row>
    <row r="30" spans="2:7" s="20" customFormat="1" ht="15.75" x14ac:dyDescent="0.2">
      <c r="B30" s="32"/>
      <c r="C30" s="23"/>
      <c r="D30" s="24"/>
      <c r="E30" s="26"/>
      <c r="F30" s="29">
        <f t="shared" si="0"/>
        <v>0</v>
      </c>
      <c r="G30" s="31"/>
    </row>
    <row r="31" spans="2:7" s="20" customFormat="1" ht="15.75" x14ac:dyDescent="0.2">
      <c r="B31" s="32"/>
      <c r="C31" s="23"/>
      <c r="D31" s="24"/>
      <c r="E31" s="26"/>
      <c r="F31" s="29">
        <f t="shared" si="0"/>
        <v>0</v>
      </c>
      <c r="G31" s="31"/>
    </row>
    <row r="32" spans="2:7" s="20" customFormat="1" ht="15.75" x14ac:dyDescent="0.2">
      <c r="B32" s="32"/>
      <c r="C32" s="23"/>
      <c r="D32" s="24"/>
      <c r="E32" s="26"/>
      <c r="F32" s="29">
        <f t="shared" si="0"/>
        <v>0</v>
      </c>
      <c r="G32" s="31"/>
    </row>
    <row r="33" spans="2:7" s="20" customFormat="1" ht="16.5" thickBot="1" x14ac:dyDescent="0.25">
      <c r="B33" s="32"/>
      <c r="C33" s="33"/>
      <c r="D33" s="34"/>
      <c r="E33" s="35"/>
      <c r="F33" s="29">
        <f t="shared" si="0"/>
        <v>0</v>
      </c>
      <c r="G33" s="31"/>
    </row>
    <row r="34" spans="2:7" s="20" customFormat="1" ht="15.75" x14ac:dyDescent="0.2">
      <c r="B34" s="36"/>
      <c r="C34" s="23"/>
      <c r="D34" s="23"/>
      <c r="E34" s="61"/>
      <c r="F34" s="64">
        <f>SUM(F13:F33)</f>
        <v>22.626999999999995</v>
      </c>
      <c r="G34" s="27"/>
    </row>
    <row r="35" spans="2:7" s="20" customFormat="1" ht="15.6" customHeight="1" x14ac:dyDescent="0.2">
      <c r="B35" s="37" t="s">
        <v>12</v>
      </c>
      <c r="C35" s="38" t="s">
        <v>13</v>
      </c>
      <c r="D35" s="38"/>
      <c r="E35" s="62"/>
      <c r="F35" s="65"/>
      <c r="G35" s="27"/>
    </row>
    <row r="36" spans="2:7" s="20" customFormat="1" ht="13.9" customHeight="1" thickBot="1" x14ac:dyDescent="0.25">
      <c r="B36" s="39"/>
      <c r="C36" s="40"/>
      <c r="D36" s="40"/>
      <c r="E36" s="63"/>
      <c r="F36" s="66"/>
      <c r="G36" s="41"/>
    </row>
    <row r="37" spans="2:7" s="20" customFormat="1" ht="17.25" thickTop="1" thickBot="1" x14ac:dyDescent="0.3">
      <c r="B37" s="25"/>
      <c r="C37" s="21"/>
      <c r="D37" s="21"/>
    </row>
    <row r="38" spans="2:7" s="20" customFormat="1" ht="13.15" customHeight="1" x14ac:dyDescent="0.2">
      <c r="B38" s="67" t="s">
        <v>14</v>
      </c>
      <c r="C38" s="21"/>
      <c r="D38" s="21"/>
    </row>
    <row r="39" spans="2:7" s="20" customFormat="1" ht="13.15" customHeight="1" x14ac:dyDescent="0.2">
      <c r="B39" s="68"/>
      <c r="C39" s="21"/>
      <c r="D39" s="21"/>
      <c r="G39" s="42">
        <f>F34/G5</f>
        <v>0.22626999999999994</v>
      </c>
    </row>
    <row r="40" spans="2:7" s="20" customFormat="1" ht="13.15" customHeight="1" x14ac:dyDescent="0.2">
      <c r="B40" s="68"/>
      <c r="C40" s="21"/>
      <c r="D40" s="21"/>
    </row>
    <row r="41" spans="2:7" s="20" customFormat="1" ht="13.9" customHeight="1" thickBot="1" x14ac:dyDescent="0.25">
      <c r="B41" s="69"/>
      <c r="C41" s="21"/>
      <c r="D41" s="21"/>
    </row>
    <row r="42" spans="2:7" x14ac:dyDescent="0.2">
      <c r="B42" s="2"/>
    </row>
  </sheetData>
  <mergeCells count="9">
    <mergeCell ref="E34:E36"/>
    <mergeCell ref="F34:F36"/>
    <mergeCell ref="B38:B41"/>
    <mergeCell ref="B1:G3"/>
    <mergeCell ref="B5:D5"/>
    <mergeCell ref="E5:F7"/>
    <mergeCell ref="G5:G7"/>
    <mergeCell ref="B6:D7"/>
    <mergeCell ref="C9:D10"/>
  </mergeCells>
  <phoneticPr fontId="0" type="noConversion"/>
  <printOptions horizontalCentered="1" verticalCentered="1"/>
  <pageMargins left="0" right="0" top="0" bottom="0" header="0.51" footer="0.51"/>
  <pageSetup paperSize="9" scale="90" orientation="portrait"/>
  <headerFooter alignWithMargins="0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B1:G42"/>
  <sheetViews>
    <sheetView showGridLines="0" showZeros="0" topLeftCell="A2" zoomScale="75" workbookViewId="0">
      <selection activeCell="G27" sqref="G27"/>
    </sheetView>
  </sheetViews>
  <sheetFormatPr baseColWidth="10" defaultRowHeight="12.75" x14ac:dyDescent="0.2"/>
  <cols>
    <col min="1" max="1" width="3.7109375" customWidth="1"/>
    <col min="2" max="2" width="46.28515625" customWidth="1"/>
    <col min="3" max="4" width="5.7109375" style="1" customWidth="1"/>
    <col min="5" max="6" width="10" customWidth="1"/>
    <col min="7" max="7" width="33.85546875" customWidth="1"/>
  </cols>
  <sheetData>
    <row r="1" spans="2:7" ht="34.9" customHeight="1" x14ac:dyDescent="0.2">
      <c r="B1" s="70" t="s">
        <v>0</v>
      </c>
      <c r="C1" s="71"/>
      <c r="D1" s="71"/>
      <c r="E1" s="71"/>
      <c r="F1" s="71"/>
      <c r="G1" s="72"/>
    </row>
    <row r="2" spans="2:7" x14ac:dyDescent="0.2">
      <c r="B2" s="73"/>
      <c r="C2" s="74"/>
      <c r="D2" s="74"/>
      <c r="E2" s="74"/>
      <c r="F2" s="74"/>
      <c r="G2" s="75"/>
    </row>
    <row r="3" spans="2:7" ht="13.5" thickBot="1" x14ac:dyDescent="0.25">
      <c r="B3" s="76"/>
      <c r="C3" s="77"/>
      <c r="D3" s="77"/>
      <c r="E3" s="77"/>
      <c r="F3" s="77"/>
      <c r="G3" s="78"/>
    </row>
    <row r="4" spans="2:7" ht="13.5" thickBot="1" x14ac:dyDescent="0.25">
      <c r="B4" s="2"/>
    </row>
    <row r="5" spans="2:7" ht="13.9" customHeight="1" thickTop="1" x14ac:dyDescent="0.2">
      <c r="B5" s="79" t="s">
        <v>1</v>
      </c>
      <c r="C5" s="80"/>
      <c r="D5" s="81"/>
      <c r="E5" s="82" t="s">
        <v>2</v>
      </c>
      <c r="F5" s="83"/>
      <c r="G5" s="88">
        <v>100</v>
      </c>
    </row>
    <row r="6" spans="2:7" ht="15.6" customHeight="1" x14ac:dyDescent="0.2">
      <c r="B6" s="91" t="s">
        <v>106</v>
      </c>
      <c r="C6" s="92"/>
      <c r="D6" s="93"/>
      <c r="E6" s="84"/>
      <c r="F6" s="85"/>
      <c r="G6" s="89"/>
    </row>
    <row r="7" spans="2:7" ht="13.9" customHeight="1" thickBot="1" x14ac:dyDescent="0.25">
      <c r="B7" s="94"/>
      <c r="C7" s="95"/>
      <c r="D7" s="96"/>
      <c r="E7" s="86"/>
      <c r="F7" s="87"/>
      <c r="G7" s="90"/>
    </row>
    <row r="8" spans="2:7" ht="14.25" thickTop="1" thickBot="1" x14ac:dyDescent="0.25">
      <c r="B8" s="2"/>
    </row>
    <row r="9" spans="2:7" ht="16.5" thickTop="1" x14ac:dyDescent="0.2">
      <c r="B9" s="3"/>
      <c r="C9" s="57" t="s">
        <v>3</v>
      </c>
      <c r="D9" s="58"/>
      <c r="E9" s="4"/>
      <c r="F9" s="4"/>
      <c r="G9" s="5"/>
    </row>
    <row r="10" spans="2:7" ht="32.25" thickBot="1" x14ac:dyDescent="0.25">
      <c r="B10" s="6" t="s">
        <v>4</v>
      </c>
      <c r="C10" s="59"/>
      <c r="D10" s="60"/>
      <c r="E10" s="7" t="s">
        <v>5</v>
      </c>
      <c r="F10" s="8" t="s">
        <v>6</v>
      </c>
      <c r="G10" s="9" t="s">
        <v>7</v>
      </c>
    </row>
    <row r="11" spans="2:7" ht="26.25" thickBot="1" x14ac:dyDescent="0.25">
      <c r="B11" s="10"/>
      <c r="C11" s="11"/>
      <c r="D11" s="11" t="s">
        <v>8</v>
      </c>
      <c r="E11" s="12" t="s">
        <v>9</v>
      </c>
      <c r="F11" s="13"/>
      <c r="G11" s="14"/>
    </row>
    <row r="12" spans="2:7" x14ac:dyDescent="0.2">
      <c r="B12" s="15" t="s">
        <v>10</v>
      </c>
      <c r="C12" s="16"/>
      <c r="D12" s="17"/>
      <c r="E12" s="18"/>
      <c r="F12" s="18"/>
      <c r="G12" s="19" t="s">
        <v>11</v>
      </c>
    </row>
    <row r="13" spans="2:7" s="20" customFormat="1" ht="15.75" x14ac:dyDescent="0.2">
      <c r="B13" s="22"/>
      <c r="C13" s="23"/>
      <c r="D13" s="24"/>
      <c r="E13" s="26"/>
      <c r="F13" s="26"/>
      <c r="G13" s="27"/>
    </row>
    <row r="14" spans="2:7" s="20" customFormat="1" ht="15.75" x14ac:dyDescent="0.2">
      <c r="B14" s="28"/>
      <c r="C14" s="23"/>
      <c r="D14" s="24"/>
      <c r="E14" s="26"/>
      <c r="F14" s="29">
        <f t="shared" ref="F14:F33" si="0">E14*C14</f>
        <v>0</v>
      </c>
      <c r="G14" s="27"/>
    </row>
    <row r="15" spans="2:7" s="20" customFormat="1" ht="15.75" x14ac:dyDescent="0.2">
      <c r="B15" s="28" t="s">
        <v>98</v>
      </c>
      <c r="C15" s="23">
        <v>5</v>
      </c>
      <c r="D15" s="24" t="s">
        <v>22</v>
      </c>
      <c r="E15" s="26">
        <v>2.95</v>
      </c>
      <c r="F15" s="29">
        <f t="shared" si="0"/>
        <v>14.75</v>
      </c>
      <c r="G15" s="27"/>
    </row>
    <row r="16" spans="2:7" s="20" customFormat="1" ht="15.75" x14ac:dyDescent="0.2">
      <c r="B16" s="28" t="s">
        <v>19</v>
      </c>
      <c r="C16" s="23">
        <v>0.33</v>
      </c>
      <c r="D16" s="24" t="s">
        <v>22</v>
      </c>
      <c r="E16" s="26">
        <v>1.9</v>
      </c>
      <c r="F16" s="29">
        <f t="shared" si="0"/>
        <v>0.627</v>
      </c>
      <c r="G16" s="27"/>
    </row>
    <row r="17" spans="2:7" s="20" customFormat="1" ht="15.75" x14ac:dyDescent="0.2">
      <c r="B17" s="28" t="s">
        <v>18</v>
      </c>
      <c r="C17" s="23">
        <v>0.33</v>
      </c>
      <c r="D17" s="24" t="s">
        <v>22</v>
      </c>
      <c r="E17" s="26">
        <v>2.88</v>
      </c>
      <c r="F17" s="29">
        <f t="shared" si="0"/>
        <v>0.95040000000000002</v>
      </c>
      <c r="G17" s="27"/>
    </row>
    <row r="18" spans="2:7" s="20" customFormat="1" ht="15.75" x14ac:dyDescent="0.2">
      <c r="B18" s="28" t="s">
        <v>54</v>
      </c>
      <c r="C18" s="23">
        <v>5</v>
      </c>
      <c r="D18" s="24" t="s">
        <v>51</v>
      </c>
      <c r="E18" s="26">
        <v>1.9</v>
      </c>
      <c r="F18" s="29">
        <f t="shared" si="0"/>
        <v>9.5</v>
      </c>
      <c r="G18" s="27"/>
    </row>
    <row r="19" spans="2:7" s="20" customFormat="1" ht="15.75" x14ac:dyDescent="0.2">
      <c r="B19" s="28"/>
      <c r="C19" s="23"/>
      <c r="D19" s="24"/>
      <c r="E19" s="26"/>
      <c r="F19" s="29">
        <f t="shared" si="0"/>
        <v>0</v>
      </c>
      <c r="G19" s="27"/>
    </row>
    <row r="20" spans="2:7" s="20" customFormat="1" ht="15.75" x14ac:dyDescent="0.2">
      <c r="B20" s="28"/>
      <c r="C20" s="23"/>
      <c r="D20" s="24"/>
      <c r="E20" s="26"/>
      <c r="F20" s="29">
        <f t="shared" si="0"/>
        <v>0</v>
      </c>
      <c r="G20" s="27"/>
    </row>
    <row r="21" spans="2:7" s="20" customFormat="1" ht="15.75" x14ac:dyDescent="0.2">
      <c r="B21" s="28"/>
      <c r="C21" s="23"/>
      <c r="D21" s="24"/>
      <c r="E21" s="26"/>
      <c r="F21" s="29">
        <f t="shared" si="0"/>
        <v>0</v>
      </c>
      <c r="G21" s="27"/>
    </row>
    <row r="22" spans="2:7" s="20" customFormat="1" ht="15.75" x14ac:dyDescent="0.2">
      <c r="B22" s="28"/>
      <c r="C22" s="23"/>
      <c r="D22" s="24"/>
      <c r="E22" s="26"/>
      <c r="F22" s="29">
        <f t="shared" si="0"/>
        <v>0</v>
      </c>
      <c r="G22" s="27"/>
    </row>
    <row r="23" spans="2:7" s="20" customFormat="1" ht="15.75" x14ac:dyDescent="0.2">
      <c r="B23" s="28"/>
      <c r="C23" s="23"/>
      <c r="D23" s="24"/>
      <c r="E23" s="26"/>
      <c r="F23" s="29">
        <f t="shared" si="0"/>
        <v>0</v>
      </c>
      <c r="G23" s="27"/>
    </row>
    <row r="24" spans="2:7" s="20" customFormat="1" ht="15.75" x14ac:dyDescent="0.2">
      <c r="B24" s="28"/>
      <c r="C24" s="23"/>
      <c r="D24" s="24"/>
      <c r="E24" s="26"/>
      <c r="F24" s="29">
        <f t="shared" si="0"/>
        <v>0</v>
      </c>
      <c r="G24" s="27"/>
    </row>
    <row r="25" spans="2:7" s="20" customFormat="1" ht="15.75" x14ac:dyDescent="0.2">
      <c r="B25" s="28"/>
      <c r="C25" s="23"/>
      <c r="D25" s="24"/>
      <c r="E25" s="26"/>
      <c r="F25" s="29">
        <f t="shared" si="0"/>
        <v>0</v>
      </c>
      <c r="G25" s="27"/>
    </row>
    <row r="26" spans="2:7" s="20" customFormat="1" ht="15.75" x14ac:dyDescent="0.2">
      <c r="B26" s="28"/>
      <c r="C26" s="23"/>
      <c r="D26" s="24"/>
      <c r="E26" s="26"/>
      <c r="F26" s="29">
        <f t="shared" si="0"/>
        <v>0</v>
      </c>
      <c r="G26" s="30"/>
    </row>
    <row r="27" spans="2:7" s="20" customFormat="1" ht="15.75" x14ac:dyDescent="0.2">
      <c r="B27" s="28"/>
      <c r="C27" s="23"/>
      <c r="D27" s="24"/>
      <c r="E27" s="26"/>
      <c r="F27" s="29">
        <f t="shared" si="0"/>
        <v>0</v>
      </c>
      <c r="G27" s="27"/>
    </row>
    <row r="28" spans="2:7" s="20" customFormat="1" ht="15.75" x14ac:dyDescent="0.2">
      <c r="B28" s="28"/>
      <c r="C28" s="23"/>
      <c r="D28" s="24"/>
      <c r="E28" s="26"/>
      <c r="F28" s="29">
        <f t="shared" si="0"/>
        <v>0</v>
      </c>
      <c r="G28" s="31"/>
    </row>
    <row r="29" spans="2:7" s="20" customFormat="1" ht="15.75" x14ac:dyDescent="0.2">
      <c r="B29" s="32"/>
      <c r="C29" s="23"/>
      <c r="D29" s="24"/>
      <c r="E29" s="26"/>
      <c r="F29" s="29">
        <f t="shared" si="0"/>
        <v>0</v>
      </c>
      <c r="G29" s="27"/>
    </row>
    <row r="30" spans="2:7" s="20" customFormat="1" ht="15.75" x14ac:dyDescent="0.2">
      <c r="B30" s="32"/>
      <c r="C30" s="23"/>
      <c r="D30" s="24"/>
      <c r="E30" s="26"/>
      <c r="F30" s="29">
        <f t="shared" si="0"/>
        <v>0</v>
      </c>
      <c r="G30" s="31"/>
    </row>
    <row r="31" spans="2:7" s="20" customFormat="1" ht="15.75" x14ac:dyDescent="0.2">
      <c r="B31" s="32"/>
      <c r="C31" s="23"/>
      <c r="D31" s="24"/>
      <c r="E31" s="26"/>
      <c r="F31" s="29">
        <f t="shared" si="0"/>
        <v>0</v>
      </c>
      <c r="G31" s="31"/>
    </row>
    <row r="32" spans="2:7" s="20" customFormat="1" ht="15.75" x14ac:dyDescent="0.2">
      <c r="B32" s="32"/>
      <c r="C32" s="23"/>
      <c r="D32" s="24"/>
      <c r="E32" s="26"/>
      <c r="F32" s="29">
        <f t="shared" si="0"/>
        <v>0</v>
      </c>
      <c r="G32" s="31"/>
    </row>
    <row r="33" spans="2:7" s="20" customFormat="1" ht="16.5" thickBot="1" x14ac:dyDescent="0.25">
      <c r="B33" s="32"/>
      <c r="C33" s="33"/>
      <c r="D33" s="34"/>
      <c r="E33" s="35"/>
      <c r="F33" s="29">
        <f t="shared" si="0"/>
        <v>0</v>
      </c>
      <c r="G33" s="31"/>
    </row>
    <row r="34" spans="2:7" s="20" customFormat="1" ht="15.75" x14ac:dyDescent="0.2">
      <c r="B34" s="36"/>
      <c r="C34" s="23"/>
      <c r="D34" s="23"/>
      <c r="E34" s="61"/>
      <c r="F34" s="64">
        <f>SUM(F13:F33)</f>
        <v>25.827400000000001</v>
      </c>
      <c r="G34" s="27"/>
    </row>
    <row r="35" spans="2:7" s="20" customFormat="1" ht="15.6" customHeight="1" x14ac:dyDescent="0.2">
      <c r="B35" s="37" t="s">
        <v>12</v>
      </c>
      <c r="C35" s="38" t="s">
        <v>13</v>
      </c>
      <c r="D35" s="38"/>
      <c r="E35" s="62"/>
      <c r="F35" s="65"/>
      <c r="G35" s="27"/>
    </row>
    <row r="36" spans="2:7" s="20" customFormat="1" ht="13.9" customHeight="1" thickBot="1" x14ac:dyDescent="0.25">
      <c r="B36" s="39"/>
      <c r="C36" s="40"/>
      <c r="D36" s="40"/>
      <c r="E36" s="63"/>
      <c r="F36" s="66"/>
      <c r="G36" s="41"/>
    </row>
    <row r="37" spans="2:7" s="20" customFormat="1" ht="17.25" thickTop="1" thickBot="1" x14ac:dyDescent="0.3">
      <c r="B37" s="25"/>
      <c r="C37" s="21"/>
      <c r="D37" s="21"/>
    </row>
    <row r="38" spans="2:7" s="20" customFormat="1" ht="13.15" customHeight="1" x14ac:dyDescent="0.2">
      <c r="B38" s="67" t="s">
        <v>14</v>
      </c>
      <c r="C38" s="21"/>
      <c r="D38" s="21"/>
    </row>
    <row r="39" spans="2:7" s="20" customFormat="1" ht="13.15" customHeight="1" x14ac:dyDescent="0.2">
      <c r="B39" s="68"/>
      <c r="C39" s="21"/>
      <c r="D39" s="21"/>
      <c r="G39" s="42">
        <f>F34/G5</f>
        <v>0.258274</v>
      </c>
    </row>
    <row r="40" spans="2:7" s="20" customFormat="1" ht="13.15" customHeight="1" x14ac:dyDescent="0.2">
      <c r="B40" s="68"/>
      <c r="C40" s="21"/>
      <c r="D40" s="21"/>
    </row>
    <row r="41" spans="2:7" s="20" customFormat="1" ht="13.9" customHeight="1" thickBot="1" x14ac:dyDescent="0.25">
      <c r="B41" s="69"/>
      <c r="C41" s="21"/>
      <c r="D41" s="21"/>
    </row>
    <row r="42" spans="2:7" x14ac:dyDescent="0.2">
      <c r="B42" s="2"/>
    </row>
  </sheetData>
  <mergeCells count="9">
    <mergeCell ref="C9:D10"/>
    <mergeCell ref="E34:E36"/>
    <mergeCell ref="F34:F36"/>
    <mergeCell ref="B38:B41"/>
    <mergeCell ref="B1:G3"/>
    <mergeCell ref="B5:D5"/>
    <mergeCell ref="E5:F7"/>
    <mergeCell ref="G5:G7"/>
    <mergeCell ref="B6:D7"/>
  </mergeCells>
  <phoneticPr fontId="0" type="noConversion"/>
  <printOptions horizontalCentered="1" verticalCentered="1"/>
  <pageMargins left="0" right="0" top="0" bottom="0" header="0.51" footer="0.51"/>
  <pageSetup paperSize="9" scale="90" orientation="portrait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B1:G42"/>
  <sheetViews>
    <sheetView showGridLines="0" showZeros="0" topLeftCell="A2" zoomScale="75" workbookViewId="0">
      <selection activeCell="E23" sqref="E23"/>
    </sheetView>
  </sheetViews>
  <sheetFormatPr baseColWidth="10" defaultRowHeight="12.75" x14ac:dyDescent="0.2"/>
  <cols>
    <col min="1" max="1" width="3.7109375" customWidth="1"/>
    <col min="2" max="2" width="46.28515625" customWidth="1"/>
    <col min="3" max="4" width="5.7109375" style="1" customWidth="1"/>
    <col min="5" max="6" width="10" customWidth="1"/>
    <col min="7" max="7" width="33.85546875" customWidth="1"/>
  </cols>
  <sheetData>
    <row r="1" spans="2:7" ht="34.9" customHeight="1" x14ac:dyDescent="0.2">
      <c r="B1" s="70" t="s">
        <v>0</v>
      </c>
      <c r="C1" s="71"/>
      <c r="D1" s="71"/>
      <c r="E1" s="71"/>
      <c r="F1" s="71"/>
      <c r="G1" s="72"/>
    </row>
    <row r="2" spans="2:7" x14ac:dyDescent="0.2">
      <c r="B2" s="73"/>
      <c r="C2" s="74"/>
      <c r="D2" s="74"/>
      <c r="E2" s="74"/>
      <c r="F2" s="74"/>
      <c r="G2" s="75"/>
    </row>
    <row r="3" spans="2:7" ht="13.5" thickBot="1" x14ac:dyDescent="0.25">
      <c r="B3" s="76"/>
      <c r="C3" s="77"/>
      <c r="D3" s="77"/>
      <c r="E3" s="77"/>
      <c r="F3" s="77"/>
      <c r="G3" s="78"/>
    </row>
    <row r="4" spans="2:7" ht="13.5" thickBot="1" x14ac:dyDescent="0.25">
      <c r="B4" s="2"/>
    </row>
    <row r="5" spans="2:7" ht="13.9" customHeight="1" thickTop="1" x14ac:dyDescent="0.2">
      <c r="B5" s="79" t="s">
        <v>1</v>
      </c>
      <c r="C5" s="80"/>
      <c r="D5" s="81"/>
      <c r="E5" s="82" t="s">
        <v>2</v>
      </c>
      <c r="F5" s="83"/>
      <c r="G5" s="88">
        <v>100</v>
      </c>
    </row>
    <row r="6" spans="2:7" ht="15.6" customHeight="1" x14ac:dyDescent="0.2">
      <c r="B6" s="91" t="s">
        <v>140</v>
      </c>
      <c r="C6" s="92"/>
      <c r="D6" s="93"/>
      <c r="E6" s="84"/>
      <c r="F6" s="85"/>
      <c r="G6" s="89"/>
    </row>
    <row r="7" spans="2:7" ht="13.9" customHeight="1" thickBot="1" x14ac:dyDescent="0.25">
      <c r="B7" s="94"/>
      <c r="C7" s="95"/>
      <c r="D7" s="96"/>
      <c r="E7" s="86"/>
      <c r="F7" s="87"/>
      <c r="G7" s="90"/>
    </row>
    <row r="8" spans="2:7" ht="14.25" thickTop="1" thickBot="1" x14ac:dyDescent="0.25">
      <c r="B8" s="2"/>
    </row>
    <row r="9" spans="2:7" ht="16.5" thickTop="1" x14ac:dyDescent="0.2">
      <c r="B9" s="3"/>
      <c r="C9" s="57" t="s">
        <v>3</v>
      </c>
      <c r="D9" s="58"/>
      <c r="E9" s="4"/>
      <c r="F9" s="4"/>
      <c r="G9" s="5"/>
    </row>
    <row r="10" spans="2:7" ht="32.25" thickBot="1" x14ac:dyDescent="0.25">
      <c r="B10" s="6" t="s">
        <v>4</v>
      </c>
      <c r="C10" s="59"/>
      <c r="D10" s="60"/>
      <c r="E10" s="7" t="s">
        <v>5</v>
      </c>
      <c r="F10" s="8" t="s">
        <v>6</v>
      </c>
      <c r="G10" s="9" t="s">
        <v>7</v>
      </c>
    </row>
    <row r="11" spans="2:7" ht="26.25" thickBot="1" x14ac:dyDescent="0.25">
      <c r="B11" s="10"/>
      <c r="C11" s="11"/>
      <c r="D11" s="11" t="s">
        <v>8</v>
      </c>
      <c r="E11" s="12" t="s">
        <v>9</v>
      </c>
      <c r="F11" s="13"/>
      <c r="G11" s="14"/>
    </row>
    <row r="12" spans="2:7" x14ac:dyDescent="0.2">
      <c r="B12" s="15" t="s">
        <v>10</v>
      </c>
      <c r="C12" s="16"/>
      <c r="D12" s="17"/>
      <c r="E12" s="18"/>
      <c r="F12" s="18"/>
      <c r="G12" s="19" t="s">
        <v>11</v>
      </c>
    </row>
    <row r="13" spans="2:7" s="20" customFormat="1" ht="15.75" x14ac:dyDescent="0.2">
      <c r="B13" s="22"/>
      <c r="C13" s="23"/>
      <c r="D13" s="24"/>
      <c r="E13" s="26"/>
      <c r="F13" s="29">
        <f t="shared" ref="F13:F33" si="0">E13*C13</f>
        <v>0</v>
      </c>
      <c r="G13" s="27"/>
    </row>
    <row r="14" spans="2:7" s="20" customFormat="1" ht="15.75" x14ac:dyDescent="0.2">
      <c r="B14" s="28" t="s">
        <v>141</v>
      </c>
      <c r="C14" s="23">
        <v>4</v>
      </c>
      <c r="D14" s="24" t="s">
        <v>70</v>
      </c>
      <c r="E14" s="26">
        <v>5</v>
      </c>
      <c r="F14" s="29">
        <f t="shared" si="0"/>
        <v>20</v>
      </c>
      <c r="G14" s="27"/>
    </row>
    <row r="15" spans="2:7" s="20" customFormat="1" ht="15.75" x14ac:dyDescent="0.2">
      <c r="B15" s="28"/>
      <c r="C15" s="23"/>
      <c r="D15" s="24"/>
      <c r="E15" s="26"/>
      <c r="F15" s="29">
        <f t="shared" si="0"/>
        <v>0</v>
      </c>
      <c r="G15" s="27"/>
    </row>
    <row r="16" spans="2:7" s="20" customFormat="1" ht="15.75" x14ac:dyDescent="0.2">
      <c r="B16" s="28"/>
      <c r="C16" s="23"/>
      <c r="D16" s="24"/>
      <c r="E16" s="26"/>
      <c r="F16" s="29">
        <f t="shared" si="0"/>
        <v>0</v>
      </c>
      <c r="G16" s="27"/>
    </row>
    <row r="17" spans="2:7" s="20" customFormat="1" ht="15.75" x14ac:dyDescent="0.2">
      <c r="B17" s="28"/>
      <c r="C17" s="23"/>
      <c r="D17" s="24"/>
      <c r="E17" s="26"/>
      <c r="F17" s="29">
        <f t="shared" si="0"/>
        <v>0</v>
      </c>
      <c r="G17" s="27"/>
    </row>
    <row r="18" spans="2:7" s="20" customFormat="1" ht="15.75" x14ac:dyDescent="0.2">
      <c r="B18" s="28"/>
      <c r="C18" s="23"/>
      <c r="D18" s="24"/>
      <c r="E18" s="26"/>
      <c r="F18" s="29">
        <f t="shared" si="0"/>
        <v>0</v>
      </c>
      <c r="G18" s="27"/>
    </row>
    <row r="19" spans="2:7" s="20" customFormat="1" ht="15.75" x14ac:dyDescent="0.2">
      <c r="B19" s="28"/>
      <c r="C19" s="23"/>
      <c r="D19" s="24"/>
      <c r="E19" s="26"/>
      <c r="F19" s="29">
        <f t="shared" si="0"/>
        <v>0</v>
      </c>
      <c r="G19" s="27"/>
    </row>
    <row r="20" spans="2:7" s="20" customFormat="1" ht="15.75" x14ac:dyDescent="0.2">
      <c r="B20" s="28"/>
      <c r="C20" s="23"/>
      <c r="D20" s="24"/>
      <c r="E20" s="26"/>
      <c r="F20" s="29">
        <f t="shared" si="0"/>
        <v>0</v>
      </c>
      <c r="G20" s="27"/>
    </row>
    <row r="21" spans="2:7" s="20" customFormat="1" ht="15.75" x14ac:dyDescent="0.2">
      <c r="B21" s="28"/>
      <c r="C21" s="23"/>
      <c r="D21" s="24"/>
      <c r="E21" s="26"/>
      <c r="F21" s="29">
        <f t="shared" si="0"/>
        <v>0</v>
      </c>
      <c r="G21" s="27"/>
    </row>
    <row r="22" spans="2:7" s="20" customFormat="1" ht="15.75" x14ac:dyDescent="0.2">
      <c r="B22" s="28"/>
      <c r="C22" s="23"/>
      <c r="D22" s="24"/>
      <c r="E22" s="26"/>
      <c r="F22" s="29">
        <f t="shared" si="0"/>
        <v>0</v>
      </c>
      <c r="G22" s="27"/>
    </row>
    <row r="23" spans="2:7" s="20" customFormat="1" ht="15.75" x14ac:dyDescent="0.2">
      <c r="B23" s="28"/>
      <c r="C23" s="23"/>
      <c r="D23" s="24"/>
      <c r="E23" s="26"/>
      <c r="F23" s="29">
        <f t="shared" si="0"/>
        <v>0</v>
      </c>
      <c r="G23" s="27"/>
    </row>
    <row r="24" spans="2:7" s="20" customFormat="1" ht="15.75" x14ac:dyDescent="0.2">
      <c r="B24" s="28"/>
      <c r="C24" s="23"/>
      <c r="D24" s="24"/>
      <c r="E24" s="26"/>
      <c r="F24" s="29">
        <f t="shared" si="0"/>
        <v>0</v>
      </c>
      <c r="G24" s="27"/>
    </row>
    <row r="25" spans="2:7" s="20" customFormat="1" ht="15.75" x14ac:dyDescent="0.2">
      <c r="B25" s="28"/>
      <c r="C25" s="23"/>
      <c r="D25" s="24"/>
      <c r="E25" s="26"/>
      <c r="F25" s="29">
        <f t="shared" si="0"/>
        <v>0</v>
      </c>
      <c r="G25" s="27"/>
    </row>
    <row r="26" spans="2:7" s="20" customFormat="1" ht="15.75" x14ac:dyDescent="0.2">
      <c r="B26" s="28"/>
      <c r="C26" s="23"/>
      <c r="D26" s="24"/>
      <c r="E26" s="26"/>
      <c r="F26" s="29">
        <f t="shared" si="0"/>
        <v>0</v>
      </c>
      <c r="G26" s="30"/>
    </row>
    <row r="27" spans="2:7" s="20" customFormat="1" ht="15.75" x14ac:dyDescent="0.2">
      <c r="B27" s="28"/>
      <c r="C27" s="23"/>
      <c r="D27" s="24"/>
      <c r="E27" s="26"/>
      <c r="F27" s="29">
        <f t="shared" si="0"/>
        <v>0</v>
      </c>
      <c r="G27" s="27"/>
    </row>
    <row r="28" spans="2:7" s="20" customFormat="1" ht="15.75" x14ac:dyDescent="0.2">
      <c r="B28" s="28"/>
      <c r="C28" s="23"/>
      <c r="D28" s="24"/>
      <c r="E28" s="26"/>
      <c r="F28" s="29">
        <f t="shared" si="0"/>
        <v>0</v>
      </c>
      <c r="G28" s="31"/>
    </row>
    <row r="29" spans="2:7" s="20" customFormat="1" ht="15.75" x14ac:dyDescent="0.2">
      <c r="B29" s="32"/>
      <c r="C29" s="23"/>
      <c r="D29" s="24"/>
      <c r="E29" s="26"/>
      <c r="F29" s="29">
        <f t="shared" si="0"/>
        <v>0</v>
      </c>
      <c r="G29" s="27"/>
    </row>
    <row r="30" spans="2:7" s="20" customFormat="1" ht="15.75" x14ac:dyDescent="0.2">
      <c r="B30" s="32"/>
      <c r="C30" s="23"/>
      <c r="D30" s="24"/>
      <c r="E30" s="26"/>
      <c r="F30" s="29">
        <f t="shared" si="0"/>
        <v>0</v>
      </c>
      <c r="G30" s="31"/>
    </row>
    <row r="31" spans="2:7" s="20" customFormat="1" ht="15.75" x14ac:dyDescent="0.2">
      <c r="B31" s="32"/>
      <c r="C31" s="23"/>
      <c r="D31" s="24"/>
      <c r="E31" s="26"/>
      <c r="F31" s="29">
        <f t="shared" si="0"/>
        <v>0</v>
      </c>
      <c r="G31" s="31"/>
    </row>
    <row r="32" spans="2:7" s="20" customFormat="1" ht="15.75" x14ac:dyDescent="0.2">
      <c r="B32" s="32"/>
      <c r="C32" s="23"/>
      <c r="D32" s="24"/>
      <c r="E32" s="26"/>
      <c r="F32" s="29">
        <f t="shared" si="0"/>
        <v>0</v>
      </c>
      <c r="G32" s="31"/>
    </row>
    <row r="33" spans="2:7" s="20" customFormat="1" ht="16.5" thickBot="1" x14ac:dyDescent="0.25">
      <c r="B33" s="32"/>
      <c r="C33" s="33"/>
      <c r="D33" s="34"/>
      <c r="E33" s="35"/>
      <c r="F33" s="29">
        <f t="shared" si="0"/>
        <v>0</v>
      </c>
      <c r="G33" s="31"/>
    </row>
    <row r="34" spans="2:7" s="20" customFormat="1" ht="15.75" x14ac:dyDescent="0.2">
      <c r="B34" s="36"/>
      <c r="C34" s="23"/>
      <c r="D34" s="23"/>
      <c r="E34" s="61"/>
      <c r="F34" s="64">
        <f>SUM(F13:F33)</f>
        <v>20</v>
      </c>
      <c r="G34" s="27"/>
    </row>
    <row r="35" spans="2:7" s="20" customFormat="1" ht="15.6" customHeight="1" x14ac:dyDescent="0.2">
      <c r="B35" s="37" t="s">
        <v>12</v>
      </c>
      <c r="C35" s="38" t="s">
        <v>13</v>
      </c>
      <c r="D35" s="38"/>
      <c r="E35" s="62"/>
      <c r="F35" s="65"/>
      <c r="G35" s="27"/>
    </row>
    <row r="36" spans="2:7" s="20" customFormat="1" ht="13.9" customHeight="1" thickBot="1" x14ac:dyDescent="0.25">
      <c r="B36" s="39"/>
      <c r="C36" s="40"/>
      <c r="D36" s="40"/>
      <c r="E36" s="63"/>
      <c r="F36" s="66"/>
      <c r="G36" s="41"/>
    </row>
    <row r="37" spans="2:7" s="20" customFormat="1" ht="17.25" thickTop="1" thickBot="1" x14ac:dyDescent="0.3">
      <c r="B37" s="25"/>
      <c r="C37" s="21"/>
      <c r="D37" s="21"/>
    </row>
    <row r="38" spans="2:7" s="20" customFormat="1" ht="13.15" customHeight="1" x14ac:dyDescent="0.2">
      <c r="B38" s="67" t="s">
        <v>14</v>
      </c>
      <c r="C38" s="21"/>
      <c r="D38" s="21"/>
    </row>
    <row r="39" spans="2:7" s="20" customFormat="1" ht="13.15" customHeight="1" x14ac:dyDescent="0.2">
      <c r="B39" s="68"/>
      <c r="C39" s="21"/>
      <c r="D39" s="21"/>
      <c r="G39" s="42">
        <f>F34/G5</f>
        <v>0.2</v>
      </c>
    </row>
    <row r="40" spans="2:7" s="20" customFormat="1" ht="13.15" customHeight="1" x14ac:dyDescent="0.2">
      <c r="B40" s="68"/>
      <c r="C40" s="21"/>
      <c r="D40" s="21"/>
    </row>
    <row r="41" spans="2:7" s="20" customFormat="1" ht="13.9" customHeight="1" thickBot="1" x14ac:dyDescent="0.25">
      <c r="B41" s="69"/>
      <c r="C41" s="21"/>
      <c r="D41" s="21"/>
    </row>
    <row r="42" spans="2:7" x14ac:dyDescent="0.2">
      <c r="B42" s="2"/>
    </row>
  </sheetData>
  <mergeCells count="9">
    <mergeCell ref="E34:E36"/>
    <mergeCell ref="F34:F36"/>
    <mergeCell ref="B38:B41"/>
    <mergeCell ref="B1:G3"/>
    <mergeCell ref="B5:D5"/>
    <mergeCell ref="E5:F7"/>
    <mergeCell ref="G5:G7"/>
    <mergeCell ref="B6:D7"/>
    <mergeCell ref="C9:D10"/>
  </mergeCells>
  <phoneticPr fontId="0" type="noConversion"/>
  <printOptions horizontalCentered="1" verticalCentered="1"/>
  <pageMargins left="0" right="0" top="0" bottom="0" header="0.51" footer="0.51"/>
  <pageSetup paperSize="9" scale="90" orientation="portrait"/>
  <headerFooter alignWithMargins="0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B1:G42"/>
  <sheetViews>
    <sheetView showGridLines="0" showZeros="0" topLeftCell="A3" zoomScale="75" workbookViewId="0">
      <selection activeCell="F14" sqref="F14"/>
    </sheetView>
  </sheetViews>
  <sheetFormatPr baseColWidth="10" defaultRowHeight="12.75" x14ac:dyDescent="0.2"/>
  <cols>
    <col min="1" max="1" width="3.7109375" customWidth="1"/>
    <col min="2" max="2" width="46.28515625" customWidth="1"/>
    <col min="3" max="4" width="5.7109375" style="1" customWidth="1"/>
    <col min="5" max="6" width="10" customWidth="1"/>
    <col min="7" max="7" width="33.85546875" customWidth="1"/>
  </cols>
  <sheetData>
    <row r="1" spans="2:7" ht="34.9" customHeight="1" x14ac:dyDescent="0.2">
      <c r="B1" s="70" t="s">
        <v>0</v>
      </c>
      <c r="C1" s="71"/>
      <c r="D1" s="71"/>
      <c r="E1" s="71"/>
      <c r="F1" s="71"/>
      <c r="G1" s="72"/>
    </row>
    <row r="2" spans="2:7" x14ac:dyDescent="0.2">
      <c r="B2" s="73"/>
      <c r="C2" s="74"/>
      <c r="D2" s="74"/>
      <c r="E2" s="74"/>
      <c r="F2" s="74"/>
      <c r="G2" s="75"/>
    </row>
    <row r="3" spans="2:7" ht="13.5" thickBot="1" x14ac:dyDescent="0.25">
      <c r="B3" s="76"/>
      <c r="C3" s="77"/>
      <c r="D3" s="77"/>
      <c r="E3" s="77"/>
      <c r="F3" s="77"/>
      <c r="G3" s="78"/>
    </row>
    <row r="4" spans="2:7" ht="13.5" thickBot="1" x14ac:dyDescent="0.25">
      <c r="B4" s="2"/>
    </row>
    <row r="5" spans="2:7" ht="13.9" customHeight="1" thickTop="1" x14ac:dyDescent="0.2">
      <c r="B5" s="79" t="s">
        <v>1</v>
      </c>
      <c r="C5" s="80"/>
      <c r="D5" s="81"/>
      <c r="E5" s="82" t="s">
        <v>2</v>
      </c>
      <c r="F5" s="83"/>
      <c r="G5" s="88">
        <v>100</v>
      </c>
    </row>
    <row r="6" spans="2:7" ht="15.6" customHeight="1" x14ac:dyDescent="0.2">
      <c r="B6" s="91" t="s">
        <v>133</v>
      </c>
      <c r="C6" s="92"/>
      <c r="D6" s="93"/>
      <c r="E6" s="84"/>
      <c r="F6" s="85"/>
      <c r="G6" s="89"/>
    </row>
    <row r="7" spans="2:7" ht="13.9" customHeight="1" thickBot="1" x14ac:dyDescent="0.25">
      <c r="B7" s="94"/>
      <c r="C7" s="95"/>
      <c r="D7" s="96"/>
      <c r="E7" s="86"/>
      <c r="F7" s="87"/>
      <c r="G7" s="90"/>
    </row>
    <row r="8" spans="2:7" ht="14.25" thickTop="1" thickBot="1" x14ac:dyDescent="0.25">
      <c r="B8" s="2"/>
    </row>
    <row r="9" spans="2:7" ht="16.5" thickTop="1" x14ac:dyDescent="0.2">
      <c r="B9" s="3"/>
      <c r="C9" s="57" t="s">
        <v>3</v>
      </c>
      <c r="D9" s="58"/>
      <c r="E9" s="4"/>
      <c r="F9" s="4"/>
      <c r="G9" s="5"/>
    </row>
    <row r="10" spans="2:7" ht="32.25" thickBot="1" x14ac:dyDescent="0.25">
      <c r="B10" s="6" t="s">
        <v>4</v>
      </c>
      <c r="C10" s="59"/>
      <c r="D10" s="60"/>
      <c r="E10" s="7" t="s">
        <v>5</v>
      </c>
      <c r="F10" s="8" t="s">
        <v>6</v>
      </c>
      <c r="G10" s="9" t="s">
        <v>7</v>
      </c>
    </row>
    <row r="11" spans="2:7" ht="26.25" thickBot="1" x14ac:dyDescent="0.25">
      <c r="B11" s="10"/>
      <c r="C11" s="11"/>
      <c r="D11" s="11" t="s">
        <v>8</v>
      </c>
      <c r="E11" s="12" t="s">
        <v>9</v>
      </c>
      <c r="F11" s="13"/>
      <c r="G11" s="14"/>
    </row>
    <row r="12" spans="2:7" x14ac:dyDescent="0.2">
      <c r="B12" s="15" t="s">
        <v>10</v>
      </c>
      <c r="C12" s="16"/>
      <c r="D12" s="17"/>
      <c r="E12" s="18"/>
      <c r="F12" s="18"/>
      <c r="G12" s="19" t="s">
        <v>11</v>
      </c>
    </row>
    <row r="13" spans="2:7" s="20" customFormat="1" ht="15.75" x14ac:dyDescent="0.2">
      <c r="B13" s="22"/>
      <c r="C13" s="23"/>
      <c r="D13" s="24"/>
      <c r="E13" s="26"/>
      <c r="F13" s="29">
        <f t="shared" ref="F13:F33" si="0">E13*C13</f>
        <v>0</v>
      </c>
      <c r="G13" s="27"/>
    </row>
    <row r="14" spans="2:7" s="20" customFormat="1" ht="15.75" x14ac:dyDescent="0.2">
      <c r="B14" s="28" t="s">
        <v>133</v>
      </c>
      <c r="C14" s="23">
        <v>100</v>
      </c>
      <c r="D14" s="24" t="s">
        <v>39</v>
      </c>
      <c r="E14" s="26">
        <v>9.4E-2</v>
      </c>
      <c r="F14" s="29">
        <f t="shared" si="0"/>
        <v>9.4</v>
      </c>
      <c r="G14" s="27"/>
    </row>
    <row r="15" spans="2:7" s="20" customFormat="1" ht="15.75" x14ac:dyDescent="0.2">
      <c r="B15" s="28"/>
      <c r="C15" s="23"/>
      <c r="D15" s="24"/>
      <c r="E15" s="26"/>
      <c r="F15" s="29">
        <f t="shared" si="0"/>
        <v>0</v>
      </c>
      <c r="G15" s="27"/>
    </row>
    <row r="16" spans="2:7" s="20" customFormat="1" ht="15.75" x14ac:dyDescent="0.2">
      <c r="B16" s="28"/>
      <c r="C16" s="23"/>
      <c r="D16" s="24"/>
      <c r="E16" s="26"/>
      <c r="F16" s="29">
        <f t="shared" si="0"/>
        <v>0</v>
      </c>
      <c r="G16" s="27"/>
    </row>
    <row r="17" spans="2:7" s="20" customFormat="1" ht="15.75" x14ac:dyDescent="0.2">
      <c r="B17" s="28"/>
      <c r="C17" s="23"/>
      <c r="D17" s="24"/>
      <c r="E17" s="26"/>
      <c r="F17" s="29">
        <f t="shared" si="0"/>
        <v>0</v>
      </c>
      <c r="G17" s="27"/>
    </row>
    <row r="18" spans="2:7" s="20" customFormat="1" ht="15.75" x14ac:dyDescent="0.2">
      <c r="B18" s="28"/>
      <c r="C18" s="23"/>
      <c r="D18" s="24"/>
      <c r="E18" s="26"/>
      <c r="F18" s="29">
        <f t="shared" si="0"/>
        <v>0</v>
      </c>
      <c r="G18" s="27"/>
    </row>
    <row r="19" spans="2:7" s="20" customFormat="1" ht="15.75" x14ac:dyDescent="0.2">
      <c r="B19" s="28"/>
      <c r="C19" s="23"/>
      <c r="D19" s="24"/>
      <c r="E19" s="26"/>
      <c r="F19" s="29">
        <f t="shared" si="0"/>
        <v>0</v>
      </c>
      <c r="G19" s="27"/>
    </row>
    <row r="20" spans="2:7" s="20" customFormat="1" ht="15.75" x14ac:dyDescent="0.2">
      <c r="B20" s="28"/>
      <c r="C20" s="23"/>
      <c r="D20" s="24"/>
      <c r="E20" s="26"/>
      <c r="F20" s="29">
        <f t="shared" si="0"/>
        <v>0</v>
      </c>
      <c r="G20" s="27"/>
    </row>
    <row r="21" spans="2:7" s="20" customFormat="1" ht="15.75" x14ac:dyDescent="0.2">
      <c r="B21" s="28"/>
      <c r="C21" s="23"/>
      <c r="D21" s="24"/>
      <c r="E21" s="26"/>
      <c r="F21" s="29">
        <f t="shared" si="0"/>
        <v>0</v>
      </c>
      <c r="G21" s="27"/>
    </row>
    <row r="22" spans="2:7" s="20" customFormat="1" ht="15.75" x14ac:dyDescent="0.2">
      <c r="B22" s="28"/>
      <c r="C22" s="23"/>
      <c r="D22" s="24"/>
      <c r="E22" s="26"/>
      <c r="F22" s="29">
        <f t="shared" si="0"/>
        <v>0</v>
      </c>
      <c r="G22" s="27"/>
    </row>
    <row r="23" spans="2:7" s="20" customFormat="1" ht="15.75" x14ac:dyDescent="0.2">
      <c r="B23" s="28"/>
      <c r="C23" s="23"/>
      <c r="D23" s="24"/>
      <c r="E23" s="26"/>
      <c r="F23" s="29">
        <f t="shared" si="0"/>
        <v>0</v>
      </c>
      <c r="G23" s="27"/>
    </row>
    <row r="24" spans="2:7" s="20" customFormat="1" ht="15.75" x14ac:dyDescent="0.2">
      <c r="B24" s="28"/>
      <c r="C24" s="23"/>
      <c r="D24" s="24"/>
      <c r="E24" s="26"/>
      <c r="F24" s="29">
        <f t="shared" si="0"/>
        <v>0</v>
      </c>
      <c r="G24" s="27"/>
    </row>
    <row r="25" spans="2:7" s="20" customFormat="1" ht="15.75" x14ac:dyDescent="0.2">
      <c r="B25" s="28"/>
      <c r="C25" s="23"/>
      <c r="D25" s="24"/>
      <c r="E25" s="26"/>
      <c r="F25" s="29">
        <f t="shared" si="0"/>
        <v>0</v>
      </c>
      <c r="G25" s="27"/>
    </row>
    <row r="26" spans="2:7" s="20" customFormat="1" ht="15.75" x14ac:dyDescent="0.2">
      <c r="B26" s="28"/>
      <c r="C26" s="23"/>
      <c r="D26" s="24"/>
      <c r="E26" s="26"/>
      <c r="F26" s="29">
        <f t="shared" si="0"/>
        <v>0</v>
      </c>
      <c r="G26" s="30"/>
    </row>
    <row r="27" spans="2:7" s="20" customFormat="1" ht="15.75" x14ac:dyDescent="0.2">
      <c r="B27" s="28"/>
      <c r="C27" s="23"/>
      <c r="D27" s="24"/>
      <c r="E27" s="26"/>
      <c r="F27" s="29">
        <f t="shared" si="0"/>
        <v>0</v>
      </c>
      <c r="G27" s="27"/>
    </row>
    <row r="28" spans="2:7" s="20" customFormat="1" ht="15.75" x14ac:dyDescent="0.2">
      <c r="B28" s="28"/>
      <c r="C28" s="23"/>
      <c r="D28" s="24"/>
      <c r="E28" s="26"/>
      <c r="F28" s="29">
        <f t="shared" si="0"/>
        <v>0</v>
      </c>
      <c r="G28" s="31"/>
    </row>
    <row r="29" spans="2:7" s="20" customFormat="1" ht="15.75" x14ac:dyDescent="0.2">
      <c r="B29" s="32"/>
      <c r="C29" s="23"/>
      <c r="D29" s="24"/>
      <c r="E29" s="26"/>
      <c r="F29" s="29">
        <f t="shared" si="0"/>
        <v>0</v>
      </c>
      <c r="G29" s="27"/>
    </row>
    <row r="30" spans="2:7" s="20" customFormat="1" ht="15.75" x14ac:dyDescent="0.2">
      <c r="B30" s="32"/>
      <c r="C30" s="23"/>
      <c r="D30" s="24"/>
      <c r="E30" s="26"/>
      <c r="F30" s="29">
        <f t="shared" si="0"/>
        <v>0</v>
      </c>
      <c r="G30" s="31"/>
    </row>
    <row r="31" spans="2:7" s="20" customFormat="1" ht="15.75" x14ac:dyDescent="0.2">
      <c r="B31" s="32"/>
      <c r="C31" s="23"/>
      <c r="D31" s="24"/>
      <c r="E31" s="26"/>
      <c r="F31" s="29">
        <f t="shared" si="0"/>
        <v>0</v>
      </c>
      <c r="G31" s="31"/>
    </row>
    <row r="32" spans="2:7" s="20" customFormat="1" ht="15.75" x14ac:dyDescent="0.2">
      <c r="B32" s="32"/>
      <c r="C32" s="23"/>
      <c r="D32" s="24"/>
      <c r="E32" s="26"/>
      <c r="F32" s="29">
        <f t="shared" si="0"/>
        <v>0</v>
      </c>
      <c r="G32" s="31"/>
    </row>
    <row r="33" spans="2:7" s="20" customFormat="1" ht="16.5" thickBot="1" x14ac:dyDescent="0.25">
      <c r="B33" s="32"/>
      <c r="C33" s="33"/>
      <c r="D33" s="34"/>
      <c r="E33" s="35"/>
      <c r="F33" s="29">
        <f t="shared" si="0"/>
        <v>0</v>
      </c>
      <c r="G33" s="31"/>
    </row>
    <row r="34" spans="2:7" s="20" customFormat="1" ht="15.75" x14ac:dyDescent="0.2">
      <c r="B34" s="36"/>
      <c r="C34" s="23"/>
      <c r="D34" s="23"/>
      <c r="E34" s="61"/>
      <c r="F34" s="64">
        <f>SUM(F13:F33)</f>
        <v>9.4</v>
      </c>
      <c r="G34" s="27"/>
    </row>
    <row r="35" spans="2:7" s="20" customFormat="1" ht="15.6" customHeight="1" x14ac:dyDescent="0.2">
      <c r="B35" s="37" t="s">
        <v>12</v>
      </c>
      <c r="C35" s="38" t="s">
        <v>13</v>
      </c>
      <c r="D35" s="38"/>
      <c r="E35" s="62"/>
      <c r="F35" s="65"/>
      <c r="G35" s="27"/>
    </row>
    <row r="36" spans="2:7" s="20" customFormat="1" ht="13.9" customHeight="1" thickBot="1" x14ac:dyDescent="0.25">
      <c r="B36" s="39"/>
      <c r="C36" s="40"/>
      <c r="D36" s="40"/>
      <c r="E36" s="63"/>
      <c r="F36" s="66"/>
      <c r="G36" s="41"/>
    </row>
    <row r="37" spans="2:7" s="20" customFormat="1" ht="17.25" thickTop="1" thickBot="1" x14ac:dyDescent="0.3">
      <c r="B37" s="25"/>
      <c r="C37" s="21"/>
      <c r="D37" s="21"/>
    </row>
    <row r="38" spans="2:7" s="20" customFormat="1" ht="13.15" customHeight="1" x14ac:dyDescent="0.2">
      <c r="B38" s="67" t="s">
        <v>14</v>
      </c>
      <c r="C38" s="21"/>
      <c r="D38" s="21"/>
    </row>
    <row r="39" spans="2:7" s="20" customFormat="1" ht="13.15" customHeight="1" x14ac:dyDescent="0.2">
      <c r="B39" s="68"/>
      <c r="C39" s="21"/>
      <c r="D39" s="21"/>
      <c r="G39" s="42">
        <f>F34/G5</f>
        <v>9.4E-2</v>
      </c>
    </row>
    <row r="40" spans="2:7" s="20" customFormat="1" ht="13.15" customHeight="1" x14ac:dyDescent="0.2">
      <c r="B40" s="68"/>
      <c r="C40" s="21"/>
      <c r="D40" s="21"/>
    </row>
    <row r="41" spans="2:7" s="20" customFormat="1" ht="13.9" customHeight="1" thickBot="1" x14ac:dyDescent="0.25">
      <c r="B41" s="69"/>
      <c r="C41" s="21"/>
      <c r="D41" s="21"/>
    </row>
    <row r="42" spans="2:7" x14ac:dyDescent="0.2">
      <c r="B42" s="2"/>
    </row>
  </sheetData>
  <mergeCells count="9">
    <mergeCell ref="E34:E36"/>
    <mergeCell ref="F34:F36"/>
    <mergeCell ref="B38:B41"/>
    <mergeCell ref="B1:G3"/>
    <mergeCell ref="B5:D5"/>
    <mergeCell ref="E5:F7"/>
    <mergeCell ref="G5:G7"/>
    <mergeCell ref="B6:D7"/>
    <mergeCell ref="C9:D10"/>
  </mergeCells>
  <phoneticPr fontId="0" type="noConversion"/>
  <printOptions horizontalCentered="1" verticalCentered="1"/>
  <pageMargins left="0" right="0" top="0" bottom="0" header="0.51" footer="0.51"/>
  <pageSetup paperSize="9" scale="90" orientation="portrait"/>
  <headerFooter alignWithMargins="0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1:G42"/>
  <sheetViews>
    <sheetView showGridLines="0" showZeros="0" topLeftCell="A6" zoomScale="75" workbookViewId="0">
      <selection activeCell="B6" sqref="B6:D7"/>
    </sheetView>
  </sheetViews>
  <sheetFormatPr baseColWidth="10" defaultRowHeight="12.75" x14ac:dyDescent="0.2"/>
  <cols>
    <col min="1" max="1" width="3.7109375" customWidth="1"/>
    <col min="2" max="2" width="46.28515625" customWidth="1"/>
    <col min="3" max="4" width="5.7109375" style="1" customWidth="1"/>
    <col min="5" max="6" width="10" customWidth="1"/>
    <col min="7" max="7" width="33.85546875" customWidth="1"/>
  </cols>
  <sheetData>
    <row r="1" spans="2:7" ht="34.9" customHeight="1" x14ac:dyDescent="0.2">
      <c r="B1" s="70" t="s">
        <v>0</v>
      </c>
      <c r="C1" s="71"/>
      <c r="D1" s="71"/>
      <c r="E1" s="71"/>
      <c r="F1" s="71"/>
      <c r="G1" s="72"/>
    </row>
    <row r="2" spans="2:7" x14ac:dyDescent="0.2">
      <c r="B2" s="73"/>
      <c r="C2" s="74"/>
      <c r="D2" s="74"/>
      <c r="E2" s="74"/>
      <c r="F2" s="74"/>
      <c r="G2" s="75"/>
    </row>
    <row r="3" spans="2:7" ht="13.5" thickBot="1" x14ac:dyDescent="0.25">
      <c r="B3" s="76"/>
      <c r="C3" s="77"/>
      <c r="D3" s="77"/>
      <c r="E3" s="77"/>
      <c r="F3" s="77"/>
      <c r="G3" s="78"/>
    </row>
    <row r="4" spans="2:7" ht="13.5" thickBot="1" x14ac:dyDescent="0.25">
      <c r="B4" s="2"/>
    </row>
    <row r="5" spans="2:7" ht="13.9" customHeight="1" thickTop="1" x14ac:dyDescent="0.2">
      <c r="B5" s="79" t="s">
        <v>1</v>
      </c>
      <c r="C5" s="80"/>
      <c r="D5" s="81"/>
      <c r="E5" s="82" t="s">
        <v>2</v>
      </c>
      <c r="F5" s="83"/>
      <c r="G5" s="88">
        <v>100</v>
      </c>
    </row>
    <row r="6" spans="2:7" ht="15.6" customHeight="1" x14ac:dyDescent="0.2">
      <c r="B6" s="91" t="s">
        <v>44</v>
      </c>
      <c r="C6" s="92"/>
      <c r="D6" s="93"/>
      <c r="E6" s="84"/>
      <c r="F6" s="85"/>
      <c r="G6" s="89"/>
    </row>
    <row r="7" spans="2:7" ht="13.5" thickBot="1" x14ac:dyDescent="0.25">
      <c r="B7" s="94"/>
      <c r="C7" s="95"/>
      <c r="D7" s="96"/>
      <c r="E7" s="86"/>
      <c r="F7" s="87"/>
      <c r="G7" s="90"/>
    </row>
    <row r="8" spans="2:7" ht="14.25" thickTop="1" thickBot="1" x14ac:dyDescent="0.25">
      <c r="B8" s="2"/>
    </row>
    <row r="9" spans="2:7" ht="16.5" thickTop="1" x14ac:dyDescent="0.2">
      <c r="B9" s="3"/>
      <c r="C9" s="57" t="s">
        <v>3</v>
      </c>
      <c r="D9" s="58"/>
      <c r="E9" s="4"/>
      <c r="F9" s="4"/>
      <c r="G9" s="5"/>
    </row>
    <row r="10" spans="2:7" ht="32.25" thickBot="1" x14ac:dyDescent="0.25">
      <c r="B10" s="6" t="s">
        <v>4</v>
      </c>
      <c r="C10" s="59"/>
      <c r="D10" s="60"/>
      <c r="E10" s="7" t="s">
        <v>5</v>
      </c>
      <c r="F10" s="8" t="s">
        <v>6</v>
      </c>
      <c r="G10" s="9" t="s">
        <v>7</v>
      </c>
    </row>
    <row r="11" spans="2:7" ht="26.25" thickBot="1" x14ac:dyDescent="0.25">
      <c r="B11" s="10"/>
      <c r="C11" s="11"/>
      <c r="D11" s="11" t="s">
        <v>8</v>
      </c>
      <c r="E11" s="12" t="s">
        <v>9</v>
      </c>
      <c r="F11" s="13"/>
      <c r="G11" s="14"/>
    </row>
    <row r="12" spans="2:7" x14ac:dyDescent="0.2">
      <c r="B12" s="15" t="s">
        <v>10</v>
      </c>
      <c r="C12" s="16"/>
      <c r="D12" s="17"/>
      <c r="E12" s="18"/>
      <c r="F12" s="18"/>
      <c r="G12" s="19" t="s">
        <v>11</v>
      </c>
    </row>
    <row r="13" spans="2:7" s="20" customFormat="1" ht="15.75" x14ac:dyDescent="0.2">
      <c r="B13" s="22"/>
      <c r="C13" s="23"/>
      <c r="D13" s="24"/>
      <c r="E13" s="26"/>
      <c r="F13" s="26"/>
      <c r="G13" s="27"/>
    </row>
    <row r="14" spans="2:7" s="20" customFormat="1" ht="18.75" x14ac:dyDescent="0.2">
      <c r="B14" s="28" t="s">
        <v>45</v>
      </c>
      <c r="C14" s="23">
        <v>12</v>
      </c>
      <c r="D14" s="24" t="s">
        <v>22</v>
      </c>
      <c r="E14" s="26">
        <v>0.95</v>
      </c>
      <c r="F14" s="29">
        <f t="shared" ref="F14:F33" si="0">E14*C14</f>
        <v>11.399999999999999</v>
      </c>
      <c r="G14" s="27"/>
    </row>
    <row r="15" spans="2:7" s="20" customFormat="1" ht="15.75" x14ac:dyDescent="0.2">
      <c r="B15" s="28"/>
      <c r="C15" s="23"/>
      <c r="D15" s="24"/>
      <c r="E15" s="26"/>
      <c r="F15" s="29">
        <f t="shared" si="0"/>
        <v>0</v>
      </c>
      <c r="G15" s="27"/>
    </row>
    <row r="16" spans="2:7" s="20" customFormat="1" ht="25.5" x14ac:dyDescent="0.2">
      <c r="B16" s="28" t="s">
        <v>46</v>
      </c>
      <c r="C16" s="23">
        <v>1</v>
      </c>
      <c r="D16" s="17" t="s">
        <v>47</v>
      </c>
      <c r="E16" s="26">
        <v>5.5</v>
      </c>
      <c r="F16" s="29">
        <f t="shared" si="0"/>
        <v>5.5</v>
      </c>
      <c r="G16" s="27"/>
    </row>
    <row r="17" spans="2:7" s="20" customFormat="1" ht="15.75" x14ac:dyDescent="0.2">
      <c r="B17" s="28"/>
      <c r="C17" s="23"/>
      <c r="D17" s="24"/>
      <c r="E17" s="26"/>
      <c r="F17" s="29">
        <f t="shared" si="0"/>
        <v>0</v>
      </c>
      <c r="G17" s="27"/>
    </row>
    <row r="18" spans="2:7" s="20" customFormat="1" ht="15.75" x14ac:dyDescent="0.2">
      <c r="B18" s="28"/>
      <c r="C18" s="23"/>
      <c r="D18" s="24"/>
      <c r="E18" s="26"/>
      <c r="F18" s="29">
        <f t="shared" si="0"/>
        <v>0</v>
      </c>
      <c r="G18" s="27"/>
    </row>
    <row r="19" spans="2:7" s="20" customFormat="1" ht="15.75" x14ac:dyDescent="0.2">
      <c r="B19" s="28"/>
      <c r="C19" s="23"/>
      <c r="D19" s="24"/>
      <c r="E19" s="26"/>
      <c r="F19" s="29">
        <f t="shared" si="0"/>
        <v>0</v>
      </c>
      <c r="G19" s="27"/>
    </row>
    <row r="20" spans="2:7" s="20" customFormat="1" ht="15.75" x14ac:dyDescent="0.2">
      <c r="B20" s="28"/>
      <c r="C20" s="23"/>
      <c r="D20" s="24"/>
      <c r="E20" s="26"/>
      <c r="F20" s="29">
        <f t="shared" si="0"/>
        <v>0</v>
      </c>
      <c r="G20" s="27"/>
    </row>
    <row r="21" spans="2:7" s="20" customFormat="1" ht="15.75" x14ac:dyDescent="0.2">
      <c r="B21" s="28"/>
      <c r="C21" s="23"/>
      <c r="D21" s="24"/>
      <c r="E21" s="26"/>
      <c r="F21" s="29">
        <f t="shared" si="0"/>
        <v>0</v>
      </c>
      <c r="G21" s="27"/>
    </row>
    <row r="22" spans="2:7" s="20" customFormat="1" ht="15.75" x14ac:dyDescent="0.2">
      <c r="B22" s="28"/>
      <c r="C22" s="23"/>
      <c r="D22" s="24"/>
      <c r="E22" s="26"/>
      <c r="F22" s="29">
        <f t="shared" si="0"/>
        <v>0</v>
      </c>
      <c r="G22" s="27"/>
    </row>
    <row r="23" spans="2:7" s="20" customFormat="1" ht="15.75" x14ac:dyDescent="0.2">
      <c r="B23" s="28"/>
      <c r="C23" s="23"/>
      <c r="D23" s="24"/>
      <c r="E23" s="26"/>
      <c r="F23" s="29">
        <f t="shared" si="0"/>
        <v>0</v>
      </c>
      <c r="G23" s="27"/>
    </row>
    <row r="24" spans="2:7" s="20" customFormat="1" ht="15.75" x14ac:dyDescent="0.2">
      <c r="B24" s="28"/>
      <c r="C24" s="23"/>
      <c r="D24" s="24"/>
      <c r="E24" s="26"/>
      <c r="F24" s="29">
        <f t="shared" si="0"/>
        <v>0</v>
      </c>
      <c r="G24" s="27"/>
    </row>
    <row r="25" spans="2:7" s="20" customFormat="1" ht="15.75" x14ac:dyDescent="0.2">
      <c r="B25" s="28"/>
      <c r="C25" s="23"/>
      <c r="D25" s="24"/>
      <c r="E25" s="26"/>
      <c r="F25" s="29">
        <f t="shared" si="0"/>
        <v>0</v>
      </c>
      <c r="G25" s="27"/>
    </row>
    <row r="26" spans="2:7" s="20" customFormat="1" ht="15.75" x14ac:dyDescent="0.2">
      <c r="B26" s="28"/>
      <c r="C26" s="23"/>
      <c r="D26" s="24"/>
      <c r="E26" s="26"/>
      <c r="F26" s="29">
        <f t="shared" si="0"/>
        <v>0</v>
      </c>
      <c r="G26" s="30"/>
    </row>
    <row r="27" spans="2:7" s="20" customFormat="1" ht="15.75" x14ac:dyDescent="0.2">
      <c r="B27" s="28"/>
      <c r="C27" s="23"/>
      <c r="D27" s="24"/>
      <c r="E27" s="26"/>
      <c r="F27" s="29">
        <f t="shared" si="0"/>
        <v>0</v>
      </c>
      <c r="G27" s="27"/>
    </row>
    <row r="28" spans="2:7" s="20" customFormat="1" ht="15.75" x14ac:dyDescent="0.2">
      <c r="B28" s="28"/>
      <c r="C28" s="23"/>
      <c r="D28" s="24"/>
      <c r="E28" s="26"/>
      <c r="F28" s="29">
        <f t="shared" si="0"/>
        <v>0</v>
      </c>
      <c r="G28" s="31"/>
    </row>
    <row r="29" spans="2:7" s="20" customFormat="1" ht="15.75" x14ac:dyDescent="0.2">
      <c r="B29" s="32"/>
      <c r="C29" s="23"/>
      <c r="D29" s="24"/>
      <c r="E29" s="26"/>
      <c r="F29" s="29">
        <f t="shared" si="0"/>
        <v>0</v>
      </c>
      <c r="G29" s="27"/>
    </row>
    <row r="30" spans="2:7" s="20" customFormat="1" ht="15.75" x14ac:dyDescent="0.2">
      <c r="B30" s="32"/>
      <c r="C30" s="23"/>
      <c r="D30" s="24"/>
      <c r="E30" s="26"/>
      <c r="F30" s="29">
        <f t="shared" si="0"/>
        <v>0</v>
      </c>
      <c r="G30" s="31"/>
    </row>
    <row r="31" spans="2:7" s="20" customFormat="1" ht="15.75" x14ac:dyDescent="0.2">
      <c r="B31" s="32"/>
      <c r="C31" s="23"/>
      <c r="D31" s="24"/>
      <c r="E31" s="26"/>
      <c r="F31" s="29">
        <f t="shared" si="0"/>
        <v>0</v>
      </c>
      <c r="G31" s="31"/>
    </row>
    <row r="32" spans="2:7" s="20" customFormat="1" ht="15.75" x14ac:dyDescent="0.2">
      <c r="B32" s="32"/>
      <c r="C32" s="23"/>
      <c r="D32" s="24"/>
      <c r="E32" s="26"/>
      <c r="F32" s="29">
        <f t="shared" si="0"/>
        <v>0</v>
      </c>
      <c r="G32" s="31"/>
    </row>
    <row r="33" spans="2:7" s="20" customFormat="1" ht="16.5" thickBot="1" x14ac:dyDescent="0.25">
      <c r="B33" s="32"/>
      <c r="C33" s="33"/>
      <c r="D33" s="34"/>
      <c r="E33" s="35"/>
      <c r="F33" s="29">
        <f t="shared" si="0"/>
        <v>0</v>
      </c>
      <c r="G33" s="31"/>
    </row>
    <row r="34" spans="2:7" s="20" customFormat="1" ht="15.75" x14ac:dyDescent="0.2">
      <c r="B34" s="36"/>
      <c r="C34" s="23"/>
      <c r="D34" s="23"/>
      <c r="E34" s="61"/>
      <c r="F34" s="64">
        <f>SUM(F13:F33)</f>
        <v>16.899999999999999</v>
      </c>
      <c r="G34" s="27"/>
    </row>
    <row r="35" spans="2:7" s="20" customFormat="1" ht="15.6" customHeight="1" x14ac:dyDescent="0.2">
      <c r="B35" s="37" t="s">
        <v>12</v>
      </c>
      <c r="C35" s="38" t="s">
        <v>13</v>
      </c>
      <c r="D35" s="38"/>
      <c r="E35" s="62"/>
      <c r="F35" s="65"/>
      <c r="G35" s="27"/>
    </row>
    <row r="36" spans="2:7" s="20" customFormat="1" ht="13.9" customHeight="1" thickBot="1" x14ac:dyDescent="0.25">
      <c r="B36" s="39"/>
      <c r="C36" s="40"/>
      <c r="D36" s="40"/>
      <c r="E36" s="63"/>
      <c r="F36" s="66"/>
      <c r="G36" s="41"/>
    </row>
    <row r="37" spans="2:7" s="20" customFormat="1" ht="17.25" thickTop="1" thickBot="1" x14ac:dyDescent="0.3">
      <c r="B37" s="25"/>
      <c r="C37" s="21"/>
      <c r="D37" s="21"/>
    </row>
    <row r="38" spans="2:7" s="20" customFormat="1" ht="13.15" customHeight="1" x14ac:dyDescent="0.2">
      <c r="B38" s="67" t="s">
        <v>14</v>
      </c>
      <c r="C38" s="21"/>
      <c r="D38" s="21"/>
    </row>
    <row r="39" spans="2:7" s="20" customFormat="1" ht="13.15" customHeight="1" x14ac:dyDescent="0.2">
      <c r="B39" s="68"/>
      <c r="C39" s="21"/>
      <c r="D39" s="21"/>
      <c r="G39" s="42">
        <f>F34/G5</f>
        <v>0.16899999999999998</v>
      </c>
    </row>
    <row r="40" spans="2:7" s="20" customFormat="1" ht="13.15" customHeight="1" x14ac:dyDescent="0.2">
      <c r="B40" s="68"/>
      <c r="C40" s="21"/>
      <c r="D40" s="21"/>
    </row>
    <row r="41" spans="2:7" s="20" customFormat="1" ht="13.9" customHeight="1" thickBot="1" x14ac:dyDescent="0.25">
      <c r="B41" s="69"/>
      <c r="C41" s="21"/>
      <c r="D41" s="21"/>
    </row>
    <row r="42" spans="2:7" x14ac:dyDescent="0.2">
      <c r="B42" s="2"/>
    </row>
  </sheetData>
  <mergeCells count="9">
    <mergeCell ref="E34:E36"/>
    <mergeCell ref="F34:F36"/>
    <mergeCell ref="B38:B41"/>
    <mergeCell ref="B1:G3"/>
    <mergeCell ref="B5:D5"/>
    <mergeCell ref="E5:F7"/>
    <mergeCell ref="G5:G7"/>
    <mergeCell ref="B6:D7"/>
    <mergeCell ref="C9:D10"/>
  </mergeCells>
  <phoneticPr fontId="0" type="noConversion"/>
  <printOptions horizontalCentered="1" verticalCentered="1"/>
  <pageMargins left="0" right="0" top="0" bottom="0" header="0.51" footer="0.51"/>
  <pageSetup paperSize="9" scale="90" orientation="portrait"/>
  <headerFooter alignWithMargins="0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B1:G42"/>
  <sheetViews>
    <sheetView showGridLines="0" showZeros="0" topLeftCell="A3" zoomScale="75" workbookViewId="0">
      <selection activeCell="K30" sqref="K30"/>
    </sheetView>
  </sheetViews>
  <sheetFormatPr baseColWidth="10" defaultRowHeight="12.75" x14ac:dyDescent="0.2"/>
  <cols>
    <col min="1" max="1" width="3.7109375" customWidth="1"/>
    <col min="2" max="2" width="46.28515625" customWidth="1"/>
    <col min="3" max="4" width="5.7109375" style="1" customWidth="1"/>
    <col min="5" max="6" width="10" customWidth="1"/>
    <col min="7" max="7" width="33.85546875" customWidth="1"/>
  </cols>
  <sheetData>
    <row r="1" spans="2:7" ht="34.9" customHeight="1" x14ac:dyDescent="0.2">
      <c r="B1" s="70" t="s">
        <v>0</v>
      </c>
      <c r="C1" s="71"/>
      <c r="D1" s="71"/>
      <c r="E1" s="71"/>
      <c r="F1" s="71"/>
      <c r="G1" s="72"/>
    </row>
    <row r="2" spans="2:7" x14ac:dyDescent="0.2">
      <c r="B2" s="73"/>
      <c r="C2" s="74"/>
      <c r="D2" s="74"/>
      <c r="E2" s="74"/>
      <c r="F2" s="74"/>
      <c r="G2" s="75"/>
    </row>
    <row r="3" spans="2:7" ht="13.5" thickBot="1" x14ac:dyDescent="0.25">
      <c r="B3" s="76"/>
      <c r="C3" s="77"/>
      <c r="D3" s="77"/>
      <c r="E3" s="77"/>
      <c r="F3" s="77"/>
      <c r="G3" s="78"/>
    </row>
    <row r="4" spans="2:7" ht="13.5" thickBot="1" x14ac:dyDescent="0.25">
      <c r="B4" s="2"/>
    </row>
    <row r="5" spans="2:7" ht="13.9" customHeight="1" thickTop="1" x14ac:dyDescent="0.2">
      <c r="B5" s="79" t="s">
        <v>1</v>
      </c>
      <c r="C5" s="80"/>
      <c r="D5" s="81"/>
      <c r="E5" s="82" t="s">
        <v>2</v>
      </c>
      <c r="F5" s="83"/>
      <c r="G5" s="88">
        <v>100</v>
      </c>
    </row>
    <row r="6" spans="2:7" ht="15.6" customHeight="1" x14ac:dyDescent="0.2">
      <c r="B6" s="91" t="s">
        <v>62</v>
      </c>
      <c r="C6" s="92"/>
      <c r="D6" s="93"/>
      <c r="E6" s="84"/>
      <c r="F6" s="85"/>
      <c r="G6" s="89"/>
    </row>
    <row r="7" spans="2:7" ht="13.9" customHeight="1" thickBot="1" x14ac:dyDescent="0.25">
      <c r="B7" s="94"/>
      <c r="C7" s="95"/>
      <c r="D7" s="96"/>
      <c r="E7" s="86"/>
      <c r="F7" s="87"/>
      <c r="G7" s="90"/>
    </row>
    <row r="8" spans="2:7" ht="14.25" thickTop="1" thickBot="1" x14ac:dyDescent="0.25">
      <c r="B8" s="2"/>
    </row>
    <row r="9" spans="2:7" ht="16.5" thickTop="1" x14ac:dyDescent="0.2">
      <c r="B9" s="3"/>
      <c r="C9" s="57" t="s">
        <v>3</v>
      </c>
      <c r="D9" s="58"/>
      <c r="E9" s="4"/>
      <c r="F9" s="4"/>
      <c r="G9" s="5"/>
    </row>
    <row r="10" spans="2:7" ht="32.25" thickBot="1" x14ac:dyDescent="0.25">
      <c r="B10" s="6" t="s">
        <v>4</v>
      </c>
      <c r="C10" s="59"/>
      <c r="D10" s="60"/>
      <c r="E10" s="7" t="s">
        <v>5</v>
      </c>
      <c r="F10" s="8" t="s">
        <v>6</v>
      </c>
      <c r="G10" s="9" t="s">
        <v>7</v>
      </c>
    </row>
    <row r="11" spans="2:7" ht="26.25" thickBot="1" x14ac:dyDescent="0.25">
      <c r="B11" s="10"/>
      <c r="C11" s="11"/>
      <c r="D11" s="11" t="s">
        <v>8</v>
      </c>
      <c r="E11" s="12" t="s">
        <v>9</v>
      </c>
      <c r="F11" s="13"/>
      <c r="G11" s="14"/>
    </row>
    <row r="12" spans="2:7" x14ac:dyDescent="0.2">
      <c r="B12" s="15" t="s">
        <v>10</v>
      </c>
      <c r="C12" s="16"/>
      <c r="D12" s="17"/>
      <c r="E12" s="18"/>
      <c r="F12" s="18"/>
      <c r="G12" s="19" t="s">
        <v>11</v>
      </c>
    </row>
    <row r="13" spans="2:7" s="20" customFormat="1" ht="15.75" x14ac:dyDescent="0.2">
      <c r="B13" s="22"/>
      <c r="C13" s="23"/>
      <c r="D13" s="24"/>
      <c r="E13" s="26"/>
      <c r="F13" s="26"/>
      <c r="G13" s="27"/>
    </row>
    <row r="14" spans="2:7" s="20" customFormat="1" ht="15.75" x14ac:dyDescent="0.2">
      <c r="B14" s="28" t="s">
        <v>63</v>
      </c>
      <c r="C14" s="23">
        <v>1.5</v>
      </c>
      <c r="D14" s="24" t="s">
        <v>31</v>
      </c>
      <c r="E14" s="26">
        <v>2.4500000000000002</v>
      </c>
      <c r="F14" s="29">
        <f t="shared" ref="F14:F33" si="0">E14*C14</f>
        <v>3.6750000000000003</v>
      </c>
      <c r="G14" s="27"/>
    </row>
    <row r="15" spans="2:7" s="20" customFormat="1" ht="18.75" x14ac:dyDescent="0.2">
      <c r="B15" s="28" t="s">
        <v>61</v>
      </c>
      <c r="C15" s="23">
        <v>4</v>
      </c>
      <c r="D15" s="24" t="s">
        <v>22</v>
      </c>
      <c r="E15" s="26">
        <v>0.9</v>
      </c>
      <c r="F15" s="29">
        <f t="shared" si="0"/>
        <v>3.6</v>
      </c>
      <c r="G15" s="27"/>
    </row>
    <row r="16" spans="2:7" s="20" customFormat="1" ht="15.75" x14ac:dyDescent="0.2">
      <c r="B16" s="28" t="s">
        <v>64</v>
      </c>
      <c r="C16" s="23">
        <v>0.75</v>
      </c>
      <c r="D16" s="24" t="s">
        <v>31</v>
      </c>
      <c r="E16" s="26">
        <v>1.25</v>
      </c>
      <c r="F16" s="29">
        <f t="shared" si="0"/>
        <v>0.9375</v>
      </c>
      <c r="G16" s="27"/>
    </row>
    <row r="17" spans="2:7" s="20" customFormat="1" ht="15.75" x14ac:dyDescent="0.2">
      <c r="B17" s="28"/>
      <c r="C17" s="23"/>
      <c r="D17" s="24"/>
      <c r="E17" s="26"/>
      <c r="F17" s="29">
        <f t="shared" si="0"/>
        <v>0</v>
      </c>
      <c r="G17" s="27"/>
    </row>
    <row r="18" spans="2:7" s="20" customFormat="1" ht="15.75" x14ac:dyDescent="0.2">
      <c r="B18" s="28"/>
      <c r="C18" s="23"/>
      <c r="D18" s="24"/>
      <c r="E18" s="26"/>
      <c r="F18" s="29">
        <f t="shared" si="0"/>
        <v>0</v>
      </c>
      <c r="G18" s="27"/>
    </row>
    <row r="19" spans="2:7" s="20" customFormat="1" ht="15.75" x14ac:dyDescent="0.2">
      <c r="B19" s="28"/>
      <c r="C19" s="23"/>
      <c r="D19" s="24"/>
      <c r="E19" s="26"/>
      <c r="F19" s="29">
        <f t="shared" si="0"/>
        <v>0</v>
      </c>
      <c r="G19" s="27"/>
    </row>
    <row r="20" spans="2:7" s="20" customFormat="1" ht="15.75" x14ac:dyDescent="0.2">
      <c r="B20" s="28"/>
      <c r="C20" s="23"/>
      <c r="D20" s="24"/>
      <c r="E20" s="26"/>
      <c r="F20" s="29">
        <f t="shared" si="0"/>
        <v>0</v>
      </c>
      <c r="G20" s="27"/>
    </row>
    <row r="21" spans="2:7" s="20" customFormat="1" ht="15.75" x14ac:dyDescent="0.2">
      <c r="B21" s="28"/>
      <c r="C21" s="23"/>
      <c r="D21" s="24"/>
      <c r="E21" s="26"/>
      <c r="F21" s="29">
        <f t="shared" si="0"/>
        <v>0</v>
      </c>
      <c r="G21" s="27"/>
    </row>
    <row r="22" spans="2:7" s="20" customFormat="1" ht="15.75" x14ac:dyDescent="0.2">
      <c r="B22" s="28"/>
      <c r="C22" s="23"/>
      <c r="D22" s="24"/>
      <c r="E22" s="26"/>
      <c r="F22" s="29">
        <f t="shared" si="0"/>
        <v>0</v>
      </c>
      <c r="G22" s="27"/>
    </row>
    <row r="23" spans="2:7" s="20" customFormat="1" ht="15.75" x14ac:dyDescent="0.2">
      <c r="B23" s="28"/>
      <c r="C23" s="23"/>
      <c r="D23" s="24"/>
      <c r="E23" s="26"/>
      <c r="F23" s="29">
        <f t="shared" si="0"/>
        <v>0</v>
      </c>
      <c r="G23" s="27"/>
    </row>
    <row r="24" spans="2:7" s="20" customFormat="1" ht="15.75" x14ac:dyDescent="0.2">
      <c r="B24" s="28"/>
      <c r="C24" s="23"/>
      <c r="D24" s="24"/>
      <c r="E24" s="26"/>
      <c r="F24" s="29">
        <f t="shared" si="0"/>
        <v>0</v>
      </c>
      <c r="G24" s="27"/>
    </row>
    <row r="25" spans="2:7" s="20" customFormat="1" ht="15.75" x14ac:dyDescent="0.2">
      <c r="B25" s="28"/>
      <c r="C25" s="23"/>
      <c r="D25" s="24"/>
      <c r="E25" s="26"/>
      <c r="F25" s="29">
        <f t="shared" si="0"/>
        <v>0</v>
      </c>
      <c r="G25" s="27"/>
    </row>
    <row r="26" spans="2:7" s="20" customFormat="1" ht="15.75" x14ac:dyDescent="0.2">
      <c r="B26" s="28"/>
      <c r="C26" s="23"/>
      <c r="D26" s="24"/>
      <c r="E26" s="26"/>
      <c r="F26" s="29">
        <f t="shared" si="0"/>
        <v>0</v>
      </c>
      <c r="G26" s="30"/>
    </row>
    <row r="27" spans="2:7" s="20" customFormat="1" ht="15.75" x14ac:dyDescent="0.2">
      <c r="B27" s="28"/>
      <c r="C27" s="23"/>
      <c r="D27" s="24"/>
      <c r="E27" s="26"/>
      <c r="F27" s="29">
        <f t="shared" si="0"/>
        <v>0</v>
      </c>
      <c r="G27" s="27"/>
    </row>
    <row r="28" spans="2:7" s="20" customFormat="1" ht="15.75" x14ac:dyDescent="0.2">
      <c r="B28" s="28"/>
      <c r="C28" s="23"/>
      <c r="D28" s="24"/>
      <c r="E28" s="26"/>
      <c r="F28" s="29">
        <f t="shared" si="0"/>
        <v>0</v>
      </c>
      <c r="G28" s="31"/>
    </row>
    <row r="29" spans="2:7" s="20" customFormat="1" ht="15.75" x14ac:dyDescent="0.2">
      <c r="B29" s="32"/>
      <c r="C29" s="23"/>
      <c r="D29" s="24"/>
      <c r="E29" s="26"/>
      <c r="F29" s="29">
        <f t="shared" si="0"/>
        <v>0</v>
      </c>
      <c r="G29" s="27"/>
    </row>
    <row r="30" spans="2:7" s="20" customFormat="1" ht="15.75" x14ac:dyDescent="0.2">
      <c r="B30" s="32"/>
      <c r="C30" s="23"/>
      <c r="D30" s="24"/>
      <c r="E30" s="26"/>
      <c r="F30" s="29">
        <f t="shared" si="0"/>
        <v>0</v>
      </c>
      <c r="G30" s="31"/>
    </row>
    <row r="31" spans="2:7" s="20" customFormat="1" ht="15.75" x14ac:dyDescent="0.2">
      <c r="B31" s="32"/>
      <c r="C31" s="23"/>
      <c r="D31" s="24"/>
      <c r="E31" s="26"/>
      <c r="F31" s="29">
        <f t="shared" si="0"/>
        <v>0</v>
      </c>
      <c r="G31" s="31"/>
    </row>
    <row r="32" spans="2:7" s="20" customFormat="1" ht="15.75" x14ac:dyDescent="0.2">
      <c r="B32" s="32"/>
      <c r="C32" s="23"/>
      <c r="D32" s="24"/>
      <c r="E32" s="26"/>
      <c r="F32" s="29">
        <f t="shared" si="0"/>
        <v>0</v>
      </c>
      <c r="G32" s="31"/>
    </row>
    <row r="33" spans="2:7" s="20" customFormat="1" ht="16.5" thickBot="1" x14ac:dyDescent="0.25">
      <c r="B33" s="32"/>
      <c r="C33" s="33"/>
      <c r="D33" s="34"/>
      <c r="E33" s="35"/>
      <c r="F33" s="29">
        <f t="shared" si="0"/>
        <v>0</v>
      </c>
      <c r="G33" s="31"/>
    </row>
    <row r="34" spans="2:7" s="20" customFormat="1" ht="15.75" x14ac:dyDescent="0.2">
      <c r="B34" s="36"/>
      <c r="C34" s="23"/>
      <c r="D34" s="23"/>
      <c r="E34" s="61"/>
      <c r="F34" s="64">
        <f>SUM(F13:F33)</f>
        <v>8.2125000000000004</v>
      </c>
      <c r="G34" s="27"/>
    </row>
    <row r="35" spans="2:7" s="20" customFormat="1" ht="15.6" customHeight="1" x14ac:dyDescent="0.2">
      <c r="B35" s="37" t="s">
        <v>12</v>
      </c>
      <c r="C35" s="38" t="s">
        <v>13</v>
      </c>
      <c r="D35" s="38"/>
      <c r="E35" s="62"/>
      <c r="F35" s="65"/>
      <c r="G35" s="27"/>
    </row>
    <row r="36" spans="2:7" s="20" customFormat="1" ht="13.9" customHeight="1" thickBot="1" x14ac:dyDescent="0.25">
      <c r="B36" s="39"/>
      <c r="C36" s="40"/>
      <c r="D36" s="40"/>
      <c r="E36" s="63"/>
      <c r="F36" s="66"/>
      <c r="G36" s="41"/>
    </row>
    <row r="37" spans="2:7" s="20" customFormat="1" ht="17.25" thickTop="1" thickBot="1" x14ac:dyDescent="0.3">
      <c r="B37" s="25"/>
      <c r="C37" s="21"/>
      <c r="D37" s="21"/>
    </row>
    <row r="38" spans="2:7" s="20" customFormat="1" ht="13.15" customHeight="1" x14ac:dyDescent="0.2">
      <c r="B38" s="67" t="s">
        <v>14</v>
      </c>
      <c r="C38" s="21"/>
      <c r="D38" s="21"/>
    </row>
    <row r="39" spans="2:7" s="20" customFormat="1" ht="13.15" customHeight="1" x14ac:dyDescent="0.2">
      <c r="B39" s="68"/>
      <c r="C39" s="21"/>
      <c r="D39" s="21"/>
      <c r="G39" s="42">
        <f>F34/G5</f>
        <v>8.2125000000000004E-2</v>
      </c>
    </row>
    <row r="40" spans="2:7" s="20" customFormat="1" ht="13.15" customHeight="1" x14ac:dyDescent="0.2">
      <c r="B40" s="68"/>
      <c r="C40" s="21"/>
      <c r="D40" s="21"/>
    </row>
    <row r="41" spans="2:7" s="20" customFormat="1" ht="13.9" customHeight="1" thickBot="1" x14ac:dyDescent="0.25">
      <c r="B41" s="69"/>
      <c r="C41" s="21"/>
      <c r="D41" s="21"/>
    </row>
    <row r="42" spans="2:7" x14ac:dyDescent="0.2">
      <c r="B42" s="2"/>
    </row>
  </sheetData>
  <mergeCells count="9">
    <mergeCell ref="E34:E36"/>
    <mergeCell ref="F34:F36"/>
    <mergeCell ref="B38:B41"/>
    <mergeCell ref="B1:G3"/>
    <mergeCell ref="B5:D5"/>
    <mergeCell ref="E5:F7"/>
    <mergeCell ref="G5:G7"/>
    <mergeCell ref="B6:D7"/>
    <mergeCell ref="C9:D10"/>
  </mergeCells>
  <phoneticPr fontId="0" type="noConversion"/>
  <printOptions horizontalCentered="1" verticalCentered="1"/>
  <pageMargins left="0" right="0" top="0" bottom="0" header="0.51" footer="0.51"/>
  <pageSetup paperSize="9" scale="90" orientation="portrait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B1:G42"/>
  <sheetViews>
    <sheetView showGridLines="0" showZeros="0" zoomScale="75" workbookViewId="0">
      <selection activeCell="E16" sqref="E16"/>
    </sheetView>
  </sheetViews>
  <sheetFormatPr baseColWidth="10" defaultRowHeight="12.75" x14ac:dyDescent="0.2"/>
  <cols>
    <col min="1" max="1" width="3.7109375" customWidth="1"/>
    <col min="2" max="2" width="46.28515625" customWidth="1"/>
    <col min="3" max="4" width="5.7109375" style="1" customWidth="1"/>
    <col min="5" max="6" width="10" customWidth="1"/>
    <col min="7" max="7" width="33.85546875" customWidth="1"/>
  </cols>
  <sheetData>
    <row r="1" spans="2:7" ht="34.9" customHeight="1" x14ac:dyDescent="0.2">
      <c r="B1" s="70" t="s">
        <v>0</v>
      </c>
      <c r="C1" s="71"/>
      <c r="D1" s="71"/>
      <c r="E1" s="71"/>
      <c r="F1" s="71"/>
      <c r="G1" s="72"/>
    </row>
    <row r="2" spans="2:7" x14ac:dyDescent="0.2">
      <c r="B2" s="73"/>
      <c r="C2" s="74"/>
      <c r="D2" s="74"/>
      <c r="E2" s="74"/>
      <c r="F2" s="74"/>
      <c r="G2" s="75"/>
    </row>
    <row r="3" spans="2:7" ht="13.5" thickBot="1" x14ac:dyDescent="0.25">
      <c r="B3" s="76"/>
      <c r="C3" s="77"/>
      <c r="D3" s="77"/>
      <c r="E3" s="77"/>
      <c r="F3" s="77"/>
      <c r="G3" s="78"/>
    </row>
    <row r="4" spans="2:7" ht="13.5" thickBot="1" x14ac:dyDescent="0.25">
      <c r="B4" s="2"/>
    </row>
    <row r="5" spans="2:7" ht="13.9" customHeight="1" thickTop="1" x14ac:dyDescent="0.2">
      <c r="B5" s="79" t="s">
        <v>1</v>
      </c>
      <c r="C5" s="80"/>
      <c r="D5" s="81"/>
      <c r="E5" s="82" t="s">
        <v>2</v>
      </c>
      <c r="F5" s="83"/>
      <c r="G5" s="88">
        <v>100</v>
      </c>
    </row>
    <row r="6" spans="2:7" ht="15.6" customHeight="1" x14ac:dyDescent="0.2">
      <c r="B6" s="91" t="s">
        <v>59</v>
      </c>
      <c r="C6" s="92"/>
      <c r="D6" s="93"/>
      <c r="E6" s="84"/>
      <c r="F6" s="85"/>
      <c r="G6" s="89"/>
    </row>
    <row r="7" spans="2:7" ht="13.9" customHeight="1" thickBot="1" x14ac:dyDescent="0.25">
      <c r="B7" s="94"/>
      <c r="C7" s="95"/>
      <c r="D7" s="96"/>
      <c r="E7" s="86"/>
      <c r="F7" s="87"/>
      <c r="G7" s="90"/>
    </row>
    <row r="8" spans="2:7" ht="14.25" thickTop="1" thickBot="1" x14ac:dyDescent="0.25">
      <c r="B8" s="2"/>
    </row>
    <row r="9" spans="2:7" ht="16.5" thickTop="1" x14ac:dyDescent="0.2">
      <c r="B9" s="3"/>
      <c r="C9" s="57" t="s">
        <v>3</v>
      </c>
      <c r="D9" s="58"/>
      <c r="E9" s="4"/>
      <c r="F9" s="4"/>
      <c r="G9" s="5"/>
    </row>
    <row r="10" spans="2:7" ht="32.25" thickBot="1" x14ac:dyDescent="0.25">
      <c r="B10" s="6" t="s">
        <v>4</v>
      </c>
      <c r="C10" s="59"/>
      <c r="D10" s="60"/>
      <c r="E10" s="7" t="s">
        <v>5</v>
      </c>
      <c r="F10" s="8" t="s">
        <v>6</v>
      </c>
      <c r="G10" s="9" t="s">
        <v>7</v>
      </c>
    </row>
    <row r="11" spans="2:7" ht="26.25" thickBot="1" x14ac:dyDescent="0.25">
      <c r="B11" s="10"/>
      <c r="C11" s="11"/>
      <c r="D11" s="11" t="s">
        <v>8</v>
      </c>
      <c r="E11" s="12" t="s">
        <v>9</v>
      </c>
      <c r="F11" s="13"/>
      <c r="G11" s="14"/>
    </row>
    <row r="12" spans="2:7" x14ac:dyDescent="0.2">
      <c r="B12" s="15" t="s">
        <v>10</v>
      </c>
      <c r="C12" s="16"/>
      <c r="D12" s="17"/>
      <c r="E12" s="18"/>
      <c r="F12" s="18"/>
      <c r="G12" s="19" t="s">
        <v>11</v>
      </c>
    </row>
    <row r="13" spans="2:7" s="20" customFormat="1" ht="15.75" x14ac:dyDescent="0.2">
      <c r="B13" s="22"/>
      <c r="C13" s="23"/>
      <c r="D13" s="24"/>
      <c r="E13" s="26"/>
      <c r="F13" s="26"/>
      <c r="G13" s="27"/>
    </row>
    <row r="14" spans="2:7" s="20" customFormat="1" ht="15.75" x14ac:dyDescent="0.2">
      <c r="B14" s="28" t="s">
        <v>60</v>
      </c>
      <c r="C14" s="23">
        <v>7</v>
      </c>
      <c r="D14" s="24" t="s">
        <v>22</v>
      </c>
      <c r="E14" s="26">
        <v>0.82</v>
      </c>
      <c r="F14" s="29">
        <f t="shared" ref="F14:F33" si="0">E14*C14</f>
        <v>5.7399999999999993</v>
      </c>
      <c r="G14" s="27"/>
    </row>
    <row r="15" spans="2:7" s="20" customFormat="1" ht="18.75" x14ac:dyDescent="0.2">
      <c r="B15" s="28" t="s">
        <v>61</v>
      </c>
      <c r="C15" s="23">
        <v>4</v>
      </c>
      <c r="D15" s="24" t="s">
        <v>22</v>
      </c>
      <c r="E15" s="26">
        <v>0.9</v>
      </c>
      <c r="F15" s="29">
        <f t="shared" si="0"/>
        <v>3.6</v>
      </c>
      <c r="G15" s="27"/>
    </row>
    <row r="16" spans="2:7" s="20" customFormat="1" ht="15.75" x14ac:dyDescent="0.2">
      <c r="B16" s="28"/>
      <c r="C16" s="23"/>
      <c r="D16" s="24"/>
      <c r="E16" s="26"/>
      <c r="F16" s="29">
        <f t="shared" si="0"/>
        <v>0</v>
      </c>
      <c r="G16" s="27"/>
    </row>
    <row r="17" spans="2:7" s="20" customFormat="1" ht="15.75" x14ac:dyDescent="0.2">
      <c r="B17" s="28"/>
      <c r="C17" s="23"/>
      <c r="D17" s="24"/>
      <c r="E17" s="26"/>
      <c r="F17" s="29">
        <f t="shared" si="0"/>
        <v>0</v>
      </c>
      <c r="G17" s="27"/>
    </row>
    <row r="18" spans="2:7" s="20" customFormat="1" ht="15.75" x14ac:dyDescent="0.2">
      <c r="B18" s="28"/>
      <c r="C18" s="23"/>
      <c r="D18" s="24"/>
      <c r="E18" s="26"/>
      <c r="F18" s="29">
        <f t="shared" si="0"/>
        <v>0</v>
      </c>
      <c r="G18" s="27"/>
    </row>
    <row r="19" spans="2:7" s="20" customFormat="1" ht="15.75" x14ac:dyDescent="0.2">
      <c r="B19" s="28"/>
      <c r="C19" s="23"/>
      <c r="D19" s="24"/>
      <c r="E19" s="26"/>
      <c r="F19" s="29">
        <f t="shared" si="0"/>
        <v>0</v>
      </c>
      <c r="G19" s="27"/>
    </row>
    <row r="20" spans="2:7" s="20" customFormat="1" ht="15.75" x14ac:dyDescent="0.2">
      <c r="B20" s="28"/>
      <c r="C20" s="23"/>
      <c r="D20" s="24"/>
      <c r="E20" s="26"/>
      <c r="F20" s="29">
        <f t="shared" si="0"/>
        <v>0</v>
      </c>
      <c r="G20" s="27"/>
    </row>
    <row r="21" spans="2:7" s="20" customFormat="1" ht="15.75" x14ac:dyDescent="0.2">
      <c r="B21" s="28"/>
      <c r="C21" s="23"/>
      <c r="D21" s="24"/>
      <c r="E21" s="26"/>
      <c r="F21" s="29">
        <f t="shared" si="0"/>
        <v>0</v>
      </c>
      <c r="G21" s="27"/>
    </row>
    <row r="22" spans="2:7" s="20" customFormat="1" ht="15.75" x14ac:dyDescent="0.2">
      <c r="B22" s="28"/>
      <c r="C22" s="23"/>
      <c r="D22" s="24"/>
      <c r="E22" s="26"/>
      <c r="F22" s="29">
        <f t="shared" si="0"/>
        <v>0</v>
      </c>
      <c r="G22" s="27"/>
    </row>
    <row r="23" spans="2:7" s="20" customFormat="1" ht="15.75" x14ac:dyDescent="0.2">
      <c r="B23" s="28"/>
      <c r="C23" s="23"/>
      <c r="D23" s="24"/>
      <c r="E23" s="26"/>
      <c r="F23" s="29">
        <f t="shared" si="0"/>
        <v>0</v>
      </c>
      <c r="G23" s="27"/>
    </row>
    <row r="24" spans="2:7" s="20" customFormat="1" ht="15.75" x14ac:dyDescent="0.2">
      <c r="B24" s="28"/>
      <c r="C24" s="23"/>
      <c r="D24" s="24"/>
      <c r="E24" s="26"/>
      <c r="F24" s="29">
        <f t="shared" si="0"/>
        <v>0</v>
      </c>
      <c r="G24" s="27"/>
    </row>
    <row r="25" spans="2:7" s="20" customFormat="1" ht="15.75" x14ac:dyDescent="0.2">
      <c r="B25" s="28"/>
      <c r="C25" s="23"/>
      <c r="D25" s="24"/>
      <c r="E25" s="26"/>
      <c r="F25" s="29">
        <f t="shared" si="0"/>
        <v>0</v>
      </c>
      <c r="G25" s="27"/>
    </row>
    <row r="26" spans="2:7" s="20" customFormat="1" ht="15.75" x14ac:dyDescent="0.2">
      <c r="B26" s="28"/>
      <c r="C26" s="23"/>
      <c r="D26" s="24"/>
      <c r="E26" s="26"/>
      <c r="F26" s="29">
        <f t="shared" si="0"/>
        <v>0</v>
      </c>
      <c r="G26" s="30"/>
    </row>
    <row r="27" spans="2:7" s="20" customFormat="1" ht="15.75" x14ac:dyDescent="0.2">
      <c r="B27" s="28"/>
      <c r="C27" s="23"/>
      <c r="D27" s="24"/>
      <c r="E27" s="26"/>
      <c r="F27" s="29">
        <f t="shared" si="0"/>
        <v>0</v>
      </c>
      <c r="G27" s="27"/>
    </row>
    <row r="28" spans="2:7" s="20" customFormat="1" ht="15.75" x14ac:dyDescent="0.2">
      <c r="B28" s="28"/>
      <c r="C28" s="23"/>
      <c r="D28" s="24"/>
      <c r="E28" s="26"/>
      <c r="F28" s="29">
        <f t="shared" si="0"/>
        <v>0</v>
      </c>
      <c r="G28" s="31"/>
    </row>
    <row r="29" spans="2:7" s="20" customFormat="1" ht="15.75" x14ac:dyDescent="0.2">
      <c r="B29" s="32"/>
      <c r="C29" s="23"/>
      <c r="D29" s="24"/>
      <c r="E29" s="26"/>
      <c r="F29" s="29">
        <f t="shared" si="0"/>
        <v>0</v>
      </c>
      <c r="G29" s="27"/>
    </row>
    <row r="30" spans="2:7" s="20" customFormat="1" ht="15.75" x14ac:dyDescent="0.2">
      <c r="B30" s="32"/>
      <c r="C30" s="23"/>
      <c r="D30" s="24"/>
      <c r="E30" s="26"/>
      <c r="F30" s="29">
        <f t="shared" si="0"/>
        <v>0</v>
      </c>
      <c r="G30" s="31"/>
    </row>
    <row r="31" spans="2:7" s="20" customFormat="1" ht="15.75" x14ac:dyDescent="0.2">
      <c r="B31" s="32"/>
      <c r="C31" s="23"/>
      <c r="D31" s="24"/>
      <c r="E31" s="26"/>
      <c r="F31" s="29">
        <f t="shared" si="0"/>
        <v>0</v>
      </c>
      <c r="G31" s="31"/>
    </row>
    <row r="32" spans="2:7" s="20" customFormat="1" ht="15.75" x14ac:dyDescent="0.2">
      <c r="B32" s="32"/>
      <c r="C32" s="23"/>
      <c r="D32" s="24"/>
      <c r="E32" s="26"/>
      <c r="F32" s="29">
        <f t="shared" si="0"/>
        <v>0</v>
      </c>
      <c r="G32" s="31"/>
    </row>
    <row r="33" spans="2:7" s="20" customFormat="1" ht="16.5" thickBot="1" x14ac:dyDescent="0.25">
      <c r="B33" s="32"/>
      <c r="C33" s="33"/>
      <c r="D33" s="34"/>
      <c r="E33" s="35"/>
      <c r="F33" s="29">
        <f t="shared" si="0"/>
        <v>0</v>
      </c>
      <c r="G33" s="31"/>
    </row>
    <row r="34" spans="2:7" s="20" customFormat="1" ht="15.75" x14ac:dyDescent="0.2">
      <c r="B34" s="36"/>
      <c r="C34" s="23"/>
      <c r="D34" s="23"/>
      <c r="E34" s="61"/>
      <c r="F34" s="64">
        <f>SUM(F13:F33)</f>
        <v>9.34</v>
      </c>
      <c r="G34" s="27"/>
    </row>
    <row r="35" spans="2:7" s="20" customFormat="1" ht="15.6" customHeight="1" x14ac:dyDescent="0.2">
      <c r="B35" s="37" t="s">
        <v>12</v>
      </c>
      <c r="C35" s="38" t="s">
        <v>13</v>
      </c>
      <c r="D35" s="38"/>
      <c r="E35" s="62"/>
      <c r="F35" s="65"/>
      <c r="G35" s="27"/>
    </row>
    <row r="36" spans="2:7" s="20" customFormat="1" ht="13.9" customHeight="1" thickBot="1" x14ac:dyDescent="0.25">
      <c r="B36" s="39"/>
      <c r="C36" s="40"/>
      <c r="D36" s="40"/>
      <c r="E36" s="63"/>
      <c r="F36" s="66"/>
      <c r="G36" s="41"/>
    </row>
    <row r="37" spans="2:7" s="20" customFormat="1" ht="17.25" thickTop="1" thickBot="1" x14ac:dyDescent="0.3">
      <c r="B37" s="25"/>
      <c r="C37" s="21"/>
      <c r="D37" s="21"/>
    </row>
    <row r="38" spans="2:7" s="20" customFormat="1" ht="13.15" customHeight="1" x14ac:dyDescent="0.2">
      <c r="B38" s="67" t="s">
        <v>14</v>
      </c>
      <c r="C38" s="21"/>
      <c r="D38" s="21"/>
    </row>
    <row r="39" spans="2:7" s="20" customFormat="1" ht="13.15" customHeight="1" x14ac:dyDescent="0.2">
      <c r="B39" s="68"/>
      <c r="C39" s="21"/>
      <c r="D39" s="21"/>
      <c r="G39" s="42">
        <f>F34/G5</f>
        <v>9.3399999999999997E-2</v>
      </c>
    </row>
    <row r="40" spans="2:7" s="20" customFormat="1" ht="13.15" customHeight="1" x14ac:dyDescent="0.2">
      <c r="B40" s="68"/>
      <c r="C40" s="21"/>
      <c r="D40" s="21"/>
    </row>
    <row r="41" spans="2:7" s="20" customFormat="1" ht="13.9" customHeight="1" thickBot="1" x14ac:dyDescent="0.25">
      <c r="B41" s="69"/>
      <c r="C41" s="21"/>
      <c r="D41" s="21"/>
    </row>
    <row r="42" spans="2:7" x14ac:dyDescent="0.2">
      <c r="B42" s="2"/>
    </row>
  </sheetData>
  <mergeCells count="9">
    <mergeCell ref="C9:D10"/>
    <mergeCell ref="E34:E36"/>
    <mergeCell ref="F34:F36"/>
    <mergeCell ref="B38:B41"/>
    <mergeCell ref="B1:G3"/>
    <mergeCell ref="B5:D5"/>
    <mergeCell ref="E5:F7"/>
    <mergeCell ref="G5:G7"/>
    <mergeCell ref="B6:D7"/>
  </mergeCells>
  <phoneticPr fontId="0" type="noConversion"/>
  <printOptions horizontalCentered="1" verticalCentered="1"/>
  <pageMargins left="0" right="0" top="0" bottom="0" header="0.51" footer="0.51"/>
  <pageSetup paperSize="9" scale="90" orientation="portrait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G42"/>
  <sheetViews>
    <sheetView showGridLines="0" showZeros="0" topLeftCell="A5" zoomScale="75" workbookViewId="0">
      <selection activeCell="B6" sqref="B6:D7"/>
    </sheetView>
  </sheetViews>
  <sheetFormatPr baseColWidth="10" defaultRowHeight="12.75" x14ac:dyDescent="0.2"/>
  <cols>
    <col min="1" max="1" width="3.7109375" customWidth="1"/>
    <col min="2" max="2" width="46.28515625" customWidth="1"/>
    <col min="3" max="4" width="5.7109375" style="1" customWidth="1"/>
    <col min="5" max="6" width="10" customWidth="1"/>
    <col min="7" max="7" width="33.85546875" customWidth="1"/>
  </cols>
  <sheetData>
    <row r="1" spans="2:7" ht="34.9" customHeight="1" x14ac:dyDescent="0.2">
      <c r="B1" s="70" t="s">
        <v>0</v>
      </c>
      <c r="C1" s="71"/>
      <c r="D1" s="71"/>
      <c r="E1" s="71"/>
      <c r="F1" s="71"/>
      <c r="G1" s="72"/>
    </row>
    <row r="2" spans="2:7" x14ac:dyDescent="0.2">
      <c r="B2" s="73"/>
      <c r="C2" s="74"/>
      <c r="D2" s="74"/>
      <c r="E2" s="74"/>
      <c r="F2" s="74"/>
      <c r="G2" s="75"/>
    </row>
    <row r="3" spans="2:7" ht="13.5" thickBot="1" x14ac:dyDescent="0.25">
      <c r="B3" s="76"/>
      <c r="C3" s="77"/>
      <c r="D3" s="77"/>
      <c r="E3" s="77"/>
      <c r="F3" s="77"/>
      <c r="G3" s="78"/>
    </row>
    <row r="4" spans="2:7" ht="13.5" thickBot="1" x14ac:dyDescent="0.25">
      <c r="B4" s="2"/>
    </row>
    <row r="5" spans="2:7" ht="13.9" customHeight="1" thickTop="1" x14ac:dyDescent="0.2">
      <c r="B5" s="79" t="s">
        <v>1</v>
      </c>
      <c r="C5" s="80"/>
      <c r="D5" s="81"/>
      <c r="E5" s="82" t="s">
        <v>2</v>
      </c>
      <c r="F5" s="83"/>
      <c r="G5" s="88">
        <v>100</v>
      </c>
    </row>
    <row r="6" spans="2:7" ht="15.6" customHeight="1" x14ac:dyDescent="0.2">
      <c r="B6" s="91" t="s">
        <v>48</v>
      </c>
      <c r="C6" s="92"/>
      <c r="D6" s="93"/>
      <c r="E6" s="84"/>
      <c r="F6" s="85"/>
      <c r="G6" s="89"/>
    </row>
    <row r="7" spans="2:7" ht="13.5" thickBot="1" x14ac:dyDescent="0.25">
      <c r="B7" s="94"/>
      <c r="C7" s="95"/>
      <c r="D7" s="96"/>
      <c r="E7" s="86"/>
      <c r="F7" s="87"/>
      <c r="G7" s="90"/>
    </row>
    <row r="8" spans="2:7" ht="14.25" thickTop="1" thickBot="1" x14ac:dyDescent="0.25">
      <c r="B8" s="2"/>
    </row>
    <row r="9" spans="2:7" ht="16.5" thickTop="1" x14ac:dyDescent="0.2">
      <c r="B9" s="3"/>
      <c r="C9" s="57" t="s">
        <v>3</v>
      </c>
      <c r="D9" s="58"/>
      <c r="E9" s="4"/>
      <c r="F9" s="4"/>
      <c r="G9" s="5"/>
    </row>
    <row r="10" spans="2:7" ht="32.25" thickBot="1" x14ac:dyDescent="0.25">
      <c r="B10" s="6" t="s">
        <v>4</v>
      </c>
      <c r="C10" s="59"/>
      <c r="D10" s="60"/>
      <c r="E10" s="7" t="s">
        <v>5</v>
      </c>
      <c r="F10" s="8" t="s">
        <v>6</v>
      </c>
      <c r="G10" s="9" t="s">
        <v>7</v>
      </c>
    </row>
    <row r="11" spans="2:7" ht="26.25" thickBot="1" x14ac:dyDescent="0.25">
      <c r="B11" s="10"/>
      <c r="C11" s="11"/>
      <c r="D11" s="11" t="s">
        <v>8</v>
      </c>
      <c r="E11" s="12" t="s">
        <v>9</v>
      </c>
      <c r="F11" s="13"/>
      <c r="G11" s="14"/>
    </row>
    <row r="12" spans="2:7" x14ac:dyDescent="0.2">
      <c r="B12" s="15" t="s">
        <v>10</v>
      </c>
      <c r="C12" s="16"/>
      <c r="D12" s="17"/>
      <c r="E12" s="18"/>
      <c r="F12" s="18"/>
      <c r="G12" s="19" t="s">
        <v>11</v>
      </c>
    </row>
    <row r="13" spans="2:7" s="20" customFormat="1" ht="15.75" x14ac:dyDescent="0.2">
      <c r="B13" s="22"/>
      <c r="C13" s="23"/>
      <c r="D13" s="24"/>
      <c r="E13" s="26"/>
      <c r="F13" s="26"/>
      <c r="G13" s="27"/>
    </row>
    <row r="14" spans="2:7" s="20" customFormat="1" ht="15.75" x14ac:dyDescent="0.2">
      <c r="B14" s="28" t="s">
        <v>49</v>
      </c>
      <c r="C14" s="23">
        <v>5</v>
      </c>
      <c r="D14" s="24" t="s">
        <v>22</v>
      </c>
      <c r="E14" s="26">
        <v>2.95</v>
      </c>
      <c r="F14" s="29">
        <f t="shared" ref="F14:F33" si="0">E14*C14</f>
        <v>14.75</v>
      </c>
      <c r="G14" s="27"/>
    </row>
    <row r="15" spans="2:7" s="20" customFormat="1" ht="15.75" x14ac:dyDescent="0.2">
      <c r="B15" s="28" t="s">
        <v>50</v>
      </c>
      <c r="C15" s="23">
        <v>7</v>
      </c>
      <c r="D15" s="24" t="s">
        <v>51</v>
      </c>
      <c r="E15" s="26">
        <v>0.58499999999999996</v>
      </c>
      <c r="F15" s="29">
        <f t="shared" si="0"/>
        <v>4.0949999999999998</v>
      </c>
      <c r="G15" s="27"/>
    </row>
    <row r="16" spans="2:7" s="20" customFormat="1" ht="15.75" x14ac:dyDescent="0.2">
      <c r="B16" s="28"/>
      <c r="C16" s="23"/>
      <c r="D16" s="24"/>
      <c r="E16" s="26"/>
      <c r="F16" s="29">
        <f t="shared" si="0"/>
        <v>0</v>
      </c>
      <c r="G16" s="27"/>
    </row>
    <row r="17" spans="2:7" s="20" customFormat="1" ht="15.75" x14ac:dyDescent="0.2">
      <c r="B17" s="28"/>
      <c r="C17" s="23"/>
      <c r="D17" s="24"/>
      <c r="E17" s="26"/>
      <c r="F17" s="29">
        <f t="shared" si="0"/>
        <v>0</v>
      </c>
      <c r="G17" s="27"/>
    </row>
    <row r="18" spans="2:7" s="20" customFormat="1" ht="15.75" x14ac:dyDescent="0.2">
      <c r="B18" s="28"/>
      <c r="C18" s="23"/>
      <c r="D18" s="24"/>
      <c r="E18" s="26"/>
      <c r="F18" s="29">
        <f t="shared" si="0"/>
        <v>0</v>
      </c>
      <c r="G18" s="27"/>
    </row>
    <row r="19" spans="2:7" s="20" customFormat="1" ht="15.75" x14ac:dyDescent="0.2">
      <c r="B19" s="28"/>
      <c r="C19" s="23"/>
      <c r="D19" s="24"/>
      <c r="E19" s="26"/>
      <c r="F19" s="29">
        <f t="shared" si="0"/>
        <v>0</v>
      </c>
      <c r="G19" s="27"/>
    </row>
    <row r="20" spans="2:7" s="20" customFormat="1" ht="15.75" x14ac:dyDescent="0.2">
      <c r="B20" s="28"/>
      <c r="C20" s="23"/>
      <c r="D20" s="24"/>
      <c r="E20" s="26"/>
      <c r="F20" s="29">
        <f t="shared" si="0"/>
        <v>0</v>
      </c>
      <c r="G20" s="27"/>
    </row>
    <row r="21" spans="2:7" s="20" customFormat="1" ht="15.75" x14ac:dyDescent="0.2">
      <c r="B21" s="28"/>
      <c r="C21" s="23"/>
      <c r="D21" s="24"/>
      <c r="E21" s="26"/>
      <c r="F21" s="29">
        <f t="shared" si="0"/>
        <v>0</v>
      </c>
      <c r="G21" s="27"/>
    </row>
    <row r="22" spans="2:7" s="20" customFormat="1" ht="15.75" x14ac:dyDescent="0.2">
      <c r="B22" s="28"/>
      <c r="C22" s="23"/>
      <c r="D22" s="24"/>
      <c r="E22" s="26"/>
      <c r="F22" s="29">
        <f t="shared" si="0"/>
        <v>0</v>
      </c>
      <c r="G22" s="27"/>
    </row>
    <row r="23" spans="2:7" s="20" customFormat="1" ht="15.75" x14ac:dyDescent="0.2">
      <c r="B23" s="28"/>
      <c r="C23" s="23"/>
      <c r="D23" s="24"/>
      <c r="E23" s="26"/>
      <c r="F23" s="29">
        <f t="shared" si="0"/>
        <v>0</v>
      </c>
      <c r="G23" s="27"/>
    </row>
    <row r="24" spans="2:7" s="20" customFormat="1" ht="15.75" x14ac:dyDescent="0.2">
      <c r="B24" s="28"/>
      <c r="C24" s="23"/>
      <c r="D24" s="24"/>
      <c r="E24" s="26"/>
      <c r="F24" s="29">
        <f t="shared" si="0"/>
        <v>0</v>
      </c>
      <c r="G24" s="27"/>
    </row>
    <row r="25" spans="2:7" s="20" customFormat="1" ht="15.75" x14ac:dyDescent="0.2">
      <c r="B25" s="28"/>
      <c r="C25" s="23"/>
      <c r="D25" s="24"/>
      <c r="E25" s="26"/>
      <c r="F25" s="29">
        <f t="shared" si="0"/>
        <v>0</v>
      </c>
      <c r="G25" s="27"/>
    </row>
    <row r="26" spans="2:7" s="20" customFormat="1" ht="15.75" x14ac:dyDescent="0.2">
      <c r="B26" s="28"/>
      <c r="C26" s="23"/>
      <c r="D26" s="24"/>
      <c r="E26" s="26"/>
      <c r="F26" s="29">
        <f t="shared" si="0"/>
        <v>0</v>
      </c>
      <c r="G26" s="30"/>
    </row>
    <row r="27" spans="2:7" s="20" customFormat="1" ht="15.75" x14ac:dyDescent="0.2">
      <c r="B27" s="28"/>
      <c r="C27" s="23"/>
      <c r="D27" s="24"/>
      <c r="E27" s="26"/>
      <c r="F27" s="29">
        <f t="shared" si="0"/>
        <v>0</v>
      </c>
      <c r="G27" s="27"/>
    </row>
    <row r="28" spans="2:7" s="20" customFormat="1" ht="15.75" x14ac:dyDescent="0.2">
      <c r="B28" s="28"/>
      <c r="C28" s="23"/>
      <c r="D28" s="24"/>
      <c r="E28" s="26"/>
      <c r="F28" s="29">
        <f t="shared" si="0"/>
        <v>0</v>
      </c>
      <c r="G28" s="31"/>
    </row>
    <row r="29" spans="2:7" s="20" customFormat="1" ht="15.75" x14ac:dyDescent="0.2">
      <c r="B29" s="32"/>
      <c r="C29" s="23"/>
      <c r="D29" s="24"/>
      <c r="E29" s="26"/>
      <c r="F29" s="29">
        <f t="shared" si="0"/>
        <v>0</v>
      </c>
      <c r="G29" s="27"/>
    </row>
    <row r="30" spans="2:7" s="20" customFormat="1" ht="15.75" x14ac:dyDescent="0.2">
      <c r="B30" s="32"/>
      <c r="C30" s="23"/>
      <c r="D30" s="24"/>
      <c r="E30" s="26"/>
      <c r="F30" s="29">
        <f t="shared" si="0"/>
        <v>0</v>
      </c>
      <c r="G30" s="31"/>
    </row>
    <row r="31" spans="2:7" s="20" customFormat="1" ht="15.75" x14ac:dyDescent="0.2">
      <c r="B31" s="32"/>
      <c r="C31" s="23"/>
      <c r="D31" s="24"/>
      <c r="E31" s="26"/>
      <c r="F31" s="29">
        <f t="shared" si="0"/>
        <v>0</v>
      </c>
      <c r="G31" s="31"/>
    </row>
    <row r="32" spans="2:7" s="20" customFormat="1" ht="15.75" x14ac:dyDescent="0.2">
      <c r="B32" s="32"/>
      <c r="C32" s="23"/>
      <c r="D32" s="24"/>
      <c r="E32" s="26"/>
      <c r="F32" s="29">
        <f t="shared" si="0"/>
        <v>0</v>
      </c>
      <c r="G32" s="31"/>
    </row>
    <row r="33" spans="2:7" s="20" customFormat="1" ht="16.5" thickBot="1" x14ac:dyDescent="0.25">
      <c r="B33" s="32"/>
      <c r="C33" s="33"/>
      <c r="D33" s="34"/>
      <c r="E33" s="35"/>
      <c r="F33" s="29">
        <f t="shared" si="0"/>
        <v>0</v>
      </c>
      <c r="G33" s="31"/>
    </row>
    <row r="34" spans="2:7" s="20" customFormat="1" ht="15.75" x14ac:dyDescent="0.2">
      <c r="B34" s="36"/>
      <c r="C34" s="23"/>
      <c r="D34" s="23"/>
      <c r="E34" s="61"/>
      <c r="F34" s="64">
        <f>SUM(F13:F33)</f>
        <v>18.844999999999999</v>
      </c>
      <c r="G34" s="27"/>
    </row>
    <row r="35" spans="2:7" s="20" customFormat="1" ht="15.6" customHeight="1" x14ac:dyDescent="0.2">
      <c r="B35" s="37" t="s">
        <v>12</v>
      </c>
      <c r="C35" s="38" t="s">
        <v>13</v>
      </c>
      <c r="D35" s="38"/>
      <c r="E35" s="62"/>
      <c r="F35" s="65"/>
      <c r="G35" s="27"/>
    </row>
    <row r="36" spans="2:7" s="20" customFormat="1" ht="13.9" customHeight="1" thickBot="1" x14ac:dyDescent="0.25">
      <c r="B36" s="39"/>
      <c r="C36" s="40"/>
      <c r="D36" s="40"/>
      <c r="E36" s="63"/>
      <c r="F36" s="66"/>
      <c r="G36" s="41"/>
    </row>
    <row r="37" spans="2:7" s="20" customFormat="1" ht="17.25" thickTop="1" thickBot="1" x14ac:dyDescent="0.3">
      <c r="B37" s="25"/>
      <c r="C37" s="21"/>
      <c r="D37" s="21"/>
    </row>
    <row r="38" spans="2:7" s="20" customFormat="1" ht="13.15" customHeight="1" x14ac:dyDescent="0.2">
      <c r="B38" s="67" t="s">
        <v>14</v>
      </c>
      <c r="C38" s="21"/>
      <c r="D38" s="21"/>
    </row>
    <row r="39" spans="2:7" s="20" customFormat="1" ht="13.15" customHeight="1" x14ac:dyDescent="0.2">
      <c r="B39" s="68"/>
      <c r="C39" s="21"/>
      <c r="D39" s="21"/>
      <c r="G39" s="42">
        <f>F34/G5</f>
        <v>0.18844999999999998</v>
      </c>
    </row>
    <row r="40" spans="2:7" s="20" customFormat="1" ht="13.15" customHeight="1" x14ac:dyDescent="0.2">
      <c r="B40" s="68"/>
      <c r="C40" s="21"/>
      <c r="D40" s="21"/>
    </row>
    <row r="41" spans="2:7" s="20" customFormat="1" ht="13.9" customHeight="1" thickBot="1" x14ac:dyDescent="0.25">
      <c r="B41" s="69"/>
      <c r="C41" s="21"/>
      <c r="D41" s="21"/>
    </row>
    <row r="42" spans="2:7" x14ac:dyDescent="0.2">
      <c r="B42" s="2"/>
    </row>
  </sheetData>
  <mergeCells count="9">
    <mergeCell ref="E34:E36"/>
    <mergeCell ref="F34:F36"/>
    <mergeCell ref="B38:B41"/>
    <mergeCell ref="B1:G3"/>
    <mergeCell ref="B5:D5"/>
    <mergeCell ref="E5:F7"/>
    <mergeCell ref="G5:G7"/>
    <mergeCell ref="B6:D7"/>
    <mergeCell ref="C9:D10"/>
  </mergeCells>
  <phoneticPr fontId="0" type="noConversion"/>
  <printOptions horizontalCentered="1" verticalCentered="1"/>
  <pageMargins left="0" right="0" top="0" bottom="0" header="0.51" footer="0.51"/>
  <pageSetup paperSize="9" scale="90" orientation="portrait"/>
  <headerFooter alignWithMargins="0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B1:G42"/>
  <sheetViews>
    <sheetView showGridLines="0" showZeros="0" zoomScale="75" workbookViewId="0"/>
  </sheetViews>
  <sheetFormatPr baseColWidth="10" defaultRowHeight="12.75" x14ac:dyDescent="0.2"/>
  <cols>
    <col min="1" max="1" width="3.7109375" customWidth="1"/>
    <col min="2" max="2" width="46.28515625" customWidth="1"/>
    <col min="3" max="4" width="5.7109375" style="1" customWidth="1"/>
    <col min="5" max="6" width="10" customWidth="1"/>
    <col min="7" max="7" width="33.85546875" customWidth="1"/>
  </cols>
  <sheetData>
    <row r="1" spans="2:7" ht="34.9" customHeight="1" x14ac:dyDescent="0.2">
      <c r="B1" s="70" t="s">
        <v>0</v>
      </c>
      <c r="C1" s="71"/>
      <c r="D1" s="71"/>
      <c r="E1" s="71"/>
      <c r="F1" s="71"/>
      <c r="G1" s="72"/>
    </row>
    <row r="2" spans="2:7" x14ac:dyDescent="0.2">
      <c r="B2" s="73"/>
      <c r="C2" s="74"/>
      <c r="D2" s="74"/>
      <c r="E2" s="74"/>
      <c r="F2" s="74"/>
      <c r="G2" s="75"/>
    </row>
    <row r="3" spans="2:7" ht="13.5" thickBot="1" x14ac:dyDescent="0.25">
      <c r="B3" s="76"/>
      <c r="C3" s="77"/>
      <c r="D3" s="77"/>
      <c r="E3" s="77"/>
      <c r="F3" s="77"/>
      <c r="G3" s="78"/>
    </row>
    <row r="4" spans="2:7" ht="13.5" thickBot="1" x14ac:dyDescent="0.25">
      <c r="B4" s="2"/>
    </row>
    <row r="5" spans="2:7" ht="13.9" customHeight="1" thickTop="1" x14ac:dyDescent="0.2">
      <c r="B5" s="79" t="s">
        <v>1</v>
      </c>
      <c r="C5" s="80"/>
      <c r="D5" s="81"/>
      <c r="E5" s="82" t="s">
        <v>2</v>
      </c>
      <c r="F5" s="83"/>
      <c r="G5" s="88">
        <v>100</v>
      </c>
    </row>
    <row r="6" spans="2:7" ht="15.6" customHeight="1" x14ac:dyDescent="0.2">
      <c r="B6" s="91" t="s">
        <v>95</v>
      </c>
      <c r="C6" s="92"/>
      <c r="D6" s="93"/>
      <c r="E6" s="84"/>
      <c r="F6" s="85"/>
      <c r="G6" s="89"/>
    </row>
    <row r="7" spans="2:7" ht="13.9" customHeight="1" thickBot="1" x14ac:dyDescent="0.25">
      <c r="B7" s="94"/>
      <c r="C7" s="95"/>
      <c r="D7" s="96"/>
      <c r="E7" s="86"/>
      <c r="F7" s="87"/>
      <c r="G7" s="90"/>
    </row>
    <row r="8" spans="2:7" ht="14.25" thickTop="1" thickBot="1" x14ac:dyDescent="0.25">
      <c r="B8" s="2"/>
    </row>
    <row r="9" spans="2:7" ht="16.5" thickTop="1" x14ac:dyDescent="0.2">
      <c r="B9" s="3"/>
      <c r="C9" s="57" t="s">
        <v>3</v>
      </c>
      <c r="D9" s="58"/>
      <c r="E9" s="4"/>
      <c r="F9" s="4"/>
      <c r="G9" s="5"/>
    </row>
    <row r="10" spans="2:7" ht="32.25" thickBot="1" x14ac:dyDescent="0.25">
      <c r="B10" s="6" t="s">
        <v>4</v>
      </c>
      <c r="C10" s="59"/>
      <c r="D10" s="60"/>
      <c r="E10" s="7" t="s">
        <v>5</v>
      </c>
      <c r="F10" s="8" t="s">
        <v>6</v>
      </c>
      <c r="G10" s="9" t="s">
        <v>7</v>
      </c>
    </row>
    <row r="11" spans="2:7" ht="26.25" thickBot="1" x14ac:dyDescent="0.25">
      <c r="B11" s="10"/>
      <c r="C11" s="11"/>
      <c r="D11" s="11" t="s">
        <v>8</v>
      </c>
      <c r="E11" s="12" t="s">
        <v>9</v>
      </c>
      <c r="F11" s="13"/>
      <c r="G11" s="14"/>
    </row>
    <row r="12" spans="2:7" x14ac:dyDescent="0.2">
      <c r="B12" s="15" t="s">
        <v>10</v>
      </c>
      <c r="C12" s="16"/>
      <c r="D12" s="17"/>
      <c r="E12" s="18"/>
      <c r="F12" s="18"/>
      <c r="G12" s="19" t="s">
        <v>11</v>
      </c>
    </row>
    <row r="13" spans="2:7" s="20" customFormat="1" ht="15.75" x14ac:dyDescent="0.2">
      <c r="B13" s="22"/>
      <c r="C13" s="23"/>
      <c r="D13" s="24"/>
      <c r="E13" s="26"/>
      <c r="F13" s="26"/>
      <c r="G13" s="27"/>
    </row>
    <row r="14" spans="2:7" s="20" customFormat="1" ht="15.75" x14ac:dyDescent="0.2">
      <c r="B14" s="28"/>
      <c r="C14" s="23"/>
      <c r="D14" s="24"/>
      <c r="E14" s="26"/>
      <c r="F14" s="29">
        <f t="shared" ref="F14:F33" si="0">E14*C14</f>
        <v>0</v>
      </c>
      <c r="G14" s="27"/>
    </row>
    <row r="15" spans="2:7" s="20" customFormat="1" ht="15.75" x14ac:dyDescent="0.2">
      <c r="B15" s="28" t="s">
        <v>96</v>
      </c>
      <c r="C15" s="23">
        <v>6</v>
      </c>
      <c r="D15" s="24" t="s">
        <v>22</v>
      </c>
      <c r="E15" s="26">
        <v>0.75</v>
      </c>
      <c r="F15" s="29">
        <f t="shared" si="0"/>
        <v>4.5</v>
      </c>
      <c r="G15" s="27"/>
    </row>
    <row r="16" spans="2:7" s="20" customFormat="1" ht="15.75" x14ac:dyDescent="0.2">
      <c r="B16" s="28" t="s">
        <v>79</v>
      </c>
      <c r="C16" s="23">
        <v>5</v>
      </c>
      <c r="D16" s="24" t="s">
        <v>22</v>
      </c>
      <c r="E16" s="26">
        <v>1.03</v>
      </c>
      <c r="F16" s="29">
        <f t="shared" si="0"/>
        <v>5.15</v>
      </c>
      <c r="G16" s="27"/>
    </row>
    <row r="17" spans="2:7" s="20" customFormat="1" ht="15.75" x14ac:dyDescent="0.2">
      <c r="B17" s="28" t="s">
        <v>107</v>
      </c>
      <c r="C17" s="23">
        <v>0.18</v>
      </c>
      <c r="D17" s="24" t="s">
        <v>22</v>
      </c>
      <c r="E17" s="26">
        <v>1.92</v>
      </c>
      <c r="F17" s="29">
        <f t="shared" si="0"/>
        <v>0.34559999999999996</v>
      </c>
      <c r="G17" s="27"/>
    </row>
    <row r="18" spans="2:7" s="20" customFormat="1" ht="15.75" x14ac:dyDescent="0.2">
      <c r="B18" s="28" t="s">
        <v>97</v>
      </c>
      <c r="C18" s="23">
        <v>40</v>
      </c>
      <c r="D18" s="24" t="s">
        <v>22</v>
      </c>
      <c r="E18" s="26">
        <v>0.24</v>
      </c>
      <c r="F18" s="29">
        <f t="shared" si="0"/>
        <v>9.6</v>
      </c>
      <c r="G18" s="27"/>
    </row>
    <row r="19" spans="2:7" s="20" customFormat="1" ht="15.75" x14ac:dyDescent="0.2">
      <c r="B19" s="28" t="s">
        <v>108</v>
      </c>
      <c r="C19" s="23">
        <v>1</v>
      </c>
      <c r="D19" s="24" t="s">
        <v>22</v>
      </c>
      <c r="E19" s="26">
        <v>1.01</v>
      </c>
      <c r="F19" s="29">
        <f t="shared" si="0"/>
        <v>1.01</v>
      </c>
      <c r="G19" s="27"/>
    </row>
    <row r="20" spans="2:7" s="20" customFormat="1" ht="15.75" x14ac:dyDescent="0.2">
      <c r="B20" s="28"/>
      <c r="C20" s="23"/>
      <c r="D20" s="24"/>
      <c r="E20" s="26"/>
      <c r="F20" s="29">
        <f t="shared" si="0"/>
        <v>0</v>
      </c>
      <c r="G20" s="27"/>
    </row>
    <row r="21" spans="2:7" s="20" customFormat="1" ht="15.75" x14ac:dyDescent="0.2">
      <c r="B21" s="28"/>
      <c r="C21" s="23"/>
      <c r="D21" s="24"/>
      <c r="E21" s="26"/>
      <c r="F21" s="29">
        <f t="shared" si="0"/>
        <v>0</v>
      </c>
      <c r="G21" s="27"/>
    </row>
    <row r="22" spans="2:7" s="20" customFormat="1" ht="15.75" x14ac:dyDescent="0.2">
      <c r="B22" s="28"/>
      <c r="C22" s="23"/>
      <c r="D22" s="24"/>
      <c r="E22" s="26"/>
      <c r="F22" s="29">
        <f t="shared" si="0"/>
        <v>0</v>
      </c>
      <c r="G22" s="27"/>
    </row>
    <row r="23" spans="2:7" s="20" customFormat="1" ht="15.75" x14ac:dyDescent="0.2">
      <c r="B23" s="28"/>
      <c r="C23" s="23"/>
      <c r="D23" s="24"/>
      <c r="E23" s="26"/>
      <c r="F23" s="29">
        <f t="shared" si="0"/>
        <v>0</v>
      </c>
      <c r="G23" s="27"/>
    </row>
    <row r="24" spans="2:7" s="20" customFormat="1" ht="15.75" x14ac:dyDescent="0.2">
      <c r="B24" s="28"/>
      <c r="C24" s="23"/>
      <c r="D24" s="24"/>
      <c r="E24" s="26"/>
      <c r="F24" s="29">
        <f t="shared" si="0"/>
        <v>0</v>
      </c>
      <c r="G24" s="27"/>
    </row>
    <row r="25" spans="2:7" s="20" customFormat="1" ht="15.75" x14ac:dyDescent="0.2">
      <c r="B25" s="28"/>
      <c r="C25" s="23"/>
      <c r="D25" s="24"/>
      <c r="E25" s="26"/>
      <c r="F25" s="29">
        <f t="shared" si="0"/>
        <v>0</v>
      </c>
      <c r="G25" s="27"/>
    </row>
    <row r="26" spans="2:7" s="20" customFormat="1" ht="15.75" x14ac:dyDescent="0.2">
      <c r="B26" s="28"/>
      <c r="C26" s="23"/>
      <c r="D26" s="24"/>
      <c r="E26" s="26"/>
      <c r="F26" s="29">
        <f t="shared" si="0"/>
        <v>0</v>
      </c>
      <c r="G26" s="30"/>
    </row>
    <row r="27" spans="2:7" s="20" customFormat="1" ht="15.75" x14ac:dyDescent="0.2">
      <c r="B27" s="28"/>
      <c r="C27" s="23"/>
      <c r="D27" s="24"/>
      <c r="E27" s="26"/>
      <c r="F27" s="29">
        <f t="shared" si="0"/>
        <v>0</v>
      </c>
      <c r="G27" s="27"/>
    </row>
    <row r="28" spans="2:7" s="20" customFormat="1" ht="15.75" x14ac:dyDescent="0.2">
      <c r="B28" s="28"/>
      <c r="C28" s="23"/>
      <c r="D28" s="24"/>
      <c r="E28" s="26"/>
      <c r="F28" s="29">
        <f t="shared" si="0"/>
        <v>0</v>
      </c>
      <c r="G28" s="31"/>
    </row>
    <row r="29" spans="2:7" s="20" customFormat="1" ht="15.75" x14ac:dyDescent="0.2">
      <c r="B29" s="32"/>
      <c r="C29" s="23"/>
      <c r="D29" s="24"/>
      <c r="E29" s="26"/>
      <c r="F29" s="29">
        <f t="shared" si="0"/>
        <v>0</v>
      </c>
      <c r="G29" s="27"/>
    </row>
    <row r="30" spans="2:7" s="20" customFormat="1" ht="15.75" x14ac:dyDescent="0.2">
      <c r="B30" s="32"/>
      <c r="C30" s="23"/>
      <c r="D30" s="24"/>
      <c r="E30" s="26"/>
      <c r="F30" s="29">
        <f t="shared" si="0"/>
        <v>0</v>
      </c>
      <c r="G30" s="31"/>
    </row>
    <row r="31" spans="2:7" s="20" customFormat="1" ht="15.75" x14ac:dyDescent="0.2">
      <c r="B31" s="32"/>
      <c r="C31" s="23"/>
      <c r="D31" s="24"/>
      <c r="E31" s="26"/>
      <c r="F31" s="29">
        <f t="shared" si="0"/>
        <v>0</v>
      </c>
      <c r="G31" s="31"/>
    </row>
    <row r="32" spans="2:7" s="20" customFormat="1" ht="15.75" x14ac:dyDescent="0.2">
      <c r="B32" s="32"/>
      <c r="C32" s="23"/>
      <c r="D32" s="24"/>
      <c r="E32" s="26"/>
      <c r="F32" s="29">
        <f t="shared" si="0"/>
        <v>0</v>
      </c>
      <c r="G32" s="31"/>
    </row>
    <row r="33" spans="2:7" s="20" customFormat="1" ht="16.5" thickBot="1" x14ac:dyDescent="0.25">
      <c r="B33" s="32"/>
      <c r="C33" s="33"/>
      <c r="D33" s="34"/>
      <c r="E33" s="35"/>
      <c r="F33" s="29">
        <f t="shared" si="0"/>
        <v>0</v>
      </c>
      <c r="G33" s="31"/>
    </row>
    <row r="34" spans="2:7" s="20" customFormat="1" ht="15.75" x14ac:dyDescent="0.2">
      <c r="B34" s="36"/>
      <c r="C34" s="23"/>
      <c r="D34" s="23"/>
      <c r="E34" s="61"/>
      <c r="F34" s="64">
        <f>SUM(F13:F33)</f>
        <v>20.605599999999999</v>
      </c>
      <c r="G34" s="27"/>
    </row>
    <row r="35" spans="2:7" s="20" customFormat="1" ht="15.6" customHeight="1" x14ac:dyDescent="0.2">
      <c r="B35" s="37" t="s">
        <v>12</v>
      </c>
      <c r="C35" s="38" t="s">
        <v>13</v>
      </c>
      <c r="D35" s="38"/>
      <c r="E35" s="62"/>
      <c r="F35" s="65"/>
      <c r="G35" s="27"/>
    </row>
    <row r="36" spans="2:7" s="20" customFormat="1" ht="13.9" customHeight="1" thickBot="1" x14ac:dyDescent="0.25">
      <c r="B36" s="39"/>
      <c r="C36" s="40"/>
      <c r="D36" s="40"/>
      <c r="E36" s="63"/>
      <c r="F36" s="66"/>
      <c r="G36" s="41"/>
    </row>
    <row r="37" spans="2:7" s="20" customFormat="1" ht="17.25" thickTop="1" thickBot="1" x14ac:dyDescent="0.3">
      <c r="B37" s="25"/>
      <c r="C37" s="21"/>
      <c r="D37" s="21"/>
    </row>
    <row r="38" spans="2:7" s="20" customFormat="1" ht="13.15" customHeight="1" x14ac:dyDescent="0.2">
      <c r="B38" s="67" t="s">
        <v>14</v>
      </c>
      <c r="C38" s="21"/>
      <c r="D38" s="21"/>
    </row>
    <row r="39" spans="2:7" s="20" customFormat="1" ht="13.15" customHeight="1" x14ac:dyDescent="0.2">
      <c r="B39" s="68"/>
      <c r="C39" s="21"/>
      <c r="D39" s="21"/>
      <c r="G39" s="42">
        <f>F34/G5</f>
        <v>0.20605599999999999</v>
      </c>
    </row>
    <row r="40" spans="2:7" s="20" customFormat="1" ht="13.15" customHeight="1" x14ac:dyDescent="0.2">
      <c r="B40" s="68"/>
      <c r="C40" s="21"/>
      <c r="D40" s="21"/>
    </row>
    <row r="41" spans="2:7" s="20" customFormat="1" ht="13.9" customHeight="1" thickBot="1" x14ac:dyDescent="0.25">
      <c r="B41" s="69"/>
      <c r="C41" s="21"/>
      <c r="D41" s="21"/>
    </row>
    <row r="42" spans="2:7" x14ac:dyDescent="0.2">
      <c r="B42" s="2"/>
    </row>
  </sheetData>
  <mergeCells count="9">
    <mergeCell ref="C9:D10"/>
    <mergeCell ref="E34:E36"/>
    <mergeCell ref="F34:F36"/>
    <mergeCell ref="B38:B41"/>
    <mergeCell ref="B1:G3"/>
    <mergeCell ref="B5:D5"/>
    <mergeCell ref="E5:F7"/>
    <mergeCell ref="G5:G7"/>
    <mergeCell ref="B6:D7"/>
  </mergeCells>
  <phoneticPr fontId="0" type="noConversion"/>
  <printOptions horizontalCentered="1" verticalCentered="1"/>
  <pageMargins left="0" right="0" top="0" bottom="0" header="0.51" footer="0.51"/>
  <pageSetup paperSize="9" scale="90" orientation="portrait"/>
  <headerFooter alignWithMargins="0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G42"/>
  <sheetViews>
    <sheetView showGridLines="0" showZeros="0" topLeftCell="A11" zoomScale="75" workbookViewId="0">
      <selection activeCell="B6" sqref="B6:D7"/>
    </sheetView>
  </sheetViews>
  <sheetFormatPr baseColWidth="10" defaultRowHeight="12.75" x14ac:dyDescent="0.2"/>
  <cols>
    <col min="1" max="1" width="3.7109375" customWidth="1"/>
    <col min="2" max="2" width="46.28515625" customWidth="1"/>
    <col min="3" max="4" width="5.7109375" style="1" customWidth="1"/>
    <col min="5" max="6" width="10" customWidth="1"/>
    <col min="7" max="7" width="33.85546875" customWidth="1"/>
  </cols>
  <sheetData>
    <row r="1" spans="2:7" ht="34.9" customHeight="1" x14ac:dyDescent="0.2">
      <c r="B1" s="70" t="s">
        <v>0</v>
      </c>
      <c r="C1" s="71"/>
      <c r="D1" s="71"/>
      <c r="E1" s="71"/>
      <c r="F1" s="71"/>
      <c r="G1" s="72"/>
    </row>
    <row r="2" spans="2:7" x14ac:dyDescent="0.2">
      <c r="B2" s="73"/>
      <c r="C2" s="74"/>
      <c r="D2" s="74"/>
      <c r="E2" s="74"/>
      <c r="F2" s="74"/>
      <c r="G2" s="75"/>
    </row>
    <row r="3" spans="2:7" ht="13.5" thickBot="1" x14ac:dyDescent="0.25">
      <c r="B3" s="76"/>
      <c r="C3" s="77"/>
      <c r="D3" s="77"/>
      <c r="E3" s="77"/>
      <c r="F3" s="77"/>
      <c r="G3" s="78"/>
    </row>
    <row r="4" spans="2:7" ht="13.5" thickBot="1" x14ac:dyDescent="0.25">
      <c r="B4" s="2"/>
    </row>
    <row r="5" spans="2:7" ht="13.9" customHeight="1" thickTop="1" x14ac:dyDescent="0.2">
      <c r="B5" s="79" t="s">
        <v>1</v>
      </c>
      <c r="C5" s="80"/>
      <c r="D5" s="81"/>
      <c r="E5" s="82" t="s">
        <v>2</v>
      </c>
      <c r="F5" s="83"/>
      <c r="G5" s="88">
        <v>100</v>
      </c>
    </row>
    <row r="6" spans="2:7" ht="15.6" customHeight="1" x14ac:dyDescent="0.2">
      <c r="B6" s="91" t="s">
        <v>52</v>
      </c>
      <c r="C6" s="92"/>
      <c r="D6" s="93"/>
      <c r="E6" s="84"/>
      <c r="F6" s="85"/>
      <c r="G6" s="89"/>
    </row>
    <row r="7" spans="2:7" ht="13.5" thickBot="1" x14ac:dyDescent="0.25">
      <c r="B7" s="94"/>
      <c r="C7" s="95"/>
      <c r="D7" s="96"/>
      <c r="E7" s="86"/>
      <c r="F7" s="87"/>
      <c r="G7" s="90"/>
    </row>
    <row r="8" spans="2:7" ht="14.25" thickTop="1" thickBot="1" x14ac:dyDescent="0.25">
      <c r="B8" s="2"/>
    </row>
    <row r="9" spans="2:7" ht="16.5" thickTop="1" x14ac:dyDescent="0.2">
      <c r="B9" s="3"/>
      <c r="C9" s="57" t="s">
        <v>3</v>
      </c>
      <c r="D9" s="58"/>
      <c r="E9" s="4"/>
      <c r="F9" s="4"/>
      <c r="G9" s="5"/>
    </row>
    <row r="10" spans="2:7" ht="32.25" thickBot="1" x14ac:dyDescent="0.25">
      <c r="B10" s="6" t="s">
        <v>4</v>
      </c>
      <c r="C10" s="59"/>
      <c r="D10" s="60"/>
      <c r="E10" s="7" t="s">
        <v>5</v>
      </c>
      <c r="F10" s="8" t="s">
        <v>6</v>
      </c>
      <c r="G10" s="9" t="s">
        <v>7</v>
      </c>
    </row>
    <row r="11" spans="2:7" ht="26.25" thickBot="1" x14ac:dyDescent="0.25">
      <c r="B11" s="10"/>
      <c r="C11" s="11"/>
      <c r="D11" s="11" t="s">
        <v>8</v>
      </c>
      <c r="E11" s="12" t="s">
        <v>9</v>
      </c>
      <c r="F11" s="13"/>
      <c r="G11" s="14"/>
    </row>
    <row r="12" spans="2:7" x14ac:dyDescent="0.2">
      <c r="B12" s="15" t="s">
        <v>10</v>
      </c>
      <c r="C12" s="16"/>
      <c r="D12" s="17"/>
      <c r="E12" s="18"/>
      <c r="F12" s="18"/>
      <c r="G12" s="19" t="s">
        <v>11</v>
      </c>
    </row>
    <row r="13" spans="2:7" s="20" customFormat="1" ht="15.75" x14ac:dyDescent="0.2">
      <c r="B13" s="22"/>
      <c r="C13" s="23"/>
      <c r="D13" s="24"/>
      <c r="E13" s="26"/>
      <c r="F13" s="26"/>
      <c r="G13" s="27"/>
    </row>
    <row r="14" spans="2:7" s="20" customFormat="1" ht="15.75" x14ac:dyDescent="0.2">
      <c r="B14" s="28" t="s">
        <v>52</v>
      </c>
      <c r="C14" s="23">
        <v>100</v>
      </c>
      <c r="D14" s="24" t="s">
        <v>39</v>
      </c>
      <c r="E14" s="26">
        <v>0.183</v>
      </c>
      <c r="F14" s="29">
        <f t="shared" ref="F14:F33" si="0">E14*C14</f>
        <v>18.3</v>
      </c>
      <c r="G14" s="27"/>
    </row>
    <row r="15" spans="2:7" s="20" customFormat="1" ht="15.75" x14ac:dyDescent="0.2">
      <c r="B15" s="28"/>
      <c r="C15" s="23"/>
      <c r="D15" s="24"/>
      <c r="E15" s="26"/>
      <c r="F15" s="29">
        <f t="shared" si="0"/>
        <v>0</v>
      </c>
      <c r="G15" s="27"/>
    </row>
    <row r="16" spans="2:7" s="20" customFormat="1" ht="15.75" x14ac:dyDescent="0.2">
      <c r="B16" s="28"/>
      <c r="C16" s="23"/>
      <c r="D16" s="24"/>
      <c r="E16" s="26"/>
      <c r="F16" s="29">
        <f t="shared" si="0"/>
        <v>0</v>
      </c>
      <c r="G16" s="27"/>
    </row>
    <row r="17" spans="2:7" s="20" customFormat="1" ht="15.75" x14ac:dyDescent="0.2">
      <c r="B17" s="28"/>
      <c r="C17" s="23"/>
      <c r="D17" s="24"/>
      <c r="E17" s="26"/>
      <c r="F17" s="29">
        <f t="shared" si="0"/>
        <v>0</v>
      </c>
      <c r="G17" s="27"/>
    </row>
    <row r="18" spans="2:7" s="20" customFormat="1" ht="15.75" x14ac:dyDescent="0.2">
      <c r="B18" s="28"/>
      <c r="C18" s="23"/>
      <c r="D18" s="24"/>
      <c r="E18" s="26"/>
      <c r="F18" s="29">
        <f t="shared" si="0"/>
        <v>0</v>
      </c>
      <c r="G18" s="27"/>
    </row>
    <row r="19" spans="2:7" s="20" customFormat="1" ht="15.75" x14ac:dyDescent="0.2">
      <c r="B19" s="28"/>
      <c r="C19" s="23"/>
      <c r="D19" s="24"/>
      <c r="E19" s="26"/>
      <c r="F19" s="29">
        <f t="shared" si="0"/>
        <v>0</v>
      </c>
      <c r="G19" s="27"/>
    </row>
    <row r="20" spans="2:7" s="20" customFormat="1" ht="15.75" x14ac:dyDescent="0.2">
      <c r="B20" s="28"/>
      <c r="C20" s="23"/>
      <c r="D20" s="24"/>
      <c r="E20" s="26"/>
      <c r="F20" s="29">
        <f t="shared" si="0"/>
        <v>0</v>
      </c>
      <c r="G20" s="27"/>
    </row>
    <row r="21" spans="2:7" s="20" customFormat="1" ht="15.75" x14ac:dyDescent="0.2">
      <c r="B21" s="28"/>
      <c r="C21" s="23"/>
      <c r="D21" s="24"/>
      <c r="E21" s="26"/>
      <c r="F21" s="29">
        <f t="shared" si="0"/>
        <v>0</v>
      </c>
      <c r="G21" s="27"/>
    </row>
    <row r="22" spans="2:7" s="20" customFormat="1" ht="15.75" x14ac:dyDescent="0.2">
      <c r="B22" s="28"/>
      <c r="C22" s="23"/>
      <c r="D22" s="24"/>
      <c r="E22" s="26"/>
      <c r="F22" s="29">
        <f t="shared" si="0"/>
        <v>0</v>
      </c>
      <c r="G22" s="27"/>
    </row>
    <row r="23" spans="2:7" s="20" customFormat="1" ht="15.75" x14ac:dyDescent="0.2">
      <c r="B23" s="28"/>
      <c r="C23" s="23"/>
      <c r="D23" s="24"/>
      <c r="E23" s="26"/>
      <c r="F23" s="29">
        <f t="shared" si="0"/>
        <v>0</v>
      </c>
      <c r="G23" s="27"/>
    </row>
    <row r="24" spans="2:7" s="20" customFormat="1" ht="15.75" x14ac:dyDescent="0.2">
      <c r="B24" s="28"/>
      <c r="C24" s="23"/>
      <c r="D24" s="24"/>
      <c r="E24" s="26"/>
      <c r="F24" s="29">
        <f t="shared" si="0"/>
        <v>0</v>
      </c>
      <c r="G24" s="27"/>
    </row>
    <row r="25" spans="2:7" s="20" customFormat="1" ht="15.75" x14ac:dyDescent="0.2">
      <c r="B25" s="28"/>
      <c r="C25" s="23"/>
      <c r="D25" s="24"/>
      <c r="E25" s="26"/>
      <c r="F25" s="29">
        <f t="shared" si="0"/>
        <v>0</v>
      </c>
      <c r="G25" s="27"/>
    </row>
    <row r="26" spans="2:7" s="20" customFormat="1" ht="15.75" x14ac:dyDescent="0.2">
      <c r="B26" s="28"/>
      <c r="C26" s="23"/>
      <c r="D26" s="24"/>
      <c r="E26" s="26"/>
      <c r="F26" s="29">
        <f t="shared" si="0"/>
        <v>0</v>
      </c>
      <c r="G26" s="30"/>
    </row>
    <row r="27" spans="2:7" s="20" customFormat="1" ht="15.75" x14ac:dyDescent="0.2">
      <c r="B27" s="28"/>
      <c r="C27" s="23"/>
      <c r="D27" s="24"/>
      <c r="E27" s="26"/>
      <c r="F27" s="29">
        <f t="shared" si="0"/>
        <v>0</v>
      </c>
      <c r="G27" s="27"/>
    </row>
    <row r="28" spans="2:7" s="20" customFormat="1" ht="15.75" x14ac:dyDescent="0.2">
      <c r="B28" s="28"/>
      <c r="C28" s="23"/>
      <c r="D28" s="24"/>
      <c r="E28" s="26"/>
      <c r="F28" s="29">
        <f t="shared" si="0"/>
        <v>0</v>
      </c>
      <c r="G28" s="31"/>
    </row>
    <row r="29" spans="2:7" s="20" customFormat="1" ht="15.75" x14ac:dyDescent="0.2">
      <c r="B29" s="32"/>
      <c r="C29" s="23"/>
      <c r="D29" s="24"/>
      <c r="E29" s="26"/>
      <c r="F29" s="29">
        <f t="shared" si="0"/>
        <v>0</v>
      </c>
      <c r="G29" s="27"/>
    </row>
    <row r="30" spans="2:7" s="20" customFormat="1" ht="15.75" x14ac:dyDescent="0.2">
      <c r="B30" s="32"/>
      <c r="C30" s="23"/>
      <c r="D30" s="24"/>
      <c r="E30" s="26"/>
      <c r="F30" s="29">
        <f t="shared" si="0"/>
        <v>0</v>
      </c>
      <c r="G30" s="31"/>
    </row>
    <row r="31" spans="2:7" s="20" customFormat="1" ht="15.75" x14ac:dyDescent="0.2">
      <c r="B31" s="32"/>
      <c r="C31" s="23"/>
      <c r="D31" s="24"/>
      <c r="E31" s="26"/>
      <c r="F31" s="29">
        <f t="shared" si="0"/>
        <v>0</v>
      </c>
      <c r="G31" s="31"/>
    </row>
    <row r="32" spans="2:7" s="20" customFormat="1" ht="15.75" x14ac:dyDescent="0.2">
      <c r="B32" s="32"/>
      <c r="C32" s="23"/>
      <c r="D32" s="24"/>
      <c r="E32" s="26"/>
      <c r="F32" s="29">
        <f t="shared" si="0"/>
        <v>0</v>
      </c>
      <c r="G32" s="31"/>
    </row>
    <row r="33" spans="2:7" s="20" customFormat="1" ht="16.5" thickBot="1" x14ac:dyDescent="0.25">
      <c r="B33" s="32"/>
      <c r="C33" s="33"/>
      <c r="D33" s="34"/>
      <c r="E33" s="35"/>
      <c r="F33" s="29">
        <f t="shared" si="0"/>
        <v>0</v>
      </c>
      <c r="G33" s="31"/>
    </row>
    <row r="34" spans="2:7" s="20" customFormat="1" ht="15.75" x14ac:dyDescent="0.2">
      <c r="B34" s="36"/>
      <c r="C34" s="23"/>
      <c r="D34" s="23"/>
      <c r="E34" s="61"/>
      <c r="F34" s="64">
        <f>SUM(F13:F33)</f>
        <v>18.3</v>
      </c>
      <c r="G34" s="27"/>
    </row>
    <row r="35" spans="2:7" s="20" customFormat="1" ht="15.6" customHeight="1" x14ac:dyDescent="0.2">
      <c r="B35" s="37" t="s">
        <v>12</v>
      </c>
      <c r="C35" s="38" t="s">
        <v>13</v>
      </c>
      <c r="D35" s="38"/>
      <c r="E35" s="62"/>
      <c r="F35" s="65"/>
      <c r="G35" s="27"/>
    </row>
    <row r="36" spans="2:7" s="20" customFormat="1" ht="13.9" customHeight="1" thickBot="1" x14ac:dyDescent="0.25">
      <c r="B36" s="39"/>
      <c r="C36" s="40"/>
      <c r="D36" s="40"/>
      <c r="E36" s="63"/>
      <c r="F36" s="66"/>
      <c r="G36" s="41"/>
    </row>
    <row r="37" spans="2:7" s="20" customFormat="1" ht="17.25" thickTop="1" thickBot="1" x14ac:dyDescent="0.3">
      <c r="B37" s="25"/>
      <c r="C37" s="21"/>
      <c r="D37" s="21"/>
    </row>
    <row r="38" spans="2:7" s="20" customFormat="1" ht="13.15" customHeight="1" x14ac:dyDescent="0.2">
      <c r="B38" s="67" t="s">
        <v>14</v>
      </c>
      <c r="C38" s="21"/>
      <c r="D38" s="21"/>
    </row>
    <row r="39" spans="2:7" s="20" customFormat="1" ht="13.15" customHeight="1" x14ac:dyDescent="0.2">
      <c r="B39" s="68"/>
      <c r="C39" s="21"/>
      <c r="D39" s="21"/>
      <c r="G39" s="42">
        <f>F34/G5</f>
        <v>0.183</v>
      </c>
    </row>
    <row r="40" spans="2:7" s="20" customFormat="1" ht="13.15" customHeight="1" x14ac:dyDescent="0.2">
      <c r="B40" s="68"/>
      <c r="C40" s="21"/>
      <c r="D40" s="21"/>
    </row>
    <row r="41" spans="2:7" s="20" customFormat="1" ht="13.9" customHeight="1" thickBot="1" x14ac:dyDescent="0.25">
      <c r="B41" s="69"/>
      <c r="C41" s="21"/>
      <c r="D41" s="21"/>
    </row>
    <row r="42" spans="2:7" x14ac:dyDescent="0.2">
      <c r="B42" s="2"/>
    </row>
  </sheetData>
  <mergeCells count="9">
    <mergeCell ref="E34:E36"/>
    <mergeCell ref="F34:F36"/>
    <mergeCell ref="B38:B41"/>
    <mergeCell ref="B1:G3"/>
    <mergeCell ref="B5:D5"/>
    <mergeCell ref="E5:F7"/>
    <mergeCell ref="G5:G7"/>
    <mergeCell ref="B6:D7"/>
    <mergeCell ref="C9:D10"/>
  </mergeCells>
  <phoneticPr fontId="0" type="noConversion"/>
  <printOptions horizontalCentered="1" verticalCentered="1"/>
  <pageMargins left="0" right="0" top="0" bottom="0" header="0.51" footer="0.51"/>
  <pageSetup paperSize="9" scale="90" orientation="portrait"/>
  <headerFooter alignWithMargins="0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B1:G42"/>
  <sheetViews>
    <sheetView showGridLines="0" showZeros="0" topLeftCell="A4" zoomScale="75" workbookViewId="0">
      <selection activeCell="C15" sqref="C15"/>
    </sheetView>
  </sheetViews>
  <sheetFormatPr baseColWidth="10" defaultRowHeight="12.75" x14ac:dyDescent="0.2"/>
  <cols>
    <col min="1" max="1" width="3.7109375" customWidth="1"/>
    <col min="2" max="2" width="46.28515625" customWidth="1"/>
    <col min="3" max="3" width="5.7109375" style="1" customWidth="1"/>
    <col min="4" max="4" width="6.5703125" style="1" customWidth="1"/>
    <col min="5" max="6" width="10" customWidth="1"/>
    <col min="7" max="7" width="33.85546875" customWidth="1"/>
  </cols>
  <sheetData>
    <row r="1" spans="2:7" ht="34.9" customHeight="1" x14ac:dyDescent="0.2">
      <c r="B1" s="70" t="s">
        <v>0</v>
      </c>
      <c r="C1" s="71"/>
      <c r="D1" s="71"/>
      <c r="E1" s="71"/>
      <c r="F1" s="71"/>
      <c r="G1" s="72"/>
    </row>
    <row r="2" spans="2:7" x14ac:dyDescent="0.2">
      <c r="B2" s="73"/>
      <c r="C2" s="74"/>
      <c r="D2" s="74"/>
      <c r="E2" s="74"/>
      <c r="F2" s="74"/>
      <c r="G2" s="75"/>
    </row>
    <row r="3" spans="2:7" ht="13.5" thickBot="1" x14ac:dyDescent="0.25">
      <c r="B3" s="76"/>
      <c r="C3" s="77"/>
      <c r="D3" s="77"/>
      <c r="E3" s="77"/>
      <c r="F3" s="77"/>
      <c r="G3" s="78"/>
    </row>
    <row r="4" spans="2:7" ht="13.5" thickBot="1" x14ac:dyDescent="0.25">
      <c r="B4" s="2"/>
    </row>
    <row r="5" spans="2:7" ht="13.9" customHeight="1" thickTop="1" x14ac:dyDescent="0.2">
      <c r="B5" s="79" t="s">
        <v>1</v>
      </c>
      <c r="C5" s="80"/>
      <c r="D5" s="81"/>
      <c r="E5" s="82" t="s">
        <v>2</v>
      </c>
      <c r="F5" s="83"/>
      <c r="G5" s="88">
        <v>100</v>
      </c>
    </row>
    <row r="6" spans="2:7" ht="15.6" customHeight="1" x14ac:dyDescent="0.2">
      <c r="B6" s="91" t="s">
        <v>131</v>
      </c>
      <c r="C6" s="92"/>
      <c r="D6" s="93"/>
      <c r="E6" s="84"/>
      <c r="F6" s="85"/>
      <c r="G6" s="89"/>
    </row>
    <row r="7" spans="2:7" ht="13.9" customHeight="1" thickBot="1" x14ac:dyDescent="0.25">
      <c r="B7" s="94"/>
      <c r="C7" s="95"/>
      <c r="D7" s="96"/>
      <c r="E7" s="86"/>
      <c r="F7" s="87"/>
      <c r="G7" s="90"/>
    </row>
    <row r="8" spans="2:7" ht="14.25" thickTop="1" thickBot="1" x14ac:dyDescent="0.25">
      <c r="B8" s="2"/>
    </row>
    <row r="9" spans="2:7" ht="16.5" thickTop="1" x14ac:dyDescent="0.2">
      <c r="B9" s="3"/>
      <c r="C9" s="57" t="s">
        <v>3</v>
      </c>
      <c r="D9" s="58"/>
      <c r="E9" s="4"/>
      <c r="F9" s="4"/>
      <c r="G9" s="5"/>
    </row>
    <row r="10" spans="2:7" ht="32.25" thickBot="1" x14ac:dyDescent="0.25">
      <c r="B10" s="6" t="s">
        <v>4</v>
      </c>
      <c r="C10" s="59"/>
      <c r="D10" s="60"/>
      <c r="E10" s="7" t="s">
        <v>5</v>
      </c>
      <c r="F10" s="8" t="s">
        <v>6</v>
      </c>
      <c r="G10" s="9" t="s">
        <v>7</v>
      </c>
    </row>
    <row r="11" spans="2:7" ht="26.25" thickBot="1" x14ac:dyDescent="0.25">
      <c r="B11" s="10"/>
      <c r="C11" s="11"/>
      <c r="D11" s="11" t="s">
        <v>8</v>
      </c>
      <c r="E11" s="12" t="s">
        <v>9</v>
      </c>
      <c r="F11" s="13"/>
      <c r="G11" s="14"/>
    </row>
    <row r="12" spans="2:7" x14ac:dyDescent="0.2">
      <c r="B12" s="15" t="s">
        <v>10</v>
      </c>
      <c r="C12" s="16"/>
      <c r="D12" s="17"/>
      <c r="E12" s="18"/>
      <c r="F12" s="18"/>
      <c r="G12" s="19" t="s">
        <v>11</v>
      </c>
    </row>
    <row r="13" spans="2:7" s="20" customFormat="1" ht="15.75" x14ac:dyDescent="0.2">
      <c r="B13" s="22"/>
      <c r="C13" s="23"/>
      <c r="D13" s="24"/>
      <c r="E13" s="26"/>
      <c r="F13" s="29">
        <f t="shared" ref="F13:F33" si="0">E13*C13</f>
        <v>0</v>
      </c>
      <c r="G13" s="27"/>
    </row>
    <row r="14" spans="2:7" s="20" customFormat="1" ht="18.75" x14ac:dyDescent="0.2">
      <c r="B14" s="28" t="s">
        <v>132</v>
      </c>
      <c r="C14" s="23">
        <v>12</v>
      </c>
      <c r="D14" s="24" t="s">
        <v>47</v>
      </c>
      <c r="E14" s="26">
        <v>2.5</v>
      </c>
      <c r="F14" s="29">
        <f t="shared" si="0"/>
        <v>30</v>
      </c>
      <c r="G14" s="27"/>
    </row>
    <row r="15" spans="2:7" s="20" customFormat="1" ht="15.75" x14ac:dyDescent="0.2">
      <c r="B15" s="28" t="s">
        <v>54</v>
      </c>
      <c r="C15" s="23">
        <v>3</v>
      </c>
      <c r="D15" s="24" t="s">
        <v>51</v>
      </c>
      <c r="E15" s="26">
        <v>1.9</v>
      </c>
      <c r="F15" s="29">
        <f t="shared" si="0"/>
        <v>5.6999999999999993</v>
      </c>
      <c r="G15" s="27"/>
    </row>
    <row r="16" spans="2:7" s="20" customFormat="1" ht="15.75" x14ac:dyDescent="0.2">
      <c r="B16" s="28"/>
      <c r="C16" s="23"/>
      <c r="D16" s="24"/>
      <c r="E16" s="26"/>
      <c r="F16" s="29">
        <f t="shared" si="0"/>
        <v>0</v>
      </c>
      <c r="G16" s="27"/>
    </row>
    <row r="17" spans="2:7" s="20" customFormat="1" ht="15.75" x14ac:dyDescent="0.2">
      <c r="B17" s="28"/>
      <c r="C17" s="23"/>
      <c r="D17" s="24"/>
      <c r="E17" s="26"/>
      <c r="F17" s="29">
        <f t="shared" si="0"/>
        <v>0</v>
      </c>
      <c r="G17" s="27"/>
    </row>
    <row r="18" spans="2:7" s="20" customFormat="1" ht="15.75" x14ac:dyDescent="0.2">
      <c r="B18" s="28"/>
      <c r="C18" s="23"/>
      <c r="D18" s="24"/>
      <c r="E18" s="26"/>
      <c r="F18" s="29">
        <f t="shared" si="0"/>
        <v>0</v>
      </c>
      <c r="G18" s="27"/>
    </row>
    <row r="19" spans="2:7" s="20" customFormat="1" ht="15.75" x14ac:dyDescent="0.2">
      <c r="B19" s="28"/>
      <c r="C19" s="23"/>
      <c r="D19" s="24"/>
      <c r="E19" s="26"/>
      <c r="F19" s="29">
        <f t="shared" si="0"/>
        <v>0</v>
      </c>
      <c r="G19" s="27"/>
    </row>
    <row r="20" spans="2:7" s="20" customFormat="1" ht="15.75" x14ac:dyDescent="0.2">
      <c r="B20" s="28"/>
      <c r="C20" s="23"/>
      <c r="D20" s="24"/>
      <c r="E20" s="26"/>
      <c r="F20" s="29">
        <f t="shared" si="0"/>
        <v>0</v>
      </c>
      <c r="G20" s="27"/>
    </row>
    <row r="21" spans="2:7" s="20" customFormat="1" ht="15.75" x14ac:dyDescent="0.2">
      <c r="B21" s="28"/>
      <c r="C21" s="23"/>
      <c r="D21" s="24"/>
      <c r="E21" s="26"/>
      <c r="F21" s="29">
        <f t="shared" si="0"/>
        <v>0</v>
      </c>
      <c r="G21" s="27"/>
    </row>
    <row r="22" spans="2:7" s="20" customFormat="1" ht="15.75" x14ac:dyDescent="0.2">
      <c r="B22" s="28"/>
      <c r="C22" s="23"/>
      <c r="D22" s="24"/>
      <c r="E22" s="26"/>
      <c r="F22" s="29">
        <f t="shared" si="0"/>
        <v>0</v>
      </c>
      <c r="G22" s="27"/>
    </row>
    <row r="23" spans="2:7" s="20" customFormat="1" ht="15.75" x14ac:dyDescent="0.2">
      <c r="B23" s="28"/>
      <c r="C23" s="23"/>
      <c r="D23" s="24"/>
      <c r="E23" s="26"/>
      <c r="F23" s="29">
        <f t="shared" si="0"/>
        <v>0</v>
      </c>
      <c r="G23" s="27"/>
    </row>
    <row r="24" spans="2:7" s="20" customFormat="1" ht="15.75" x14ac:dyDescent="0.2">
      <c r="B24" s="28"/>
      <c r="C24" s="23"/>
      <c r="D24" s="24"/>
      <c r="E24" s="26"/>
      <c r="F24" s="29">
        <f t="shared" si="0"/>
        <v>0</v>
      </c>
      <c r="G24" s="27"/>
    </row>
    <row r="25" spans="2:7" s="20" customFormat="1" ht="15.75" x14ac:dyDescent="0.2">
      <c r="B25" s="28"/>
      <c r="C25" s="23"/>
      <c r="D25" s="24"/>
      <c r="E25" s="26"/>
      <c r="F25" s="29">
        <f t="shared" si="0"/>
        <v>0</v>
      </c>
      <c r="G25" s="27"/>
    </row>
    <row r="26" spans="2:7" s="20" customFormat="1" ht="15.75" x14ac:dyDescent="0.2">
      <c r="B26" s="28"/>
      <c r="C26" s="23"/>
      <c r="D26" s="24"/>
      <c r="E26" s="26"/>
      <c r="F26" s="29">
        <f t="shared" si="0"/>
        <v>0</v>
      </c>
      <c r="G26" s="30"/>
    </row>
    <row r="27" spans="2:7" s="20" customFormat="1" ht="15.75" x14ac:dyDescent="0.2">
      <c r="B27" s="28"/>
      <c r="C27" s="23"/>
      <c r="D27" s="24"/>
      <c r="E27" s="26"/>
      <c r="F27" s="29">
        <f t="shared" si="0"/>
        <v>0</v>
      </c>
      <c r="G27" s="27"/>
    </row>
    <row r="28" spans="2:7" s="20" customFormat="1" ht="15.75" x14ac:dyDescent="0.2">
      <c r="B28" s="28"/>
      <c r="C28" s="23"/>
      <c r="D28" s="24"/>
      <c r="E28" s="26"/>
      <c r="F28" s="29">
        <f t="shared" si="0"/>
        <v>0</v>
      </c>
      <c r="G28" s="31"/>
    </row>
    <row r="29" spans="2:7" s="20" customFormat="1" ht="15.75" x14ac:dyDescent="0.2">
      <c r="B29" s="32"/>
      <c r="C29" s="23"/>
      <c r="D29" s="24"/>
      <c r="E29" s="26"/>
      <c r="F29" s="29">
        <f t="shared" si="0"/>
        <v>0</v>
      </c>
      <c r="G29" s="27"/>
    </row>
    <row r="30" spans="2:7" s="20" customFormat="1" ht="15.75" x14ac:dyDescent="0.2">
      <c r="B30" s="32"/>
      <c r="C30" s="23"/>
      <c r="D30" s="24"/>
      <c r="E30" s="26"/>
      <c r="F30" s="29">
        <f t="shared" si="0"/>
        <v>0</v>
      </c>
      <c r="G30" s="31"/>
    </row>
    <row r="31" spans="2:7" s="20" customFormat="1" ht="15.75" x14ac:dyDescent="0.2">
      <c r="B31" s="32"/>
      <c r="C31" s="23"/>
      <c r="D31" s="24"/>
      <c r="E31" s="26"/>
      <c r="F31" s="29">
        <f t="shared" si="0"/>
        <v>0</v>
      </c>
      <c r="G31" s="31"/>
    </row>
    <row r="32" spans="2:7" s="20" customFormat="1" ht="15.75" x14ac:dyDescent="0.2">
      <c r="B32" s="32"/>
      <c r="C32" s="23"/>
      <c r="D32" s="24"/>
      <c r="E32" s="26"/>
      <c r="F32" s="29">
        <f t="shared" si="0"/>
        <v>0</v>
      </c>
      <c r="G32" s="31"/>
    </row>
    <row r="33" spans="2:7" s="20" customFormat="1" ht="16.5" thickBot="1" x14ac:dyDescent="0.25">
      <c r="B33" s="32"/>
      <c r="C33" s="33"/>
      <c r="D33" s="34"/>
      <c r="E33" s="35"/>
      <c r="F33" s="29">
        <f t="shared" si="0"/>
        <v>0</v>
      </c>
      <c r="G33" s="31"/>
    </row>
    <row r="34" spans="2:7" s="20" customFormat="1" ht="15.75" x14ac:dyDescent="0.2">
      <c r="B34" s="36"/>
      <c r="C34" s="23"/>
      <c r="D34" s="23"/>
      <c r="E34" s="61"/>
      <c r="F34" s="64">
        <f>SUM(F13:F33)</f>
        <v>35.700000000000003</v>
      </c>
      <c r="G34" s="27"/>
    </row>
    <row r="35" spans="2:7" s="20" customFormat="1" ht="15.6" customHeight="1" x14ac:dyDescent="0.2">
      <c r="B35" s="37" t="s">
        <v>12</v>
      </c>
      <c r="C35" s="38" t="s">
        <v>13</v>
      </c>
      <c r="D35" s="38"/>
      <c r="E35" s="62"/>
      <c r="F35" s="65"/>
      <c r="G35" s="27"/>
    </row>
    <row r="36" spans="2:7" s="20" customFormat="1" ht="13.9" customHeight="1" thickBot="1" x14ac:dyDescent="0.25">
      <c r="B36" s="39"/>
      <c r="C36" s="40"/>
      <c r="D36" s="40"/>
      <c r="E36" s="63"/>
      <c r="F36" s="66"/>
      <c r="G36" s="41"/>
    </row>
    <row r="37" spans="2:7" s="20" customFormat="1" ht="17.25" thickTop="1" thickBot="1" x14ac:dyDescent="0.3">
      <c r="B37" s="25"/>
      <c r="C37" s="21"/>
      <c r="D37" s="21"/>
    </row>
    <row r="38" spans="2:7" s="20" customFormat="1" ht="13.15" customHeight="1" x14ac:dyDescent="0.2">
      <c r="B38" s="67" t="s">
        <v>14</v>
      </c>
      <c r="C38" s="21"/>
      <c r="D38" s="21"/>
    </row>
    <row r="39" spans="2:7" s="20" customFormat="1" ht="13.15" customHeight="1" x14ac:dyDescent="0.2">
      <c r="B39" s="68"/>
      <c r="C39" s="21"/>
      <c r="D39" s="21"/>
      <c r="G39" s="42">
        <f>F34/G5</f>
        <v>0.35700000000000004</v>
      </c>
    </row>
    <row r="40" spans="2:7" s="20" customFormat="1" ht="13.15" customHeight="1" x14ac:dyDescent="0.2">
      <c r="B40" s="68"/>
      <c r="C40" s="21"/>
      <c r="D40" s="21"/>
    </row>
    <row r="41" spans="2:7" s="20" customFormat="1" ht="13.9" customHeight="1" thickBot="1" x14ac:dyDescent="0.25">
      <c r="B41" s="69"/>
      <c r="C41" s="21"/>
      <c r="D41" s="21"/>
    </row>
    <row r="42" spans="2:7" x14ac:dyDescent="0.2">
      <c r="B42" s="2"/>
    </row>
  </sheetData>
  <mergeCells count="9">
    <mergeCell ref="E34:E36"/>
    <mergeCell ref="F34:F36"/>
    <mergeCell ref="B38:B41"/>
    <mergeCell ref="B1:G3"/>
    <mergeCell ref="B5:D5"/>
    <mergeCell ref="E5:F7"/>
    <mergeCell ref="G5:G7"/>
    <mergeCell ref="B6:D7"/>
    <mergeCell ref="C9:D10"/>
  </mergeCells>
  <phoneticPr fontId="0" type="noConversion"/>
  <printOptions horizontalCentered="1" verticalCentered="1"/>
  <pageMargins left="0" right="0" top="0" bottom="0" header="0.51" footer="0.51"/>
  <pageSetup paperSize="9" scale="90" orientation="portrait"/>
  <headerFooter alignWithMargins="0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B1:G42"/>
  <sheetViews>
    <sheetView showGridLines="0" showZeros="0" zoomScale="75" workbookViewId="0">
      <selection activeCell="C26" sqref="C26"/>
    </sheetView>
  </sheetViews>
  <sheetFormatPr baseColWidth="10" defaultRowHeight="12.75" x14ac:dyDescent="0.2"/>
  <cols>
    <col min="1" max="1" width="3.7109375" customWidth="1"/>
    <col min="2" max="2" width="46.28515625" customWidth="1"/>
    <col min="3" max="4" width="5.7109375" style="1" customWidth="1"/>
    <col min="5" max="6" width="10" customWidth="1"/>
    <col min="7" max="7" width="33.85546875" customWidth="1"/>
  </cols>
  <sheetData>
    <row r="1" spans="2:7" ht="34.9" customHeight="1" x14ac:dyDescent="0.2">
      <c r="B1" s="70" t="s">
        <v>0</v>
      </c>
      <c r="C1" s="71"/>
      <c r="D1" s="71"/>
      <c r="E1" s="71"/>
      <c r="F1" s="71"/>
      <c r="G1" s="72"/>
    </row>
    <row r="2" spans="2:7" x14ac:dyDescent="0.2">
      <c r="B2" s="73"/>
      <c r="C2" s="74"/>
      <c r="D2" s="74"/>
      <c r="E2" s="74"/>
      <c r="F2" s="74"/>
      <c r="G2" s="75"/>
    </row>
    <row r="3" spans="2:7" ht="13.5" thickBot="1" x14ac:dyDescent="0.25">
      <c r="B3" s="76"/>
      <c r="C3" s="77"/>
      <c r="D3" s="77"/>
      <c r="E3" s="77"/>
      <c r="F3" s="77"/>
      <c r="G3" s="78"/>
    </row>
    <row r="4" spans="2:7" ht="13.5" thickBot="1" x14ac:dyDescent="0.25">
      <c r="B4" s="2"/>
    </row>
    <row r="5" spans="2:7" ht="13.9" customHeight="1" thickTop="1" x14ac:dyDescent="0.2">
      <c r="B5" s="79" t="s">
        <v>1</v>
      </c>
      <c r="C5" s="80"/>
      <c r="D5" s="81"/>
      <c r="E5" s="82" t="s">
        <v>2</v>
      </c>
      <c r="F5" s="83"/>
      <c r="G5" s="88">
        <v>100</v>
      </c>
    </row>
    <row r="6" spans="2:7" ht="15.6" customHeight="1" x14ac:dyDescent="0.2">
      <c r="B6" s="91" t="s">
        <v>93</v>
      </c>
      <c r="C6" s="92"/>
      <c r="D6" s="93"/>
      <c r="E6" s="84"/>
      <c r="F6" s="85"/>
      <c r="G6" s="89"/>
    </row>
    <row r="7" spans="2:7" ht="13.9" customHeight="1" thickBot="1" x14ac:dyDescent="0.25">
      <c r="B7" s="94"/>
      <c r="C7" s="95"/>
      <c r="D7" s="96"/>
      <c r="E7" s="86"/>
      <c r="F7" s="87"/>
      <c r="G7" s="90"/>
    </row>
    <row r="8" spans="2:7" ht="14.25" thickTop="1" thickBot="1" x14ac:dyDescent="0.25">
      <c r="B8" s="2"/>
    </row>
    <row r="9" spans="2:7" ht="16.5" thickTop="1" x14ac:dyDescent="0.2">
      <c r="B9" s="3"/>
      <c r="C9" s="57" t="s">
        <v>3</v>
      </c>
      <c r="D9" s="58"/>
      <c r="E9" s="4"/>
      <c r="F9" s="4"/>
      <c r="G9" s="5"/>
    </row>
    <row r="10" spans="2:7" ht="32.25" thickBot="1" x14ac:dyDescent="0.25">
      <c r="B10" s="6" t="s">
        <v>4</v>
      </c>
      <c r="C10" s="59"/>
      <c r="D10" s="60"/>
      <c r="E10" s="7" t="s">
        <v>5</v>
      </c>
      <c r="F10" s="8" t="s">
        <v>6</v>
      </c>
      <c r="G10" s="9" t="s">
        <v>7</v>
      </c>
    </row>
    <row r="11" spans="2:7" ht="26.25" thickBot="1" x14ac:dyDescent="0.25">
      <c r="B11" s="10"/>
      <c r="C11" s="11"/>
      <c r="D11" s="11" t="s">
        <v>8</v>
      </c>
      <c r="E11" s="12" t="s">
        <v>9</v>
      </c>
      <c r="F11" s="13"/>
      <c r="G11" s="14"/>
    </row>
    <row r="12" spans="2:7" x14ac:dyDescent="0.2">
      <c r="B12" s="15" t="s">
        <v>10</v>
      </c>
      <c r="C12" s="16"/>
      <c r="D12" s="17"/>
      <c r="E12" s="18"/>
      <c r="F12" s="18"/>
      <c r="G12" s="19" t="s">
        <v>11</v>
      </c>
    </row>
    <row r="13" spans="2:7" s="20" customFormat="1" ht="15.75" x14ac:dyDescent="0.2">
      <c r="B13" s="22"/>
      <c r="C13" s="23"/>
      <c r="D13" s="24"/>
      <c r="E13" s="26"/>
      <c r="F13" s="26"/>
      <c r="G13" s="27"/>
    </row>
    <row r="14" spans="2:7" s="20" customFormat="1" ht="15.75" x14ac:dyDescent="0.2">
      <c r="B14" s="28" t="s">
        <v>92</v>
      </c>
      <c r="C14" s="23">
        <v>15</v>
      </c>
      <c r="D14" s="24" t="s">
        <v>22</v>
      </c>
      <c r="E14" s="26">
        <v>12.255000000000001</v>
      </c>
      <c r="F14" s="29">
        <f t="shared" ref="F14:F33" si="0">E14*C14</f>
        <v>183.82500000000002</v>
      </c>
      <c r="G14" s="27"/>
    </row>
    <row r="15" spans="2:7" s="20" customFormat="1" ht="15.75" x14ac:dyDescent="0.2">
      <c r="B15" s="28" t="s">
        <v>72</v>
      </c>
      <c r="C15" s="23">
        <v>0.35</v>
      </c>
      <c r="D15" s="24" t="s">
        <v>51</v>
      </c>
      <c r="E15" s="26">
        <v>1.6</v>
      </c>
      <c r="F15" s="29">
        <f t="shared" si="0"/>
        <v>0.55999999999999994</v>
      </c>
      <c r="G15" s="27"/>
    </row>
    <row r="16" spans="2:7" s="20" customFormat="1" ht="15.75" x14ac:dyDescent="0.2">
      <c r="B16" s="28" t="s">
        <v>73</v>
      </c>
      <c r="C16" s="23">
        <v>0.1</v>
      </c>
      <c r="D16" s="24" t="s">
        <v>22</v>
      </c>
      <c r="E16" s="26">
        <v>1.85</v>
      </c>
      <c r="F16" s="29">
        <f t="shared" si="0"/>
        <v>0.18500000000000003</v>
      </c>
      <c r="G16" s="27"/>
    </row>
    <row r="17" spans="2:7" s="20" customFormat="1" ht="15.75" x14ac:dyDescent="0.2">
      <c r="B17" s="28" t="s">
        <v>74</v>
      </c>
      <c r="C17" s="23">
        <v>2</v>
      </c>
      <c r="D17" s="24" t="s">
        <v>22</v>
      </c>
      <c r="E17" s="26">
        <v>1.01</v>
      </c>
      <c r="F17" s="29">
        <f t="shared" si="0"/>
        <v>2.02</v>
      </c>
      <c r="G17" s="27"/>
    </row>
    <row r="18" spans="2:7" s="20" customFormat="1" ht="15.75" x14ac:dyDescent="0.2">
      <c r="B18" s="28" t="s">
        <v>75</v>
      </c>
      <c r="C18" s="23">
        <v>1</v>
      </c>
      <c r="D18" s="24" t="s">
        <v>70</v>
      </c>
      <c r="E18" s="26">
        <v>1.25</v>
      </c>
      <c r="F18" s="29">
        <f t="shared" si="0"/>
        <v>1.25</v>
      </c>
      <c r="G18" s="27"/>
    </row>
    <row r="19" spans="2:7" s="20" customFormat="1" ht="15.75" x14ac:dyDescent="0.2">
      <c r="B19" s="28" t="s">
        <v>85</v>
      </c>
      <c r="C19" s="23">
        <v>1</v>
      </c>
      <c r="D19" s="24" t="s">
        <v>70</v>
      </c>
      <c r="E19" s="26">
        <v>10.3</v>
      </c>
      <c r="F19" s="29">
        <f t="shared" si="0"/>
        <v>10.3</v>
      </c>
      <c r="G19" s="27"/>
    </row>
    <row r="20" spans="2:7" s="20" customFormat="1" ht="15.75" x14ac:dyDescent="0.2">
      <c r="B20" s="28" t="s">
        <v>76</v>
      </c>
      <c r="C20" s="23">
        <v>1</v>
      </c>
      <c r="D20" s="24" t="s">
        <v>22</v>
      </c>
      <c r="E20" s="26">
        <v>0.45</v>
      </c>
      <c r="F20" s="29">
        <f t="shared" si="0"/>
        <v>0.45</v>
      </c>
      <c r="G20" s="27"/>
    </row>
    <row r="21" spans="2:7" s="20" customFormat="1" ht="15.75" x14ac:dyDescent="0.2">
      <c r="B21" s="28" t="s">
        <v>77</v>
      </c>
      <c r="C21" s="23">
        <v>2</v>
      </c>
      <c r="D21" s="24" t="s">
        <v>51</v>
      </c>
      <c r="E21" s="26">
        <v>1.6140000000000001</v>
      </c>
      <c r="F21" s="29">
        <f t="shared" si="0"/>
        <v>3.2280000000000002</v>
      </c>
      <c r="G21" s="27"/>
    </row>
    <row r="22" spans="2:7" s="20" customFormat="1" ht="15.75" x14ac:dyDescent="0.2">
      <c r="B22" s="28" t="s">
        <v>78</v>
      </c>
      <c r="C22" s="23"/>
      <c r="D22" s="24" t="s">
        <v>22</v>
      </c>
      <c r="E22" s="26">
        <v>0.24</v>
      </c>
      <c r="F22" s="29">
        <f t="shared" si="0"/>
        <v>0</v>
      </c>
      <c r="G22" s="27"/>
    </row>
    <row r="23" spans="2:7" s="20" customFormat="1" ht="15.75" x14ac:dyDescent="0.2">
      <c r="B23" s="28" t="s">
        <v>79</v>
      </c>
      <c r="C23" s="23">
        <v>2.5</v>
      </c>
      <c r="D23" s="24" t="s">
        <v>22</v>
      </c>
      <c r="E23" s="26">
        <v>1.03</v>
      </c>
      <c r="F23" s="29">
        <f t="shared" si="0"/>
        <v>2.5750000000000002</v>
      </c>
      <c r="G23" s="27"/>
    </row>
    <row r="24" spans="2:7" s="20" customFormat="1" ht="15.75" x14ac:dyDescent="0.2">
      <c r="B24" s="28" t="s">
        <v>80</v>
      </c>
      <c r="C24" s="23">
        <v>0.08</v>
      </c>
      <c r="D24" s="24" t="s">
        <v>22</v>
      </c>
      <c r="E24" s="26">
        <v>4.05</v>
      </c>
      <c r="F24" s="29">
        <f t="shared" si="0"/>
        <v>0.32400000000000001</v>
      </c>
      <c r="G24" s="27"/>
    </row>
    <row r="25" spans="2:7" s="20" customFormat="1" ht="15.75" x14ac:dyDescent="0.2">
      <c r="B25" s="28" t="s">
        <v>81</v>
      </c>
      <c r="C25" s="23">
        <v>0.1</v>
      </c>
      <c r="D25" s="24" t="s">
        <v>22</v>
      </c>
      <c r="E25" s="26">
        <v>0.75</v>
      </c>
      <c r="F25" s="29">
        <f t="shared" si="0"/>
        <v>7.5000000000000011E-2</v>
      </c>
      <c r="G25" s="27"/>
    </row>
    <row r="26" spans="2:7" s="20" customFormat="1" ht="15.75" x14ac:dyDescent="0.2">
      <c r="B26" s="28"/>
      <c r="C26" s="23"/>
      <c r="D26" s="24"/>
      <c r="E26" s="26"/>
      <c r="F26" s="29">
        <f t="shared" si="0"/>
        <v>0</v>
      </c>
      <c r="G26" s="30"/>
    </row>
    <row r="27" spans="2:7" s="20" customFormat="1" ht="15.75" x14ac:dyDescent="0.2">
      <c r="B27" s="28"/>
      <c r="C27" s="23"/>
      <c r="D27" s="24"/>
      <c r="E27" s="26"/>
      <c r="F27" s="29">
        <f t="shared" si="0"/>
        <v>0</v>
      </c>
      <c r="G27" s="27"/>
    </row>
    <row r="28" spans="2:7" s="20" customFormat="1" ht="15.75" x14ac:dyDescent="0.2">
      <c r="B28" s="28"/>
      <c r="C28" s="23"/>
      <c r="D28" s="24"/>
      <c r="E28" s="26"/>
      <c r="F28" s="29">
        <f t="shared" si="0"/>
        <v>0</v>
      </c>
      <c r="G28" s="31"/>
    </row>
    <row r="29" spans="2:7" s="20" customFormat="1" ht="15.75" x14ac:dyDescent="0.2">
      <c r="B29" s="32"/>
      <c r="C29" s="23"/>
      <c r="D29" s="24"/>
      <c r="E29" s="26"/>
      <c r="F29" s="29">
        <f t="shared" si="0"/>
        <v>0</v>
      </c>
      <c r="G29" s="27"/>
    </row>
    <row r="30" spans="2:7" s="20" customFormat="1" ht="15.75" x14ac:dyDescent="0.2">
      <c r="B30" s="32"/>
      <c r="C30" s="23"/>
      <c r="D30" s="24"/>
      <c r="E30" s="26"/>
      <c r="F30" s="29">
        <f t="shared" si="0"/>
        <v>0</v>
      </c>
      <c r="G30" s="31"/>
    </row>
    <row r="31" spans="2:7" s="20" customFormat="1" ht="15.75" x14ac:dyDescent="0.2">
      <c r="B31" s="32"/>
      <c r="C31" s="23"/>
      <c r="D31" s="24"/>
      <c r="E31" s="26"/>
      <c r="F31" s="29">
        <f t="shared" si="0"/>
        <v>0</v>
      </c>
      <c r="G31" s="31"/>
    </row>
    <row r="32" spans="2:7" s="20" customFormat="1" ht="15.75" x14ac:dyDescent="0.2">
      <c r="B32" s="32"/>
      <c r="C32" s="23"/>
      <c r="D32" s="24"/>
      <c r="E32" s="26"/>
      <c r="F32" s="29">
        <f t="shared" si="0"/>
        <v>0</v>
      </c>
      <c r="G32" s="31"/>
    </row>
    <row r="33" spans="2:7" s="20" customFormat="1" ht="16.5" thickBot="1" x14ac:dyDescent="0.25">
      <c r="B33" s="32"/>
      <c r="C33" s="33"/>
      <c r="D33" s="34"/>
      <c r="E33" s="35"/>
      <c r="F33" s="29">
        <f t="shared" si="0"/>
        <v>0</v>
      </c>
      <c r="G33" s="31"/>
    </row>
    <row r="34" spans="2:7" s="20" customFormat="1" ht="15.75" x14ac:dyDescent="0.2">
      <c r="B34" s="36"/>
      <c r="C34" s="23"/>
      <c r="D34" s="23"/>
      <c r="E34" s="61"/>
      <c r="F34" s="64">
        <f>SUM(F13:F33)</f>
        <v>204.79200000000003</v>
      </c>
      <c r="G34" s="27"/>
    </row>
    <row r="35" spans="2:7" s="20" customFormat="1" ht="15.6" customHeight="1" x14ac:dyDescent="0.2">
      <c r="B35" s="37" t="s">
        <v>12</v>
      </c>
      <c r="C35" s="38" t="s">
        <v>13</v>
      </c>
      <c r="D35" s="38"/>
      <c r="E35" s="62"/>
      <c r="F35" s="65"/>
      <c r="G35" s="27"/>
    </row>
    <row r="36" spans="2:7" s="20" customFormat="1" ht="13.9" customHeight="1" thickBot="1" x14ac:dyDescent="0.25">
      <c r="B36" s="39"/>
      <c r="C36" s="40"/>
      <c r="D36" s="40"/>
      <c r="E36" s="63"/>
      <c r="F36" s="66"/>
      <c r="G36" s="41"/>
    </row>
    <row r="37" spans="2:7" s="20" customFormat="1" ht="17.25" thickTop="1" thickBot="1" x14ac:dyDescent="0.3">
      <c r="B37" s="25"/>
      <c r="C37" s="21"/>
      <c r="D37" s="21"/>
    </row>
    <row r="38" spans="2:7" s="20" customFormat="1" ht="13.15" customHeight="1" x14ac:dyDescent="0.2">
      <c r="B38" s="67" t="s">
        <v>14</v>
      </c>
      <c r="C38" s="21"/>
      <c r="D38" s="21"/>
    </row>
    <row r="39" spans="2:7" s="20" customFormat="1" ht="13.15" customHeight="1" x14ac:dyDescent="0.2">
      <c r="B39" s="68"/>
      <c r="C39" s="21"/>
      <c r="D39" s="21"/>
      <c r="G39" s="42">
        <f>F34/G5</f>
        <v>2.0479200000000004</v>
      </c>
    </row>
    <row r="40" spans="2:7" s="20" customFormat="1" ht="13.15" customHeight="1" x14ac:dyDescent="0.2">
      <c r="B40" s="68"/>
      <c r="C40" s="21"/>
      <c r="D40" s="21"/>
    </row>
    <row r="41" spans="2:7" s="20" customFormat="1" ht="13.9" customHeight="1" thickBot="1" x14ac:dyDescent="0.25">
      <c r="B41" s="69"/>
      <c r="C41" s="21"/>
      <c r="D41" s="21"/>
    </row>
    <row r="42" spans="2:7" x14ac:dyDescent="0.2">
      <c r="B42" s="2"/>
    </row>
  </sheetData>
  <mergeCells count="9">
    <mergeCell ref="E34:E36"/>
    <mergeCell ref="F34:F36"/>
    <mergeCell ref="B38:B41"/>
    <mergeCell ref="B1:G3"/>
    <mergeCell ref="B5:D5"/>
    <mergeCell ref="E5:F7"/>
    <mergeCell ref="G5:G7"/>
    <mergeCell ref="B6:D7"/>
    <mergeCell ref="C9:D10"/>
  </mergeCells>
  <phoneticPr fontId="0" type="noConversion"/>
  <printOptions horizontalCentered="1" verticalCentered="1"/>
  <pageMargins left="0" right="0" top="0" bottom="0" header="0.51" footer="0.51"/>
  <pageSetup paperSize="9" scale="90" orientation="portrait"/>
  <headerFooter alignWithMargins="0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B1:G42"/>
  <sheetViews>
    <sheetView showGridLines="0" showZeros="0" topLeftCell="A2" zoomScale="75" workbookViewId="0">
      <selection activeCell="K27" sqref="K27"/>
    </sheetView>
  </sheetViews>
  <sheetFormatPr baseColWidth="10" defaultRowHeight="12.75" x14ac:dyDescent="0.2"/>
  <cols>
    <col min="1" max="1" width="3.7109375" customWidth="1"/>
    <col min="2" max="2" width="46.28515625" customWidth="1"/>
    <col min="3" max="4" width="5.7109375" style="1" customWidth="1"/>
    <col min="5" max="6" width="10" customWidth="1"/>
    <col min="7" max="7" width="33.85546875" customWidth="1"/>
  </cols>
  <sheetData>
    <row r="1" spans="2:7" ht="34.9" customHeight="1" x14ac:dyDescent="0.2">
      <c r="B1" s="70" t="s">
        <v>0</v>
      </c>
      <c r="C1" s="71"/>
      <c r="D1" s="71"/>
      <c r="E1" s="71"/>
      <c r="F1" s="71"/>
      <c r="G1" s="72"/>
    </row>
    <row r="2" spans="2:7" x14ac:dyDescent="0.2">
      <c r="B2" s="73"/>
      <c r="C2" s="74"/>
      <c r="D2" s="74"/>
      <c r="E2" s="74"/>
      <c r="F2" s="74"/>
      <c r="G2" s="75"/>
    </row>
    <row r="3" spans="2:7" ht="13.5" thickBot="1" x14ac:dyDescent="0.25">
      <c r="B3" s="76"/>
      <c r="C3" s="77"/>
      <c r="D3" s="77"/>
      <c r="E3" s="77"/>
      <c r="F3" s="77"/>
      <c r="G3" s="78"/>
    </row>
    <row r="4" spans="2:7" ht="13.5" thickBot="1" x14ac:dyDescent="0.25">
      <c r="B4" s="2"/>
    </row>
    <row r="5" spans="2:7" ht="13.9" customHeight="1" thickTop="1" x14ac:dyDescent="0.2">
      <c r="B5" s="79" t="s">
        <v>1</v>
      </c>
      <c r="C5" s="80"/>
      <c r="D5" s="81"/>
      <c r="E5" s="82" t="s">
        <v>2</v>
      </c>
      <c r="F5" s="83"/>
      <c r="G5" s="88">
        <v>100</v>
      </c>
    </row>
    <row r="6" spans="2:7" ht="15.6" customHeight="1" x14ac:dyDescent="0.2">
      <c r="B6" s="91" t="s">
        <v>94</v>
      </c>
      <c r="C6" s="92"/>
      <c r="D6" s="93"/>
      <c r="E6" s="84"/>
      <c r="F6" s="85"/>
      <c r="G6" s="89"/>
    </row>
    <row r="7" spans="2:7" ht="13.9" customHeight="1" thickBot="1" x14ac:dyDescent="0.25">
      <c r="B7" s="94"/>
      <c r="C7" s="95"/>
      <c r="D7" s="96"/>
      <c r="E7" s="86"/>
      <c r="F7" s="87"/>
      <c r="G7" s="90"/>
    </row>
    <row r="8" spans="2:7" ht="14.25" thickTop="1" thickBot="1" x14ac:dyDescent="0.25">
      <c r="B8" s="2"/>
    </row>
    <row r="9" spans="2:7" ht="16.5" thickTop="1" x14ac:dyDescent="0.2">
      <c r="B9" s="3"/>
      <c r="C9" s="57" t="s">
        <v>3</v>
      </c>
      <c r="D9" s="58"/>
      <c r="E9" s="4"/>
      <c r="F9" s="4"/>
      <c r="G9" s="5"/>
    </row>
    <row r="10" spans="2:7" ht="32.25" thickBot="1" x14ac:dyDescent="0.25">
      <c r="B10" s="6" t="s">
        <v>4</v>
      </c>
      <c r="C10" s="59"/>
      <c r="D10" s="60"/>
      <c r="E10" s="7" t="s">
        <v>5</v>
      </c>
      <c r="F10" s="8" t="s">
        <v>6</v>
      </c>
      <c r="G10" s="9" t="s">
        <v>7</v>
      </c>
    </row>
    <row r="11" spans="2:7" ht="26.25" thickBot="1" x14ac:dyDescent="0.25">
      <c r="B11" s="10"/>
      <c r="C11" s="11"/>
      <c r="D11" s="11" t="s">
        <v>8</v>
      </c>
      <c r="E11" s="12" t="s">
        <v>9</v>
      </c>
      <c r="F11" s="13"/>
      <c r="G11" s="14"/>
    </row>
    <row r="12" spans="2:7" x14ac:dyDescent="0.2">
      <c r="B12" s="15" t="s">
        <v>10</v>
      </c>
      <c r="C12" s="16"/>
      <c r="D12" s="17"/>
      <c r="E12" s="18"/>
      <c r="F12" s="18"/>
      <c r="G12" s="19" t="s">
        <v>11</v>
      </c>
    </row>
    <row r="13" spans="2:7" s="20" customFormat="1" ht="15.75" x14ac:dyDescent="0.2">
      <c r="B13" s="22"/>
      <c r="C13" s="23"/>
      <c r="D13" s="24"/>
      <c r="E13" s="26"/>
      <c r="F13" s="26"/>
      <c r="G13" s="27"/>
    </row>
    <row r="14" spans="2:7" s="20" customFormat="1" ht="15.75" x14ac:dyDescent="0.2">
      <c r="B14" s="28" t="s">
        <v>92</v>
      </c>
      <c r="C14" s="23">
        <v>15</v>
      </c>
      <c r="D14" s="24" t="s">
        <v>22</v>
      </c>
      <c r="E14" s="26">
        <v>6.67</v>
      </c>
      <c r="F14" s="29">
        <f t="shared" ref="F14:F33" si="0">E14*C14</f>
        <v>100.05</v>
      </c>
      <c r="G14" s="27"/>
    </row>
    <row r="15" spans="2:7" s="20" customFormat="1" ht="15.75" x14ac:dyDescent="0.2">
      <c r="B15" s="28" t="s">
        <v>72</v>
      </c>
      <c r="C15" s="23">
        <v>0.35</v>
      </c>
      <c r="D15" s="24" t="s">
        <v>51</v>
      </c>
      <c r="E15" s="26">
        <v>1.6</v>
      </c>
      <c r="F15" s="29">
        <f t="shared" si="0"/>
        <v>0.55999999999999994</v>
      </c>
      <c r="G15" s="27"/>
    </row>
    <row r="16" spans="2:7" s="20" customFormat="1" ht="15.75" x14ac:dyDescent="0.2">
      <c r="B16" s="28" t="s">
        <v>73</v>
      </c>
      <c r="C16" s="23">
        <v>0.1</v>
      </c>
      <c r="D16" s="24" t="s">
        <v>22</v>
      </c>
      <c r="E16" s="26">
        <v>1.85</v>
      </c>
      <c r="F16" s="29">
        <f t="shared" si="0"/>
        <v>0.18500000000000003</v>
      </c>
      <c r="G16" s="27"/>
    </row>
    <row r="17" spans="2:7" s="20" customFormat="1" ht="15.75" x14ac:dyDescent="0.2">
      <c r="B17" s="28" t="s">
        <v>74</v>
      </c>
      <c r="C17" s="23">
        <v>2</v>
      </c>
      <c r="D17" s="24" t="s">
        <v>22</v>
      </c>
      <c r="E17" s="26">
        <v>1.01</v>
      </c>
      <c r="F17" s="29">
        <f t="shared" si="0"/>
        <v>2.02</v>
      </c>
      <c r="G17" s="27"/>
    </row>
    <row r="18" spans="2:7" s="20" customFormat="1" ht="15.75" x14ac:dyDescent="0.2">
      <c r="B18" s="28" t="s">
        <v>75</v>
      </c>
      <c r="C18" s="23">
        <v>1</v>
      </c>
      <c r="D18" s="24" t="s">
        <v>70</v>
      </c>
      <c r="E18" s="26">
        <v>1.25</v>
      </c>
      <c r="F18" s="29">
        <f t="shared" si="0"/>
        <v>1.25</v>
      </c>
      <c r="G18" s="27"/>
    </row>
    <row r="19" spans="2:7" s="20" customFormat="1" ht="15.75" x14ac:dyDescent="0.2">
      <c r="B19" s="28" t="s">
        <v>85</v>
      </c>
      <c r="C19" s="23">
        <v>1</v>
      </c>
      <c r="D19" s="24" t="s">
        <v>70</v>
      </c>
      <c r="E19" s="26">
        <v>10.3</v>
      </c>
      <c r="F19" s="29">
        <f t="shared" si="0"/>
        <v>10.3</v>
      </c>
      <c r="G19" s="27"/>
    </row>
    <row r="20" spans="2:7" s="20" customFormat="1" ht="15.75" x14ac:dyDescent="0.2">
      <c r="B20" s="28" t="s">
        <v>76</v>
      </c>
      <c r="C20" s="23">
        <v>1</v>
      </c>
      <c r="D20" s="24" t="s">
        <v>22</v>
      </c>
      <c r="E20" s="26">
        <v>0.45</v>
      </c>
      <c r="F20" s="29">
        <f t="shared" si="0"/>
        <v>0.45</v>
      </c>
      <c r="G20" s="27"/>
    </row>
    <row r="21" spans="2:7" s="20" customFormat="1" ht="15.75" x14ac:dyDescent="0.2">
      <c r="B21" s="28" t="s">
        <v>77</v>
      </c>
      <c r="C21" s="23">
        <v>2</v>
      </c>
      <c r="D21" s="24" t="s">
        <v>51</v>
      </c>
      <c r="E21" s="26">
        <v>1.6140000000000001</v>
      </c>
      <c r="F21" s="29">
        <f t="shared" si="0"/>
        <v>3.2280000000000002</v>
      </c>
      <c r="G21" s="27"/>
    </row>
    <row r="22" spans="2:7" s="20" customFormat="1" ht="15.75" x14ac:dyDescent="0.2">
      <c r="B22" s="28" t="s">
        <v>78</v>
      </c>
      <c r="C22" s="23"/>
      <c r="D22" s="24" t="s">
        <v>22</v>
      </c>
      <c r="E22" s="26">
        <v>0.24</v>
      </c>
      <c r="F22" s="29">
        <f t="shared" si="0"/>
        <v>0</v>
      </c>
      <c r="G22" s="27"/>
    </row>
    <row r="23" spans="2:7" s="20" customFormat="1" ht="15.75" x14ac:dyDescent="0.2">
      <c r="B23" s="28" t="s">
        <v>79</v>
      </c>
      <c r="C23" s="23">
        <v>2.5</v>
      </c>
      <c r="D23" s="24" t="s">
        <v>22</v>
      </c>
      <c r="E23" s="26">
        <v>1.03</v>
      </c>
      <c r="F23" s="29">
        <f t="shared" si="0"/>
        <v>2.5750000000000002</v>
      </c>
      <c r="G23" s="27"/>
    </row>
    <row r="24" spans="2:7" s="20" customFormat="1" ht="15.75" x14ac:dyDescent="0.2">
      <c r="B24" s="28" t="s">
        <v>80</v>
      </c>
      <c r="C24" s="23">
        <v>0.08</v>
      </c>
      <c r="D24" s="24" t="s">
        <v>22</v>
      </c>
      <c r="E24" s="26">
        <v>4.05</v>
      </c>
      <c r="F24" s="29">
        <f t="shared" si="0"/>
        <v>0.32400000000000001</v>
      </c>
      <c r="G24" s="27"/>
    </row>
    <row r="25" spans="2:7" s="20" customFormat="1" ht="15.75" x14ac:dyDescent="0.2">
      <c r="B25" s="28" t="s">
        <v>81</v>
      </c>
      <c r="C25" s="23">
        <v>0.1</v>
      </c>
      <c r="D25" s="24" t="s">
        <v>22</v>
      </c>
      <c r="E25" s="26">
        <v>0.75</v>
      </c>
      <c r="F25" s="29">
        <f t="shared" si="0"/>
        <v>7.5000000000000011E-2</v>
      </c>
      <c r="G25" s="27"/>
    </row>
    <row r="26" spans="2:7" s="20" customFormat="1" ht="15.75" x14ac:dyDescent="0.2">
      <c r="B26" s="28"/>
      <c r="C26" s="23"/>
      <c r="D26" s="24"/>
      <c r="E26" s="26"/>
      <c r="F26" s="29">
        <f t="shared" si="0"/>
        <v>0</v>
      </c>
      <c r="G26" s="30"/>
    </row>
    <row r="27" spans="2:7" s="20" customFormat="1" ht="15.75" x14ac:dyDescent="0.2">
      <c r="B27" s="28"/>
      <c r="C27" s="23"/>
      <c r="D27" s="24"/>
      <c r="E27" s="26"/>
      <c r="F27" s="29">
        <f t="shared" si="0"/>
        <v>0</v>
      </c>
      <c r="G27" s="27"/>
    </row>
    <row r="28" spans="2:7" s="20" customFormat="1" ht="15.75" x14ac:dyDescent="0.2">
      <c r="B28" s="28"/>
      <c r="C28" s="23"/>
      <c r="D28" s="24"/>
      <c r="E28" s="26"/>
      <c r="F28" s="29">
        <f t="shared" si="0"/>
        <v>0</v>
      </c>
      <c r="G28" s="31"/>
    </row>
    <row r="29" spans="2:7" s="20" customFormat="1" ht="15.75" x14ac:dyDescent="0.2">
      <c r="B29" s="32"/>
      <c r="C29" s="23"/>
      <c r="D29" s="24"/>
      <c r="E29" s="26"/>
      <c r="F29" s="29">
        <f t="shared" si="0"/>
        <v>0</v>
      </c>
      <c r="G29" s="27"/>
    </row>
    <row r="30" spans="2:7" s="20" customFormat="1" ht="15.75" x14ac:dyDescent="0.2">
      <c r="B30" s="32"/>
      <c r="C30" s="23"/>
      <c r="D30" s="24"/>
      <c r="E30" s="26"/>
      <c r="F30" s="29">
        <f t="shared" si="0"/>
        <v>0</v>
      </c>
      <c r="G30" s="31"/>
    </row>
    <row r="31" spans="2:7" s="20" customFormat="1" ht="15.75" x14ac:dyDescent="0.2">
      <c r="B31" s="32"/>
      <c r="C31" s="23"/>
      <c r="D31" s="24"/>
      <c r="E31" s="26"/>
      <c r="F31" s="29">
        <f t="shared" si="0"/>
        <v>0</v>
      </c>
      <c r="G31" s="31"/>
    </row>
    <row r="32" spans="2:7" s="20" customFormat="1" ht="15.75" x14ac:dyDescent="0.2">
      <c r="B32" s="32"/>
      <c r="C32" s="23"/>
      <c r="D32" s="24"/>
      <c r="E32" s="26"/>
      <c r="F32" s="29">
        <f t="shared" si="0"/>
        <v>0</v>
      </c>
      <c r="G32" s="31"/>
    </row>
    <row r="33" spans="2:7" s="20" customFormat="1" ht="16.5" thickBot="1" x14ac:dyDescent="0.25">
      <c r="B33" s="32"/>
      <c r="C33" s="33"/>
      <c r="D33" s="34"/>
      <c r="E33" s="35"/>
      <c r="F33" s="29">
        <f t="shared" si="0"/>
        <v>0</v>
      </c>
      <c r="G33" s="31"/>
    </row>
    <row r="34" spans="2:7" s="20" customFormat="1" ht="15.75" x14ac:dyDescent="0.2">
      <c r="B34" s="36"/>
      <c r="C34" s="23"/>
      <c r="D34" s="23"/>
      <c r="E34" s="61"/>
      <c r="F34" s="64">
        <f>SUM(F13:F33)</f>
        <v>121.017</v>
      </c>
      <c r="G34" s="27"/>
    </row>
    <row r="35" spans="2:7" s="20" customFormat="1" ht="15.6" customHeight="1" x14ac:dyDescent="0.2">
      <c r="B35" s="37" t="s">
        <v>12</v>
      </c>
      <c r="C35" s="38" t="s">
        <v>13</v>
      </c>
      <c r="D35" s="38"/>
      <c r="E35" s="62"/>
      <c r="F35" s="65"/>
      <c r="G35" s="27"/>
    </row>
    <row r="36" spans="2:7" s="20" customFormat="1" ht="13.9" customHeight="1" thickBot="1" x14ac:dyDescent="0.25">
      <c r="B36" s="39"/>
      <c r="C36" s="40"/>
      <c r="D36" s="40"/>
      <c r="E36" s="63"/>
      <c r="F36" s="66"/>
      <c r="G36" s="41"/>
    </row>
    <row r="37" spans="2:7" s="20" customFormat="1" ht="17.25" thickTop="1" thickBot="1" x14ac:dyDescent="0.3">
      <c r="B37" s="25"/>
      <c r="C37" s="21"/>
      <c r="D37" s="21"/>
    </row>
    <row r="38" spans="2:7" s="20" customFormat="1" ht="13.15" customHeight="1" x14ac:dyDescent="0.2">
      <c r="B38" s="67" t="s">
        <v>14</v>
      </c>
      <c r="C38" s="21"/>
      <c r="D38" s="21"/>
    </row>
    <row r="39" spans="2:7" s="20" customFormat="1" ht="13.15" customHeight="1" x14ac:dyDescent="0.2">
      <c r="B39" s="68"/>
      <c r="C39" s="21"/>
      <c r="D39" s="21"/>
      <c r="G39" s="42">
        <f>F34/G5</f>
        <v>1.21017</v>
      </c>
    </row>
    <row r="40" spans="2:7" s="20" customFormat="1" ht="13.15" customHeight="1" x14ac:dyDescent="0.2">
      <c r="B40" s="68"/>
      <c r="C40" s="21"/>
      <c r="D40" s="21"/>
    </row>
    <row r="41" spans="2:7" s="20" customFormat="1" ht="13.9" customHeight="1" thickBot="1" x14ac:dyDescent="0.25">
      <c r="B41" s="69"/>
      <c r="C41" s="21"/>
      <c r="D41" s="21"/>
    </row>
    <row r="42" spans="2:7" x14ac:dyDescent="0.2">
      <c r="B42" s="2"/>
    </row>
  </sheetData>
  <mergeCells count="9">
    <mergeCell ref="C9:D10"/>
    <mergeCell ref="E34:E36"/>
    <mergeCell ref="F34:F36"/>
    <mergeCell ref="B38:B41"/>
    <mergeCell ref="B1:G3"/>
    <mergeCell ref="B5:D5"/>
    <mergeCell ref="E5:F7"/>
    <mergeCell ref="G5:G7"/>
    <mergeCell ref="B6:D7"/>
  </mergeCells>
  <phoneticPr fontId="0" type="noConversion"/>
  <printOptions horizontalCentered="1" verticalCentered="1"/>
  <pageMargins left="0" right="0" top="0" bottom="0" header="0.51" footer="0.51"/>
  <pageSetup paperSize="9" scale="90" orientation="portrait"/>
  <headerFooter alignWithMargins="0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B1:G42"/>
  <sheetViews>
    <sheetView showGridLines="0" showZeros="0" topLeftCell="A2" zoomScale="75" workbookViewId="0">
      <selection activeCell="E15" sqref="E15"/>
    </sheetView>
  </sheetViews>
  <sheetFormatPr baseColWidth="10" defaultRowHeight="12.75" x14ac:dyDescent="0.2"/>
  <cols>
    <col min="1" max="1" width="3.7109375" customWidth="1"/>
    <col min="2" max="2" width="46.28515625" customWidth="1"/>
    <col min="3" max="4" width="5.7109375" style="1" customWidth="1"/>
    <col min="5" max="6" width="10" customWidth="1"/>
    <col min="7" max="7" width="33.85546875" customWidth="1"/>
  </cols>
  <sheetData>
    <row r="1" spans="2:7" ht="34.9" customHeight="1" x14ac:dyDescent="0.2">
      <c r="B1" s="70" t="s">
        <v>0</v>
      </c>
      <c r="C1" s="71"/>
      <c r="D1" s="71"/>
      <c r="E1" s="71"/>
      <c r="F1" s="71"/>
      <c r="G1" s="72"/>
    </row>
    <row r="2" spans="2:7" x14ac:dyDescent="0.2">
      <c r="B2" s="73"/>
      <c r="C2" s="74"/>
      <c r="D2" s="74"/>
      <c r="E2" s="74"/>
      <c r="F2" s="74"/>
      <c r="G2" s="75"/>
    </row>
    <row r="3" spans="2:7" ht="13.5" thickBot="1" x14ac:dyDescent="0.25">
      <c r="B3" s="76"/>
      <c r="C3" s="77"/>
      <c r="D3" s="77"/>
      <c r="E3" s="77"/>
      <c r="F3" s="77"/>
      <c r="G3" s="78"/>
    </row>
    <row r="4" spans="2:7" ht="13.5" thickBot="1" x14ac:dyDescent="0.25">
      <c r="B4" s="2"/>
    </row>
    <row r="5" spans="2:7" ht="13.9" customHeight="1" thickTop="1" x14ac:dyDescent="0.2">
      <c r="B5" s="79" t="s">
        <v>1</v>
      </c>
      <c r="C5" s="80"/>
      <c r="D5" s="81"/>
      <c r="E5" s="82" t="s">
        <v>2</v>
      </c>
      <c r="F5" s="83"/>
      <c r="G5" s="88">
        <v>100</v>
      </c>
    </row>
    <row r="6" spans="2:7" ht="15.6" customHeight="1" x14ac:dyDescent="0.2">
      <c r="B6" s="91" t="s">
        <v>89</v>
      </c>
      <c r="C6" s="92"/>
      <c r="D6" s="93"/>
      <c r="E6" s="84"/>
      <c r="F6" s="85"/>
      <c r="G6" s="89"/>
    </row>
    <row r="7" spans="2:7" ht="13.9" customHeight="1" thickBot="1" x14ac:dyDescent="0.25">
      <c r="B7" s="94"/>
      <c r="C7" s="95"/>
      <c r="D7" s="96"/>
      <c r="E7" s="86"/>
      <c r="F7" s="87"/>
      <c r="G7" s="90"/>
    </row>
    <row r="8" spans="2:7" ht="14.25" thickTop="1" thickBot="1" x14ac:dyDescent="0.25">
      <c r="B8" s="2"/>
    </row>
    <row r="9" spans="2:7" ht="16.5" thickTop="1" x14ac:dyDescent="0.2">
      <c r="B9" s="3"/>
      <c r="C9" s="57" t="s">
        <v>3</v>
      </c>
      <c r="D9" s="58"/>
      <c r="E9" s="4"/>
      <c r="F9" s="4"/>
      <c r="G9" s="5"/>
    </row>
    <row r="10" spans="2:7" ht="32.25" thickBot="1" x14ac:dyDescent="0.25">
      <c r="B10" s="6" t="s">
        <v>4</v>
      </c>
      <c r="C10" s="59"/>
      <c r="D10" s="60"/>
      <c r="E10" s="7" t="s">
        <v>5</v>
      </c>
      <c r="F10" s="8" t="s">
        <v>6</v>
      </c>
      <c r="G10" s="9" t="s">
        <v>7</v>
      </c>
    </row>
    <row r="11" spans="2:7" ht="26.25" thickBot="1" x14ac:dyDescent="0.25">
      <c r="B11" s="10"/>
      <c r="C11" s="11"/>
      <c r="D11" s="11" t="s">
        <v>8</v>
      </c>
      <c r="E11" s="12" t="s">
        <v>9</v>
      </c>
      <c r="F11" s="13"/>
      <c r="G11" s="14"/>
    </row>
    <row r="12" spans="2:7" x14ac:dyDescent="0.2">
      <c r="B12" s="15" t="s">
        <v>10</v>
      </c>
      <c r="C12" s="16"/>
      <c r="D12" s="17"/>
      <c r="E12" s="18"/>
      <c r="F12" s="18"/>
      <c r="G12" s="19" t="s">
        <v>11</v>
      </c>
    </row>
    <row r="13" spans="2:7" s="20" customFormat="1" ht="15.75" x14ac:dyDescent="0.2">
      <c r="B13" s="22"/>
      <c r="C13" s="23"/>
      <c r="D13" s="24"/>
      <c r="E13" s="26"/>
      <c r="F13" s="26"/>
      <c r="G13" s="27"/>
    </row>
    <row r="14" spans="2:7" s="20" customFormat="1" ht="15.75" x14ac:dyDescent="0.2">
      <c r="B14" s="28" t="s">
        <v>90</v>
      </c>
      <c r="C14" s="23">
        <v>15</v>
      </c>
      <c r="D14" s="24" t="s">
        <v>22</v>
      </c>
      <c r="E14" s="26">
        <v>6.93</v>
      </c>
      <c r="F14" s="29">
        <f t="shared" ref="F14:F33" si="0">E14*C14</f>
        <v>103.94999999999999</v>
      </c>
      <c r="G14" s="27"/>
    </row>
    <row r="15" spans="2:7" s="20" customFormat="1" ht="15.75" x14ac:dyDescent="0.2">
      <c r="B15" s="28" t="s">
        <v>72</v>
      </c>
      <c r="C15" s="23">
        <v>0.35</v>
      </c>
      <c r="D15" s="24" t="s">
        <v>51</v>
      </c>
      <c r="E15" s="26">
        <v>1.6</v>
      </c>
      <c r="F15" s="29">
        <f t="shared" si="0"/>
        <v>0.55999999999999994</v>
      </c>
      <c r="G15" s="27"/>
    </row>
    <row r="16" spans="2:7" s="20" customFormat="1" ht="15.75" x14ac:dyDescent="0.2">
      <c r="B16" s="28" t="s">
        <v>73</v>
      </c>
      <c r="C16" s="23">
        <v>0.1</v>
      </c>
      <c r="D16" s="24" t="s">
        <v>22</v>
      </c>
      <c r="E16" s="26">
        <v>1.85</v>
      </c>
      <c r="F16" s="29">
        <f t="shared" si="0"/>
        <v>0.18500000000000003</v>
      </c>
      <c r="G16" s="27"/>
    </row>
    <row r="17" spans="2:7" s="20" customFormat="1" ht="15.75" x14ac:dyDescent="0.2">
      <c r="B17" s="28" t="s">
        <v>74</v>
      </c>
      <c r="C17" s="23">
        <v>2</v>
      </c>
      <c r="D17" s="24" t="s">
        <v>22</v>
      </c>
      <c r="E17" s="26">
        <v>1.01</v>
      </c>
      <c r="F17" s="29">
        <f t="shared" si="0"/>
        <v>2.02</v>
      </c>
      <c r="G17" s="27"/>
    </row>
    <row r="18" spans="2:7" s="20" customFormat="1" ht="15.75" x14ac:dyDescent="0.2">
      <c r="B18" s="28" t="s">
        <v>75</v>
      </c>
      <c r="C18" s="23">
        <v>1</v>
      </c>
      <c r="D18" s="24" t="s">
        <v>70</v>
      </c>
      <c r="E18" s="26">
        <v>1.25</v>
      </c>
      <c r="F18" s="29">
        <f t="shared" si="0"/>
        <v>1.25</v>
      </c>
      <c r="G18" s="27"/>
    </row>
    <row r="19" spans="2:7" s="20" customFormat="1" ht="15.75" x14ac:dyDescent="0.2">
      <c r="B19" s="28" t="s">
        <v>85</v>
      </c>
      <c r="C19" s="23">
        <v>1</v>
      </c>
      <c r="D19" s="24" t="s">
        <v>70</v>
      </c>
      <c r="E19" s="26">
        <v>10.3</v>
      </c>
      <c r="F19" s="29">
        <f t="shared" si="0"/>
        <v>10.3</v>
      </c>
      <c r="G19" s="27"/>
    </row>
    <row r="20" spans="2:7" s="20" customFormat="1" ht="15.75" x14ac:dyDescent="0.2">
      <c r="B20" s="28" t="s">
        <v>76</v>
      </c>
      <c r="C20" s="23">
        <v>1</v>
      </c>
      <c r="D20" s="24" t="s">
        <v>22</v>
      </c>
      <c r="E20" s="26">
        <v>0.45</v>
      </c>
      <c r="F20" s="29">
        <f t="shared" si="0"/>
        <v>0.45</v>
      </c>
      <c r="G20" s="27"/>
    </row>
    <row r="21" spans="2:7" s="20" customFormat="1" ht="15.75" x14ac:dyDescent="0.2">
      <c r="B21" s="28" t="s">
        <v>77</v>
      </c>
      <c r="C21" s="23">
        <v>2</v>
      </c>
      <c r="D21" s="24" t="s">
        <v>51</v>
      </c>
      <c r="E21" s="26">
        <v>1.6140000000000001</v>
      </c>
      <c r="F21" s="29">
        <f t="shared" si="0"/>
        <v>3.2280000000000002</v>
      </c>
      <c r="G21" s="27"/>
    </row>
    <row r="22" spans="2:7" s="20" customFormat="1" ht="15.75" x14ac:dyDescent="0.2">
      <c r="B22" s="28" t="s">
        <v>78</v>
      </c>
      <c r="C22" s="23"/>
      <c r="D22" s="24" t="s">
        <v>22</v>
      </c>
      <c r="E22" s="26">
        <v>0.24</v>
      </c>
      <c r="F22" s="29">
        <f t="shared" si="0"/>
        <v>0</v>
      </c>
      <c r="G22" s="27"/>
    </row>
    <row r="23" spans="2:7" s="20" customFormat="1" ht="15.75" x14ac:dyDescent="0.2">
      <c r="B23" s="28" t="s">
        <v>79</v>
      </c>
      <c r="C23" s="23">
        <v>2.5</v>
      </c>
      <c r="D23" s="24" t="s">
        <v>22</v>
      </c>
      <c r="E23" s="26">
        <v>1.03</v>
      </c>
      <c r="F23" s="29">
        <f t="shared" si="0"/>
        <v>2.5750000000000002</v>
      </c>
      <c r="G23" s="27"/>
    </row>
    <row r="24" spans="2:7" s="20" customFormat="1" ht="15.75" x14ac:dyDescent="0.2">
      <c r="B24" s="28" t="s">
        <v>80</v>
      </c>
      <c r="C24" s="23">
        <v>0.08</v>
      </c>
      <c r="D24" s="24" t="s">
        <v>22</v>
      </c>
      <c r="E24" s="26">
        <v>4.05</v>
      </c>
      <c r="F24" s="29">
        <f t="shared" si="0"/>
        <v>0.32400000000000001</v>
      </c>
      <c r="G24" s="27"/>
    </row>
    <row r="25" spans="2:7" s="20" customFormat="1" ht="15.75" x14ac:dyDescent="0.2">
      <c r="B25" s="28" t="s">
        <v>81</v>
      </c>
      <c r="C25" s="23">
        <v>0.1</v>
      </c>
      <c r="D25" s="24" t="s">
        <v>22</v>
      </c>
      <c r="E25" s="26">
        <v>0.75</v>
      </c>
      <c r="F25" s="29">
        <f t="shared" si="0"/>
        <v>7.5000000000000011E-2</v>
      </c>
      <c r="G25" s="27"/>
    </row>
    <row r="26" spans="2:7" s="20" customFormat="1" ht="15.75" x14ac:dyDescent="0.2">
      <c r="B26" s="28"/>
      <c r="C26" s="23"/>
      <c r="D26" s="24"/>
      <c r="E26" s="26"/>
      <c r="F26" s="29">
        <f t="shared" si="0"/>
        <v>0</v>
      </c>
      <c r="G26" s="30"/>
    </row>
    <row r="27" spans="2:7" s="20" customFormat="1" ht="15.75" x14ac:dyDescent="0.2">
      <c r="B27" s="28"/>
      <c r="C27" s="23"/>
      <c r="D27" s="24"/>
      <c r="E27" s="26"/>
      <c r="F27" s="29">
        <f t="shared" si="0"/>
        <v>0</v>
      </c>
      <c r="G27" s="27"/>
    </row>
    <row r="28" spans="2:7" s="20" customFormat="1" ht="15.75" x14ac:dyDescent="0.2">
      <c r="B28" s="28"/>
      <c r="C28" s="23"/>
      <c r="D28" s="24"/>
      <c r="E28" s="26"/>
      <c r="F28" s="29">
        <f t="shared" si="0"/>
        <v>0</v>
      </c>
      <c r="G28" s="31"/>
    </row>
    <row r="29" spans="2:7" s="20" customFormat="1" ht="15.75" x14ac:dyDescent="0.2">
      <c r="B29" s="32"/>
      <c r="C29" s="23"/>
      <c r="D29" s="24"/>
      <c r="E29" s="26"/>
      <c r="F29" s="29">
        <f t="shared" si="0"/>
        <v>0</v>
      </c>
      <c r="G29" s="27"/>
    </row>
    <row r="30" spans="2:7" s="20" customFormat="1" ht="15.75" x14ac:dyDescent="0.2">
      <c r="B30" s="32"/>
      <c r="C30" s="23"/>
      <c r="D30" s="24"/>
      <c r="E30" s="26"/>
      <c r="F30" s="29">
        <f t="shared" si="0"/>
        <v>0</v>
      </c>
      <c r="G30" s="31"/>
    </row>
    <row r="31" spans="2:7" s="20" customFormat="1" ht="15.75" x14ac:dyDescent="0.2">
      <c r="B31" s="32"/>
      <c r="C31" s="23"/>
      <c r="D31" s="24"/>
      <c r="E31" s="26"/>
      <c r="F31" s="29">
        <f t="shared" si="0"/>
        <v>0</v>
      </c>
      <c r="G31" s="31"/>
    </row>
    <row r="32" spans="2:7" s="20" customFormat="1" ht="15.75" x14ac:dyDescent="0.2">
      <c r="B32" s="32"/>
      <c r="C32" s="23"/>
      <c r="D32" s="24"/>
      <c r="E32" s="26"/>
      <c r="F32" s="29">
        <f t="shared" si="0"/>
        <v>0</v>
      </c>
      <c r="G32" s="31"/>
    </row>
    <row r="33" spans="2:7" s="20" customFormat="1" ht="16.5" thickBot="1" x14ac:dyDescent="0.25">
      <c r="B33" s="32"/>
      <c r="C33" s="33"/>
      <c r="D33" s="34"/>
      <c r="E33" s="35"/>
      <c r="F33" s="29">
        <f t="shared" si="0"/>
        <v>0</v>
      </c>
      <c r="G33" s="31"/>
    </row>
    <row r="34" spans="2:7" s="20" customFormat="1" ht="15.75" x14ac:dyDescent="0.2">
      <c r="B34" s="36"/>
      <c r="C34" s="23"/>
      <c r="D34" s="23"/>
      <c r="E34" s="61"/>
      <c r="F34" s="64">
        <f>SUM(F13:F33)</f>
        <v>124.91699999999999</v>
      </c>
      <c r="G34" s="27"/>
    </row>
    <row r="35" spans="2:7" s="20" customFormat="1" ht="15.6" customHeight="1" x14ac:dyDescent="0.2">
      <c r="B35" s="37" t="s">
        <v>12</v>
      </c>
      <c r="C35" s="38" t="s">
        <v>13</v>
      </c>
      <c r="D35" s="38"/>
      <c r="E35" s="62"/>
      <c r="F35" s="65"/>
      <c r="G35" s="27"/>
    </row>
    <row r="36" spans="2:7" s="20" customFormat="1" ht="13.9" customHeight="1" thickBot="1" x14ac:dyDescent="0.25">
      <c r="B36" s="39"/>
      <c r="C36" s="40"/>
      <c r="D36" s="40"/>
      <c r="E36" s="63"/>
      <c r="F36" s="66"/>
      <c r="G36" s="41"/>
    </row>
    <row r="37" spans="2:7" s="20" customFormat="1" ht="17.25" thickTop="1" thickBot="1" x14ac:dyDescent="0.3">
      <c r="B37" s="25"/>
      <c r="C37" s="21"/>
      <c r="D37" s="21"/>
    </row>
    <row r="38" spans="2:7" s="20" customFormat="1" ht="13.15" customHeight="1" x14ac:dyDescent="0.2">
      <c r="B38" s="67" t="s">
        <v>14</v>
      </c>
      <c r="C38" s="21"/>
      <c r="D38" s="21"/>
    </row>
    <row r="39" spans="2:7" s="20" customFormat="1" ht="13.15" customHeight="1" x14ac:dyDescent="0.2">
      <c r="B39" s="68"/>
      <c r="C39" s="21"/>
      <c r="D39" s="21"/>
      <c r="G39" s="42">
        <f>F34/G5</f>
        <v>1.2491699999999999</v>
      </c>
    </row>
    <row r="40" spans="2:7" s="20" customFormat="1" ht="13.15" customHeight="1" x14ac:dyDescent="0.2">
      <c r="B40" s="68"/>
      <c r="C40" s="21"/>
      <c r="D40" s="21"/>
    </row>
    <row r="41" spans="2:7" s="20" customFormat="1" ht="13.9" customHeight="1" thickBot="1" x14ac:dyDescent="0.25">
      <c r="B41" s="69"/>
      <c r="C41" s="21"/>
      <c r="D41" s="21"/>
    </row>
    <row r="42" spans="2:7" x14ac:dyDescent="0.2">
      <c r="B42" s="2"/>
    </row>
  </sheetData>
  <mergeCells count="9">
    <mergeCell ref="E34:E36"/>
    <mergeCell ref="F34:F36"/>
    <mergeCell ref="B38:B41"/>
    <mergeCell ref="B1:G3"/>
    <mergeCell ref="B5:D5"/>
    <mergeCell ref="E5:F7"/>
    <mergeCell ref="G5:G7"/>
    <mergeCell ref="B6:D7"/>
    <mergeCell ref="C9:D10"/>
  </mergeCells>
  <phoneticPr fontId="0" type="noConversion"/>
  <printOptions horizontalCentered="1" verticalCentered="1"/>
  <pageMargins left="0" right="0" top="0" bottom="0" header="0.51" footer="0.51"/>
  <pageSetup paperSize="9" scale="90" orientation="portrait"/>
  <headerFooter alignWithMargins="0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B1:G42"/>
  <sheetViews>
    <sheetView showGridLines="0" showZeros="0" topLeftCell="A2" zoomScale="75" workbookViewId="0">
      <selection activeCell="E14" sqref="E14"/>
    </sheetView>
  </sheetViews>
  <sheetFormatPr baseColWidth="10" defaultRowHeight="12.75" x14ac:dyDescent="0.2"/>
  <cols>
    <col min="1" max="1" width="3.7109375" customWidth="1"/>
    <col min="2" max="2" width="46.28515625" customWidth="1"/>
    <col min="3" max="4" width="5.7109375" style="1" customWidth="1"/>
    <col min="5" max="6" width="10" customWidth="1"/>
    <col min="7" max="7" width="33.85546875" customWidth="1"/>
  </cols>
  <sheetData>
    <row r="1" spans="2:7" ht="34.9" customHeight="1" x14ac:dyDescent="0.2">
      <c r="B1" s="70" t="s">
        <v>0</v>
      </c>
      <c r="C1" s="71"/>
      <c r="D1" s="71"/>
      <c r="E1" s="71"/>
      <c r="F1" s="71"/>
      <c r="G1" s="72"/>
    </row>
    <row r="2" spans="2:7" x14ac:dyDescent="0.2">
      <c r="B2" s="73"/>
      <c r="C2" s="74"/>
      <c r="D2" s="74"/>
      <c r="E2" s="74"/>
      <c r="F2" s="74"/>
      <c r="G2" s="75"/>
    </row>
    <row r="3" spans="2:7" ht="13.5" thickBot="1" x14ac:dyDescent="0.25">
      <c r="B3" s="76"/>
      <c r="C3" s="77"/>
      <c r="D3" s="77"/>
      <c r="E3" s="77"/>
      <c r="F3" s="77"/>
      <c r="G3" s="78"/>
    </row>
    <row r="4" spans="2:7" ht="13.5" thickBot="1" x14ac:dyDescent="0.25">
      <c r="B4" s="2"/>
    </row>
    <row r="5" spans="2:7" ht="13.9" customHeight="1" thickTop="1" x14ac:dyDescent="0.2">
      <c r="B5" s="79" t="s">
        <v>1</v>
      </c>
      <c r="C5" s="80"/>
      <c r="D5" s="81"/>
      <c r="E5" s="82" t="s">
        <v>2</v>
      </c>
      <c r="F5" s="83"/>
      <c r="G5" s="88">
        <v>100</v>
      </c>
    </row>
    <row r="6" spans="2:7" ht="15.6" customHeight="1" x14ac:dyDescent="0.2">
      <c r="B6" s="91" t="s">
        <v>88</v>
      </c>
      <c r="C6" s="92"/>
      <c r="D6" s="93"/>
      <c r="E6" s="84"/>
      <c r="F6" s="85"/>
      <c r="G6" s="89"/>
    </row>
    <row r="7" spans="2:7" ht="13.9" customHeight="1" thickBot="1" x14ac:dyDescent="0.25">
      <c r="B7" s="94"/>
      <c r="C7" s="95"/>
      <c r="D7" s="96"/>
      <c r="E7" s="86"/>
      <c r="F7" s="87"/>
      <c r="G7" s="90"/>
    </row>
    <row r="8" spans="2:7" ht="14.25" thickTop="1" thickBot="1" x14ac:dyDescent="0.25">
      <c r="B8" s="2"/>
    </row>
    <row r="9" spans="2:7" ht="16.5" thickTop="1" x14ac:dyDescent="0.2">
      <c r="B9" s="3"/>
      <c r="C9" s="57" t="s">
        <v>3</v>
      </c>
      <c r="D9" s="58"/>
      <c r="E9" s="4"/>
      <c r="F9" s="4"/>
      <c r="G9" s="5"/>
    </row>
    <row r="10" spans="2:7" ht="32.25" thickBot="1" x14ac:dyDescent="0.25">
      <c r="B10" s="6" t="s">
        <v>4</v>
      </c>
      <c r="C10" s="59"/>
      <c r="D10" s="60"/>
      <c r="E10" s="7" t="s">
        <v>5</v>
      </c>
      <c r="F10" s="8" t="s">
        <v>6</v>
      </c>
      <c r="G10" s="9" t="s">
        <v>7</v>
      </c>
    </row>
    <row r="11" spans="2:7" ht="26.25" thickBot="1" x14ac:dyDescent="0.25">
      <c r="B11" s="10"/>
      <c r="C11" s="11"/>
      <c r="D11" s="11" t="s">
        <v>8</v>
      </c>
      <c r="E11" s="12" t="s">
        <v>9</v>
      </c>
      <c r="F11" s="13"/>
      <c r="G11" s="14"/>
    </row>
    <row r="12" spans="2:7" x14ac:dyDescent="0.2">
      <c r="B12" s="15" t="s">
        <v>10</v>
      </c>
      <c r="C12" s="16"/>
      <c r="D12" s="17"/>
      <c r="E12" s="18"/>
      <c r="F12" s="18"/>
      <c r="G12" s="19" t="s">
        <v>11</v>
      </c>
    </row>
    <row r="13" spans="2:7" s="20" customFormat="1" ht="15.75" x14ac:dyDescent="0.2">
      <c r="B13" s="22"/>
      <c r="C13" s="23"/>
      <c r="D13" s="24"/>
      <c r="E13" s="26"/>
      <c r="F13" s="26"/>
      <c r="G13" s="27"/>
    </row>
    <row r="14" spans="2:7" s="20" customFormat="1" ht="15.75" x14ac:dyDescent="0.2">
      <c r="B14" s="28" t="s">
        <v>91</v>
      </c>
      <c r="C14" s="23">
        <v>15</v>
      </c>
      <c r="D14" s="24" t="s">
        <v>22</v>
      </c>
      <c r="E14" s="26">
        <v>6.14</v>
      </c>
      <c r="F14" s="29">
        <f t="shared" ref="F14:F33" si="0">E14*C14</f>
        <v>92.1</v>
      </c>
      <c r="G14" s="27"/>
    </row>
    <row r="15" spans="2:7" s="20" customFormat="1" ht="15.75" x14ac:dyDescent="0.2">
      <c r="B15" s="28" t="s">
        <v>72</v>
      </c>
      <c r="C15" s="23">
        <v>0.35</v>
      </c>
      <c r="D15" s="24" t="s">
        <v>51</v>
      </c>
      <c r="E15" s="26">
        <v>1.6</v>
      </c>
      <c r="F15" s="29">
        <f t="shared" si="0"/>
        <v>0.55999999999999994</v>
      </c>
      <c r="G15" s="27"/>
    </row>
    <row r="16" spans="2:7" s="20" customFormat="1" ht="15.75" x14ac:dyDescent="0.2">
      <c r="B16" s="28" t="s">
        <v>73</v>
      </c>
      <c r="C16" s="23">
        <v>0.1</v>
      </c>
      <c r="D16" s="24" t="s">
        <v>22</v>
      </c>
      <c r="E16" s="26">
        <v>1.85</v>
      </c>
      <c r="F16" s="29">
        <f t="shared" si="0"/>
        <v>0.18500000000000003</v>
      </c>
      <c r="G16" s="27"/>
    </row>
    <row r="17" spans="2:7" s="20" customFormat="1" ht="15.75" x14ac:dyDescent="0.2">
      <c r="B17" s="28" t="s">
        <v>74</v>
      </c>
      <c r="C17" s="23">
        <v>2</v>
      </c>
      <c r="D17" s="24" t="s">
        <v>22</v>
      </c>
      <c r="E17" s="26">
        <v>1.01</v>
      </c>
      <c r="F17" s="29">
        <f t="shared" si="0"/>
        <v>2.02</v>
      </c>
      <c r="G17" s="27"/>
    </row>
    <row r="18" spans="2:7" s="20" customFormat="1" ht="15.75" x14ac:dyDescent="0.2">
      <c r="B18" s="28" t="s">
        <v>75</v>
      </c>
      <c r="C18" s="23">
        <v>1</v>
      </c>
      <c r="D18" s="24" t="s">
        <v>70</v>
      </c>
      <c r="E18" s="26">
        <v>1.25</v>
      </c>
      <c r="F18" s="29">
        <f t="shared" si="0"/>
        <v>1.25</v>
      </c>
      <c r="G18" s="27"/>
    </row>
    <row r="19" spans="2:7" s="20" customFormat="1" ht="15.75" x14ac:dyDescent="0.2">
      <c r="B19" s="28" t="s">
        <v>85</v>
      </c>
      <c r="C19" s="23">
        <v>1</v>
      </c>
      <c r="D19" s="24" t="s">
        <v>70</v>
      </c>
      <c r="E19" s="26">
        <v>10.3</v>
      </c>
      <c r="F19" s="29">
        <f t="shared" si="0"/>
        <v>10.3</v>
      </c>
      <c r="G19" s="27"/>
    </row>
    <row r="20" spans="2:7" s="20" customFormat="1" ht="15.75" x14ac:dyDescent="0.2">
      <c r="B20" s="28" t="s">
        <v>76</v>
      </c>
      <c r="C20" s="23">
        <v>1</v>
      </c>
      <c r="D20" s="24" t="s">
        <v>22</v>
      </c>
      <c r="E20" s="26">
        <v>0.45</v>
      </c>
      <c r="F20" s="29">
        <f t="shared" si="0"/>
        <v>0.45</v>
      </c>
      <c r="G20" s="27"/>
    </row>
    <row r="21" spans="2:7" s="20" customFormat="1" ht="15.75" x14ac:dyDescent="0.2">
      <c r="B21" s="28" t="s">
        <v>77</v>
      </c>
      <c r="C21" s="23">
        <v>2</v>
      </c>
      <c r="D21" s="24" t="s">
        <v>51</v>
      </c>
      <c r="E21" s="26">
        <v>1.6140000000000001</v>
      </c>
      <c r="F21" s="29">
        <f t="shared" si="0"/>
        <v>3.2280000000000002</v>
      </c>
      <c r="G21" s="27"/>
    </row>
    <row r="22" spans="2:7" s="20" customFormat="1" ht="15.75" x14ac:dyDescent="0.2">
      <c r="B22" s="28" t="s">
        <v>78</v>
      </c>
      <c r="C22" s="23"/>
      <c r="D22" s="24" t="s">
        <v>22</v>
      </c>
      <c r="E22" s="26">
        <v>0.24</v>
      </c>
      <c r="F22" s="29">
        <f t="shared" si="0"/>
        <v>0</v>
      </c>
      <c r="G22" s="27"/>
    </row>
    <row r="23" spans="2:7" s="20" customFormat="1" ht="15.75" x14ac:dyDescent="0.2">
      <c r="B23" s="28" t="s">
        <v>79</v>
      </c>
      <c r="C23" s="23">
        <v>2.5</v>
      </c>
      <c r="D23" s="24" t="s">
        <v>22</v>
      </c>
      <c r="E23" s="26">
        <v>1.03</v>
      </c>
      <c r="F23" s="29">
        <f t="shared" si="0"/>
        <v>2.5750000000000002</v>
      </c>
      <c r="G23" s="27"/>
    </row>
    <row r="24" spans="2:7" s="20" customFormat="1" ht="15.75" x14ac:dyDescent="0.2">
      <c r="B24" s="28" t="s">
        <v>80</v>
      </c>
      <c r="C24" s="23">
        <v>0.08</v>
      </c>
      <c r="D24" s="24" t="s">
        <v>22</v>
      </c>
      <c r="E24" s="26">
        <v>4.05</v>
      </c>
      <c r="F24" s="29">
        <f t="shared" si="0"/>
        <v>0.32400000000000001</v>
      </c>
      <c r="G24" s="27"/>
    </row>
    <row r="25" spans="2:7" s="20" customFormat="1" ht="15.75" x14ac:dyDescent="0.2">
      <c r="B25" s="28" t="s">
        <v>81</v>
      </c>
      <c r="C25" s="23">
        <v>0.1</v>
      </c>
      <c r="D25" s="24" t="s">
        <v>22</v>
      </c>
      <c r="E25" s="26">
        <v>0.75</v>
      </c>
      <c r="F25" s="29">
        <f t="shared" si="0"/>
        <v>7.5000000000000011E-2</v>
      </c>
      <c r="G25" s="27"/>
    </row>
    <row r="26" spans="2:7" s="20" customFormat="1" ht="15.75" x14ac:dyDescent="0.2">
      <c r="B26" s="28"/>
      <c r="C26" s="23"/>
      <c r="D26" s="24"/>
      <c r="E26" s="26"/>
      <c r="F26" s="29">
        <f t="shared" si="0"/>
        <v>0</v>
      </c>
      <c r="G26" s="30"/>
    </row>
    <row r="27" spans="2:7" s="20" customFormat="1" ht="15.75" x14ac:dyDescent="0.2">
      <c r="B27" s="28"/>
      <c r="C27" s="23"/>
      <c r="D27" s="24"/>
      <c r="E27" s="26"/>
      <c r="F27" s="29">
        <f t="shared" si="0"/>
        <v>0</v>
      </c>
      <c r="G27" s="27"/>
    </row>
    <row r="28" spans="2:7" s="20" customFormat="1" ht="15.75" x14ac:dyDescent="0.2">
      <c r="B28" s="28"/>
      <c r="C28" s="23"/>
      <c r="D28" s="24"/>
      <c r="E28" s="26"/>
      <c r="F28" s="29">
        <f t="shared" si="0"/>
        <v>0</v>
      </c>
      <c r="G28" s="31"/>
    </row>
    <row r="29" spans="2:7" s="20" customFormat="1" ht="15.75" x14ac:dyDescent="0.2">
      <c r="B29" s="32"/>
      <c r="C29" s="23"/>
      <c r="D29" s="24"/>
      <c r="E29" s="26"/>
      <c r="F29" s="29">
        <f t="shared" si="0"/>
        <v>0</v>
      </c>
      <c r="G29" s="27"/>
    </row>
    <row r="30" spans="2:7" s="20" customFormat="1" ht="15.75" x14ac:dyDescent="0.2">
      <c r="B30" s="32"/>
      <c r="C30" s="23"/>
      <c r="D30" s="24"/>
      <c r="E30" s="26"/>
      <c r="F30" s="29">
        <f t="shared" si="0"/>
        <v>0</v>
      </c>
      <c r="G30" s="31"/>
    </row>
    <row r="31" spans="2:7" s="20" customFormat="1" ht="15.75" x14ac:dyDescent="0.2">
      <c r="B31" s="32"/>
      <c r="C31" s="23"/>
      <c r="D31" s="24"/>
      <c r="E31" s="26"/>
      <c r="F31" s="29">
        <f t="shared" si="0"/>
        <v>0</v>
      </c>
      <c r="G31" s="31"/>
    </row>
    <row r="32" spans="2:7" s="20" customFormat="1" ht="15.75" x14ac:dyDescent="0.2">
      <c r="B32" s="32"/>
      <c r="C32" s="23"/>
      <c r="D32" s="24"/>
      <c r="E32" s="26"/>
      <c r="F32" s="29">
        <f t="shared" si="0"/>
        <v>0</v>
      </c>
      <c r="G32" s="31"/>
    </row>
    <row r="33" spans="2:7" s="20" customFormat="1" ht="16.5" thickBot="1" x14ac:dyDescent="0.25">
      <c r="B33" s="32"/>
      <c r="C33" s="33"/>
      <c r="D33" s="34"/>
      <c r="E33" s="35"/>
      <c r="F33" s="29">
        <f t="shared" si="0"/>
        <v>0</v>
      </c>
      <c r="G33" s="31"/>
    </row>
    <row r="34" spans="2:7" s="20" customFormat="1" ht="15.75" x14ac:dyDescent="0.2">
      <c r="B34" s="36"/>
      <c r="C34" s="23"/>
      <c r="D34" s="23"/>
      <c r="E34" s="61"/>
      <c r="F34" s="64">
        <f>SUM(F13:F33)</f>
        <v>113.06699999999999</v>
      </c>
      <c r="G34" s="27"/>
    </row>
    <row r="35" spans="2:7" s="20" customFormat="1" ht="15.6" customHeight="1" x14ac:dyDescent="0.2">
      <c r="B35" s="37" t="s">
        <v>12</v>
      </c>
      <c r="C35" s="38" t="s">
        <v>13</v>
      </c>
      <c r="D35" s="38"/>
      <c r="E35" s="62"/>
      <c r="F35" s="65"/>
      <c r="G35" s="27"/>
    </row>
    <row r="36" spans="2:7" s="20" customFormat="1" ht="13.9" customHeight="1" thickBot="1" x14ac:dyDescent="0.25">
      <c r="B36" s="39"/>
      <c r="C36" s="40"/>
      <c r="D36" s="40"/>
      <c r="E36" s="63"/>
      <c r="F36" s="66"/>
      <c r="G36" s="41"/>
    </row>
    <row r="37" spans="2:7" s="20" customFormat="1" ht="17.25" thickTop="1" thickBot="1" x14ac:dyDescent="0.3">
      <c r="B37" s="25"/>
      <c r="C37" s="21"/>
      <c r="D37" s="21"/>
    </row>
    <row r="38" spans="2:7" s="20" customFormat="1" ht="13.15" customHeight="1" x14ac:dyDescent="0.2">
      <c r="B38" s="67" t="s">
        <v>14</v>
      </c>
      <c r="C38" s="21"/>
      <c r="D38" s="21"/>
    </row>
    <row r="39" spans="2:7" s="20" customFormat="1" ht="13.15" customHeight="1" x14ac:dyDescent="0.2">
      <c r="B39" s="68"/>
      <c r="C39" s="21"/>
      <c r="D39" s="21"/>
      <c r="G39" s="42">
        <f>F34/G5</f>
        <v>1.1306699999999998</v>
      </c>
    </row>
    <row r="40" spans="2:7" s="20" customFormat="1" ht="13.15" customHeight="1" x14ac:dyDescent="0.2">
      <c r="B40" s="68"/>
      <c r="C40" s="21"/>
      <c r="D40" s="21"/>
    </row>
    <row r="41" spans="2:7" s="20" customFormat="1" ht="13.9" customHeight="1" thickBot="1" x14ac:dyDescent="0.25">
      <c r="B41" s="69"/>
      <c r="C41" s="21"/>
      <c r="D41" s="21"/>
    </row>
    <row r="42" spans="2:7" x14ac:dyDescent="0.2">
      <c r="B42" s="2"/>
    </row>
  </sheetData>
  <mergeCells count="9">
    <mergeCell ref="C9:D10"/>
    <mergeCell ref="E34:E36"/>
    <mergeCell ref="F34:F36"/>
    <mergeCell ref="B38:B41"/>
    <mergeCell ref="B1:G3"/>
    <mergeCell ref="B5:D5"/>
    <mergeCell ref="E5:F7"/>
    <mergeCell ref="G5:G7"/>
    <mergeCell ref="B6:D7"/>
  </mergeCells>
  <phoneticPr fontId="0" type="noConversion"/>
  <printOptions horizontalCentered="1" verticalCentered="1"/>
  <pageMargins left="0" right="0" top="0" bottom="0" header="0.51" footer="0.51"/>
  <pageSetup paperSize="9" scale="90" orientation="portrait"/>
  <headerFooter alignWithMargins="0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B1:G42"/>
  <sheetViews>
    <sheetView showGridLines="0" showZeros="0" topLeftCell="A4" zoomScale="75" workbookViewId="0">
      <selection activeCell="C15" sqref="C15"/>
    </sheetView>
  </sheetViews>
  <sheetFormatPr baseColWidth="10" defaultRowHeight="12.75" x14ac:dyDescent="0.2"/>
  <cols>
    <col min="1" max="1" width="3.7109375" customWidth="1"/>
    <col min="2" max="2" width="46.28515625" customWidth="1"/>
    <col min="3" max="3" width="5.7109375" style="1" customWidth="1"/>
    <col min="4" max="4" width="7" style="1" customWidth="1"/>
    <col min="5" max="6" width="10" customWidth="1"/>
    <col min="7" max="7" width="33.85546875" customWidth="1"/>
  </cols>
  <sheetData>
    <row r="1" spans="2:7" ht="34.9" customHeight="1" x14ac:dyDescent="0.2">
      <c r="B1" s="70" t="s">
        <v>0</v>
      </c>
      <c r="C1" s="71"/>
      <c r="D1" s="71"/>
      <c r="E1" s="71"/>
      <c r="F1" s="71"/>
      <c r="G1" s="72"/>
    </row>
    <row r="2" spans="2:7" x14ac:dyDescent="0.2">
      <c r="B2" s="73"/>
      <c r="C2" s="74"/>
      <c r="D2" s="74"/>
      <c r="E2" s="74"/>
      <c r="F2" s="74"/>
      <c r="G2" s="75"/>
    </row>
    <row r="3" spans="2:7" ht="13.5" thickBot="1" x14ac:dyDescent="0.25">
      <c r="B3" s="76"/>
      <c r="C3" s="77"/>
      <c r="D3" s="77"/>
      <c r="E3" s="77"/>
      <c r="F3" s="77"/>
      <c r="G3" s="78"/>
    </row>
    <row r="4" spans="2:7" ht="13.5" thickBot="1" x14ac:dyDescent="0.25">
      <c r="B4" s="2"/>
    </row>
    <row r="5" spans="2:7" ht="13.9" customHeight="1" thickTop="1" x14ac:dyDescent="0.2">
      <c r="B5" s="79" t="s">
        <v>1</v>
      </c>
      <c r="C5" s="80"/>
      <c r="D5" s="81"/>
      <c r="E5" s="82" t="s">
        <v>2</v>
      </c>
      <c r="F5" s="83"/>
      <c r="G5" s="88">
        <v>100</v>
      </c>
    </row>
    <row r="6" spans="2:7" ht="15.6" customHeight="1" x14ac:dyDescent="0.2">
      <c r="B6" s="91" t="s">
        <v>127</v>
      </c>
      <c r="C6" s="92"/>
      <c r="D6" s="93"/>
      <c r="E6" s="84"/>
      <c r="F6" s="85"/>
      <c r="G6" s="89"/>
    </row>
    <row r="7" spans="2:7" ht="13.9" customHeight="1" thickBot="1" x14ac:dyDescent="0.25">
      <c r="B7" s="94"/>
      <c r="C7" s="95"/>
      <c r="D7" s="96"/>
      <c r="E7" s="86"/>
      <c r="F7" s="87"/>
      <c r="G7" s="90"/>
    </row>
    <row r="8" spans="2:7" ht="14.25" thickTop="1" thickBot="1" x14ac:dyDescent="0.25">
      <c r="B8" s="2"/>
    </row>
    <row r="9" spans="2:7" ht="16.5" thickTop="1" x14ac:dyDescent="0.2">
      <c r="B9" s="3"/>
      <c r="C9" s="57" t="s">
        <v>3</v>
      </c>
      <c r="D9" s="58"/>
      <c r="E9" s="4"/>
      <c r="F9" s="4"/>
      <c r="G9" s="5"/>
    </row>
    <row r="10" spans="2:7" ht="32.25" thickBot="1" x14ac:dyDescent="0.25">
      <c r="B10" s="6" t="s">
        <v>4</v>
      </c>
      <c r="C10" s="59"/>
      <c r="D10" s="60"/>
      <c r="E10" s="7" t="s">
        <v>5</v>
      </c>
      <c r="F10" s="8" t="s">
        <v>6</v>
      </c>
      <c r="G10" s="9" t="s">
        <v>7</v>
      </c>
    </row>
    <row r="11" spans="2:7" ht="26.25" thickBot="1" x14ac:dyDescent="0.25">
      <c r="B11" s="10"/>
      <c r="C11" s="11"/>
      <c r="D11" s="11" t="s">
        <v>8</v>
      </c>
      <c r="E11" s="12" t="s">
        <v>9</v>
      </c>
      <c r="F11" s="13"/>
      <c r="G11" s="14"/>
    </row>
    <row r="12" spans="2:7" x14ac:dyDescent="0.2">
      <c r="B12" s="15" t="s">
        <v>10</v>
      </c>
      <c r="C12" s="16"/>
      <c r="D12" s="17"/>
      <c r="E12" s="18"/>
      <c r="F12" s="18"/>
      <c r="G12" s="19" t="s">
        <v>11</v>
      </c>
    </row>
    <row r="13" spans="2:7" s="20" customFormat="1" ht="15.75" x14ac:dyDescent="0.2">
      <c r="B13" s="22"/>
      <c r="C13" s="23"/>
      <c r="D13" s="24"/>
      <c r="E13" s="26"/>
      <c r="F13" s="29">
        <f t="shared" ref="F13:F33" si="0">E13*C13</f>
        <v>0</v>
      </c>
      <c r="G13" s="27"/>
    </row>
    <row r="14" spans="2:7" s="20" customFormat="1" ht="31.5" x14ac:dyDescent="0.2">
      <c r="B14" s="28" t="s">
        <v>130</v>
      </c>
      <c r="C14" s="23">
        <v>25</v>
      </c>
      <c r="D14" s="24" t="s">
        <v>128</v>
      </c>
      <c r="E14" s="26">
        <v>2.78</v>
      </c>
      <c r="F14" s="29">
        <f t="shared" si="0"/>
        <v>69.5</v>
      </c>
      <c r="G14" s="27"/>
    </row>
    <row r="15" spans="2:7" s="20" customFormat="1" ht="15.75" x14ac:dyDescent="0.2">
      <c r="B15" s="28"/>
      <c r="C15" s="23"/>
      <c r="D15" s="24"/>
      <c r="E15" s="26"/>
      <c r="F15" s="29">
        <f t="shared" si="0"/>
        <v>0</v>
      </c>
      <c r="G15" s="27"/>
    </row>
    <row r="16" spans="2:7" s="20" customFormat="1" ht="15.75" x14ac:dyDescent="0.2">
      <c r="B16" s="28"/>
      <c r="C16" s="23"/>
      <c r="D16" s="24"/>
      <c r="E16" s="26"/>
      <c r="F16" s="29">
        <f t="shared" si="0"/>
        <v>0</v>
      </c>
      <c r="G16" s="27"/>
    </row>
    <row r="17" spans="2:7" s="20" customFormat="1" ht="15.75" x14ac:dyDescent="0.2">
      <c r="B17" s="28"/>
      <c r="C17" s="23"/>
      <c r="D17" s="24"/>
      <c r="E17" s="26"/>
      <c r="F17" s="29">
        <f t="shared" si="0"/>
        <v>0</v>
      </c>
      <c r="G17" s="27"/>
    </row>
    <row r="18" spans="2:7" s="20" customFormat="1" ht="15.75" x14ac:dyDescent="0.2">
      <c r="B18" s="28"/>
      <c r="C18" s="23"/>
      <c r="D18" s="24"/>
      <c r="E18" s="26"/>
      <c r="F18" s="29">
        <f t="shared" si="0"/>
        <v>0</v>
      </c>
      <c r="G18" s="27"/>
    </row>
    <row r="19" spans="2:7" s="20" customFormat="1" ht="15.75" x14ac:dyDescent="0.2">
      <c r="B19" s="28"/>
      <c r="C19" s="23"/>
      <c r="D19" s="24"/>
      <c r="E19" s="26"/>
      <c r="F19" s="29">
        <f t="shared" si="0"/>
        <v>0</v>
      </c>
      <c r="G19" s="27"/>
    </row>
    <row r="20" spans="2:7" s="20" customFormat="1" ht="15.75" x14ac:dyDescent="0.2">
      <c r="B20" s="28"/>
      <c r="C20" s="23"/>
      <c r="D20" s="24"/>
      <c r="E20" s="26"/>
      <c r="F20" s="29">
        <f t="shared" si="0"/>
        <v>0</v>
      </c>
      <c r="G20" s="27"/>
    </row>
    <row r="21" spans="2:7" s="20" customFormat="1" ht="15.75" x14ac:dyDescent="0.2">
      <c r="B21" s="28"/>
      <c r="C21" s="23"/>
      <c r="D21" s="24"/>
      <c r="E21" s="26"/>
      <c r="F21" s="29">
        <f t="shared" si="0"/>
        <v>0</v>
      </c>
      <c r="G21" s="27"/>
    </row>
    <row r="22" spans="2:7" s="20" customFormat="1" ht="15.75" x14ac:dyDescent="0.2">
      <c r="B22" s="28"/>
      <c r="C22" s="23"/>
      <c r="D22" s="24"/>
      <c r="E22" s="26"/>
      <c r="F22" s="29">
        <f t="shared" si="0"/>
        <v>0</v>
      </c>
      <c r="G22" s="27"/>
    </row>
    <row r="23" spans="2:7" s="20" customFormat="1" ht="15.75" x14ac:dyDescent="0.2">
      <c r="B23" s="28"/>
      <c r="C23" s="23"/>
      <c r="D23" s="24"/>
      <c r="E23" s="26"/>
      <c r="F23" s="29">
        <f t="shared" si="0"/>
        <v>0</v>
      </c>
      <c r="G23" s="27"/>
    </row>
    <row r="24" spans="2:7" s="20" customFormat="1" ht="15.75" x14ac:dyDescent="0.2">
      <c r="B24" s="28"/>
      <c r="C24" s="23"/>
      <c r="D24" s="24"/>
      <c r="E24" s="26"/>
      <c r="F24" s="29">
        <f t="shared" si="0"/>
        <v>0</v>
      </c>
      <c r="G24" s="27"/>
    </row>
    <row r="25" spans="2:7" s="20" customFormat="1" ht="15.75" x14ac:dyDescent="0.2">
      <c r="B25" s="28"/>
      <c r="C25" s="23"/>
      <c r="D25" s="24"/>
      <c r="E25" s="26"/>
      <c r="F25" s="29">
        <f t="shared" si="0"/>
        <v>0</v>
      </c>
      <c r="G25" s="27"/>
    </row>
    <row r="26" spans="2:7" s="20" customFormat="1" ht="15.75" x14ac:dyDescent="0.2">
      <c r="B26" s="28"/>
      <c r="C26" s="23"/>
      <c r="D26" s="24"/>
      <c r="E26" s="26"/>
      <c r="F26" s="29">
        <f t="shared" si="0"/>
        <v>0</v>
      </c>
      <c r="G26" s="30"/>
    </row>
    <row r="27" spans="2:7" s="20" customFormat="1" ht="15.75" x14ac:dyDescent="0.2">
      <c r="B27" s="28"/>
      <c r="C27" s="23"/>
      <c r="D27" s="24"/>
      <c r="E27" s="26"/>
      <c r="F27" s="29">
        <f t="shared" si="0"/>
        <v>0</v>
      </c>
      <c r="G27" s="27"/>
    </row>
    <row r="28" spans="2:7" s="20" customFormat="1" ht="15.75" x14ac:dyDescent="0.2">
      <c r="B28" s="28"/>
      <c r="C28" s="23"/>
      <c r="D28" s="24"/>
      <c r="E28" s="26"/>
      <c r="F28" s="29">
        <f t="shared" si="0"/>
        <v>0</v>
      </c>
      <c r="G28" s="31"/>
    </row>
    <row r="29" spans="2:7" s="20" customFormat="1" ht="15.75" x14ac:dyDescent="0.2">
      <c r="B29" s="32"/>
      <c r="C29" s="23"/>
      <c r="D29" s="24"/>
      <c r="E29" s="26"/>
      <c r="F29" s="29">
        <f t="shared" si="0"/>
        <v>0</v>
      </c>
      <c r="G29" s="27"/>
    </row>
    <row r="30" spans="2:7" s="20" customFormat="1" ht="15.75" x14ac:dyDescent="0.2">
      <c r="B30" s="32"/>
      <c r="C30" s="23"/>
      <c r="D30" s="24"/>
      <c r="E30" s="26"/>
      <c r="F30" s="29">
        <f t="shared" si="0"/>
        <v>0</v>
      </c>
      <c r="G30" s="31"/>
    </row>
    <row r="31" spans="2:7" s="20" customFormat="1" ht="15.75" x14ac:dyDescent="0.2">
      <c r="B31" s="32"/>
      <c r="C31" s="23"/>
      <c r="D31" s="24"/>
      <c r="E31" s="26"/>
      <c r="F31" s="29">
        <f t="shared" si="0"/>
        <v>0</v>
      </c>
      <c r="G31" s="31"/>
    </row>
    <row r="32" spans="2:7" s="20" customFormat="1" ht="15.75" x14ac:dyDescent="0.2">
      <c r="B32" s="32"/>
      <c r="C32" s="23"/>
      <c r="D32" s="24"/>
      <c r="E32" s="26"/>
      <c r="F32" s="29">
        <f t="shared" si="0"/>
        <v>0</v>
      </c>
      <c r="G32" s="31"/>
    </row>
    <row r="33" spans="2:7" s="20" customFormat="1" ht="16.5" thickBot="1" x14ac:dyDescent="0.25">
      <c r="B33" s="32"/>
      <c r="C33" s="33"/>
      <c r="D33" s="34"/>
      <c r="E33" s="35"/>
      <c r="F33" s="29">
        <f t="shared" si="0"/>
        <v>0</v>
      </c>
      <c r="G33" s="31"/>
    </row>
    <row r="34" spans="2:7" s="20" customFormat="1" ht="15.75" x14ac:dyDescent="0.2">
      <c r="B34" s="36"/>
      <c r="C34" s="23"/>
      <c r="D34" s="23"/>
      <c r="E34" s="61"/>
      <c r="F34" s="64">
        <f>SUM(F13:F33)</f>
        <v>69.5</v>
      </c>
      <c r="G34" s="27"/>
    </row>
    <row r="35" spans="2:7" s="20" customFormat="1" ht="15.6" customHeight="1" x14ac:dyDescent="0.2">
      <c r="B35" s="37" t="s">
        <v>12</v>
      </c>
      <c r="C35" s="38" t="s">
        <v>13</v>
      </c>
      <c r="D35" s="38"/>
      <c r="E35" s="62"/>
      <c r="F35" s="65"/>
      <c r="G35" s="27"/>
    </row>
    <row r="36" spans="2:7" s="20" customFormat="1" ht="13.9" customHeight="1" thickBot="1" x14ac:dyDescent="0.25">
      <c r="B36" s="39"/>
      <c r="C36" s="40"/>
      <c r="D36" s="40"/>
      <c r="E36" s="63"/>
      <c r="F36" s="66"/>
      <c r="G36" s="41"/>
    </row>
    <row r="37" spans="2:7" s="20" customFormat="1" ht="17.25" thickTop="1" thickBot="1" x14ac:dyDescent="0.3">
      <c r="B37" s="25"/>
      <c r="C37" s="21"/>
      <c r="D37" s="21"/>
    </row>
    <row r="38" spans="2:7" s="20" customFormat="1" ht="13.15" customHeight="1" x14ac:dyDescent="0.2">
      <c r="B38" s="67" t="s">
        <v>14</v>
      </c>
      <c r="C38" s="21"/>
      <c r="D38" s="21"/>
    </row>
    <row r="39" spans="2:7" s="20" customFormat="1" ht="13.15" customHeight="1" x14ac:dyDescent="0.2">
      <c r="B39" s="68"/>
      <c r="C39" s="21"/>
      <c r="D39" s="21"/>
      <c r="G39" s="42">
        <f>F34/G5</f>
        <v>0.69499999999999995</v>
      </c>
    </row>
    <row r="40" spans="2:7" s="20" customFormat="1" ht="13.15" customHeight="1" x14ac:dyDescent="0.2">
      <c r="B40" s="68"/>
      <c r="C40" s="21"/>
      <c r="D40" s="21"/>
    </row>
    <row r="41" spans="2:7" s="20" customFormat="1" ht="13.9" customHeight="1" thickBot="1" x14ac:dyDescent="0.25">
      <c r="B41" s="69"/>
      <c r="C41" s="21"/>
      <c r="D41" s="21"/>
    </row>
    <row r="42" spans="2:7" x14ac:dyDescent="0.2">
      <c r="B42" s="2"/>
    </row>
  </sheetData>
  <mergeCells count="9">
    <mergeCell ref="E34:E36"/>
    <mergeCell ref="F34:F36"/>
    <mergeCell ref="B38:B41"/>
    <mergeCell ref="B1:G3"/>
    <mergeCell ref="B5:D5"/>
    <mergeCell ref="E5:F7"/>
    <mergeCell ref="G5:G7"/>
    <mergeCell ref="B6:D7"/>
    <mergeCell ref="C9:D10"/>
  </mergeCells>
  <phoneticPr fontId="0" type="noConversion"/>
  <printOptions horizontalCentered="1" verticalCentered="1"/>
  <pageMargins left="0" right="0" top="0" bottom="0" header="0.51" footer="0.51"/>
  <pageSetup paperSize="9" scale="90" orientation="portrait"/>
  <headerFooter alignWithMargins="0"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1:G42"/>
  <sheetViews>
    <sheetView showGridLines="0" showZeros="0" topLeftCell="A2" zoomScale="75" workbookViewId="0">
      <selection activeCell="E20" sqref="E20"/>
    </sheetView>
  </sheetViews>
  <sheetFormatPr baseColWidth="10" defaultRowHeight="12.75" x14ac:dyDescent="0.2"/>
  <cols>
    <col min="1" max="1" width="3.7109375" customWidth="1"/>
    <col min="2" max="2" width="46.28515625" customWidth="1"/>
    <col min="3" max="4" width="5.7109375" style="1" customWidth="1"/>
    <col min="5" max="6" width="10" customWidth="1"/>
    <col min="7" max="7" width="33.85546875" customWidth="1"/>
  </cols>
  <sheetData>
    <row r="1" spans="2:7" ht="34.9" customHeight="1" x14ac:dyDescent="0.2">
      <c r="B1" s="70" t="s">
        <v>0</v>
      </c>
      <c r="C1" s="71"/>
      <c r="D1" s="71"/>
      <c r="E1" s="71"/>
      <c r="F1" s="71"/>
      <c r="G1" s="72"/>
    </row>
    <row r="2" spans="2:7" x14ac:dyDescent="0.2">
      <c r="B2" s="73"/>
      <c r="C2" s="74"/>
      <c r="D2" s="74"/>
      <c r="E2" s="74"/>
      <c r="F2" s="74"/>
      <c r="G2" s="75"/>
    </row>
    <row r="3" spans="2:7" ht="13.5" thickBot="1" x14ac:dyDescent="0.25">
      <c r="B3" s="76"/>
      <c r="C3" s="77"/>
      <c r="D3" s="77"/>
      <c r="E3" s="77"/>
      <c r="F3" s="77"/>
      <c r="G3" s="78"/>
    </row>
    <row r="4" spans="2:7" ht="13.5" thickBot="1" x14ac:dyDescent="0.25">
      <c r="B4" s="2"/>
    </row>
    <row r="5" spans="2:7" ht="13.9" customHeight="1" thickTop="1" x14ac:dyDescent="0.2">
      <c r="B5" s="79" t="s">
        <v>1</v>
      </c>
      <c r="C5" s="80"/>
      <c r="D5" s="81"/>
      <c r="E5" s="82" t="s">
        <v>2</v>
      </c>
      <c r="F5" s="83"/>
      <c r="G5" s="88">
        <v>10</v>
      </c>
    </row>
    <row r="6" spans="2:7" ht="15.6" customHeight="1" x14ac:dyDescent="0.2">
      <c r="B6" s="91" t="s">
        <v>54</v>
      </c>
      <c r="C6" s="92"/>
      <c r="D6" s="93"/>
      <c r="E6" s="84"/>
      <c r="F6" s="85"/>
      <c r="G6" s="89"/>
    </row>
    <row r="7" spans="2:7" ht="13.9" customHeight="1" thickBot="1" x14ac:dyDescent="0.25">
      <c r="B7" s="94"/>
      <c r="C7" s="95"/>
      <c r="D7" s="96"/>
      <c r="E7" s="86"/>
      <c r="F7" s="87"/>
      <c r="G7" s="90"/>
    </row>
    <row r="8" spans="2:7" ht="14.25" thickTop="1" thickBot="1" x14ac:dyDescent="0.25">
      <c r="B8" s="2"/>
    </row>
    <row r="9" spans="2:7" ht="16.5" thickTop="1" x14ac:dyDescent="0.2">
      <c r="B9" s="3"/>
      <c r="C9" s="57" t="s">
        <v>3</v>
      </c>
      <c r="D9" s="58"/>
      <c r="E9" s="4"/>
      <c r="F9" s="4"/>
      <c r="G9" s="5"/>
    </row>
    <row r="10" spans="2:7" ht="32.25" thickBot="1" x14ac:dyDescent="0.25">
      <c r="B10" s="6" t="s">
        <v>4</v>
      </c>
      <c r="C10" s="59"/>
      <c r="D10" s="60"/>
      <c r="E10" s="7" t="s">
        <v>5</v>
      </c>
      <c r="F10" s="8" t="s">
        <v>6</v>
      </c>
      <c r="G10" s="9" t="s">
        <v>7</v>
      </c>
    </row>
    <row r="11" spans="2:7" ht="26.25" thickBot="1" x14ac:dyDescent="0.25">
      <c r="B11" s="10"/>
      <c r="C11" s="11"/>
      <c r="D11" s="11" t="s">
        <v>8</v>
      </c>
      <c r="E11" s="12" t="s">
        <v>9</v>
      </c>
      <c r="F11" s="13"/>
      <c r="G11" s="14"/>
    </row>
    <row r="12" spans="2:7" x14ac:dyDescent="0.2">
      <c r="B12" s="15" t="s">
        <v>10</v>
      </c>
      <c r="C12" s="16"/>
      <c r="D12" s="17"/>
      <c r="E12" s="18"/>
      <c r="F12" s="18"/>
      <c r="G12" s="19" t="s">
        <v>11</v>
      </c>
    </row>
    <row r="13" spans="2:7" s="20" customFormat="1" ht="15.75" x14ac:dyDescent="0.2">
      <c r="B13" s="22"/>
      <c r="C13" s="23"/>
      <c r="D13" s="24"/>
      <c r="E13" s="26"/>
      <c r="F13" s="26"/>
      <c r="G13" s="27"/>
    </row>
    <row r="14" spans="2:7" s="20" customFormat="1" ht="15.75" x14ac:dyDescent="0.2">
      <c r="B14" s="28" t="s">
        <v>55</v>
      </c>
      <c r="C14" s="23">
        <v>10</v>
      </c>
      <c r="D14" s="24" t="s">
        <v>51</v>
      </c>
      <c r="E14" s="26">
        <v>1.6</v>
      </c>
      <c r="F14" s="29">
        <f t="shared" ref="F14:F33" si="0">E14*C14</f>
        <v>16</v>
      </c>
      <c r="G14" s="27"/>
    </row>
    <row r="15" spans="2:7" s="20" customFormat="1" ht="15.75" x14ac:dyDescent="0.2">
      <c r="B15" s="28" t="s">
        <v>56</v>
      </c>
      <c r="C15" s="23">
        <v>0.5</v>
      </c>
      <c r="D15" s="24" t="s">
        <v>58</v>
      </c>
      <c r="E15" s="26">
        <v>4.75</v>
      </c>
      <c r="F15" s="29">
        <f t="shared" si="0"/>
        <v>2.375</v>
      </c>
      <c r="G15" s="27"/>
    </row>
    <row r="16" spans="2:7" s="20" customFormat="1" ht="15.75" x14ac:dyDescent="0.2">
      <c r="B16" s="28" t="s">
        <v>57</v>
      </c>
      <c r="C16" s="23">
        <v>0.75</v>
      </c>
      <c r="D16" s="24" t="s">
        <v>51</v>
      </c>
      <c r="E16" s="26">
        <v>0.87</v>
      </c>
      <c r="F16" s="29">
        <f t="shared" si="0"/>
        <v>0.65249999999999997</v>
      </c>
      <c r="G16" s="27"/>
    </row>
    <row r="17" spans="2:7" s="20" customFormat="1" ht="15.75" x14ac:dyDescent="0.2">
      <c r="B17" s="28"/>
      <c r="C17" s="23"/>
      <c r="D17" s="24"/>
      <c r="E17" s="26"/>
      <c r="F17" s="29">
        <f t="shared" si="0"/>
        <v>0</v>
      </c>
      <c r="G17" s="27"/>
    </row>
    <row r="18" spans="2:7" s="20" customFormat="1" ht="15.75" x14ac:dyDescent="0.2">
      <c r="B18" s="28"/>
      <c r="C18" s="23"/>
      <c r="D18" s="24"/>
      <c r="E18" s="26"/>
      <c r="F18" s="29">
        <f t="shared" si="0"/>
        <v>0</v>
      </c>
      <c r="G18" s="27"/>
    </row>
    <row r="19" spans="2:7" s="20" customFormat="1" ht="15.75" x14ac:dyDescent="0.2">
      <c r="B19" s="28"/>
      <c r="C19" s="23"/>
      <c r="D19" s="24"/>
      <c r="E19" s="26"/>
      <c r="F19" s="29">
        <f t="shared" si="0"/>
        <v>0</v>
      </c>
      <c r="G19" s="27"/>
    </row>
    <row r="20" spans="2:7" s="20" customFormat="1" ht="15.75" x14ac:dyDescent="0.2">
      <c r="B20" s="28"/>
      <c r="C20" s="23"/>
      <c r="D20" s="24"/>
      <c r="E20" s="26"/>
      <c r="F20" s="29">
        <f t="shared" si="0"/>
        <v>0</v>
      </c>
      <c r="G20" s="27"/>
    </row>
    <row r="21" spans="2:7" s="20" customFormat="1" ht="15.75" x14ac:dyDescent="0.2">
      <c r="B21" s="28"/>
      <c r="C21" s="23"/>
      <c r="D21" s="24"/>
      <c r="E21" s="26"/>
      <c r="F21" s="29">
        <f t="shared" si="0"/>
        <v>0</v>
      </c>
      <c r="G21" s="27"/>
    </row>
    <row r="22" spans="2:7" s="20" customFormat="1" ht="15.75" x14ac:dyDescent="0.2">
      <c r="B22" s="28"/>
      <c r="C22" s="23"/>
      <c r="D22" s="24"/>
      <c r="E22" s="26"/>
      <c r="F22" s="29">
        <f t="shared" si="0"/>
        <v>0</v>
      </c>
      <c r="G22" s="27"/>
    </row>
    <row r="23" spans="2:7" s="20" customFormat="1" ht="15.75" x14ac:dyDescent="0.2">
      <c r="B23" s="28"/>
      <c r="C23" s="23"/>
      <c r="D23" s="24"/>
      <c r="E23" s="26"/>
      <c r="F23" s="29">
        <f t="shared" si="0"/>
        <v>0</v>
      </c>
      <c r="G23" s="27"/>
    </row>
    <row r="24" spans="2:7" s="20" customFormat="1" ht="15.75" x14ac:dyDescent="0.2">
      <c r="B24" s="28"/>
      <c r="C24" s="23"/>
      <c r="D24" s="24"/>
      <c r="E24" s="26"/>
      <c r="F24" s="29">
        <f t="shared" si="0"/>
        <v>0</v>
      </c>
      <c r="G24" s="27"/>
    </row>
    <row r="25" spans="2:7" s="20" customFormat="1" ht="15.75" x14ac:dyDescent="0.2">
      <c r="B25" s="28"/>
      <c r="C25" s="23"/>
      <c r="D25" s="24"/>
      <c r="E25" s="26"/>
      <c r="F25" s="29">
        <f t="shared" si="0"/>
        <v>0</v>
      </c>
      <c r="G25" s="27"/>
    </row>
    <row r="26" spans="2:7" s="20" customFormat="1" ht="15.75" x14ac:dyDescent="0.2">
      <c r="B26" s="28"/>
      <c r="C26" s="23"/>
      <c r="D26" s="24"/>
      <c r="E26" s="26"/>
      <c r="F26" s="29">
        <f t="shared" si="0"/>
        <v>0</v>
      </c>
      <c r="G26" s="30"/>
    </row>
    <row r="27" spans="2:7" s="20" customFormat="1" ht="15.75" x14ac:dyDescent="0.2">
      <c r="B27" s="28"/>
      <c r="C27" s="23"/>
      <c r="D27" s="24"/>
      <c r="E27" s="26"/>
      <c r="F27" s="29">
        <f t="shared" si="0"/>
        <v>0</v>
      </c>
      <c r="G27" s="27"/>
    </row>
    <row r="28" spans="2:7" s="20" customFormat="1" ht="15.75" x14ac:dyDescent="0.2">
      <c r="B28" s="28"/>
      <c r="C28" s="23"/>
      <c r="D28" s="24"/>
      <c r="E28" s="26"/>
      <c r="F28" s="29">
        <f t="shared" si="0"/>
        <v>0</v>
      </c>
      <c r="G28" s="31"/>
    </row>
    <row r="29" spans="2:7" s="20" customFormat="1" ht="15.75" x14ac:dyDescent="0.2">
      <c r="B29" s="32"/>
      <c r="C29" s="23"/>
      <c r="D29" s="24"/>
      <c r="E29" s="26"/>
      <c r="F29" s="29">
        <f t="shared" si="0"/>
        <v>0</v>
      </c>
      <c r="G29" s="27"/>
    </row>
    <row r="30" spans="2:7" s="20" customFormat="1" ht="15.75" x14ac:dyDescent="0.2">
      <c r="B30" s="32"/>
      <c r="C30" s="23"/>
      <c r="D30" s="24"/>
      <c r="E30" s="26"/>
      <c r="F30" s="29">
        <f t="shared" si="0"/>
        <v>0</v>
      </c>
      <c r="G30" s="31"/>
    </row>
    <row r="31" spans="2:7" s="20" customFormat="1" ht="15.75" x14ac:dyDescent="0.2">
      <c r="B31" s="32"/>
      <c r="C31" s="23"/>
      <c r="D31" s="24"/>
      <c r="E31" s="26"/>
      <c r="F31" s="29">
        <f t="shared" si="0"/>
        <v>0</v>
      </c>
      <c r="G31" s="31"/>
    </row>
    <row r="32" spans="2:7" s="20" customFormat="1" ht="15.75" x14ac:dyDescent="0.2">
      <c r="B32" s="32"/>
      <c r="C32" s="23"/>
      <c r="D32" s="24"/>
      <c r="E32" s="26"/>
      <c r="F32" s="29">
        <f t="shared" si="0"/>
        <v>0</v>
      </c>
      <c r="G32" s="31"/>
    </row>
    <row r="33" spans="2:7" s="20" customFormat="1" ht="16.5" thickBot="1" x14ac:dyDescent="0.25">
      <c r="B33" s="32"/>
      <c r="C33" s="33"/>
      <c r="D33" s="34"/>
      <c r="E33" s="35"/>
      <c r="F33" s="29">
        <f t="shared" si="0"/>
        <v>0</v>
      </c>
      <c r="G33" s="31"/>
    </row>
    <row r="34" spans="2:7" s="20" customFormat="1" ht="15.75" x14ac:dyDescent="0.2">
      <c r="B34" s="36"/>
      <c r="C34" s="23"/>
      <c r="D34" s="23"/>
      <c r="E34" s="61"/>
      <c r="F34" s="64">
        <f>SUM(F13:F33)</f>
        <v>19.0275</v>
      </c>
      <c r="G34" s="27"/>
    </row>
    <row r="35" spans="2:7" s="20" customFormat="1" ht="15.6" customHeight="1" x14ac:dyDescent="0.2">
      <c r="B35" s="37" t="s">
        <v>12</v>
      </c>
      <c r="C35" s="38" t="s">
        <v>13</v>
      </c>
      <c r="D35" s="38"/>
      <c r="E35" s="62"/>
      <c r="F35" s="65"/>
      <c r="G35" s="27"/>
    </row>
    <row r="36" spans="2:7" s="20" customFormat="1" ht="13.9" customHeight="1" thickBot="1" x14ac:dyDescent="0.25">
      <c r="B36" s="39"/>
      <c r="C36" s="40"/>
      <c r="D36" s="40"/>
      <c r="E36" s="63"/>
      <c r="F36" s="66"/>
      <c r="G36" s="41"/>
    </row>
    <row r="37" spans="2:7" s="20" customFormat="1" ht="17.25" thickTop="1" thickBot="1" x14ac:dyDescent="0.3">
      <c r="B37" s="25"/>
      <c r="C37" s="21"/>
      <c r="D37" s="21"/>
    </row>
    <row r="38" spans="2:7" s="20" customFormat="1" ht="13.15" customHeight="1" x14ac:dyDescent="0.2">
      <c r="B38" s="67" t="s">
        <v>14</v>
      </c>
      <c r="C38" s="21"/>
      <c r="D38" s="21"/>
    </row>
    <row r="39" spans="2:7" s="20" customFormat="1" ht="13.15" customHeight="1" x14ac:dyDescent="0.2">
      <c r="B39" s="68"/>
      <c r="C39" s="21"/>
      <c r="D39" s="21"/>
      <c r="G39" s="42">
        <f>F34/G5</f>
        <v>1.9027499999999999</v>
      </c>
    </row>
    <row r="40" spans="2:7" s="20" customFormat="1" ht="13.15" customHeight="1" x14ac:dyDescent="0.2">
      <c r="B40" s="68"/>
      <c r="C40" s="21"/>
      <c r="D40" s="21"/>
    </row>
    <row r="41" spans="2:7" s="20" customFormat="1" ht="13.9" customHeight="1" thickBot="1" x14ac:dyDescent="0.25">
      <c r="B41" s="69"/>
      <c r="C41" s="21"/>
      <c r="D41" s="21"/>
    </row>
    <row r="42" spans="2:7" x14ac:dyDescent="0.2">
      <c r="B42" s="2"/>
    </row>
  </sheetData>
  <mergeCells count="9">
    <mergeCell ref="C9:D10"/>
    <mergeCell ref="E34:E36"/>
    <mergeCell ref="F34:F36"/>
    <mergeCell ref="B38:B41"/>
    <mergeCell ref="B1:G3"/>
    <mergeCell ref="B5:D5"/>
    <mergeCell ref="E5:F7"/>
    <mergeCell ref="G5:G7"/>
    <mergeCell ref="B6:D7"/>
  </mergeCells>
  <phoneticPr fontId="0" type="noConversion"/>
  <printOptions horizontalCentered="1" verticalCentered="1"/>
  <pageMargins left="0" right="0" top="0" bottom="0" header="0.51" footer="0.51"/>
  <pageSetup paperSize="9" scale="90" orientation="portrait"/>
  <headerFooter alignWithMargins="0"/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1:G42"/>
  <sheetViews>
    <sheetView showGridLines="0" showZeros="0" zoomScale="75" workbookViewId="0"/>
  </sheetViews>
  <sheetFormatPr baseColWidth="10" defaultRowHeight="12.75" x14ac:dyDescent="0.2"/>
  <cols>
    <col min="1" max="1" width="3.7109375" customWidth="1"/>
    <col min="2" max="2" width="46.28515625" customWidth="1"/>
    <col min="3" max="4" width="5.7109375" style="1" customWidth="1"/>
    <col min="5" max="6" width="10" customWidth="1"/>
    <col min="7" max="7" width="33.85546875" customWidth="1"/>
  </cols>
  <sheetData>
    <row r="1" spans="2:7" ht="34.9" customHeight="1" x14ac:dyDescent="0.2">
      <c r="B1" s="70" t="s">
        <v>0</v>
      </c>
      <c r="C1" s="71"/>
      <c r="D1" s="71"/>
      <c r="E1" s="71"/>
      <c r="F1" s="71"/>
      <c r="G1" s="72"/>
    </row>
    <row r="2" spans="2:7" x14ac:dyDescent="0.2">
      <c r="B2" s="73"/>
      <c r="C2" s="74"/>
      <c r="D2" s="74"/>
      <c r="E2" s="74"/>
      <c r="F2" s="74"/>
      <c r="G2" s="75"/>
    </row>
    <row r="3" spans="2:7" ht="13.5" thickBot="1" x14ac:dyDescent="0.25">
      <c r="B3" s="76"/>
      <c r="C3" s="77"/>
      <c r="D3" s="77"/>
      <c r="E3" s="77"/>
      <c r="F3" s="77"/>
      <c r="G3" s="78"/>
    </row>
    <row r="4" spans="2:7" ht="13.5" thickBot="1" x14ac:dyDescent="0.25">
      <c r="B4" s="2"/>
    </row>
    <row r="5" spans="2:7" ht="13.9" customHeight="1" thickTop="1" x14ac:dyDescent="0.2">
      <c r="B5" s="79" t="s">
        <v>1</v>
      </c>
      <c r="C5" s="80"/>
      <c r="D5" s="81"/>
      <c r="E5" s="82" t="s">
        <v>2</v>
      </c>
      <c r="F5" s="83"/>
      <c r="G5" s="88">
        <v>100</v>
      </c>
    </row>
    <row r="6" spans="2:7" ht="15.6" customHeight="1" x14ac:dyDescent="0.2">
      <c r="B6" s="91" t="s">
        <v>53</v>
      </c>
      <c r="C6" s="92"/>
      <c r="D6" s="93"/>
      <c r="E6" s="84"/>
      <c r="F6" s="85"/>
      <c r="G6" s="89"/>
    </row>
    <row r="7" spans="2:7" ht="13.5" thickBot="1" x14ac:dyDescent="0.25">
      <c r="B7" s="94"/>
      <c r="C7" s="95"/>
      <c r="D7" s="96"/>
      <c r="E7" s="86"/>
      <c r="F7" s="87"/>
      <c r="G7" s="90"/>
    </row>
    <row r="8" spans="2:7" ht="14.25" thickTop="1" thickBot="1" x14ac:dyDescent="0.25">
      <c r="B8" s="2"/>
    </row>
    <row r="9" spans="2:7" ht="16.5" thickTop="1" x14ac:dyDescent="0.2">
      <c r="B9" s="3"/>
      <c r="C9" s="57" t="s">
        <v>3</v>
      </c>
      <c r="D9" s="58"/>
      <c r="E9" s="4"/>
      <c r="F9" s="4"/>
      <c r="G9" s="5"/>
    </row>
    <row r="10" spans="2:7" ht="32.25" thickBot="1" x14ac:dyDescent="0.25">
      <c r="B10" s="6" t="s">
        <v>4</v>
      </c>
      <c r="C10" s="59"/>
      <c r="D10" s="60"/>
      <c r="E10" s="7" t="s">
        <v>5</v>
      </c>
      <c r="F10" s="8" t="s">
        <v>6</v>
      </c>
      <c r="G10" s="9" t="s">
        <v>7</v>
      </c>
    </row>
    <row r="11" spans="2:7" ht="26.25" thickBot="1" x14ac:dyDescent="0.25">
      <c r="B11" s="10"/>
      <c r="C11" s="11"/>
      <c r="D11" s="11" t="s">
        <v>8</v>
      </c>
      <c r="E11" s="12" t="s">
        <v>9</v>
      </c>
      <c r="F11" s="13"/>
      <c r="G11" s="14"/>
    </row>
    <row r="12" spans="2:7" x14ac:dyDescent="0.2">
      <c r="B12" s="15" t="s">
        <v>10</v>
      </c>
      <c r="C12" s="16"/>
      <c r="D12" s="17"/>
      <c r="E12" s="18"/>
      <c r="F12" s="18"/>
      <c r="G12" s="19" t="s">
        <v>11</v>
      </c>
    </row>
    <row r="13" spans="2:7" s="20" customFormat="1" ht="15.75" x14ac:dyDescent="0.2">
      <c r="B13" s="22"/>
      <c r="C13" s="23"/>
      <c r="D13" s="24"/>
      <c r="E13" s="26"/>
      <c r="F13" s="26"/>
      <c r="G13" s="27"/>
    </row>
    <row r="14" spans="2:7" s="20" customFormat="1" ht="15.75" x14ac:dyDescent="0.2">
      <c r="B14" s="28" t="s">
        <v>53</v>
      </c>
      <c r="C14" s="23">
        <v>100</v>
      </c>
      <c r="D14" s="24" t="s">
        <v>39</v>
      </c>
      <c r="E14" s="26">
        <v>0.14799999999999999</v>
      </c>
      <c r="F14" s="29">
        <f t="shared" ref="F14:F33" si="0">E14*C14</f>
        <v>14.799999999999999</v>
      </c>
      <c r="G14" s="27"/>
    </row>
    <row r="15" spans="2:7" s="20" customFormat="1" ht="15.75" x14ac:dyDescent="0.2">
      <c r="B15" s="28"/>
      <c r="C15" s="23"/>
      <c r="D15" s="24"/>
      <c r="E15" s="26"/>
      <c r="F15" s="29">
        <f t="shared" si="0"/>
        <v>0</v>
      </c>
      <c r="G15" s="27"/>
    </row>
    <row r="16" spans="2:7" s="20" customFormat="1" ht="15.75" x14ac:dyDescent="0.2">
      <c r="B16" s="28"/>
      <c r="C16" s="23"/>
      <c r="D16" s="24"/>
      <c r="E16" s="26"/>
      <c r="F16" s="29">
        <f t="shared" si="0"/>
        <v>0</v>
      </c>
      <c r="G16" s="27"/>
    </row>
    <row r="17" spans="2:7" s="20" customFormat="1" ht="15.75" x14ac:dyDescent="0.2">
      <c r="B17" s="28"/>
      <c r="C17" s="23"/>
      <c r="D17" s="24"/>
      <c r="E17" s="26"/>
      <c r="F17" s="29">
        <f t="shared" si="0"/>
        <v>0</v>
      </c>
      <c r="G17" s="27"/>
    </row>
    <row r="18" spans="2:7" s="20" customFormat="1" ht="15.75" x14ac:dyDescent="0.2">
      <c r="B18" s="28"/>
      <c r="C18" s="23"/>
      <c r="D18" s="24"/>
      <c r="E18" s="26"/>
      <c r="F18" s="29">
        <f t="shared" si="0"/>
        <v>0</v>
      </c>
      <c r="G18" s="27"/>
    </row>
    <row r="19" spans="2:7" s="20" customFormat="1" ht="15.75" x14ac:dyDescent="0.2">
      <c r="B19" s="28"/>
      <c r="C19" s="23"/>
      <c r="D19" s="24"/>
      <c r="E19" s="26"/>
      <c r="F19" s="29">
        <f t="shared" si="0"/>
        <v>0</v>
      </c>
      <c r="G19" s="27"/>
    </row>
    <row r="20" spans="2:7" s="20" customFormat="1" ht="15.75" x14ac:dyDescent="0.2">
      <c r="B20" s="28"/>
      <c r="C20" s="23"/>
      <c r="D20" s="24"/>
      <c r="E20" s="26"/>
      <c r="F20" s="29">
        <f t="shared" si="0"/>
        <v>0</v>
      </c>
      <c r="G20" s="27"/>
    </row>
    <row r="21" spans="2:7" s="20" customFormat="1" ht="15.75" x14ac:dyDescent="0.2">
      <c r="B21" s="28"/>
      <c r="C21" s="23"/>
      <c r="D21" s="24"/>
      <c r="E21" s="26"/>
      <c r="F21" s="29">
        <f t="shared" si="0"/>
        <v>0</v>
      </c>
      <c r="G21" s="27"/>
    </row>
    <row r="22" spans="2:7" s="20" customFormat="1" ht="15.75" x14ac:dyDescent="0.2">
      <c r="B22" s="28"/>
      <c r="C22" s="23"/>
      <c r="D22" s="24"/>
      <c r="E22" s="26"/>
      <c r="F22" s="29">
        <f t="shared" si="0"/>
        <v>0</v>
      </c>
      <c r="G22" s="27"/>
    </row>
    <row r="23" spans="2:7" s="20" customFormat="1" ht="15.75" x14ac:dyDescent="0.2">
      <c r="B23" s="28"/>
      <c r="C23" s="23"/>
      <c r="D23" s="24"/>
      <c r="E23" s="26"/>
      <c r="F23" s="29">
        <f t="shared" si="0"/>
        <v>0</v>
      </c>
      <c r="G23" s="27"/>
    </row>
    <row r="24" spans="2:7" s="20" customFormat="1" ht="15.75" x14ac:dyDescent="0.2">
      <c r="B24" s="28"/>
      <c r="C24" s="23"/>
      <c r="D24" s="24"/>
      <c r="E24" s="26"/>
      <c r="F24" s="29">
        <f t="shared" si="0"/>
        <v>0</v>
      </c>
      <c r="G24" s="27"/>
    </row>
    <row r="25" spans="2:7" s="20" customFormat="1" ht="15.75" x14ac:dyDescent="0.2">
      <c r="B25" s="28"/>
      <c r="C25" s="23"/>
      <c r="D25" s="24"/>
      <c r="E25" s="26"/>
      <c r="F25" s="29">
        <f t="shared" si="0"/>
        <v>0</v>
      </c>
      <c r="G25" s="27"/>
    </row>
    <row r="26" spans="2:7" s="20" customFormat="1" ht="15.75" x14ac:dyDescent="0.2">
      <c r="B26" s="28"/>
      <c r="C26" s="23"/>
      <c r="D26" s="24"/>
      <c r="E26" s="26"/>
      <c r="F26" s="29">
        <f t="shared" si="0"/>
        <v>0</v>
      </c>
      <c r="G26" s="30"/>
    </row>
    <row r="27" spans="2:7" s="20" customFormat="1" ht="15.75" x14ac:dyDescent="0.2">
      <c r="B27" s="28"/>
      <c r="C27" s="23"/>
      <c r="D27" s="24"/>
      <c r="E27" s="26"/>
      <c r="F27" s="29">
        <f t="shared" si="0"/>
        <v>0</v>
      </c>
      <c r="G27" s="27"/>
    </row>
    <row r="28" spans="2:7" s="20" customFormat="1" ht="15.75" x14ac:dyDescent="0.2">
      <c r="B28" s="28"/>
      <c r="C28" s="23"/>
      <c r="D28" s="24"/>
      <c r="E28" s="26"/>
      <c r="F28" s="29">
        <f t="shared" si="0"/>
        <v>0</v>
      </c>
      <c r="G28" s="31"/>
    </row>
    <row r="29" spans="2:7" s="20" customFormat="1" ht="15.75" x14ac:dyDescent="0.2">
      <c r="B29" s="32"/>
      <c r="C29" s="23"/>
      <c r="D29" s="24"/>
      <c r="E29" s="26"/>
      <c r="F29" s="29">
        <f t="shared" si="0"/>
        <v>0</v>
      </c>
      <c r="G29" s="27"/>
    </row>
    <row r="30" spans="2:7" s="20" customFormat="1" ht="15.75" x14ac:dyDescent="0.2">
      <c r="B30" s="32"/>
      <c r="C30" s="23"/>
      <c r="D30" s="24"/>
      <c r="E30" s="26"/>
      <c r="F30" s="29">
        <f t="shared" si="0"/>
        <v>0</v>
      </c>
      <c r="G30" s="31"/>
    </row>
    <row r="31" spans="2:7" s="20" customFormat="1" ht="15.75" x14ac:dyDescent="0.2">
      <c r="B31" s="32"/>
      <c r="C31" s="23"/>
      <c r="D31" s="24"/>
      <c r="E31" s="26"/>
      <c r="F31" s="29">
        <f t="shared" si="0"/>
        <v>0</v>
      </c>
      <c r="G31" s="31"/>
    </row>
    <row r="32" spans="2:7" s="20" customFormat="1" ht="15.75" x14ac:dyDescent="0.2">
      <c r="B32" s="32"/>
      <c r="C32" s="23"/>
      <c r="D32" s="24"/>
      <c r="E32" s="26"/>
      <c r="F32" s="29">
        <f t="shared" si="0"/>
        <v>0</v>
      </c>
      <c r="G32" s="31"/>
    </row>
    <row r="33" spans="2:7" s="20" customFormat="1" ht="16.5" thickBot="1" x14ac:dyDescent="0.25">
      <c r="B33" s="32"/>
      <c r="C33" s="33"/>
      <c r="D33" s="34"/>
      <c r="E33" s="35"/>
      <c r="F33" s="29">
        <f t="shared" si="0"/>
        <v>0</v>
      </c>
      <c r="G33" s="31"/>
    </row>
    <row r="34" spans="2:7" s="20" customFormat="1" ht="15.75" x14ac:dyDescent="0.2">
      <c r="B34" s="36"/>
      <c r="C34" s="23"/>
      <c r="D34" s="23"/>
      <c r="E34" s="61"/>
      <c r="F34" s="64">
        <f>SUM(F13:F33)</f>
        <v>14.799999999999999</v>
      </c>
      <c r="G34" s="27"/>
    </row>
    <row r="35" spans="2:7" s="20" customFormat="1" ht="15.6" customHeight="1" x14ac:dyDescent="0.2">
      <c r="B35" s="37" t="s">
        <v>12</v>
      </c>
      <c r="C35" s="38" t="s">
        <v>13</v>
      </c>
      <c r="D35" s="38"/>
      <c r="E35" s="62"/>
      <c r="F35" s="65"/>
      <c r="G35" s="27"/>
    </row>
    <row r="36" spans="2:7" s="20" customFormat="1" ht="13.9" customHeight="1" thickBot="1" x14ac:dyDescent="0.25">
      <c r="B36" s="39"/>
      <c r="C36" s="40"/>
      <c r="D36" s="40"/>
      <c r="E36" s="63"/>
      <c r="F36" s="66"/>
      <c r="G36" s="41"/>
    </row>
    <row r="37" spans="2:7" s="20" customFormat="1" ht="17.25" thickTop="1" thickBot="1" x14ac:dyDescent="0.3">
      <c r="B37" s="25"/>
      <c r="C37" s="21"/>
      <c r="D37" s="21"/>
    </row>
    <row r="38" spans="2:7" s="20" customFormat="1" ht="13.15" customHeight="1" x14ac:dyDescent="0.2">
      <c r="B38" s="67" t="s">
        <v>14</v>
      </c>
      <c r="C38" s="21"/>
      <c r="D38" s="21"/>
    </row>
    <row r="39" spans="2:7" s="20" customFormat="1" ht="13.15" customHeight="1" x14ac:dyDescent="0.2">
      <c r="B39" s="68"/>
      <c r="C39" s="21"/>
      <c r="D39" s="21"/>
      <c r="G39" s="42">
        <f>F34/G5</f>
        <v>0.14799999999999999</v>
      </c>
    </row>
    <row r="40" spans="2:7" s="20" customFormat="1" ht="13.15" customHeight="1" x14ac:dyDescent="0.2">
      <c r="B40" s="68"/>
      <c r="C40" s="21"/>
      <c r="D40" s="21"/>
    </row>
    <row r="41" spans="2:7" s="20" customFormat="1" ht="13.9" customHeight="1" thickBot="1" x14ac:dyDescent="0.25">
      <c r="B41" s="69"/>
      <c r="C41" s="21"/>
      <c r="D41" s="21"/>
    </row>
    <row r="42" spans="2:7" x14ac:dyDescent="0.2">
      <c r="B42" s="2"/>
    </row>
  </sheetData>
  <mergeCells count="9">
    <mergeCell ref="E34:E36"/>
    <mergeCell ref="F34:F36"/>
    <mergeCell ref="B38:B41"/>
    <mergeCell ref="B1:G3"/>
    <mergeCell ref="B5:D5"/>
    <mergeCell ref="E5:F7"/>
    <mergeCell ref="G5:G7"/>
    <mergeCell ref="B6:D7"/>
    <mergeCell ref="C9:D10"/>
  </mergeCells>
  <phoneticPr fontId="0" type="noConversion"/>
  <printOptions horizontalCentered="1" verticalCentered="1"/>
  <pageMargins left="0" right="0" top="0" bottom="0" header="0.51" footer="0.51"/>
  <pageSetup paperSize="9" scale="90" orientation="portrait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38</vt:i4>
      </vt:variant>
    </vt:vector>
  </HeadingPairs>
  <TitlesOfParts>
    <vt:vector size="38" baseType="lpstr">
      <vt:lpstr>__Liste</vt:lpstr>
      <vt:lpstr>_Produit de base</vt:lpstr>
      <vt:lpstr>_vierge </vt:lpstr>
      <vt:lpstr>Asperge crème ciboulette</vt:lpstr>
      <vt:lpstr>Asperge vinaigrette</vt:lpstr>
      <vt:lpstr>Bleu </vt:lpstr>
      <vt:lpstr>Carotte  concombre vinaigrette</vt:lpstr>
      <vt:lpstr>Carottes au jus</vt:lpstr>
      <vt:lpstr>Céleri rémoulade</vt:lpstr>
      <vt:lpstr>Chou farci au jus</vt:lpstr>
      <vt:lpstr>Chou farci tomate</vt:lpstr>
      <vt:lpstr>Coquillette gruyère</vt:lpstr>
      <vt:lpstr>Danette</vt:lpstr>
      <vt:lpstr>Flan patissier surgelé</vt:lpstr>
      <vt:lpstr>Fromage blanc 3,2%</vt:lpstr>
      <vt:lpstr>Gigot d'agneau (cuit) soubise</vt:lpstr>
      <vt:lpstr>Gigot d'agneau frais soubise</vt:lpstr>
      <vt:lpstr>Grillardin de boeuf</vt:lpstr>
      <vt:lpstr>Haricots beurre au jus</vt:lpstr>
      <vt:lpstr>Haricots blancs au jus</vt:lpstr>
      <vt:lpstr>Julienne de légumes au jus</vt:lpstr>
      <vt:lpstr>Museau vinaigrette</vt:lpstr>
      <vt:lpstr>Pêche au sirop</vt:lpstr>
      <vt:lpstr>Petit suisse</vt:lpstr>
      <vt:lpstr>Pomme de terre à l'anglaise</vt:lpstr>
      <vt:lpstr>Potage à la tomate</vt:lpstr>
      <vt:lpstr>Potage de légumes</vt:lpstr>
      <vt:lpstr>Puree blanche</vt:lpstr>
      <vt:lpstr>Riz aux champignons</vt:lpstr>
      <vt:lpstr>Saint Paulin</vt:lpstr>
      <vt:lpstr>Salade verte</vt:lpstr>
      <vt:lpstr>Sauté d'agneau Marengo surg cpm</vt:lpstr>
      <vt:lpstr>Sauté d'agneau Marengo surg sci</vt:lpstr>
      <vt:lpstr>Sauté deVeau Marengo frais</vt:lpstr>
      <vt:lpstr>Sauté deVeau Marengo surgelé</vt:lpstr>
      <vt:lpstr>Tarte aux poireaux</vt:lpstr>
      <vt:lpstr>Vinaigrette</vt:lpstr>
      <vt:lpstr>Yaourt aux fruits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FICHE TECHNIQUE DE FABRICATION</dc:title>
  <dc:creator>denis rocheteau</dc:creator>
  <cp:lastModifiedBy> </cp:lastModifiedBy>
  <cp:revision>2</cp:revision>
  <cp:lastPrinted>2016-12-01T09:18:48Z</cp:lastPrinted>
  <dcterms:created xsi:type="dcterms:W3CDTF">2016-11-30T10:05:00Z</dcterms:created>
  <dcterms:modified xsi:type="dcterms:W3CDTF">2016-12-03T22:25:03Z</dcterms:modified>
</cp:coreProperties>
</file>