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730" windowHeight="9735"/>
  </bookViews>
  <sheets>
    <sheet name="Horaires" sheetId="1" r:id="rId1"/>
    <sheet name="Lundi" sheetId="3" r:id="rId2"/>
    <sheet name="Mardi" sheetId="4" r:id="rId3"/>
    <sheet name="Mercredi" sheetId="5" r:id="rId4"/>
    <sheet name="Jeudi" sheetId="6" r:id="rId5"/>
    <sheet name="Vendredi" sheetId="7" r:id="rId6"/>
    <sheet name="Samedi" sheetId="9" r:id="rId7"/>
    <sheet name="Dimanche" sheetId="8" r:id="rId8"/>
    <sheet name="Feuil2" sheetId="2" r:id="rId9"/>
  </sheets>
  <definedNames>
    <definedName name="_xlnm._FilterDatabase" localSheetId="8" hidden="1">Feuil2!$F$70:$H$88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" i="1" l="1"/>
  <c r="K1" i="1"/>
  <c r="B23" i="9" l="1"/>
  <c r="A23" i="9"/>
  <c r="B22" i="9"/>
  <c r="A22" i="9"/>
  <c r="B21" i="9"/>
  <c r="A21" i="9"/>
  <c r="B20" i="9"/>
  <c r="A20" i="9"/>
  <c r="B19" i="9"/>
  <c r="A19" i="9"/>
  <c r="B18" i="9"/>
  <c r="A18" i="9"/>
  <c r="B17" i="9"/>
  <c r="A17" i="9"/>
  <c r="B16" i="9"/>
  <c r="A16" i="9"/>
  <c r="B15" i="9"/>
  <c r="A15" i="9"/>
  <c r="B14" i="9"/>
  <c r="A14" i="9"/>
  <c r="B13" i="9"/>
  <c r="A13" i="9"/>
  <c r="B12" i="9"/>
  <c r="A12" i="9"/>
  <c r="B11" i="9"/>
  <c r="A11" i="9"/>
  <c r="B10" i="9"/>
  <c r="A10" i="9"/>
  <c r="B9" i="9"/>
  <c r="A9" i="9"/>
  <c r="B8" i="9"/>
  <c r="A8" i="9"/>
  <c r="B7" i="9"/>
  <c r="A7" i="9"/>
  <c r="B6" i="9"/>
  <c r="A6" i="9"/>
  <c r="B5" i="9"/>
  <c r="A5" i="9"/>
  <c r="BK4" i="9"/>
  <c r="BJ4" i="9"/>
  <c r="BI4" i="9"/>
  <c r="BH4" i="9"/>
  <c r="BG4" i="9"/>
  <c r="BF4" i="9"/>
  <c r="BE4" i="9"/>
  <c r="BD4" i="9"/>
  <c r="BC4" i="9"/>
  <c r="BB4" i="9"/>
  <c r="BA4" i="9"/>
  <c r="AZ4" i="9"/>
  <c r="AY4" i="9"/>
  <c r="AX4" i="9"/>
  <c r="AW4" i="9"/>
  <c r="AV4" i="9"/>
  <c r="AU4" i="9"/>
  <c r="AT4" i="9"/>
  <c r="AS4" i="9"/>
  <c r="AR4" i="9"/>
  <c r="AQ4" i="9"/>
  <c r="AP4" i="9"/>
  <c r="AO4" i="9"/>
  <c r="AN4" i="9"/>
  <c r="AM4" i="9"/>
  <c r="AL4" i="9"/>
  <c r="AK4" i="9"/>
  <c r="AJ4" i="9"/>
  <c r="AI4" i="9"/>
  <c r="AH4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G4" i="9"/>
  <c r="F4" i="9"/>
  <c r="E4" i="9"/>
  <c r="D4" i="9"/>
  <c r="C4" i="9"/>
  <c r="B23" i="8"/>
  <c r="A23" i="8"/>
  <c r="B22" i="8"/>
  <c r="A22" i="8"/>
  <c r="B21" i="8"/>
  <c r="A21" i="8"/>
  <c r="B20" i="8"/>
  <c r="A20" i="8"/>
  <c r="B19" i="8"/>
  <c r="A19" i="8"/>
  <c r="B18" i="8"/>
  <c r="A18" i="8"/>
  <c r="B17" i="8"/>
  <c r="A17" i="8"/>
  <c r="B16" i="8"/>
  <c r="A16" i="8"/>
  <c r="B15" i="8"/>
  <c r="A15" i="8"/>
  <c r="B14" i="8"/>
  <c r="A14" i="8"/>
  <c r="B13" i="8"/>
  <c r="A13" i="8"/>
  <c r="B12" i="8"/>
  <c r="A12" i="8"/>
  <c r="B11" i="8"/>
  <c r="A11" i="8"/>
  <c r="B10" i="8"/>
  <c r="A10" i="8"/>
  <c r="B9" i="8"/>
  <c r="A9" i="8"/>
  <c r="B8" i="8"/>
  <c r="A8" i="8"/>
  <c r="B7" i="8"/>
  <c r="A7" i="8"/>
  <c r="B6" i="8"/>
  <c r="A6" i="8"/>
  <c r="B5" i="8"/>
  <c r="A5" i="8"/>
  <c r="BK4" i="8"/>
  <c r="BJ4" i="8"/>
  <c r="BI4" i="8"/>
  <c r="BH4" i="8"/>
  <c r="BG4" i="8"/>
  <c r="BF4" i="8"/>
  <c r="BE4" i="8"/>
  <c r="BD4" i="8"/>
  <c r="BC4" i="8"/>
  <c r="BB4" i="8"/>
  <c r="BA4" i="8"/>
  <c r="AZ4" i="8"/>
  <c r="AY4" i="8"/>
  <c r="AX4" i="8"/>
  <c r="AW4" i="8"/>
  <c r="AV4" i="8"/>
  <c r="AU4" i="8"/>
  <c r="AT4" i="8"/>
  <c r="AS4" i="8"/>
  <c r="AR4" i="8"/>
  <c r="AQ4" i="8"/>
  <c r="AP4" i="8"/>
  <c r="AO4" i="8"/>
  <c r="AN4" i="8"/>
  <c r="AM4" i="8"/>
  <c r="AL4" i="8"/>
  <c r="AK4" i="8"/>
  <c r="AJ4" i="8"/>
  <c r="AI4" i="8"/>
  <c r="AH4" i="8"/>
  <c r="AG4" i="8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D4" i="8"/>
  <c r="C4" i="8"/>
  <c r="B23" i="7"/>
  <c r="A23" i="7"/>
  <c r="B22" i="7"/>
  <c r="A22" i="7"/>
  <c r="B21" i="7"/>
  <c r="A21" i="7"/>
  <c r="B20" i="7"/>
  <c r="A20" i="7"/>
  <c r="B19" i="7"/>
  <c r="A19" i="7"/>
  <c r="B18" i="7"/>
  <c r="A18" i="7"/>
  <c r="B17" i="7"/>
  <c r="A17" i="7"/>
  <c r="B16" i="7"/>
  <c r="A16" i="7"/>
  <c r="B15" i="7"/>
  <c r="A15" i="7"/>
  <c r="B14" i="7"/>
  <c r="A14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5" i="7"/>
  <c r="A5" i="7"/>
  <c r="BK4" i="7"/>
  <c r="BJ4" i="7"/>
  <c r="BI4" i="7"/>
  <c r="BH4" i="7"/>
  <c r="BG4" i="7"/>
  <c r="BF4" i="7"/>
  <c r="BE4" i="7"/>
  <c r="BD4" i="7"/>
  <c r="BC4" i="7"/>
  <c r="BB4" i="7"/>
  <c r="BA4" i="7"/>
  <c r="AZ4" i="7"/>
  <c r="AY4" i="7"/>
  <c r="AX4" i="7"/>
  <c r="AW4" i="7"/>
  <c r="AV4" i="7"/>
  <c r="AU4" i="7"/>
  <c r="AT4" i="7"/>
  <c r="AS4" i="7"/>
  <c r="AR4" i="7"/>
  <c r="AQ4" i="7"/>
  <c r="AP4" i="7"/>
  <c r="AO4" i="7"/>
  <c r="AN4" i="7"/>
  <c r="AM4" i="7"/>
  <c r="AL4" i="7"/>
  <c r="AK4" i="7"/>
  <c r="AJ4" i="7"/>
  <c r="AI4" i="7"/>
  <c r="AH4" i="7"/>
  <c r="AG4" i="7"/>
  <c r="AF4" i="7"/>
  <c r="AE4" i="7"/>
  <c r="AD4" i="7"/>
  <c r="AC4" i="7"/>
  <c r="AB4" i="7"/>
  <c r="AA4" i="7"/>
  <c r="Z4" i="7"/>
  <c r="Y4" i="7"/>
  <c r="X4" i="7"/>
  <c r="W4" i="7"/>
  <c r="V4" i="7"/>
  <c r="U4" i="7"/>
  <c r="T4" i="7"/>
  <c r="S4" i="7"/>
  <c r="R4" i="7"/>
  <c r="Q4" i="7"/>
  <c r="P4" i="7"/>
  <c r="O4" i="7"/>
  <c r="N4" i="7"/>
  <c r="M4" i="7"/>
  <c r="L4" i="7"/>
  <c r="K4" i="7"/>
  <c r="J4" i="7"/>
  <c r="I4" i="7"/>
  <c r="H4" i="7"/>
  <c r="G4" i="7"/>
  <c r="F4" i="7"/>
  <c r="E4" i="7"/>
  <c r="D4" i="7"/>
  <c r="C4" i="7"/>
  <c r="B23" i="6"/>
  <c r="A23" i="6"/>
  <c r="B22" i="6"/>
  <c r="A22" i="6"/>
  <c r="B21" i="6"/>
  <c r="A21" i="6"/>
  <c r="B20" i="6"/>
  <c r="A20" i="6"/>
  <c r="B19" i="6"/>
  <c r="A19" i="6"/>
  <c r="B18" i="6"/>
  <c r="A18" i="6"/>
  <c r="B17" i="6"/>
  <c r="A17" i="6"/>
  <c r="B16" i="6"/>
  <c r="A16" i="6"/>
  <c r="B15" i="6"/>
  <c r="A15" i="6"/>
  <c r="B14" i="6"/>
  <c r="A14" i="6"/>
  <c r="B13" i="6"/>
  <c r="A13" i="6"/>
  <c r="B12" i="6"/>
  <c r="A12" i="6"/>
  <c r="B11" i="6"/>
  <c r="A11" i="6"/>
  <c r="B10" i="6"/>
  <c r="A10" i="6"/>
  <c r="B9" i="6"/>
  <c r="A9" i="6"/>
  <c r="B8" i="6"/>
  <c r="A8" i="6"/>
  <c r="B7" i="6"/>
  <c r="A7" i="6"/>
  <c r="B6" i="6"/>
  <c r="A6" i="6"/>
  <c r="B5" i="6"/>
  <c r="A5" i="6"/>
  <c r="BK4" i="6"/>
  <c r="BJ4" i="6"/>
  <c r="BI4" i="6"/>
  <c r="BH4" i="6"/>
  <c r="BG4" i="6"/>
  <c r="BF4" i="6"/>
  <c r="BE4" i="6"/>
  <c r="BD4" i="6"/>
  <c r="BC4" i="6"/>
  <c r="BB4" i="6"/>
  <c r="BA4" i="6"/>
  <c r="AZ4" i="6"/>
  <c r="AY4" i="6"/>
  <c r="AX4" i="6"/>
  <c r="AW4" i="6"/>
  <c r="AV4" i="6"/>
  <c r="AU4" i="6"/>
  <c r="AT4" i="6"/>
  <c r="AS4" i="6"/>
  <c r="AR4" i="6"/>
  <c r="AQ4" i="6"/>
  <c r="AP4" i="6"/>
  <c r="AO4" i="6"/>
  <c r="AN4" i="6"/>
  <c r="AM4" i="6"/>
  <c r="AL4" i="6"/>
  <c r="AK4" i="6"/>
  <c r="AJ4" i="6"/>
  <c r="AI4" i="6"/>
  <c r="AH4" i="6"/>
  <c r="AG4" i="6"/>
  <c r="AF4" i="6"/>
  <c r="AE4" i="6"/>
  <c r="AD4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M4" i="6"/>
  <c r="L4" i="6"/>
  <c r="K4" i="6"/>
  <c r="J4" i="6"/>
  <c r="I4" i="6"/>
  <c r="H4" i="6"/>
  <c r="G4" i="6"/>
  <c r="F4" i="6"/>
  <c r="E4" i="6"/>
  <c r="D4" i="6"/>
  <c r="C4" i="6"/>
  <c r="B23" i="5"/>
  <c r="A23" i="5"/>
  <c r="B22" i="5"/>
  <c r="A22" i="5"/>
  <c r="B21" i="5"/>
  <c r="A21" i="5"/>
  <c r="B20" i="5"/>
  <c r="A20" i="5"/>
  <c r="B19" i="5"/>
  <c r="A19" i="5"/>
  <c r="B18" i="5"/>
  <c r="A18" i="5"/>
  <c r="B17" i="5"/>
  <c r="A17" i="5"/>
  <c r="B16" i="5"/>
  <c r="A16" i="5"/>
  <c r="B15" i="5"/>
  <c r="A15" i="5"/>
  <c r="B14" i="5"/>
  <c r="A14" i="5"/>
  <c r="B13" i="5"/>
  <c r="A13" i="5"/>
  <c r="B12" i="5"/>
  <c r="A12" i="5"/>
  <c r="B11" i="5"/>
  <c r="A11" i="5"/>
  <c r="B10" i="5"/>
  <c r="A10" i="5"/>
  <c r="B9" i="5"/>
  <c r="A9" i="5"/>
  <c r="B8" i="5"/>
  <c r="A8" i="5"/>
  <c r="B7" i="5"/>
  <c r="A7" i="5"/>
  <c r="B6" i="5"/>
  <c r="A6" i="5"/>
  <c r="B5" i="5"/>
  <c r="A5" i="5"/>
  <c r="BK4" i="5"/>
  <c r="BJ4" i="5"/>
  <c r="BI4" i="5"/>
  <c r="BH4" i="5"/>
  <c r="BG4" i="5"/>
  <c r="BF4" i="5"/>
  <c r="BE4" i="5"/>
  <c r="BD4" i="5"/>
  <c r="BC4" i="5"/>
  <c r="BB4" i="5"/>
  <c r="BA4" i="5"/>
  <c r="AZ4" i="5"/>
  <c r="AY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C4" i="5"/>
  <c r="B23" i="4"/>
  <c r="A23" i="4"/>
  <c r="B22" i="4"/>
  <c r="A22" i="4"/>
  <c r="B21" i="4"/>
  <c r="A21" i="4"/>
  <c r="B20" i="4"/>
  <c r="A20" i="4"/>
  <c r="B19" i="4"/>
  <c r="A19" i="4"/>
  <c r="B18" i="4"/>
  <c r="A18" i="4"/>
  <c r="B17" i="4"/>
  <c r="A17" i="4"/>
  <c r="B16" i="4"/>
  <c r="A16" i="4"/>
  <c r="B15" i="4"/>
  <c r="A15" i="4"/>
  <c r="B14" i="4"/>
  <c r="A14" i="4"/>
  <c r="B13" i="4"/>
  <c r="A13" i="4"/>
  <c r="B12" i="4"/>
  <c r="A12" i="4"/>
  <c r="B11" i="4"/>
  <c r="A11" i="4"/>
  <c r="B10" i="4"/>
  <c r="A10" i="4"/>
  <c r="B9" i="4"/>
  <c r="A9" i="4"/>
  <c r="B8" i="4"/>
  <c r="A8" i="4"/>
  <c r="B7" i="4"/>
  <c r="A7" i="4"/>
  <c r="B6" i="4"/>
  <c r="A6" i="4"/>
  <c r="B5" i="4"/>
  <c r="A5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BK4" i="3"/>
  <c r="BJ4" i="3"/>
  <c r="BI4" i="3"/>
  <c r="BH4" i="3"/>
  <c r="BG4" i="3"/>
  <c r="BF4" i="3"/>
  <c r="BE4" i="3"/>
  <c r="BD4" i="3"/>
  <c r="BC4" i="3"/>
  <c r="BB4" i="3"/>
  <c r="BA4" i="3"/>
  <c r="AZ4" i="3"/>
  <c r="AY4" i="3"/>
  <c r="AX4" i="3"/>
  <c r="AW4" i="3"/>
  <c r="AV4" i="3"/>
  <c r="AU4" i="3"/>
  <c r="AT4" i="3"/>
  <c r="AS4" i="3"/>
  <c r="AR4" i="3"/>
  <c r="AQ4" i="3"/>
  <c r="AP4" i="3"/>
  <c r="AO4" i="3"/>
  <c r="AN4" i="3"/>
  <c r="AM4" i="3"/>
  <c r="AL4" i="3"/>
  <c r="AK4" i="3"/>
  <c r="AJ4" i="3"/>
  <c r="AI4" i="3"/>
  <c r="AH4" i="3"/>
  <c r="AG4" i="3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5" i="3"/>
  <c r="A23" i="3"/>
  <c r="A19" i="3"/>
  <c r="A20" i="3"/>
  <c r="A21" i="3"/>
  <c r="A22" i="3"/>
  <c r="A16" i="3"/>
  <c r="A17" i="3"/>
  <c r="A18" i="3"/>
  <c r="A15" i="3"/>
  <c r="A14" i="3"/>
  <c r="A13" i="3"/>
  <c r="A12" i="3"/>
  <c r="A11" i="3"/>
  <c r="A10" i="3" l="1"/>
  <c r="A9" i="3"/>
  <c r="A8" i="3"/>
  <c r="A7" i="3"/>
  <c r="A6" i="3"/>
  <c r="A86" i="1"/>
  <c r="A81" i="1"/>
  <c r="A76" i="1"/>
  <c r="A85" i="1"/>
  <c r="A80" i="1"/>
  <c r="A75" i="1"/>
  <c r="A83" i="1"/>
  <c r="A78" i="1"/>
  <c r="A73" i="1"/>
  <c r="A68" i="1"/>
  <c r="AI85" i="1"/>
  <c r="AD85" i="1"/>
  <c r="Y85" i="1"/>
  <c r="T85" i="1"/>
  <c r="O85" i="1"/>
  <c r="J85" i="1"/>
  <c r="E85" i="1"/>
  <c r="AJ84" i="1"/>
  <c r="AL84" i="1" s="1"/>
  <c r="AE84" i="1"/>
  <c r="Z84" i="1"/>
  <c r="U84" i="1"/>
  <c r="P84" i="1"/>
  <c r="K84" i="1"/>
  <c r="F84" i="1"/>
  <c r="AI83" i="1"/>
  <c r="AD83" i="1"/>
  <c r="Y83" i="1"/>
  <c r="T83" i="1"/>
  <c r="O83" i="1"/>
  <c r="J83" i="1"/>
  <c r="E83" i="1"/>
  <c r="AI80" i="1"/>
  <c r="AD80" i="1"/>
  <c r="Y80" i="1"/>
  <c r="T80" i="1"/>
  <c r="O80" i="1"/>
  <c r="J80" i="1"/>
  <c r="E80" i="1"/>
  <c r="AJ79" i="1"/>
  <c r="AL79" i="1" s="1"/>
  <c r="AE79" i="1"/>
  <c r="Z79" i="1"/>
  <c r="U79" i="1"/>
  <c r="P79" i="1"/>
  <c r="K79" i="1"/>
  <c r="F79" i="1"/>
  <c r="AI78" i="1"/>
  <c r="AD78" i="1"/>
  <c r="Y78" i="1"/>
  <c r="T78" i="1"/>
  <c r="O78" i="1"/>
  <c r="J78" i="1"/>
  <c r="E78" i="1"/>
  <c r="AI75" i="1"/>
  <c r="AD75" i="1"/>
  <c r="Y75" i="1"/>
  <c r="T75" i="1"/>
  <c r="O75" i="1"/>
  <c r="J75" i="1"/>
  <c r="E75" i="1"/>
  <c r="AJ74" i="1"/>
  <c r="AE74" i="1"/>
  <c r="AL74" i="1" s="1"/>
  <c r="Z74" i="1"/>
  <c r="U74" i="1"/>
  <c r="P74" i="1"/>
  <c r="K74" i="1"/>
  <c r="F74" i="1"/>
  <c r="AI73" i="1"/>
  <c r="AD73" i="1"/>
  <c r="Y73" i="1"/>
  <c r="T73" i="1"/>
  <c r="O73" i="1"/>
  <c r="J73" i="1"/>
  <c r="E73" i="1"/>
  <c r="A71" i="1"/>
  <c r="AI70" i="1"/>
  <c r="AD70" i="1"/>
  <c r="Y70" i="1"/>
  <c r="T70" i="1"/>
  <c r="O70" i="1"/>
  <c r="J70" i="1"/>
  <c r="E70" i="1"/>
  <c r="A70" i="1"/>
  <c r="AJ69" i="1"/>
  <c r="AL69" i="1" s="1"/>
  <c r="AE69" i="1"/>
  <c r="Z69" i="1"/>
  <c r="U69" i="1"/>
  <c r="P69" i="1"/>
  <c r="K69" i="1"/>
  <c r="F69" i="1"/>
  <c r="AI68" i="1"/>
  <c r="AD68" i="1"/>
  <c r="Y68" i="1"/>
  <c r="T68" i="1"/>
  <c r="O68" i="1"/>
  <c r="J68" i="1"/>
  <c r="E68" i="1"/>
  <c r="A66" i="1"/>
  <c r="A61" i="1"/>
  <c r="A56" i="1"/>
  <c r="A51" i="1"/>
  <c r="A65" i="1"/>
  <c r="A60" i="1"/>
  <c r="A55" i="1"/>
  <c r="A50" i="1"/>
  <c r="A63" i="1"/>
  <c r="A58" i="1"/>
  <c r="A53" i="1"/>
  <c r="A48" i="1"/>
  <c r="AI65" i="1"/>
  <c r="AD65" i="1"/>
  <c r="Y65" i="1"/>
  <c r="T65" i="1"/>
  <c r="O65" i="1"/>
  <c r="J65" i="1"/>
  <c r="E65" i="1"/>
  <c r="AJ64" i="1"/>
  <c r="AL64" i="1" s="1"/>
  <c r="AE64" i="1"/>
  <c r="Z64" i="1"/>
  <c r="U64" i="1"/>
  <c r="P64" i="1"/>
  <c r="K64" i="1"/>
  <c r="F64" i="1"/>
  <c r="AI63" i="1"/>
  <c r="AD63" i="1"/>
  <c r="Y63" i="1"/>
  <c r="T63" i="1"/>
  <c r="O63" i="1"/>
  <c r="J63" i="1"/>
  <c r="E63" i="1"/>
  <c r="AI60" i="1"/>
  <c r="AD60" i="1"/>
  <c r="Y60" i="1"/>
  <c r="T60" i="1"/>
  <c r="O60" i="1"/>
  <c r="J60" i="1"/>
  <c r="E60" i="1"/>
  <c r="AJ59" i="1"/>
  <c r="AL59" i="1" s="1"/>
  <c r="AE59" i="1"/>
  <c r="Z59" i="1"/>
  <c r="U59" i="1"/>
  <c r="P59" i="1"/>
  <c r="K59" i="1"/>
  <c r="F59" i="1"/>
  <c r="AI58" i="1"/>
  <c r="AD58" i="1"/>
  <c r="Y58" i="1"/>
  <c r="T58" i="1"/>
  <c r="O58" i="1"/>
  <c r="J58" i="1"/>
  <c r="E58" i="1"/>
  <c r="AI55" i="1"/>
  <c r="AD55" i="1"/>
  <c r="Y55" i="1"/>
  <c r="T55" i="1"/>
  <c r="O55" i="1"/>
  <c r="J55" i="1"/>
  <c r="E55" i="1"/>
  <c r="AJ54" i="1"/>
  <c r="AL54" i="1" s="1"/>
  <c r="AE54" i="1"/>
  <c r="Z54" i="1"/>
  <c r="U54" i="1"/>
  <c r="P54" i="1"/>
  <c r="K54" i="1"/>
  <c r="F54" i="1"/>
  <c r="AI53" i="1"/>
  <c r="AD53" i="1"/>
  <c r="Y53" i="1"/>
  <c r="T53" i="1"/>
  <c r="O53" i="1"/>
  <c r="J53" i="1"/>
  <c r="E53" i="1"/>
  <c r="AI50" i="1"/>
  <c r="AD50" i="1"/>
  <c r="Y50" i="1"/>
  <c r="T50" i="1"/>
  <c r="O50" i="1"/>
  <c r="J50" i="1"/>
  <c r="E50" i="1"/>
  <c r="AJ49" i="1"/>
  <c r="AL49" i="1" s="1"/>
  <c r="AE49" i="1"/>
  <c r="Z49" i="1"/>
  <c r="U49" i="1"/>
  <c r="P49" i="1"/>
  <c r="K49" i="1"/>
  <c r="F49" i="1"/>
  <c r="AI48" i="1"/>
  <c r="AD48" i="1"/>
  <c r="Y48" i="1"/>
  <c r="T48" i="1"/>
  <c r="O48" i="1"/>
  <c r="J48" i="1"/>
  <c r="E48" i="1"/>
  <c r="A46" i="1"/>
  <c r="A41" i="1"/>
  <c r="A36" i="1"/>
  <c r="A31" i="1"/>
  <c r="A26" i="1"/>
  <c r="A21" i="1"/>
  <c r="A16" i="1"/>
  <c r="A45" i="1"/>
  <c r="A40" i="1"/>
  <c r="A35" i="1"/>
  <c r="A30" i="1"/>
  <c r="A25" i="1"/>
  <c r="A43" i="1"/>
  <c r="A38" i="1"/>
  <c r="A33" i="1"/>
  <c r="A28" i="1"/>
  <c r="A11" i="1"/>
  <c r="A20" i="1"/>
  <c r="A15" i="1"/>
  <c r="A23" i="1"/>
  <c r="A18" i="1"/>
  <c r="A13" i="1"/>
  <c r="A10" i="1"/>
  <c r="A8" i="1"/>
  <c r="A5" i="3" s="1"/>
  <c r="AI45" i="1"/>
  <c r="AD45" i="1"/>
  <c r="Y45" i="1"/>
  <c r="T45" i="1"/>
  <c r="O45" i="1"/>
  <c r="J45" i="1"/>
  <c r="E45" i="1"/>
  <c r="AJ44" i="1"/>
  <c r="AE44" i="1"/>
  <c r="Z44" i="1"/>
  <c r="U44" i="1"/>
  <c r="AL44" i="1" s="1"/>
  <c r="P44" i="1"/>
  <c r="K44" i="1"/>
  <c r="F44" i="1"/>
  <c r="AI43" i="1"/>
  <c r="AD43" i="1"/>
  <c r="Y43" i="1"/>
  <c r="T43" i="1"/>
  <c r="O43" i="1"/>
  <c r="J43" i="1"/>
  <c r="E43" i="1"/>
  <c r="AI40" i="1"/>
  <c r="AD40" i="1"/>
  <c r="Y40" i="1"/>
  <c r="T40" i="1"/>
  <c r="O40" i="1"/>
  <c r="J40" i="1"/>
  <c r="E40" i="1"/>
  <c r="AJ39" i="1"/>
  <c r="AE39" i="1"/>
  <c r="Z39" i="1"/>
  <c r="U39" i="1"/>
  <c r="AL39" i="1" s="1"/>
  <c r="P39" i="1"/>
  <c r="K39" i="1"/>
  <c r="F39" i="1"/>
  <c r="AI38" i="1"/>
  <c r="AD38" i="1"/>
  <c r="Y38" i="1"/>
  <c r="T38" i="1"/>
  <c r="O38" i="1"/>
  <c r="J38" i="1"/>
  <c r="E38" i="1"/>
  <c r="AI35" i="1"/>
  <c r="AD35" i="1"/>
  <c r="Y35" i="1"/>
  <c r="T35" i="1"/>
  <c r="O35" i="1"/>
  <c r="J35" i="1"/>
  <c r="E35" i="1"/>
  <c r="AJ34" i="1"/>
  <c r="AE34" i="1"/>
  <c r="Z34" i="1"/>
  <c r="U34" i="1"/>
  <c r="AL34" i="1" s="1"/>
  <c r="P34" i="1"/>
  <c r="K34" i="1"/>
  <c r="F34" i="1"/>
  <c r="AI33" i="1"/>
  <c r="AD33" i="1"/>
  <c r="Y33" i="1"/>
  <c r="T33" i="1"/>
  <c r="O33" i="1"/>
  <c r="J33" i="1"/>
  <c r="E33" i="1"/>
  <c r="AI30" i="1"/>
  <c r="AD30" i="1"/>
  <c r="Y30" i="1"/>
  <c r="T30" i="1"/>
  <c r="O30" i="1"/>
  <c r="J30" i="1"/>
  <c r="E30" i="1"/>
  <c r="AJ29" i="1"/>
  <c r="AE29" i="1"/>
  <c r="Z29" i="1"/>
  <c r="U29" i="1"/>
  <c r="AL29" i="1" s="1"/>
  <c r="P29" i="1"/>
  <c r="K29" i="1"/>
  <c r="F29" i="1"/>
  <c r="AI28" i="1"/>
  <c r="AD28" i="1"/>
  <c r="Y28" i="1"/>
  <c r="T28" i="1"/>
  <c r="O28" i="1"/>
  <c r="J28" i="1"/>
  <c r="E28" i="1"/>
  <c r="AI25" i="1"/>
  <c r="AD25" i="1"/>
  <c r="Y25" i="1"/>
  <c r="T25" i="1"/>
  <c r="O25" i="1"/>
  <c r="J25" i="1"/>
  <c r="E25" i="1"/>
  <c r="AJ24" i="1"/>
  <c r="AE24" i="1"/>
  <c r="Z24" i="1"/>
  <c r="U24" i="1"/>
  <c r="AL24" i="1" s="1"/>
  <c r="P24" i="1"/>
  <c r="K24" i="1"/>
  <c r="F24" i="1"/>
  <c r="AI23" i="1"/>
  <c r="AD23" i="1"/>
  <c r="Y23" i="1"/>
  <c r="T23" i="1"/>
  <c r="O23" i="1"/>
  <c r="J23" i="1"/>
  <c r="E23" i="1"/>
  <c r="AI20" i="1"/>
  <c r="AD20" i="1"/>
  <c r="Y20" i="1"/>
  <c r="T20" i="1"/>
  <c r="O20" i="1"/>
  <c r="J20" i="1"/>
  <c r="E20" i="1"/>
  <c r="AJ19" i="1"/>
  <c r="AE19" i="1"/>
  <c r="Z19" i="1"/>
  <c r="U19" i="1"/>
  <c r="AL19" i="1" s="1"/>
  <c r="P19" i="1"/>
  <c r="K19" i="1"/>
  <c r="F19" i="1"/>
  <c r="AI18" i="1"/>
  <c r="AD18" i="1"/>
  <c r="Y18" i="1"/>
  <c r="T18" i="1"/>
  <c r="O18" i="1"/>
  <c r="J18" i="1"/>
  <c r="E18" i="1"/>
  <c r="AI15" i="1"/>
  <c r="AD15" i="1"/>
  <c r="Y15" i="1"/>
  <c r="T15" i="1"/>
  <c r="O15" i="1"/>
  <c r="J15" i="1"/>
  <c r="E15" i="1"/>
  <c r="AJ14" i="1"/>
  <c r="AE14" i="1"/>
  <c r="Z14" i="1"/>
  <c r="U14" i="1"/>
  <c r="AL14" i="1" s="1"/>
  <c r="P14" i="1"/>
  <c r="K14" i="1"/>
  <c r="F14" i="1"/>
  <c r="AI13" i="1"/>
  <c r="AD13" i="1"/>
  <c r="Y13" i="1"/>
  <c r="T13" i="1"/>
  <c r="O13" i="1"/>
  <c r="J13" i="1"/>
  <c r="E13" i="1"/>
  <c r="AJ9" i="1"/>
  <c r="AI10" i="1"/>
  <c r="AI8" i="1"/>
  <c r="AD10" i="1"/>
  <c r="AD8" i="1"/>
  <c r="Y10" i="1"/>
  <c r="Y8" i="1"/>
  <c r="AE9" i="1"/>
  <c r="Z9" i="1"/>
  <c r="U9" i="1"/>
  <c r="P9" i="1"/>
  <c r="K9" i="1"/>
  <c r="F9" i="1"/>
  <c r="J10" i="1"/>
  <c r="J8" i="1"/>
  <c r="T10" i="1"/>
  <c r="T8" i="1"/>
  <c r="O10" i="1"/>
  <c r="O8" i="1"/>
  <c r="E10" i="1"/>
  <c r="E8" i="1"/>
  <c r="AL9" i="1" l="1"/>
</calcChain>
</file>

<file path=xl/sharedStrings.xml><?xml version="1.0" encoding="utf-8"?>
<sst xmlns="http://schemas.openxmlformats.org/spreadsheetml/2006/main" count="113" uniqueCount="60">
  <si>
    <t>LUNDI</t>
  </si>
  <si>
    <t>MARDI</t>
  </si>
  <si>
    <t>MERCREDI</t>
  </si>
  <si>
    <t>JEUDI</t>
  </si>
  <si>
    <t>VENDREDI</t>
  </si>
  <si>
    <t>SAMEDI</t>
  </si>
  <si>
    <t>DIMANCHE</t>
  </si>
  <si>
    <t>arrivée</t>
  </si>
  <si>
    <t>départ</t>
  </si>
  <si>
    <t>pause</t>
  </si>
  <si>
    <t>total</t>
  </si>
  <si>
    <t>prénom 1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</si>
  <si>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</si>
  <si>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</si>
  <si>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</si>
  <si>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</si>
  <si>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</si>
  <si>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</si>
  <si>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</si>
  <si>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</si>
  <si>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</si>
  <si>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</si>
  <si>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</si>
  <si>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</si>
  <si>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</si>
  <si>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</si>
  <si>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</si>
  <si>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</si>
  <si>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</si>
  <si>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</si>
  <si>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</si>
  <si>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</si>
  <si>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</si>
  <si>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</si>
  <si>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</si>
  <si>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</si>
  <si>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</si>
  <si>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</si>
  <si>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liste employé</t>
  </si>
  <si>
    <t>base horaire</t>
  </si>
  <si>
    <t>36h75</t>
  </si>
  <si>
    <t>39h00</t>
  </si>
  <si>
    <t>employé 01</t>
  </si>
  <si>
    <t>employé 02</t>
  </si>
  <si>
    <t>employé 03</t>
  </si>
  <si>
    <t>employé 04</t>
  </si>
  <si>
    <t>employé 05</t>
  </si>
  <si>
    <t>employé 06</t>
  </si>
  <si>
    <t>employé 07</t>
  </si>
  <si>
    <t>employé 08</t>
  </si>
  <si>
    <t>employé 09</t>
  </si>
  <si>
    <t>35h00</t>
  </si>
  <si>
    <t>TOTAL</t>
  </si>
  <si>
    <t>SEMAINE</t>
  </si>
  <si>
    <t>AU</t>
  </si>
  <si>
    <t>DU</t>
  </si>
  <si>
    <t>employé 00</t>
  </si>
  <si>
    <t>prénom 0</t>
  </si>
  <si>
    <t>Année</t>
  </si>
  <si>
    <t>N°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</si>
</sst>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F400]h:mm:ss\ AM/PM"/>
    <numFmt numFmtId="166" formatCode="h:mm:ss;@"/>
    <numFmt numFmtId="167" formatCode="[hh]&quot;h&quot;mm"/>
  </numFmts>
  <fonts count="1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0"/>
      <name val="AR ESSENCE"/>
    </font>
    <font>
      <b/>
      <sz val="14"/>
      <color theme="1"/>
      <name val="AR JULIAN"/>
    </font>
    <font>
      <sz val="11"/>
      <color theme="1"/>
      <name val="AR JULIAN"/>
    </font>
    <font>
      <sz val="12"/>
      <color theme="1"/>
      <name val="AR JULIAN"/>
    </font>
    <font>
      <b/>
      <i/>
      <sz val="11"/>
      <color theme="1"/>
      <name val="Calibri"/>
      <family val="2"/>
      <scheme val="minor"/>
    </font>
    <font>
      <b/>
      <sz val="20"/>
      <color theme="1"/>
      <name val="Impact"/>
      <family val="2"/>
    </font>
    <font>
      <b/>
      <sz val="20"/>
      <color theme="1"/>
      <name val="Tahoma"/>
      <family val="2"/>
    </font>
    <font>
      <sz val="20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4" borderId="8" xfId="0" applyNumberForma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3" fillId="6" borderId="0" xfId="0" applyFont="1" applyFill="1" applyBorder="1" applyAlignment="1">
      <alignment horizontal="center" vertical="center"/>
    </xf>
    <xf numFmtId="0" fontId="0" fillId="6" borderId="0" xfId="0" applyFill="1"/>
    <xf numFmtId="0" fontId="4" fillId="6" borderId="1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/>
    </xf>
    <xf numFmtId="0" fontId="1" fillId="2" borderId="0" xfId="0" applyFont="1" applyFill="1"/>
    <xf numFmtId="0" fontId="0" fillId="0" borderId="12" xfId="0" applyBorder="1"/>
    <xf numFmtId="0" fontId="0" fillId="0" borderId="9" xfId="0" applyBorder="1"/>
    <xf numFmtId="164" fontId="0" fillId="0" borderId="1" xfId="0" applyNumberFormat="1" applyBorder="1" applyAlignment="1">
      <alignment horizontal="center" vertical="center" textRotation="45"/>
    </xf>
    <xf numFmtId="164" fontId="0" fillId="0" borderId="15" xfId="0" applyNumberFormat="1" applyBorder="1" applyAlignment="1">
      <alignment horizontal="center" vertical="center" textRotation="45"/>
    </xf>
    <xf numFmtId="164" fontId="0" fillId="0" borderId="16" xfId="0" applyNumberFormat="1" applyBorder="1" applyAlignment="1">
      <alignment horizontal="center" vertical="center" textRotation="45"/>
    </xf>
    <xf numFmtId="0" fontId="0" fillId="0" borderId="17" xfId="0" applyBorder="1"/>
    <xf numFmtId="0" fontId="0" fillId="0" borderId="18" xfId="0" applyBorder="1"/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right" vertical="center"/>
    </xf>
    <xf numFmtId="0" fontId="9" fillId="0" borderId="14" xfId="0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7" fontId="0" fillId="0" borderId="8" xfId="0" applyNumberFormat="1" applyBorder="1" applyAlignment="1" applyProtection="1">
      <alignment horizontal="center" vertical="center"/>
    </xf>
    <xf numFmtId="167" fontId="0" fillId="0" borderId="9" xfId="0" applyNumberFormat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1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L87"/>
  <sheetViews>
    <sheetView tabSelected="1" zoomScale="74" zoomScaleNormal="74" workbookViewId="0">
      <selection activeCell="S1" sqref="S1:W3"/>
    </sheetView>
  </sheetViews>
  <sheetFormatPr baseColWidth="10" defaultRowHeight="15"/>
  <cols>
    <col min="3" max="6" width="8.7109375" customWidth="1"/>
    <col min="7" max="7" width="2.7109375" customWidth="1"/>
    <col min="8" max="11" width="8.7109375" customWidth="1"/>
    <col min="12" max="12" width="2.7109375" customWidth="1"/>
    <col min="13" max="16" width="8.7109375" customWidth="1"/>
    <col min="17" max="17" width="2.7109375" customWidth="1"/>
    <col min="18" max="21" width="8.7109375" customWidth="1"/>
    <col min="22" max="22" width="2.7109375" customWidth="1"/>
    <col min="23" max="26" width="8.7109375" customWidth="1"/>
    <col min="27" max="27" width="2.7109375" customWidth="1"/>
    <col min="28" max="31" width="8.7109375" customWidth="1"/>
    <col min="32" max="32" width="2.7109375" customWidth="1"/>
    <col min="33" max="36" width="8.7109375" customWidth="1"/>
    <col min="37" max="37" width="2.7109375" customWidth="1"/>
  </cols>
  <sheetData>
    <row r="1" spans="1:38">
      <c r="A1" t="s">
        <v>58</v>
      </c>
      <c r="B1">
        <v>2016</v>
      </c>
      <c r="D1" s="57" t="s">
        <v>53</v>
      </c>
      <c r="E1" s="57"/>
      <c r="F1" s="57"/>
      <c r="H1" s="57" t="s">
        <v>55</v>
      </c>
      <c r="I1" s="57"/>
      <c r="J1" s="57"/>
      <c r="K1" s="73">
        <f>DATE(B1,1,3)-WEEKDAY(DATE(B1,1,3))+2+(B2-1)*7</f>
        <v>42422</v>
      </c>
      <c r="L1" s="73"/>
      <c r="M1" s="73"/>
      <c r="N1" s="73"/>
      <c r="O1" s="73"/>
      <c r="P1" s="57" t="s">
        <v>54</v>
      </c>
      <c r="Q1" s="57"/>
      <c r="R1" s="57"/>
      <c r="S1" s="73">
        <f>K1+6</f>
        <v>42428</v>
      </c>
      <c r="T1" s="74"/>
      <c r="U1" s="74"/>
      <c r="V1" s="74"/>
      <c r="W1" s="74"/>
    </row>
    <row r="2" spans="1:38">
      <c r="A2" t="s">
        <v>59</v>
      </c>
      <c r="B2">
        <v>8</v>
      </c>
      <c r="D2" s="57"/>
      <c r="E2" s="57"/>
      <c r="F2" s="57"/>
      <c r="H2" s="57"/>
      <c r="I2" s="57"/>
      <c r="J2" s="57"/>
      <c r="K2" s="73"/>
      <c r="L2" s="73"/>
      <c r="M2" s="73"/>
      <c r="N2" s="73"/>
      <c r="O2" s="73"/>
      <c r="P2" s="57"/>
      <c r="Q2" s="57"/>
      <c r="R2" s="57"/>
      <c r="S2" s="74"/>
      <c r="T2" s="74"/>
      <c r="U2" s="74"/>
      <c r="V2" s="74"/>
      <c r="W2" s="74"/>
    </row>
    <row r="3" spans="1:38">
      <c r="D3" s="57"/>
      <c r="E3" s="57"/>
      <c r="F3" s="57"/>
      <c r="H3" s="57"/>
      <c r="I3" s="57"/>
      <c r="J3" s="57"/>
      <c r="K3" s="73"/>
      <c r="L3" s="73"/>
      <c r="M3" s="73"/>
      <c r="N3" s="73"/>
      <c r="O3" s="73"/>
      <c r="P3" s="57"/>
      <c r="Q3" s="57"/>
      <c r="R3" s="57"/>
      <c r="S3" s="74"/>
      <c r="T3" s="74"/>
      <c r="U3" s="74"/>
      <c r="V3" s="74"/>
      <c r="W3" s="74"/>
    </row>
    <row r="4" spans="1:38" ht="15.75" thickBot="1"/>
    <row r="5" spans="1:38" ht="15" customHeight="1">
      <c r="C5" s="36" t="s">
        <v>0</v>
      </c>
      <c r="D5" s="37"/>
      <c r="E5" s="38"/>
      <c r="F5" s="6"/>
      <c r="H5" s="36" t="s">
        <v>1</v>
      </c>
      <c r="I5" s="37"/>
      <c r="J5" s="38"/>
      <c r="K5" s="6"/>
      <c r="M5" s="36" t="s">
        <v>2</v>
      </c>
      <c r="N5" s="37"/>
      <c r="O5" s="38"/>
      <c r="P5" s="6"/>
      <c r="R5" s="36" t="s">
        <v>3</v>
      </c>
      <c r="S5" s="37"/>
      <c r="T5" s="38"/>
      <c r="U5" s="6"/>
      <c r="W5" s="36" t="s">
        <v>4</v>
      </c>
      <c r="X5" s="37"/>
      <c r="Y5" s="38"/>
      <c r="Z5" s="6"/>
      <c r="AB5" s="36" t="s">
        <v>5</v>
      </c>
      <c r="AC5" s="37"/>
      <c r="AD5" s="38"/>
      <c r="AE5" s="6"/>
      <c r="AG5" s="36" t="s">
        <v>6</v>
      </c>
      <c r="AH5" s="37"/>
      <c r="AI5" s="38"/>
      <c r="AJ5" s="6"/>
    </row>
    <row r="6" spans="1:38" ht="15.75" customHeight="1" thickBot="1">
      <c r="C6" s="39"/>
      <c r="D6" s="40"/>
      <c r="E6" s="41"/>
      <c r="F6" s="6"/>
      <c r="H6" s="39"/>
      <c r="I6" s="40"/>
      <c r="J6" s="41"/>
      <c r="K6" s="6"/>
      <c r="M6" s="39"/>
      <c r="N6" s="40"/>
      <c r="O6" s="41"/>
      <c r="P6" s="6"/>
      <c r="R6" s="39"/>
      <c r="S6" s="40"/>
      <c r="T6" s="41"/>
      <c r="U6" s="6"/>
      <c r="W6" s="39"/>
      <c r="X6" s="40"/>
      <c r="Y6" s="41"/>
      <c r="Z6" s="6"/>
      <c r="AB6" s="39"/>
      <c r="AC6" s="40"/>
      <c r="AD6" s="41"/>
      <c r="AE6" s="6"/>
      <c r="AG6" s="39"/>
      <c r="AH6" s="40"/>
      <c r="AI6" s="41"/>
      <c r="AJ6" s="6"/>
    </row>
    <row r="7" spans="1:38" ht="15.75" customHeight="1" thickBot="1">
      <c r="C7" s="8" t="s">
        <v>7</v>
      </c>
      <c r="D7" s="8" t="s">
        <v>8</v>
      </c>
      <c r="E7" s="8" t="s">
        <v>9</v>
      </c>
      <c r="F7" s="8" t="s">
        <v>10</v>
      </c>
      <c r="G7" s="7"/>
      <c r="H7" s="8" t="s">
        <v>7</v>
      </c>
      <c r="I7" s="8" t="s">
        <v>8</v>
      </c>
      <c r="J7" s="8" t="s">
        <v>9</v>
      </c>
      <c r="K7" s="8" t="s">
        <v>10</v>
      </c>
      <c r="L7" s="7"/>
      <c r="M7" s="8" t="s">
        <v>7</v>
      </c>
      <c r="N7" s="8" t="s">
        <v>8</v>
      </c>
      <c r="O7" s="8" t="s">
        <v>9</v>
      </c>
      <c r="P7" s="8" t="s">
        <v>10</v>
      </c>
      <c r="Q7" s="7"/>
      <c r="R7" s="8" t="s">
        <v>7</v>
      </c>
      <c r="S7" s="8" t="s">
        <v>8</v>
      </c>
      <c r="T7" s="8" t="s">
        <v>9</v>
      </c>
      <c r="U7" s="8" t="s">
        <v>10</v>
      </c>
      <c r="V7" s="7"/>
      <c r="W7" s="8" t="s">
        <v>7</v>
      </c>
      <c r="X7" s="8" t="s">
        <v>8</v>
      </c>
      <c r="Y7" s="8" t="s">
        <v>9</v>
      </c>
      <c r="Z7" s="8" t="s">
        <v>10</v>
      </c>
      <c r="AA7" s="7"/>
      <c r="AB7" s="8" t="s">
        <v>7</v>
      </c>
      <c r="AC7" s="8" t="s">
        <v>8</v>
      </c>
      <c r="AD7" s="8" t="s">
        <v>9</v>
      </c>
      <c r="AE7" s="8" t="s">
        <v>10</v>
      </c>
      <c r="AF7" s="7"/>
      <c r="AG7" s="8" t="s">
        <v>7</v>
      </c>
      <c r="AH7" s="8" t="s">
        <v>8</v>
      </c>
      <c r="AI7" s="8" t="s">
        <v>9</v>
      </c>
      <c r="AJ7" s="8" t="s">
        <v>10</v>
      </c>
    </row>
    <row r="8" spans="1:38" ht="15" customHeight="1" thickBot="1">
      <c r="A8" s="24" t="str">
        <f>Feuil2!F70</f>
        <v>employé 00</v>
      </c>
      <c r="B8" s="25"/>
      <c r="C8" s="34">
        <v>0.20833333333333334</v>
      </c>
      <c r="D8" s="32">
        <v>0.41666666666666602</v>
      </c>
      <c r="E8" s="42">
        <f>(D8-C8)*0.05</f>
        <v>1.0416666666666635E-2</v>
      </c>
      <c r="F8" s="9"/>
      <c r="G8" s="4"/>
      <c r="H8" s="32">
        <v>0.41666666666666602</v>
      </c>
      <c r="I8" s="32">
        <v>0.749999999999999</v>
      </c>
      <c r="J8" s="42">
        <f>(I8-H8)*0.05</f>
        <v>1.6666666666666649E-2</v>
      </c>
      <c r="K8" s="9"/>
      <c r="L8" s="4"/>
      <c r="M8" s="32">
        <v>0.41666666666666602</v>
      </c>
      <c r="N8" s="32">
        <v>0.749999999999999</v>
      </c>
      <c r="O8" s="42">
        <f>(N8-M8)*0.05</f>
        <v>1.6666666666666649E-2</v>
      </c>
      <c r="P8" s="9"/>
      <c r="Q8" s="4"/>
      <c r="R8" s="32">
        <v>0.20833333333333334</v>
      </c>
      <c r="S8" s="32">
        <v>0.41666666666666602</v>
      </c>
      <c r="T8" s="42">
        <f>(S8-R8)*0.05</f>
        <v>1.0416666666666635E-2</v>
      </c>
      <c r="U8" s="9"/>
      <c r="V8" s="4"/>
      <c r="W8" s="32"/>
      <c r="X8" s="32"/>
      <c r="Y8" s="42">
        <f>(X8-W8)*0.05</f>
        <v>0</v>
      </c>
      <c r="Z8" s="9"/>
      <c r="AA8" s="4"/>
      <c r="AB8" s="32">
        <v>0.20833333333333334</v>
      </c>
      <c r="AC8" s="32">
        <v>0.41666666666666602</v>
      </c>
      <c r="AD8" s="42">
        <f>(AC8-AB8)*0.05</f>
        <v>1.0416666666666635E-2</v>
      </c>
      <c r="AE8" s="9"/>
      <c r="AF8" s="4"/>
      <c r="AG8" s="32"/>
      <c r="AH8" s="32"/>
      <c r="AI8" s="42">
        <f>(AH8-AG8)*0.05</f>
        <v>0</v>
      </c>
      <c r="AJ8" s="9"/>
      <c r="AK8" s="4"/>
    </row>
    <row r="9" spans="1:38" ht="15.75" customHeight="1" thickBot="1">
      <c r="A9" s="26"/>
      <c r="B9" s="27"/>
      <c r="C9" s="35"/>
      <c r="D9" s="33"/>
      <c r="E9" s="43"/>
      <c r="F9" s="42">
        <f>(D8-C8)+(D10-C10)</f>
        <v>0.20833333333333268</v>
      </c>
      <c r="G9" s="5"/>
      <c r="H9" s="33"/>
      <c r="I9" s="33"/>
      <c r="J9" s="43"/>
      <c r="K9" s="42">
        <f>(I8-H8)+(I10-H10)</f>
        <v>0.33333333333333298</v>
      </c>
      <c r="L9" s="5"/>
      <c r="M9" s="33"/>
      <c r="N9" s="33"/>
      <c r="O9" s="43"/>
      <c r="P9" s="42">
        <f>(N8-M8)+(N10-M10)</f>
        <v>0.33333333333333298</v>
      </c>
      <c r="Q9" s="5"/>
      <c r="R9" s="33"/>
      <c r="S9" s="33"/>
      <c r="T9" s="43"/>
      <c r="U9" s="42">
        <f>(S8-R8)+(S10-R10)</f>
        <v>0.37499999999999978</v>
      </c>
      <c r="V9" s="5"/>
      <c r="W9" s="33"/>
      <c r="X9" s="33"/>
      <c r="Y9" s="43"/>
      <c r="Z9" s="42">
        <f>(X8-W8)+(X10-W10)</f>
        <v>0</v>
      </c>
      <c r="AA9" s="5"/>
      <c r="AB9" s="33"/>
      <c r="AC9" s="33"/>
      <c r="AD9" s="43"/>
      <c r="AE9" s="42">
        <f>(AC8-AB8)+(AC10-AB10)</f>
        <v>0.37499999999999978</v>
      </c>
      <c r="AF9" s="5"/>
      <c r="AG9" s="33"/>
      <c r="AH9" s="33"/>
      <c r="AI9" s="43"/>
      <c r="AJ9" s="42">
        <f>(AH8-AG8)+(AH10-AG10)</f>
        <v>0</v>
      </c>
      <c r="AK9" s="5"/>
      <c r="AL9" s="44">
        <f>AJ9+AE9+Z9+U9+P9+K9+F9</f>
        <v>1.6249999999999982</v>
      </c>
    </row>
    <row r="10" spans="1:38" ht="15" customHeight="1" thickBot="1">
      <c r="A10" s="28" t="str">
        <f>Feuil2!G70</f>
        <v>prénom 0</v>
      </c>
      <c r="B10" s="29"/>
      <c r="C10" s="34"/>
      <c r="D10" s="32"/>
      <c r="E10" s="42">
        <f>(D10-C10)*0.05</f>
        <v>0</v>
      </c>
      <c r="F10" s="46"/>
      <c r="G10" s="4"/>
      <c r="H10" s="32"/>
      <c r="I10" s="32"/>
      <c r="J10" s="42">
        <f>(I10-H10)*0.05</f>
        <v>0</v>
      </c>
      <c r="K10" s="46"/>
      <c r="L10" s="4"/>
      <c r="M10" s="32"/>
      <c r="N10" s="32"/>
      <c r="O10" s="42">
        <f>(N10-M10)*0.05</f>
        <v>0</v>
      </c>
      <c r="P10" s="46"/>
      <c r="Q10" s="4"/>
      <c r="R10" s="32">
        <v>0.54166666666666596</v>
      </c>
      <c r="S10" s="32">
        <v>0.70833333333333304</v>
      </c>
      <c r="T10" s="42">
        <f>(S10-R10)*0.05</f>
        <v>8.333333333333354E-3</v>
      </c>
      <c r="U10" s="46"/>
      <c r="V10" s="4"/>
      <c r="W10" s="32"/>
      <c r="X10" s="32"/>
      <c r="Y10" s="42">
        <f>(X10-W10)*0.05</f>
        <v>0</v>
      </c>
      <c r="Z10" s="46"/>
      <c r="AA10" s="4"/>
      <c r="AB10" s="32">
        <v>0.54166666666666596</v>
      </c>
      <c r="AC10" s="32">
        <v>0.70833333333333304</v>
      </c>
      <c r="AD10" s="42">
        <f>(AC10-AB10)*0.05</f>
        <v>8.333333333333354E-3</v>
      </c>
      <c r="AE10" s="46"/>
      <c r="AF10" s="4"/>
      <c r="AG10" s="32"/>
      <c r="AH10" s="32"/>
      <c r="AI10" s="42">
        <f>(AH10-AG10)*0.05</f>
        <v>0</v>
      </c>
      <c r="AJ10" s="46"/>
      <c r="AK10" s="4"/>
      <c r="AL10" s="45"/>
    </row>
    <row r="11" spans="1:38" ht="15.75" customHeight="1" thickBot="1">
      <c r="A11" s="30" t="str">
        <f>Feuil2!H70</f>
        <v>39h00</v>
      </c>
      <c r="B11" s="31"/>
      <c r="C11" s="35"/>
      <c r="D11" s="33"/>
      <c r="E11" s="43"/>
      <c r="F11" s="9"/>
      <c r="G11" s="5"/>
      <c r="H11" s="33"/>
      <c r="I11" s="33"/>
      <c r="J11" s="43"/>
      <c r="K11" s="9"/>
      <c r="L11" s="5"/>
      <c r="M11" s="33"/>
      <c r="N11" s="33"/>
      <c r="O11" s="43"/>
      <c r="P11" s="9"/>
      <c r="Q11" s="5"/>
      <c r="R11" s="33"/>
      <c r="S11" s="33"/>
      <c r="T11" s="43"/>
      <c r="U11" s="9"/>
      <c r="V11" s="5"/>
      <c r="W11" s="33"/>
      <c r="X11" s="33"/>
      <c r="Y11" s="43"/>
      <c r="Z11" s="9"/>
      <c r="AA11" s="5"/>
      <c r="AB11" s="33"/>
      <c r="AC11" s="33"/>
      <c r="AD11" s="43"/>
      <c r="AE11" s="9"/>
      <c r="AF11" s="5"/>
      <c r="AG11" s="33"/>
      <c r="AH11" s="33"/>
      <c r="AI11" s="43"/>
      <c r="AJ11" s="9"/>
      <c r="AK11" s="5"/>
    </row>
    <row r="12" spans="1:38" ht="3.95" customHeight="1" thickBot="1">
      <c r="A12" s="11"/>
      <c r="B12" s="12"/>
      <c r="C12" s="13"/>
      <c r="D12" s="13"/>
      <c r="E12" s="14"/>
      <c r="F12" s="14"/>
      <c r="G12" s="10"/>
      <c r="H12" s="10"/>
      <c r="I12" s="10"/>
      <c r="J12" s="14"/>
      <c r="K12" s="14"/>
      <c r="L12" s="10"/>
      <c r="M12" s="13"/>
      <c r="N12" s="13"/>
      <c r="O12" s="14"/>
      <c r="P12" s="14"/>
      <c r="Q12" s="10"/>
      <c r="R12" s="13"/>
      <c r="S12" s="13"/>
      <c r="T12" s="15"/>
      <c r="U12" s="14"/>
      <c r="V12" s="10"/>
      <c r="W12" s="13"/>
      <c r="X12" s="13"/>
      <c r="Y12" s="15"/>
      <c r="Z12" s="14"/>
      <c r="AA12" s="10"/>
      <c r="AB12" s="13"/>
      <c r="AC12" s="13"/>
      <c r="AD12" s="15"/>
      <c r="AE12" s="14"/>
      <c r="AF12" s="10"/>
      <c r="AG12" s="13"/>
      <c r="AH12" s="13"/>
      <c r="AI12" s="15"/>
      <c r="AJ12" s="14"/>
      <c r="AK12" s="10"/>
    </row>
    <row r="13" spans="1:38" ht="15" customHeight="1" thickBot="1">
      <c r="A13" s="49" t="str">
        <f>Feuil2!F71</f>
        <v>employé 01</v>
      </c>
      <c r="B13" s="50"/>
      <c r="C13" s="34">
        <v>0.20833333333333334</v>
      </c>
      <c r="D13" s="32">
        <v>0.41666666666666602</v>
      </c>
      <c r="E13" s="42">
        <f>(D13-C13)*0.05</f>
        <v>1.0416666666666635E-2</v>
      </c>
      <c r="F13" s="9"/>
      <c r="G13" s="4"/>
      <c r="H13" s="32">
        <v>0.41666666666666602</v>
      </c>
      <c r="I13" s="32">
        <v>0.749999999999999</v>
      </c>
      <c r="J13" s="42">
        <f>(I13-H13)*0.05</f>
        <v>1.6666666666666649E-2</v>
      </c>
      <c r="K13" s="9"/>
      <c r="L13" s="4"/>
      <c r="M13" s="32">
        <v>0.41666666666666602</v>
      </c>
      <c r="N13" s="32">
        <v>0.749999999999999</v>
      </c>
      <c r="O13" s="42">
        <f>(N13-M13)*0.05</f>
        <v>1.6666666666666649E-2</v>
      </c>
      <c r="P13" s="9"/>
      <c r="Q13" s="4"/>
      <c r="R13" s="32">
        <v>0.20833333333333334</v>
      </c>
      <c r="S13" s="32">
        <v>0.41666666666666602</v>
      </c>
      <c r="T13" s="42">
        <f>(S13-R13)*0.05</f>
        <v>1.0416666666666635E-2</v>
      </c>
      <c r="U13" s="9"/>
      <c r="V13" s="4"/>
      <c r="W13" s="32"/>
      <c r="X13" s="32"/>
      <c r="Y13" s="42">
        <f>(X13-W13)*0.05</f>
        <v>0</v>
      </c>
      <c r="Z13" s="9"/>
      <c r="AA13" s="4"/>
      <c r="AB13" s="32">
        <v>0.20833333333333334</v>
      </c>
      <c r="AC13" s="32">
        <v>0.41666666666666602</v>
      </c>
      <c r="AD13" s="42">
        <f>(AC13-AB13)*0.05</f>
        <v>1.0416666666666635E-2</v>
      </c>
      <c r="AE13" s="9"/>
      <c r="AF13" s="4"/>
      <c r="AG13" s="32"/>
      <c r="AH13" s="32"/>
      <c r="AI13" s="42">
        <f>(AH13-AG13)*0.05</f>
        <v>0</v>
      </c>
      <c r="AJ13" s="9"/>
      <c r="AK13" s="4"/>
    </row>
    <row r="14" spans="1:38" ht="15.75" customHeight="1" thickBot="1">
      <c r="A14" s="51"/>
      <c r="B14" s="52"/>
      <c r="C14" s="35"/>
      <c r="D14" s="33"/>
      <c r="E14" s="43"/>
      <c r="F14" s="42">
        <f>(D13-C13)+(D15-C15)</f>
        <v>0.20833333333333268</v>
      </c>
      <c r="G14" s="5"/>
      <c r="H14" s="33"/>
      <c r="I14" s="33"/>
      <c r="J14" s="43"/>
      <c r="K14" s="42">
        <f>(I13-H13)+(I15-H15)</f>
        <v>0.33333333333333298</v>
      </c>
      <c r="L14" s="5"/>
      <c r="M14" s="33"/>
      <c r="N14" s="33"/>
      <c r="O14" s="43"/>
      <c r="P14" s="42">
        <f>(N13-M13)+(N15-M15)</f>
        <v>0.33333333333333298</v>
      </c>
      <c r="Q14" s="5"/>
      <c r="R14" s="33"/>
      <c r="S14" s="33"/>
      <c r="T14" s="43"/>
      <c r="U14" s="42">
        <f>(S13-R13)+(S15-R15)</f>
        <v>0.37499999999999978</v>
      </c>
      <c r="V14" s="5"/>
      <c r="W14" s="33"/>
      <c r="X14" s="33"/>
      <c r="Y14" s="43"/>
      <c r="Z14" s="42">
        <f>(X13-W13)+(X15-W15)</f>
        <v>0</v>
      </c>
      <c r="AA14" s="5"/>
      <c r="AB14" s="33"/>
      <c r="AC14" s="33"/>
      <c r="AD14" s="43"/>
      <c r="AE14" s="42">
        <f>(AC13-AB13)+(AC15-AB15)</f>
        <v>0.37499999999999978</v>
      </c>
      <c r="AF14" s="5"/>
      <c r="AG14" s="33"/>
      <c r="AH14" s="33"/>
      <c r="AI14" s="43"/>
      <c r="AJ14" s="42">
        <f>(AH13-AG13)+(AH15-AG15)</f>
        <v>0</v>
      </c>
      <c r="AK14" s="5"/>
      <c r="AL14" s="47">
        <f>AJ14+AE14+Z14+U14+P14+K14+F14</f>
        <v>1.6249999999999982</v>
      </c>
    </row>
    <row r="15" spans="1:38" ht="15" customHeight="1" thickBot="1">
      <c r="A15" s="53" t="str">
        <f>Feuil2!G71</f>
        <v>prénom 1</v>
      </c>
      <c r="B15" s="54"/>
      <c r="C15" s="34"/>
      <c r="D15" s="32"/>
      <c r="E15" s="42">
        <f>(D15-C15)*0.05</f>
        <v>0</v>
      </c>
      <c r="F15" s="46"/>
      <c r="G15" s="4"/>
      <c r="H15" s="32"/>
      <c r="I15" s="32"/>
      <c r="J15" s="42">
        <f>(I15-H15)*0.05</f>
        <v>0</v>
      </c>
      <c r="K15" s="46"/>
      <c r="L15" s="4"/>
      <c r="M15" s="32"/>
      <c r="N15" s="32"/>
      <c r="O15" s="42">
        <f>(N15-M15)*0.05</f>
        <v>0</v>
      </c>
      <c r="P15" s="46"/>
      <c r="Q15" s="4"/>
      <c r="R15" s="32">
        <v>0.54166666666666596</v>
      </c>
      <c r="S15" s="32">
        <v>0.70833333333333304</v>
      </c>
      <c r="T15" s="42">
        <f>(S15-R15)*0.05</f>
        <v>8.333333333333354E-3</v>
      </c>
      <c r="U15" s="46"/>
      <c r="V15" s="4"/>
      <c r="W15" s="32"/>
      <c r="X15" s="32"/>
      <c r="Y15" s="42">
        <f>(X15-W15)*0.05</f>
        <v>0</v>
      </c>
      <c r="Z15" s="46"/>
      <c r="AA15" s="4"/>
      <c r="AB15" s="32">
        <v>0.54166666666666596</v>
      </c>
      <c r="AC15" s="32">
        <v>0.70833333333333304</v>
      </c>
      <c r="AD15" s="42">
        <f>(AC15-AB15)*0.05</f>
        <v>8.333333333333354E-3</v>
      </c>
      <c r="AE15" s="46"/>
      <c r="AF15" s="4"/>
      <c r="AG15" s="32"/>
      <c r="AH15" s="32"/>
      <c r="AI15" s="42">
        <f>(AH15-AG15)*0.05</f>
        <v>0</v>
      </c>
      <c r="AJ15" s="46"/>
      <c r="AK15" s="4"/>
      <c r="AL15" s="48"/>
    </row>
    <row r="16" spans="1:38" ht="15.75" customHeight="1" thickBot="1">
      <c r="A16" s="30" t="str">
        <f>Feuil2!H71</f>
        <v>36h75</v>
      </c>
      <c r="B16" s="31"/>
      <c r="C16" s="35"/>
      <c r="D16" s="33"/>
      <c r="E16" s="43"/>
      <c r="F16" s="9"/>
      <c r="G16" s="5"/>
      <c r="H16" s="33"/>
      <c r="I16" s="33"/>
      <c r="J16" s="43"/>
      <c r="K16" s="9"/>
      <c r="L16" s="5"/>
      <c r="M16" s="33"/>
      <c r="N16" s="33"/>
      <c r="O16" s="43"/>
      <c r="P16" s="9"/>
      <c r="Q16" s="5"/>
      <c r="R16" s="33"/>
      <c r="S16" s="33"/>
      <c r="T16" s="43"/>
      <c r="U16" s="9"/>
      <c r="V16" s="5"/>
      <c r="W16" s="33"/>
      <c r="X16" s="33"/>
      <c r="Y16" s="43"/>
      <c r="Z16" s="9"/>
      <c r="AA16" s="5"/>
      <c r="AB16" s="33"/>
      <c r="AC16" s="33"/>
      <c r="AD16" s="43"/>
      <c r="AE16" s="9"/>
      <c r="AF16" s="5"/>
      <c r="AG16" s="33"/>
      <c r="AH16" s="33"/>
      <c r="AI16" s="43"/>
      <c r="AJ16" s="9"/>
      <c r="AK16" s="5"/>
    </row>
    <row r="17" spans="1:38" ht="3.95" customHeight="1" thickBot="1">
      <c r="A17" s="11"/>
      <c r="B17" s="12"/>
      <c r="C17" s="13"/>
      <c r="D17" s="13"/>
      <c r="E17" s="14"/>
      <c r="F17" s="14"/>
      <c r="G17" s="10"/>
      <c r="H17" s="10"/>
      <c r="I17" s="10"/>
      <c r="J17" s="14"/>
      <c r="K17" s="14"/>
      <c r="L17" s="10"/>
      <c r="M17" s="13"/>
      <c r="N17" s="13"/>
      <c r="O17" s="14"/>
      <c r="P17" s="14"/>
      <c r="Q17" s="10"/>
      <c r="R17" s="13"/>
      <c r="S17" s="13"/>
      <c r="T17" s="15"/>
      <c r="U17" s="14"/>
      <c r="V17" s="10"/>
      <c r="W17" s="13"/>
      <c r="X17" s="13"/>
      <c r="Y17" s="15"/>
      <c r="Z17" s="14"/>
      <c r="AA17" s="10"/>
      <c r="AB17" s="13"/>
      <c r="AC17" s="13"/>
      <c r="AD17" s="15"/>
      <c r="AE17" s="14"/>
      <c r="AF17" s="10"/>
      <c r="AG17" s="13"/>
      <c r="AH17" s="13"/>
      <c r="AI17" s="15"/>
      <c r="AJ17" s="14"/>
      <c r="AK17" s="10"/>
    </row>
    <row r="18" spans="1:38" ht="15" customHeight="1" thickBot="1">
      <c r="A18" s="24" t="str">
        <f>Feuil2!F72</f>
        <v>employé 02</v>
      </c>
      <c r="B18" s="25"/>
      <c r="C18" s="34">
        <v>0.20833333333333334</v>
      </c>
      <c r="D18" s="32">
        <v>0.41666666666666602</v>
      </c>
      <c r="E18" s="42">
        <f>(D18-C18)*0.05</f>
        <v>1.0416666666666635E-2</v>
      </c>
      <c r="F18" s="9"/>
      <c r="G18" s="4"/>
      <c r="H18" s="32">
        <v>0.41666666666666602</v>
      </c>
      <c r="I18" s="32">
        <v>0.749999999999999</v>
      </c>
      <c r="J18" s="42">
        <f>(I18-H18)*0.05</f>
        <v>1.6666666666666649E-2</v>
      </c>
      <c r="K18" s="9"/>
      <c r="L18" s="4"/>
      <c r="M18" s="32">
        <v>0.41666666666666602</v>
      </c>
      <c r="N18" s="32">
        <v>0.749999999999999</v>
      </c>
      <c r="O18" s="42">
        <f>(N18-M18)*0.05</f>
        <v>1.6666666666666649E-2</v>
      </c>
      <c r="P18" s="9"/>
      <c r="Q18" s="4"/>
      <c r="R18" s="32">
        <v>0.20833333333333334</v>
      </c>
      <c r="S18" s="32">
        <v>0.41666666666666602</v>
      </c>
      <c r="T18" s="42">
        <f>(S18-R18)*0.05</f>
        <v>1.0416666666666635E-2</v>
      </c>
      <c r="U18" s="9"/>
      <c r="V18" s="4"/>
      <c r="W18" s="32"/>
      <c r="X18" s="32"/>
      <c r="Y18" s="42">
        <f>(X18-W18)*0.05</f>
        <v>0</v>
      </c>
      <c r="Z18" s="9"/>
      <c r="AA18" s="4"/>
      <c r="AB18" s="32">
        <v>0.20833333333333334</v>
      </c>
      <c r="AC18" s="32">
        <v>0.41666666666666602</v>
      </c>
      <c r="AD18" s="42">
        <f>(AC18-AB18)*0.05</f>
        <v>1.0416666666666635E-2</v>
      </c>
      <c r="AE18" s="9"/>
      <c r="AF18" s="4"/>
      <c r="AG18" s="32"/>
      <c r="AH18" s="32"/>
      <c r="AI18" s="42">
        <f>(AH18-AG18)*0.05</f>
        <v>0</v>
      </c>
      <c r="AJ18" s="9"/>
      <c r="AK18" s="4"/>
    </row>
    <row r="19" spans="1:38" ht="15.75" customHeight="1" thickBot="1">
      <c r="A19" s="26"/>
      <c r="B19" s="27"/>
      <c r="C19" s="35"/>
      <c r="D19" s="33"/>
      <c r="E19" s="43"/>
      <c r="F19" s="42">
        <f>(D18-C18)+(D20-C20)</f>
        <v>0.20833333333333268</v>
      </c>
      <c r="G19" s="5"/>
      <c r="H19" s="33"/>
      <c r="I19" s="33"/>
      <c r="J19" s="43"/>
      <c r="K19" s="42">
        <f>(I18-H18)+(I20-H20)</f>
        <v>0.33333333333333298</v>
      </c>
      <c r="L19" s="5"/>
      <c r="M19" s="33"/>
      <c r="N19" s="33"/>
      <c r="O19" s="43"/>
      <c r="P19" s="42">
        <f>(N18-M18)+(N20-M20)</f>
        <v>0.33333333333333298</v>
      </c>
      <c r="Q19" s="5"/>
      <c r="R19" s="33"/>
      <c r="S19" s="33"/>
      <c r="T19" s="43"/>
      <c r="U19" s="42">
        <f>(S18-R18)+(S20-R20)</f>
        <v>0.37499999999999978</v>
      </c>
      <c r="V19" s="5"/>
      <c r="W19" s="33"/>
      <c r="X19" s="33"/>
      <c r="Y19" s="43"/>
      <c r="Z19" s="42">
        <f>(X18-W18)+(X20-W20)</f>
        <v>0</v>
      </c>
      <c r="AA19" s="5"/>
      <c r="AB19" s="33"/>
      <c r="AC19" s="33"/>
      <c r="AD19" s="43"/>
      <c r="AE19" s="42">
        <f>(AC18-AB18)+(AC20-AB20)</f>
        <v>0.37499999999999978</v>
      </c>
      <c r="AF19" s="5"/>
      <c r="AG19" s="33"/>
      <c r="AH19" s="33"/>
      <c r="AI19" s="43"/>
      <c r="AJ19" s="42">
        <f>(AH18-AG18)+(AH20-AG20)</f>
        <v>0</v>
      </c>
      <c r="AK19" s="5"/>
      <c r="AL19" s="47">
        <f>AJ19+AE19+Z19+U19+P19+K19+F19</f>
        <v>1.6249999999999982</v>
      </c>
    </row>
    <row r="20" spans="1:38" ht="15" customHeight="1" thickBot="1">
      <c r="A20" s="55" t="str">
        <f>Feuil2!G72</f>
        <v>prénom 2</v>
      </c>
      <c r="B20" s="56"/>
      <c r="C20" s="34"/>
      <c r="D20" s="32"/>
      <c r="E20" s="42">
        <f>(D20-C20)*0.05</f>
        <v>0</v>
      </c>
      <c r="F20" s="46"/>
      <c r="G20" s="4"/>
      <c r="H20" s="32"/>
      <c r="I20" s="32"/>
      <c r="J20" s="42">
        <f>(I20-H20)*0.05</f>
        <v>0</v>
      </c>
      <c r="K20" s="46"/>
      <c r="L20" s="4"/>
      <c r="M20" s="32"/>
      <c r="N20" s="32"/>
      <c r="O20" s="42">
        <f>(N20-M20)*0.05</f>
        <v>0</v>
      </c>
      <c r="P20" s="46"/>
      <c r="Q20" s="4"/>
      <c r="R20" s="32">
        <v>0.54166666666666596</v>
      </c>
      <c r="S20" s="32">
        <v>0.70833333333333304</v>
      </c>
      <c r="T20" s="42">
        <f>(S20-R20)*0.05</f>
        <v>8.333333333333354E-3</v>
      </c>
      <c r="U20" s="46"/>
      <c r="V20" s="4"/>
      <c r="W20" s="32"/>
      <c r="X20" s="32"/>
      <c r="Y20" s="42">
        <f>(X20-W20)*0.05</f>
        <v>0</v>
      </c>
      <c r="Z20" s="46"/>
      <c r="AA20" s="4"/>
      <c r="AB20" s="32">
        <v>0.54166666666666596</v>
      </c>
      <c r="AC20" s="32">
        <v>0.70833333333333304</v>
      </c>
      <c r="AD20" s="42">
        <f>(AC20-AB20)*0.05</f>
        <v>8.333333333333354E-3</v>
      </c>
      <c r="AE20" s="46"/>
      <c r="AF20" s="4"/>
      <c r="AG20" s="32"/>
      <c r="AH20" s="32"/>
      <c r="AI20" s="42">
        <f>(AH20-AG20)*0.05</f>
        <v>0</v>
      </c>
      <c r="AJ20" s="46"/>
      <c r="AK20" s="4"/>
      <c r="AL20" s="48"/>
    </row>
    <row r="21" spans="1:38" ht="15.75" customHeight="1" thickBot="1">
      <c r="A21" s="30" t="str">
        <f>Feuil2!H72</f>
        <v>35h00</v>
      </c>
      <c r="B21" s="31"/>
      <c r="C21" s="35"/>
      <c r="D21" s="33"/>
      <c r="E21" s="43"/>
      <c r="F21" s="9"/>
      <c r="G21" s="5"/>
      <c r="H21" s="33"/>
      <c r="I21" s="33"/>
      <c r="J21" s="43"/>
      <c r="K21" s="9"/>
      <c r="L21" s="5"/>
      <c r="M21" s="33"/>
      <c r="N21" s="33"/>
      <c r="O21" s="43"/>
      <c r="P21" s="9"/>
      <c r="Q21" s="5"/>
      <c r="R21" s="33"/>
      <c r="S21" s="33"/>
      <c r="T21" s="43"/>
      <c r="U21" s="9"/>
      <c r="V21" s="5"/>
      <c r="W21" s="33"/>
      <c r="X21" s="33"/>
      <c r="Y21" s="43"/>
      <c r="Z21" s="9"/>
      <c r="AA21" s="5"/>
      <c r="AB21" s="33"/>
      <c r="AC21" s="33"/>
      <c r="AD21" s="43"/>
      <c r="AE21" s="9"/>
      <c r="AF21" s="5"/>
      <c r="AG21" s="33"/>
      <c r="AH21" s="33"/>
      <c r="AI21" s="43"/>
      <c r="AJ21" s="9"/>
      <c r="AK21" s="5"/>
    </row>
    <row r="22" spans="1:38" ht="3.95" customHeight="1" thickBot="1">
      <c r="A22" s="11"/>
      <c r="B22" s="12"/>
      <c r="C22" s="13"/>
      <c r="D22" s="13"/>
      <c r="E22" s="14"/>
      <c r="F22" s="14"/>
      <c r="G22" s="10"/>
      <c r="H22" s="10"/>
      <c r="I22" s="10"/>
      <c r="J22" s="14"/>
      <c r="K22" s="14"/>
      <c r="L22" s="10"/>
      <c r="M22" s="13"/>
      <c r="N22" s="13"/>
      <c r="O22" s="14"/>
      <c r="P22" s="14"/>
      <c r="Q22" s="10"/>
      <c r="R22" s="13"/>
      <c r="S22" s="13"/>
      <c r="T22" s="15"/>
      <c r="U22" s="14"/>
      <c r="V22" s="10"/>
      <c r="W22" s="13"/>
      <c r="X22" s="13"/>
      <c r="Y22" s="15"/>
      <c r="Z22" s="14"/>
      <c r="AA22" s="10"/>
      <c r="AB22" s="13"/>
      <c r="AC22" s="13"/>
      <c r="AD22" s="15"/>
      <c r="AE22" s="14"/>
      <c r="AF22" s="10"/>
      <c r="AG22" s="13"/>
      <c r="AH22" s="13"/>
      <c r="AI22" s="15"/>
      <c r="AJ22" s="14"/>
      <c r="AK22" s="10"/>
    </row>
    <row r="23" spans="1:38" ht="15" customHeight="1" thickBot="1">
      <c r="A23" s="49" t="str">
        <f>Feuil2!F73</f>
        <v>employé 03</v>
      </c>
      <c r="B23" s="50"/>
      <c r="C23" s="34">
        <v>0.20833333333333334</v>
      </c>
      <c r="D23" s="32">
        <v>0.41666666666666602</v>
      </c>
      <c r="E23" s="42">
        <f>(D23-C23)*0.05</f>
        <v>1.0416666666666635E-2</v>
      </c>
      <c r="F23" s="9"/>
      <c r="G23" s="4"/>
      <c r="H23" s="32">
        <v>0.41666666666666602</v>
      </c>
      <c r="I23" s="32">
        <v>0.749999999999999</v>
      </c>
      <c r="J23" s="42">
        <f>(I23-H23)*0.05</f>
        <v>1.6666666666666649E-2</v>
      </c>
      <c r="K23" s="9"/>
      <c r="L23" s="4"/>
      <c r="M23" s="32">
        <v>0.41666666666666602</v>
      </c>
      <c r="N23" s="32">
        <v>0.749999999999999</v>
      </c>
      <c r="O23" s="42">
        <f>(N23-M23)*0.05</f>
        <v>1.6666666666666649E-2</v>
      </c>
      <c r="P23" s="9"/>
      <c r="Q23" s="4"/>
      <c r="R23" s="32">
        <v>0.20833333333333334</v>
      </c>
      <c r="S23" s="32">
        <v>0.41666666666666602</v>
      </c>
      <c r="T23" s="42">
        <f>(S23-R23)*0.05</f>
        <v>1.0416666666666635E-2</v>
      </c>
      <c r="U23" s="9"/>
      <c r="V23" s="4"/>
      <c r="W23" s="32"/>
      <c r="X23" s="32"/>
      <c r="Y23" s="42">
        <f>(X23-W23)*0.05</f>
        <v>0</v>
      </c>
      <c r="Z23" s="9"/>
      <c r="AA23" s="4"/>
      <c r="AB23" s="32">
        <v>0.20833333333333334</v>
      </c>
      <c r="AC23" s="32">
        <v>0.41666666666666602</v>
      </c>
      <c r="AD23" s="42">
        <f>(AC23-AB23)*0.05</f>
        <v>1.0416666666666635E-2</v>
      </c>
      <c r="AE23" s="9"/>
      <c r="AF23" s="4"/>
      <c r="AG23" s="32"/>
      <c r="AH23" s="32"/>
      <c r="AI23" s="42">
        <f>(AH23-AG23)*0.05</f>
        <v>0</v>
      </c>
      <c r="AJ23" s="9"/>
      <c r="AK23" s="4"/>
    </row>
    <row r="24" spans="1:38" ht="15.75" customHeight="1" thickBot="1">
      <c r="A24" s="51"/>
      <c r="B24" s="52"/>
      <c r="C24" s="35"/>
      <c r="D24" s="33"/>
      <c r="E24" s="43"/>
      <c r="F24" s="42">
        <f>(D23-C23)+(D25-C25)</f>
        <v>0.20833333333333268</v>
      </c>
      <c r="G24" s="5"/>
      <c r="H24" s="33"/>
      <c r="I24" s="33"/>
      <c r="J24" s="43"/>
      <c r="K24" s="42">
        <f>(I23-H23)+(I25-H25)</f>
        <v>0.33333333333333298</v>
      </c>
      <c r="L24" s="5"/>
      <c r="M24" s="33"/>
      <c r="N24" s="33"/>
      <c r="O24" s="43"/>
      <c r="P24" s="42">
        <f>(N23-M23)+(N25-M25)</f>
        <v>0.33333333333333298</v>
      </c>
      <c r="Q24" s="5"/>
      <c r="R24" s="33"/>
      <c r="S24" s="33"/>
      <c r="T24" s="43"/>
      <c r="U24" s="42">
        <f>(S23-R23)+(S25-R25)</f>
        <v>0.37499999999999978</v>
      </c>
      <c r="V24" s="5"/>
      <c r="W24" s="33"/>
      <c r="X24" s="33"/>
      <c r="Y24" s="43"/>
      <c r="Z24" s="42">
        <f>(X23-W23)+(X25-W25)</f>
        <v>0</v>
      </c>
      <c r="AA24" s="5"/>
      <c r="AB24" s="33"/>
      <c r="AC24" s="33"/>
      <c r="AD24" s="43"/>
      <c r="AE24" s="42">
        <f>(AC23-AB23)+(AC25-AB25)</f>
        <v>0.37499999999999978</v>
      </c>
      <c r="AF24" s="5"/>
      <c r="AG24" s="33"/>
      <c r="AH24" s="33"/>
      <c r="AI24" s="43"/>
      <c r="AJ24" s="42">
        <f>(AH23-AG23)+(AH25-AG25)</f>
        <v>0</v>
      </c>
      <c r="AK24" s="5"/>
      <c r="AL24" s="47">
        <f>AJ24+AE24+Z24+U24+P24+K24+F24</f>
        <v>1.6249999999999982</v>
      </c>
    </row>
    <row r="25" spans="1:38" ht="15" customHeight="1" thickBot="1">
      <c r="A25" s="53" t="str">
        <f>Feuil2!G73</f>
        <v>prénom 3</v>
      </c>
      <c r="B25" s="54"/>
      <c r="C25" s="34"/>
      <c r="D25" s="32"/>
      <c r="E25" s="42">
        <f>(D25-C25)*0.05</f>
        <v>0</v>
      </c>
      <c r="F25" s="46"/>
      <c r="G25" s="4"/>
      <c r="H25" s="32"/>
      <c r="I25" s="32"/>
      <c r="J25" s="42">
        <f>(I25-H25)*0.05</f>
        <v>0</v>
      </c>
      <c r="K25" s="46"/>
      <c r="L25" s="4"/>
      <c r="M25" s="32"/>
      <c r="N25" s="32"/>
      <c r="O25" s="42">
        <f>(N25-M25)*0.05</f>
        <v>0</v>
      </c>
      <c r="P25" s="46"/>
      <c r="Q25" s="4"/>
      <c r="R25" s="32">
        <v>0.54166666666666596</v>
      </c>
      <c r="S25" s="32">
        <v>0.70833333333333304</v>
      </c>
      <c r="T25" s="42">
        <f>(S25-R25)*0.05</f>
        <v>8.333333333333354E-3</v>
      </c>
      <c r="U25" s="46"/>
      <c r="V25" s="4"/>
      <c r="W25" s="32"/>
      <c r="X25" s="32"/>
      <c r="Y25" s="42">
        <f>(X25-W25)*0.05</f>
        <v>0</v>
      </c>
      <c r="Z25" s="46"/>
      <c r="AA25" s="4"/>
      <c r="AB25" s="32">
        <v>0.54166666666666596</v>
      </c>
      <c r="AC25" s="32">
        <v>0.70833333333333304</v>
      </c>
      <c r="AD25" s="42">
        <f>(AC25-AB25)*0.05</f>
        <v>8.333333333333354E-3</v>
      </c>
      <c r="AE25" s="46"/>
      <c r="AF25" s="4"/>
      <c r="AG25" s="32"/>
      <c r="AH25" s="32"/>
      <c r="AI25" s="42">
        <f>(AH25-AG25)*0.05</f>
        <v>0</v>
      </c>
      <c r="AJ25" s="46"/>
      <c r="AK25" s="4"/>
      <c r="AL25" s="48"/>
    </row>
    <row r="26" spans="1:38" ht="15.75" customHeight="1" thickBot="1">
      <c r="A26" s="30" t="str">
        <f>Feuil2!H73</f>
        <v>35h00</v>
      </c>
      <c r="B26" s="31"/>
      <c r="C26" s="35"/>
      <c r="D26" s="33"/>
      <c r="E26" s="43"/>
      <c r="F26" s="9"/>
      <c r="G26" s="5"/>
      <c r="H26" s="33"/>
      <c r="I26" s="33"/>
      <c r="J26" s="43"/>
      <c r="K26" s="9"/>
      <c r="L26" s="5"/>
      <c r="M26" s="33"/>
      <c r="N26" s="33"/>
      <c r="O26" s="43"/>
      <c r="P26" s="9"/>
      <c r="Q26" s="5"/>
      <c r="R26" s="33"/>
      <c r="S26" s="33"/>
      <c r="T26" s="43"/>
      <c r="U26" s="9"/>
      <c r="V26" s="5"/>
      <c r="W26" s="33"/>
      <c r="X26" s="33"/>
      <c r="Y26" s="43"/>
      <c r="Z26" s="9"/>
      <c r="AA26" s="5"/>
      <c r="AB26" s="33"/>
      <c r="AC26" s="33"/>
      <c r="AD26" s="43"/>
      <c r="AE26" s="9"/>
      <c r="AF26" s="5"/>
      <c r="AG26" s="33"/>
      <c r="AH26" s="33"/>
      <c r="AI26" s="43"/>
      <c r="AJ26" s="9"/>
      <c r="AK26" s="5"/>
    </row>
    <row r="27" spans="1:38" ht="3.95" customHeight="1" thickBot="1">
      <c r="A27" s="11"/>
      <c r="B27" s="12"/>
      <c r="C27" s="13"/>
      <c r="D27" s="13"/>
      <c r="E27" s="14"/>
      <c r="F27" s="14"/>
      <c r="G27" s="10"/>
      <c r="H27" s="10"/>
      <c r="I27" s="10"/>
      <c r="J27" s="14"/>
      <c r="K27" s="14"/>
      <c r="L27" s="10"/>
      <c r="M27" s="13"/>
      <c r="N27" s="13"/>
      <c r="O27" s="14"/>
      <c r="P27" s="14"/>
      <c r="Q27" s="10"/>
      <c r="R27" s="13"/>
      <c r="S27" s="13"/>
      <c r="T27" s="15"/>
      <c r="U27" s="14"/>
      <c r="V27" s="10"/>
      <c r="W27" s="13"/>
      <c r="X27" s="13"/>
      <c r="Y27" s="15"/>
      <c r="Z27" s="14"/>
      <c r="AA27" s="10"/>
      <c r="AB27" s="13"/>
      <c r="AC27" s="13"/>
      <c r="AD27" s="15"/>
      <c r="AE27" s="14"/>
      <c r="AF27" s="10"/>
      <c r="AG27" s="13"/>
      <c r="AH27" s="13"/>
      <c r="AI27" s="15"/>
      <c r="AJ27" s="14"/>
      <c r="AK27" s="10"/>
    </row>
    <row r="28" spans="1:38" ht="15" customHeight="1" thickBot="1">
      <c r="A28" s="24" t="str">
        <f>Feuil2!F74</f>
        <v>employé 04</v>
      </c>
      <c r="B28" s="25"/>
      <c r="C28" s="34">
        <v>0.20833333333333334</v>
      </c>
      <c r="D28" s="32">
        <v>0.41666666666666602</v>
      </c>
      <c r="E28" s="42">
        <f>(D28-C28)*0.05</f>
        <v>1.0416666666666635E-2</v>
      </c>
      <c r="F28" s="9"/>
      <c r="G28" s="4"/>
      <c r="H28" s="32">
        <v>0.41666666666666602</v>
      </c>
      <c r="I28" s="32">
        <v>0.749999999999999</v>
      </c>
      <c r="J28" s="42">
        <f>(I28-H28)*0.05</f>
        <v>1.6666666666666649E-2</v>
      </c>
      <c r="K28" s="9"/>
      <c r="L28" s="4"/>
      <c r="M28" s="32">
        <v>0.41666666666666602</v>
      </c>
      <c r="N28" s="32">
        <v>0.749999999999999</v>
      </c>
      <c r="O28" s="42">
        <f>(N28-M28)*0.05</f>
        <v>1.6666666666666649E-2</v>
      </c>
      <c r="P28" s="9"/>
      <c r="Q28" s="4"/>
      <c r="R28" s="32">
        <v>0.20833333333333334</v>
      </c>
      <c r="S28" s="32">
        <v>0.41666666666666602</v>
      </c>
      <c r="T28" s="42">
        <f>(S28-R28)*0.05</f>
        <v>1.0416666666666635E-2</v>
      </c>
      <c r="U28" s="9"/>
      <c r="V28" s="4"/>
      <c r="W28" s="32"/>
      <c r="X28" s="32"/>
      <c r="Y28" s="42">
        <f>(X28-W28)*0.05</f>
        <v>0</v>
      </c>
      <c r="Z28" s="9"/>
      <c r="AA28" s="4"/>
      <c r="AB28" s="32">
        <v>0.20833333333333334</v>
      </c>
      <c r="AC28" s="32">
        <v>0.41666666666666602</v>
      </c>
      <c r="AD28" s="42">
        <f>(AC28-AB28)*0.05</f>
        <v>1.0416666666666635E-2</v>
      </c>
      <c r="AE28" s="9"/>
      <c r="AF28" s="4"/>
      <c r="AG28" s="32"/>
      <c r="AH28" s="32"/>
      <c r="AI28" s="42">
        <f>(AH28-AG28)*0.05</f>
        <v>0</v>
      </c>
      <c r="AJ28" s="9"/>
      <c r="AK28" s="4"/>
    </row>
    <row r="29" spans="1:38" ht="15.75" customHeight="1" thickBot="1">
      <c r="A29" s="26"/>
      <c r="B29" s="27"/>
      <c r="C29" s="35"/>
      <c r="D29" s="33"/>
      <c r="E29" s="43"/>
      <c r="F29" s="42">
        <f>(D28-C28)+(D30-C30)</f>
        <v>0.20833333333333268</v>
      </c>
      <c r="G29" s="5"/>
      <c r="H29" s="33"/>
      <c r="I29" s="33"/>
      <c r="J29" s="43"/>
      <c r="K29" s="42">
        <f>(I28-H28)+(I30-H30)</f>
        <v>0.33333333333333298</v>
      </c>
      <c r="L29" s="5"/>
      <c r="M29" s="33"/>
      <c r="N29" s="33"/>
      <c r="O29" s="43"/>
      <c r="P29" s="42">
        <f>(N28-M28)+(N30-M30)</f>
        <v>0.33333333333333298</v>
      </c>
      <c r="Q29" s="5"/>
      <c r="R29" s="33"/>
      <c r="S29" s="33"/>
      <c r="T29" s="43"/>
      <c r="U29" s="42">
        <f>(S28-R28)+(S30-R30)</f>
        <v>0.37499999999999978</v>
      </c>
      <c r="V29" s="5"/>
      <c r="W29" s="33"/>
      <c r="X29" s="33"/>
      <c r="Y29" s="43"/>
      <c r="Z29" s="42">
        <f>(X28-W28)+(X30-W30)</f>
        <v>0</v>
      </c>
      <c r="AA29" s="5"/>
      <c r="AB29" s="33"/>
      <c r="AC29" s="33"/>
      <c r="AD29" s="43"/>
      <c r="AE29" s="42">
        <f>(AC28-AB28)+(AC30-AB30)</f>
        <v>0.37499999999999978</v>
      </c>
      <c r="AF29" s="5"/>
      <c r="AG29" s="33"/>
      <c r="AH29" s="33"/>
      <c r="AI29" s="43"/>
      <c r="AJ29" s="42">
        <f>(AH28-AG28)+(AH30-AG30)</f>
        <v>0</v>
      </c>
      <c r="AK29" s="5"/>
      <c r="AL29" s="47">
        <f>AJ29+AE29+Z29+U29+P29+K29+F29</f>
        <v>1.6249999999999982</v>
      </c>
    </row>
    <row r="30" spans="1:38" ht="15" customHeight="1" thickBot="1">
      <c r="A30" s="28" t="str">
        <f>Feuil2!G74</f>
        <v>prénom 4</v>
      </c>
      <c r="B30" s="29"/>
      <c r="C30" s="34"/>
      <c r="D30" s="32"/>
      <c r="E30" s="42">
        <f>(D30-C30)*0.05</f>
        <v>0</v>
      </c>
      <c r="F30" s="46"/>
      <c r="G30" s="4"/>
      <c r="H30" s="32"/>
      <c r="I30" s="32"/>
      <c r="J30" s="42">
        <f>(I30-H30)*0.05</f>
        <v>0</v>
      </c>
      <c r="K30" s="46"/>
      <c r="L30" s="4"/>
      <c r="M30" s="32"/>
      <c r="N30" s="32"/>
      <c r="O30" s="42">
        <f>(N30-M30)*0.05</f>
        <v>0</v>
      </c>
      <c r="P30" s="46"/>
      <c r="Q30" s="4"/>
      <c r="R30" s="32">
        <v>0.54166666666666596</v>
      </c>
      <c r="S30" s="32">
        <v>0.70833333333333304</v>
      </c>
      <c r="T30" s="42">
        <f>(S30-R30)*0.05</f>
        <v>8.333333333333354E-3</v>
      </c>
      <c r="U30" s="46"/>
      <c r="V30" s="4"/>
      <c r="W30" s="32"/>
      <c r="X30" s="32"/>
      <c r="Y30" s="42">
        <f>(X30-W30)*0.05</f>
        <v>0</v>
      </c>
      <c r="Z30" s="46"/>
      <c r="AA30" s="4"/>
      <c r="AB30" s="32">
        <v>0.54166666666666596</v>
      </c>
      <c r="AC30" s="32">
        <v>0.70833333333333304</v>
      </c>
      <c r="AD30" s="42">
        <f>(AC30-AB30)*0.05</f>
        <v>8.333333333333354E-3</v>
      </c>
      <c r="AE30" s="46"/>
      <c r="AF30" s="4"/>
      <c r="AG30" s="32"/>
      <c r="AH30" s="32"/>
      <c r="AI30" s="42">
        <f>(AH30-AG30)*0.05</f>
        <v>0</v>
      </c>
      <c r="AJ30" s="46"/>
      <c r="AK30" s="4"/>
      <c r="AL30" s="48"/>
    </row>
    <row r="31" spans="1:38" ht="15.75" customHeight="1" thickBot="1">
      <c r="A31" s="30" t="str">
        <f>Feuil2!H74</f>
        <v>35h00</v>
      </c>
      <c r="B31" s="31"/>
      <c r="C31" s="35"/>
      <c r="D31" s="33"/>
      <c r="E31" s="43"/>
      <c r="F31" s="9"/>
      <c r="G31" s="5"/>
      <c r="H31" s="33"/>
      <c r="I31" s="33"/>
      <c r="J31" s="43"/>
      <c r="K31" s="9"/>
      <c r="L31" s="5"/>
      <c r="M31" s="33"/>
      <c r="N31" s="33"/>
      <c r="O31" s="43"/>
      <c r="P31" s="9"/>
      <c r="Q31" s="5"/>
      <c r="R31" s="33"/>
      <c r="S31" s="33"/>
      <c r="T31" s="43"/>
      <c r="U31" s="9"/>
      <c r="V31" s="5"/>
      <c r="W31" s="33"/>
      <c r="X31" s="33"/>
      <c r="Y31" s="43"/>
      <c r="Z31" s="9"/>
      <c r="AA31" s="5"/>
      <c r="AB31" s="33"/>
      <c r="AC31" s="33"/>
      <c r="AD31" s="43"/>
      <c r="AE31" s="9"/>
      <c r="AF31" s="5"/>
      <c r="AG31" s="33"/>
      <c r="AH31" s="33"/>
      <c r="AI31" s="43"/>
      <c r="AJ31" s="9"/>
      <c r="AK31" s="5"/>
    </row>
    <row r="32" spans="1:38" ht="3.95" customHeight="1" thickBot="1">
      <c r="A32" s="11"/>
      <c r="B32" s="12"/>
      <c r="C32" s="13"/>
      <c r="D32" s="13"/>
      <c r="E32" s="14"/>
      <c r="F32" s="14"/>
      <c r="G32" s="10"/>
      <c r="H32" s="10"/>
      <c r="I32" s="10"/>
      <c r="J32" s="14"/>
      <c r="K32" s="14"/>
      <c r="L32" s="10"/>
      <c r="M32" s="13"/>
      <c r="N32" s="13"/>
      <c r="O32" s="14"/>
      <c r="P32" s="14"/>
      <c r="Q32" s="10"/>
      <c r="R32" s="13"/>
      <c r="S32" s="13"/>
      <c r="T32" s="15"/>
      <c r="U32" s="14"/>
      <c r="V32" s="10"/>
      <c r="W32" s="13"/>
      <c r="X32" s="13"/>
      <c r="Y32" s="15"/>
      <c r="Z32" s="14"/>
      <c r="AA32" s="10"/>
      <c r="AB32" s="13"/>
      <c r="AC32" s="13"/>
      <c r="AD32" s="15"/>
      <c r="AE32" s="14"/>
      <c r="AF32" s="10"/>
      <c r="AG32" s="13"/>
      <c r="AH32" s="13"/>
      <c r="AI32" s="15"/>
      <c r="AJ32" s="14"/>
      <c r="AK32" s="10"/>
    </row>
    <row r="33" spans="1:38" ht="15" customHeight="1" thickBot="1">
      <c r="A33" s="49" t="str">
        <f>Feuil2!F75</f>
        <v>employé 05</v>
      </c>
      <c r="B33" s="50"/>
      <c r="C33" s="34">
        <v>0.20833333333333334</v>
      </c>
      <c r="D33" s="32">
        <v>0.41666666666666602</v>
      </c>
      <c r="E33" s="42">
        <f>(D33-C33)*0.05</f>
        <v>1.0416666666666635E-2</v>
      </c>
      <c r="F33" s="9"/>
      <c r="G33" s="4"/>
      <c r="H33" s="32">
        <v>0.41666666666666602</v>
      </c>
      <c r="I33" s="32">
        <v>0.749999999999999</v>
      </c>
      <c r="J33" s="42">
        <f>(I33-H33)*0.05</f>
        <v>1.6666666666666649E-2</v>
      </c>
      <c r="K33" s="9"/>
      <c r="L33" s="4"/>
      <c r="M33" s="32">
        <v>0.41666666666666602</v>
      </c>
      <c r="N33" s="32">
        <v>0.749999999999999</v>
      </c>
      <c r="O33" s="42">
        <f>(N33-M33)*0.05</f>
        <v>1.6666666666666649E-2</v>
      </c>
      <c r="P33" s="9"/>
      <c r="Q33" s="4"/>
      <c r="R33" s="32">
        <v>0.20833333333333334</v>
      </c>
      <c r="S33" s="32">
        <v>0.41666666666666602</v>
      </c>
      <c r="T33" s="42">
        <f>(S33-R33)*0.05</f>
        <v>1.0416666666666635E-2</v>
      </c>
      <c r="U33" s="9"/>
      <c r="V33" s="4"/>
      <c r="W33" s="32"/>
      <c r="X33" s="32"/>
      <c r="Y33" s="42">
        <f>(X33-W33)*0.05</f>
        <v>0</v>
      </c>
      <c r="Z33" s="9"/>
      <c r="AA33" s="4"/>
      <c r="AB33" s="32">
        <v>0.20833333333333334</v>
      </c>
      <c r="AC33" s="32">
        <v>0.41666666666666602</v>
      </c>
      <c r="AD33" s="42">
        <f>(AC33-AB33)*0.05</f>
        <v>1.0416666666666635E-2</v>
      </c>
      <c r="AE33" s="9"/>
      <c r="AF33" s="4"/>
      <c r="AG33" s="32"/>
      <c r="AH33" s="32"/>
      <c r="AI33" s="42">
        <f>(AH33-AG33)*0.05</f>
        <v>0</v>
      </c>
      <c r="AJ33" s="9"/>
      <c r="AK33" s="4"/>
    </row>
    <row r="34" spans="1:38" ht="15.75" customHeight="1" thickBot="1">
      <c r="A34" s="51"/>
      <c r="B34" s="52"/>
      <c r="C34" s="35"/>
      <c r="D34" s="33"/>
      <c r="E34" s="43"/>
      <c r="F34" s="42">
        <f>(D33-C33)+(D35-C35)</f>
        <v>0.20833333333333268</v>
      </c>
      <c r="G34" s="5"/>
      <c r="H34" s="33"/>
      <c r="I34" s="33"/>
      <c r="J34" s="43"/>
      <c r="K34" s="42">
        <f>(I33-H33)+(I35-H35)</f>
        <v>0.33333333333333298</v>
      </c>
      <c r="L34" s="5"/>
      <c r="M34" s="33"/>
      <c r="N34" s="33"/>
      <c r="O34" s="43"/>
      <c r="P34" s="42">
        <f>(N33-M33)+(N35-M35)</f>
        <v>0.33333333333333298</v>
      </c>
      <c r="Q34" s="5"/>
      <c r="R34" s="33"/>
      <c r="S34" s="33"/>
      <c r="T34" s="43"/>
      <c r="U34" s="42">
        <f>(S33-R33)+(S35-R35)</f>
        <v>0.37499999999999978</v>
      </c>
      <c r="V34" s="5"/>
      <c r="W34" s="33"/>
      <c r="X34" s="33"/>
      <c r="Y34" s="43"/>
      <c r="Z34" s="42">
        <f>(X33-W33)+(X35-W35)</f>
        <v>0</v>
      </c>
      <c r="AA34" s="5"/>
      <c r="AB34" s="33"/>
      <c r="AC34" s="33"/>
      <c r="AD34" s="43"/>
      <c r="AE34" s="42">
        <f>(AC33-AB33)+(AC35-AB35)</f>
        <v>0.37499999999999978</v>
      </c>
      <c r="AF34" s="5"/>
      <c r="AG34" s="33"/>
      <c r="AH34" s="33"/>
      <c r="AI34" s="43"/>
      <c r="AJ34" s="42">
        <f>(AH33-AG33)+(AH35-AG35)</f>
        <v>0</v>
      </c>
      <c r="AK34" s="5"/>
      <c r="AL34" s="47">
        <f>AJ34+AE34+Z34+U34+P34+K34+F34</f>
        <v>1.6249999999999982</v>
      </c>
    </row>
    <row r="35" spans="1:38" ht="15" customHeight="1" thickBot="1">
      <c r="A35" s="53" t="str">
        <f>Feuil2!G75</f>
        <v>prénom 5</v>
      </c>
      <c r="B35" s="54"/>
      <c r="C35" s="34"/>
      <c r="D35" s="32"/>
      <c r="E35" s="42">
        <f>(D35-C35)*0.05</f>
        <v>0</v>
      </c>
      <c r="F35" s="46"/>
      <c r="G35" s="4"/>
      <c r="H35" s="32"/>
      <c r="I35" s="32"/>
      <c r="J35" s="42">
        <f>(I35-H35)*0.05</f>
        <v>0</v>
      </c>
      <c r="K35" s="46"/>
      <c r="L35" s="4"/>
      <c r="M35" s="32"/>
      <c r="N35" s="32"/>
      <c r="O35" s="42">
        <f>(N35-M35)*0.05</f>
        <v>0</v>
      </c>
      <c r="P35" s="46"/>
      <c r="Q35" s="4"/>
      <c r="R35" s="32">
        <v>0.54166666666666596</v>
      </c>
      <c r="S35" s="32">
        <v>0.70833333333333304</v>
      </c>
      <c r="T35" s="42">
        <f>(S35-R35)*0.05</f>
        <v>8.333333333333354E-3</v>
      </c>
      <c r="U35" s="46"/>
      <c r="V35" s="4"/>
      <c r="W35" s="32"/>
      <c r="X35" s="32"/>
      <c r="Y35" s="42">
        <f>(X35-W35)*0.05</f>
        <v>0</v>
      </c>
      <c r="Z35" s="46"/>
      <c r="AA35" s="4"/>
      <c r="AB35" s="32">
        <v>0.54166666666666596</v>
      </c>
      <c r="AC35" s="32">
        <v>0.70833333333333304</v>
      </c>
      <c r="AD35" s="42">
        <f>(AC35-AB35)*0.05</f>
        <v>8.333333333333354E-3</v>
      </c>
      <c r="AE35" s="46"/>
      <c r="AF35" s="4"/>
      <c r="AG35" s="32"/>
      <c r="AH35" s="32"/>
      <c r="AI35" s="42">
        <f>(AH35-AG35)*0.05</f>
        <v>0</v>
      </c>
      <c r="AJ35" s="46"/>
      <c r="AK35" s="4"/>
      <c r="AL35" s="48"/>
    </row>
    <row r="36" spans="1:38" ht="15.75" customHeight="1" thickBot="1">
      <c r="A36" s="30" t="str">
        <f>Feuil2!H75</f>
        <v>35h00</v>
      </c>
      <c r="B36" s="31"/>
      <c r="C36" s="35"/>
      <c r="D36" s="33"/>
      <c r="E36" s="43"/>
      <c r="F36" s="9"/>
      <c r="G36" s="5"/>
      <c r="H36" s="33"/>
      <c r="I36" s="33"/>
      <c r="J36" s="43"/>
      <c r="K36" s="9"/>
      <c r="L36" s="5"/>
      <c r="M36" s="33"/>
      <c r="N36" s="33"/>
      <c r="O36" s="43"/>
      <c r="P36" s="9"/>
      <c r="Q36" s="5"/>
      <c r="R36" s="33"/>
      <c r="S36" s="33"/>
      <c r="T36" s="43"/>
      <c r="U36" s="9"/>
      <c r="V36" s="5"/>
      <c r="W36" s="33"/>
      <c r="X36" s="33"/>
      <c r="Y36" s="43"/>
      <c r="Z36" s="9"/>
      <c r="AA36" s="5"/>
      <c r="AB36" s="33"/>
      <c r="AC36" s="33"/>
      <c r="AD36" s="43"/>
      <c r="AE36" s="9"/>
      <c r="AF36" s="5"/>
      <c r="AG36" s="33"/>
      <c r="AH36" s="33"/>
      <c r="AI36" s="43"/>
      <c r="AJ36" s="9"/>
      <c r="AK36" s="5"/>
    </row>
    <row r="37" spans="1:38" ht="3.95" customHeight="1" thickBot="1">
      <c r="A37" s="11"/>
      <c r="B37" s="12"/>
      <c r="C37" s="13"/>
      <c r="D37" s="13"/>
      <c r="E37" s="14"/>
      <c r="F37" s="14"/>
      <c r="G37" s="10"/>
      <c r="H37" s="10"/>
      <c r="I37" s="10"/>
      <c r="J37" s="14"/>
      <c r="K37" s="14"/>
      <c r="L37" s="10"/>
      <c r="M37" s="13"/>
      <c r="N37" s="13"/>
      <c r="O37" s="14"/>
      <c r="P37" s="14"/>
      <c r="Q37" s="10"/>
      <c r="R37" s="13"/>
      <c r="S37" s="13"/>
      <c r="T37" s="15"/>
      <c r="U37" s="14"/>
      <c r="V37" s="10"/>
      <c r="W37" s="13"/>
      <c r="X37" s="13"/>
      <c r="Y37" s="15"/>
      <c r="Z37" s="14"/>
      <c r="AA37" s="10"/>
      <c r="AB37" s="13"/>
      <c r="AC37" s="13"/>
      <c r="AD37" s="15"/>
      <c r="AE37" s="14"/>
      <c r="AF37" s="10"/>
      <c r="AG37" s="13"/>
      <c r="AH37" s="13"/>
      <c r="AI37" s="15"/>
      <c r="AJ37" s="14"/>
      <c r="AK37" s="10"/>
    </row>
    <row r="38" spans="1:38" ht="15" customHeight="1" thickBot="1">
      <c r="A38" s="24" t="str">
        <f>Feuil2!F76</f>
        <v>employé 06</v>
      </c>
      <c r="B38" s="25"/>
      <c r="C38" s="34">
        <v>0.20833333333333334</v>
      </c>
      <c r="D38" s="32">
        <v>0.41666666666666602</v>
      </c>
      <c r="E38" s="42">
        <f>(D38-C38)*0.05</f>
        <v>1.0416666666666635E-2</v>
      </c>
      <c r="F38" s="9"/>
      <c r="G38" s="4"/>
      <c r="H38" s="32">
        <v>0.41666666666666602</v>
      </c>
      <c r="I38" s="32">
        <v>0.749999999999999</v>
      </c>
      <c r="J38" s="42">
        <f>(I38-H38)*0.05</f>
        <v>1.6666666666666649E-2</v>
      </c>
      <c r="K38" s="9"/>
      <c r="L38" s="4"/>
      <c r="M38" s="32">
        <v>0.41666666666666602</v>
      </c>
      <c r="N38" s="32">
        <v>0.749999999999999</v>
      </c>
      <c r="O38" s="42">
        <f>(N38-M38)*0.05</f>
        <v>1.6666666666666649E-2</v>
      </c>
      <c r="P38" s="9"/>
      <c r="Q38" s="4"/>
      <c r="R38" s="32">
        <v>0.20833333333333334</v>
      </c>
      <c r="S38" s="32">
        <v>0.41666666666666602</v>
      </c>
      <c r="T38" s="42">
        <f>(S38-R38)*0.05</f>
        <v>1.0416666666666635E-2</v>
      </c>
      <c r="U38" s="9"/>
      <c r="V38" s="4"/>
      <c r="W38" s="32"/>
      <c r="X38" s="32"/>
      <c r="Y38" s="42">
        <f>(X38-W38)*0.05</f>
        <v>0</v>
      </c>
      <c r="Z38" s="9"/>
      <c r="AA38" s="4"/>
      <c r="AB38" s="32">
        <v>0.20833333333333334</v>
      </c>
      <c r="AC38" s="32">
        <v>0.41666666666666602</v>
      </c>
      <c r="AD38" s="42">
        <f>(AC38-AB38)*0.05</f>
        <v>1.0416666666666635E-2</v>
      </c>
      <c r="AE38" s="9"/>
      <c r="AF38" s="4"/>
      <c r="AG38" s="32"/>
      <c r="AH38" s="32"/>
      <c r="AI38" s="42">
        <f>(AH38-AG38)*0.05</f>
        <v>0</v>
      </c>
      <c r="AJ38" s="9"/>
      <c r="AK38" s="4"/>
    </row>
    <row r="39" spans="1:38" ht="15.75" customHeight="1" thickBot="1">
      <c r="A39" s="26"/>
      <c r="B39" s="27"/>
      <c r="C39" s="35"/>
      <c r="D39" s="33"/>
      <c r="E39" s="43"/>
      <c r="F39" s="42">
        <f>(D38-C38)+(D40-C40)</f>
        <v>0.20833333333333268</v>
      </c>
      <c r="G39" s="5"/>
      <c r="H39" s="33"/>
      <c r="I39" s="33"/>
      <c r="J39" s="43"/>
      <c r="K39" s="42">
        <f>(I38-H38)+(I40-H40)</f>
        <v>0.33333333333333298</v>
      </c>
      <c r="L39" s="5"/>
      <c r="M39" s="33"/>
      <c r="N39" s="33"/>
      <c r="O39" s="43"/>
      <c r="P39" s="42">
        <f>(N38-M38)+(N40-M40)</f>
        <v>0.33333333333333298</v>
      </c>
      <c r="Q39" s="5"/>
      <c r="R39" s="33"/>
      <c r="S39" s="33"/>
      <c r="T39" s="43"/>
      <c r="U39" s="42">
        <f>(S38-R38)+(S40-R40)</f>
        <v>0.37499999999999978</v>
      </c>
      <c r="V39" s="5"/>
      <c r="W39" s="33"/>
      <c r="X39" s="33"/>
      <c r="Y39" s="43"/>
      <c r="Z39" s="42">
        <f>(X38-W38)+(X40-W40)</f>
        <v>0</v>
      </c>
      <c r="AA39" s="5"/>
      <c r="AB39" s="33"/>
      <c r="AC39" s="33"/>
      <c r="AD39" s="43"/>
      <c r="AE39" s="42">
        <f>(AC38-AB38)+(AC40-AB40)</f>
        <v>0.37499999999999978</v>
      </c>
      <c r="AF39" s="5"/>
      <c r="AG39" s="33"/>
      <c r="AH39" s="33"/>
      <c r="AI39" s="43"/>
      <c r="AJ39" s="42">
        <f>(AH38-AG38)+(AH40-AG40)</f>
        <v>0</v>
      </c>
      <c r="AK39" s="5"/>
      <c r="AL39" s="47">
        <f>AJ39+AE39+Z39+U39+P39+K39+F39</f>
        <v>1.6249999999999982</v>
      </c>
    </row>
    <row r="40" spans="1:38" ht="15" customHeight="1" thickBot="1">
      <c r="A40" s="28" t="str">
        <f>Feuil2!G76</f>
        <v>prénom 6</v>
      </c>
      <c r="B40" s="29"/>
      <c r="C40" s="34"/>
      <c r="D40" s="32"/>
      <c r="E40" s="42">
        <f>(D40-C40)*0.05</f>
        <v>0</v>
      </c>
      <c r="F40" s="46"/>
      <c r="G40" s="4"/>
      <c r="H40" s="32"/>
      <c r="I40" s="32"/>
      <c r="J40" s="42">
        <f>(I40-H40)*0.05</f>
        <v>0</v>
      </c>
      <c r="K40" s="46"/>
      <c r="L40" s="4"/>
      <c r="M40" s="32"/>
      <c r="N40" s="32"/>
      <c r="O40" s="42">
        <f>(N40-M40)*0.05</f>
        <v>0</v>
      </c>
      <c r="P40" s="46"/>
      <c r="Q40" s="4"/>
      <c r="R40" s="32">
        <v>0.54166666666666596</v>
      </c>
      <c r="S40" s="32">
        <v>0.70833333333333304</v>
      </c>
      <c r="T40" s="42">
        <f>(S40-R40)*0.05</f>
        <v>8.333333333333354E-3</v>
      </c>
      <c r="U40" s="46"/>
      <c r="V40" s="4"/>
      <c r="W40" s="32"/>
      <c r="X40" s="32"/>
      <c r="Y40" s="42">
        <f>(X40-W40)*0.05</f>
        <v>0</v>
      </c>
      <c r="Z40" s="46"/>
      <c r="AA40" s="4"/>
      <c r="AB40" s="32">
        <v>0.54166666666666596</v>
      </c>
      <c r="AC40" s="32">
        <v>0.70833333333333304</v>
      </c>
      <c r="AD40" s="42">
        <f>(AC40-AB40)*0.05</f>
        <v>8.333333333333354E-3</v>
      </c>
      <c r="AE40" s="46"/>
      <c r="AF40" s="4"/>
      <c r="AG40" s="32"/>
      <c r="AH40" s="32"/>
      <c r="AI40" s="42">
        <f>(AH40-AG40)*0.05</f>
        <v>0</v>
      </c>
      <c r="AJ40" s="46"/>
      <c r="AK40" s="4"/>
      <c r="AL40" s="48"/>
    </row>
    <row r="41" spans="1:38" ht="15.75" customHeight="1" thickBot="1">
      <c r="A41" s="30" t="str">
        <f>Feuil2!H76</f>
        <v>35h00</v>
      </c>
      <c r="B41" s="31"/>
      <c r="C41" s="35"/>
      <c r="D41" s="33"/>
      <c r="E41" s="43"/>
      <c r="F41" s="9"/>
      <c r="G41" s="5"/>
      <c r="H41" s="33"/>
      <c r="I41" s="33"/>
      <c r="J41" s="43"/>
      <c r="K41" s="9"/>
      <c r="L41" s="5"/>
      <c r="M41" s="33"/>
      <c r="N41" s="33"/>
      <c r="O41" s="43"/>
      <c r="P41" s="9"/>
      <c r="Q41" s="5"/>
      <c r="R41" s="33"/>
      <c r="S41" s="33"/>
      <c r="T41" s="43"/>
      <c r="U41" s="9"/>
      <c r="V41" s="5"/>
      <c r="W41" s="33"/>
      <c r="X41" s="33"/>
      <c r="Y41" s="43"/>
      <c r="Z41" s="9"/>
      <c r="AA41" s="5"/>
      <c r="AB41" s="33"/>
      <c r="AC41" s="33"/>
      <c r="AD41" s="43"/>
      <c r="AE41" s="9"/>
      <c r="AF41" s="5"/>
      <c r="AG41" s="33"/>
      <c r="AH41" s="33"/>
      <c r="AI41" s="43"/>
      <c r="AJ41" s="9"/>
      <c r="AK41" s="5"/>
    </row>
    <row r="42" spans="1:38" ht="3.95" customHeight="1" thickBot="1">
      <c r="A42" s="11"/>
      <c r="B42" s="12"/>
      <c r="C42" s="13"/>
      <c r="D42" s="13"/>
      <c r="E42" s="14"/>
      <c r="F42" s="14"/>
      <c r="G42" s="10"/>
      <c r="H42" s="10"/>
      <c r="I42" s="10"/>
      <c r="J42" s="14"/>
      <c r="K42" s="14"/>
      <c r="L42" s="10"/>
      <c r="M42" s="13"/>
      <c r="N42" s="13"/>
      <c r="O42" s="14"/>
      <c r="P42" s="14"/>
      <c r="Q42" s="10"/>
      <c r="R42" s="13"/>
      <c r="S42" s="13"/>
      <c r="T42" s="15"/>
      <c r="U42" s="14"/>
      <c r="V42" s="10"/>
      <c r="W42" s="13"/>
      <c r="X42" s="13"/>
      <c r="Y42" s="15"/>
      <c r="Z42" s="14"/>
      <c r="AA42" s="10"/>
      <c r="AB42" s="13"/>
      <c r="AC42" s="13"/>
      <c r="AD42" s="15"/>
      <c r="AE42" s="14"/>
      <c r="AF42" s="10"/>
      <c r="AG42" s="13"/>
      <c r="AH42" s="13"/>
      <c r="AI42" s="15"/>
      <c r="AJ42" s="14"/>
      <c r="AK42" s="10"/>
    </row>
    <row r="43" spans="1:38" ht="15" customHeight="1" thickBot="1">
      <c r="A43" s="49" t="str">
        <f>Feuil2!F77</f>
        <v>employé 07</v>
      </c>
      <c r="B43" s="50"/>
      <c r="C43" s="34">
        <v>0.20833333333333334</v>
      </c>
      <c r="D43" s="32">
        <v>0.41666666666666602</v>
      </c>
      <c r="E43" s="42">
        <f>(D43-C43)*0.05</f>
        <v>1.0416666666666635E-2</v>
      </c>
      <c r="F43" s="9"/>
      <c r="G43" s="4"/>
      <c r="H43" s="32">
        <v>0.41666666666666602</v>
      </c>
      <c r="I43" s="32">
        <v>0.749999999999999</v>
      </c>
      <c r="J43" s="42">
        <f>(I43-H43)*0.05</f>
        <v>1.6666666666666649E-2</v>
      </c>
      <c r="K43" s="9"/>
      <c r="L43" s="4"/>
      <c r="M43" s="32">
        <v>0.41666666666666602</v>
      </c>
      <c r="N43" s="32">
        <v>0.749999999999999</v>
      </c>
      <c r="O43" s="42">
        <f>(N43-M43)*0.05</f>
        <v>1.6666666666666649E-2</v>
      </c>
      <c r="P43" s="9"/>
      <c r="Q43" s="4"/>
      <c r="R43" s="32">
        <v>0.20833333333333334</v>
      </c>
      <c r="S43" s="32">
        <v>0.41666666666666602</v>
      </c>
      <c r="T43" s="42">
        <f>(S43-R43)*0.05</f>
        <v>1.0416666666666635E-2</v>
      </c>
      <c r="U43" s="9"/>
      <c r="V43" s="4"/>
      <c r="W43" s="32"/>
      <c r="X43" s="32"/>
      <c r="Y43" s="42">
        <f>(X43-W43)*0.05</f>
        <v>0</v>
      </c>
      <c r="Z43" s="9"/>
      <c r="AA43" s="4"/>
      <c r="AB43" s="32">
        <v>0.20833333333333334</v>
      </c>
      <c r="AC43" s="32">
        <v>0.41666666666666602</v>
      </c>
      <c r="AD43" s="42">
        <f>(AC43-AB43)*0.05</f>
        <v>1.0416666666666635E-2</v>
      </c>
      <c r="AE43" s="9"/>
      <c r="AF43" s="4"/>
      <c r="AG43" s="32"/>
      <c r="AH43" s="32"/>
      <c r="AI43" s="42">
        <f>(AH43-AG43)*0.05</f>
        <v>0</v>
      </c>
      <c r="AJ43" s="9"/>
      <c r="AK43" s="4"/>
    </row>
    <row r="44" spans="1:38" ht="15.75" customHeight="1" thickBot="1">
      <c r="A44" s="51"/>
      <c r="B44" s="52"/>
      <c r="C44" s="35"/>
      <c r="D44" s="33"/>
      <c r="E44" s="43"/>
      <c r="F44" s="42">
        <f>(D43-C43)+(D45-C45)</f>
        <v>0.20833333333333268</v>
      </c>
      <c r="G44" s="5"/>
      <c r="H44" s="33"/>
      <c r="I44" s="33"/>
      <c r="J44" s="43"/>
      <c r="K44" s="42">
        <f>(I43-H43)+(I45-H45)</f>
        <v>0.33333333333333298</v>
      </c>
      <c r="L44" s="5"/>
      <c r="M44" s="33"/>
      <c r="N44" s="33"/>
      <c r="O44" s="43"/>
      <c r="P44" s="42">
        <f>(N43-M43)+(N45-M45)</f>
        <v>0.33333333333333298</v>
      </c>
      <c r="Q44" s="5"/>
      <c r="R44" s="33"/>
      <c r="S44" s="33"/>
      <c r="T44" s="43"/>
      <c r="U44" s="42">
        <f>(S43-R43)+(S45-R45)</f>
        <v>0.37499999999999978</v>
      </c>
      <c r="V44" s="5"/>
      <c r="W44" s="33"/>
      <c r="X44" s="33"/>
      <c r="Y44" s="43"/>
      <c r="Z44" s="42">
        <f>(X43-W43)+(X45-W45)</f>
        <v>0</v>
      </c>
      <c r="AA44" s="5"/>
      <c r="AB44" s="33"/>
      <c r="AC44" s="33"/>
      <c r="AD44" s="43"/>
      <c r="AE44" s="42">
        <f>(AC43-AB43)+(AC45-AB45)</f>
        <v>0.37499999999999978</v>
      </c>
      <c r="AF44" s="5"/>
      <c r="AG44" s="33"/>
      <c r="AH44" s="33"/>
      <c r="AI44" s="43"/>
      <c r="AJ44" s="42">
        <f>(AH43-AG43)+(AH45-AG45)</f>
        <v>0</v>
      </c>
      <c r="AK44" s="5"/>
      <c r="AL44" s="47">
        <f>AJ44+AE44+Z44+U44+P44+K44+F44</f>
        <v>1.6249999999999982</v>
      </c>
    </row>
    <row r="45" spans="1:38" ht="15" customHeight="1" thickBot="1">
      <c r="A45" s="53" t="str">
        <f>Feuil2!G77</f>
        <v>prénom 7</v>
      </c>
      <c r="B45" s="54"/>
      <c r="C45" s="34"/>
      <c r="D45" s="32"/>
      <c r="E45" s="42">
        <f>(D45-C45)*0.05</f>
        <v>0</v>
      </c>
      <c r="F45" s="46"/>
      <c r="G45" s="4"/>
      <c r="H45" s="32"/>
      <c r="I45" s="32"/>
      <c r="J45" s="42">
        <f>(I45-H45)*0.05</f>
        <v>0</v>
      </c>
      <c r="K45" s="46"/>
      <c r="L45" s="4"/>
      <c r="M45" s="32"/>
      <c r="N45" s="32"/>
      <c r="O45" s="42">
        <f>(N45-M45)*0.05</f>
        <v>0</v>
      </c>
      <c r="P45" s="46"/>
      <c r="Q45" s="4"/>
      <c r="R45" s="32">
        <v>0.54166666666666596</v>
      </c>
      <c r="S45" s="32">
        <v>0.70833333333333304</v>
      </c>
      <c r="T45" s="42">
        <f>(S45-R45)*0.05</f>
        <v>8.333333333333354E-3</v>
      </c>
      <c r="U45" s="46"/>
      <c r="V45" s="4"/>
      <c r="W45" s="32"/>
      <c r="X45" s="32"/>
      <c r="Y45" s="42">
        <f>(X45-W45)*0.05</f>
        <v>0</v>
      </c>
      <c r="Z45" s="46"/>
      <c r="AA45" s="4"/>
      <c r="AB45" s="32">
        <v>0.54166666666666596</v>
      </c>
      <c r="AC45" s="32">
        <v>0.70833333333333304</v>
      </c>
      <c r="AD45" s="42">
        <f>(AC45-AB45)*0.05</f>
        <v>8.333333333333354E-3</v>
      </c>
      <c r="AE45" s="46"/>
      <c r="AF45" s="4"/>
      <c r="AG45" s="32"/>
      <c r="AH45" s="32"/>
      <c r="AI45" s="42">
        <f>(AH45-AG45)*0.05</f>
        <v>0</v>
      </c>
      <c r="AJ45" s="46"/>
      <c r="AK45" s="4"/>
      <c r="AL45" s="48"/>
    </row>
    <row r="46" spans="1:38" ht="15.75" customHeight="1" thickBot="1">
      <c r="A46" s="30" t="str">
        <f>Feuil2!H77</f>
        <v>35h00</v>
      </c>
      <c r="B46" s="31"/>
      <c r="C46" s="35"/>
      <c r="D46" s="33"/>
      <c r="E46" s="43"/>
      <c r="F46" s="9"/>
      <c r="G46" s="5"/>
      <c r="H46" s="33"/>
      <c r="I46" s="33"/>
      <c r="J46" s="43"/>
      <c r="K46" s="9"/>
      <c r="L46" s="5"/>
      <c r="M46" s="33"/>
      <c r="N46" s="33"/>
      <c r="O46" s="43"/>
      <c r="P46" s="9"/>
      <c r="Q46" s="5"/>
      <c r="R46" s="33"/>
      <c r="S46" s="33"/>
      <c r="T46" s="43"/>
      <c r="U46" s="9"/>
      <c r="V46" s="5"/>
      <c r="W46" s="33"/>
      <c r="X46" s="33"/>
      <c r="Y46" s="43"/>
      <c r="Z46" s="9"/>
      <c r="AA46" s="5"/>
      <c r="AB46" s="33"/>
      <c r="AC46" s="33"/>
      <c r="AD46" s="43"/>
      <c r="AE46" s="9"/>
      <c r="AF46" s="5"/>
      <c r="AG46" s="33"/>
      <c r="AH46" s="33"/>
      <c r="AI46" s="43"/>
      <c r="AJ46" s="9"/>
      <c r="AK46" s="5"/>
    </row>
    <row r="47" spans="1:38" ht="3.95" customHeight="1" thickBot="1">
      <c r="A47" s="11"/>
      <c r="B47" s="12"/>
      <c r="C47" s="13"/>
      <c r="D47" s="13"/>
      <c r="E47" s="14"/>
      <c r="F47" s="14"/>
      <c r="G47" s="10"/>
      <c r="H47" s="10"/>
      <c r="I47" s="10"/>
      <c r="J47" s="14"/>
      <c r="K47" s="14"/>
      <c r="L47" s="10"/>
      <c r="M47" s="13"/>
      <c r="N47" s="13"/>
      <c r="O47" s="14"/>
      <c r="P47" s="14"/>
      <c r="Q47" s="10"/>
      <c r="R47" s="13"/>
      <c r="S47" s="13"/>
      <c r="T47" s="15"/>
      <c r="U47" s="14"/>
      <c r="V47" s="10"/>
      <c r="W47" s="13"/>
      <c r="X47" s="13"/>
      <c r="Y47" s="15"/>
      <c r="Z47" s="14"/>
      <c r="AA47" s="10"/>
      <c r="AB47" s="13"/>
      <c r="AC47" s="13"/>
      <c r="AD47" s="15"/>
      <c r="AE47" s="14"/>
      <c r="AF47" s="10"/>
      <c r="AG47" s="13"/>
      <c r="AH47" s="13"/>
      <c r="AI47" s="15"/>
      <c r="AJ47" s="14"/>
      <c r="AK47" s="10"/>
    </row>
    <row r="48" spans="1:38" ht="15" customHeight="1" thickBot="1">
      <c r="A48" s="58" t="str">
        <f>Feuil2!F78</f>
        <v>employé 08</v>
      </c>
      <c r="B48" s="59"/>
      <c r="C48" s="34">
        <v>0.20833333333333334</v>
      </c>
      <c r="D48" s="32">
        <v>0.41666666666666602</v>
      </c>
      <c r="E48" s="42">
        <f>(D48-C48)*0.05</f>
        <v>1.0416666666666635E-2</v>
      </c>
      <c r="F48" s="9"/>
      <c r="G48" s="4"/>
      <c r="H48" s="32">
        <v>0.41666666666666602</v>
      </c>
      <c r="I48" s="32">
        <v>0.749999999999999</v>
      </c>
      <c r="J48" s="42">
        <f>(I48-H48)*0.05</f>
        <v>1.6666666666666649E-2</v>
      </c>
      <c r="K48" s="9"/>
      <c r="L48" s="4"/>
      <c r="M48" s="32">
        <v>0.41666666666666602</v>
      </c>
      <c r="N48" s="32">
        <v>0.749999999999999</v>
      </c>
      <c r="O48" s="42">
        <f>(N48-M48)*0.05</f>
        <v>1.6666666666666649E-2</v>
      </c>
      <c r="P48" s="9"/>
      <c r="Q48" s="4"/>
      <c r="R48" s="32">
        <v>0.20833333333333334</v>
      </c>
      <c r="S48" s="32">
        <v>0.41666666666666602</v>
      </c>
      <c r="T48" s="42">
        <f>(S48-R48)*0.05</f>
        <v>1.0416666666666635E-2</v>
      </c>
      <c r="U48" s="9"/>
      <c r="V48" s="4"/>
      <c r="W48" s="32"/>
      <c r="X48" s="32"/>
      <c r="Y48" s="42">
        <f>(X48-W48)*0.05</f>
        <v>0</v>
      </c>
      <c r="Z48" s="9"/>
      <c r="AA48" s="4"/>
      <c r="AB48" s="32">
        <v>0.20833333333333334</v>
      </c>
      <c r="AC48" s="32">
        <v>0.41666666666666602</v>
      </c>
      <c r="AD48" s="42">
        <f>(AC48-AB48)*0.05</f>
        <v>1.0416666666666635E-2</v>
      </c>
      <c r="AE48" s="9"/>
      <c r="AF48" s="4"/>
      <c r="AG48" s="32"/>
      <c r="AH48" s="32"/>
      <c r="AI48" s="42">
        <f>(AH48-AG48)*0.05</f>
        <v>0</v>
      </c>
      <c r="AJ48" s="9"/>
      <c r="AK48" s="4"/>
    </row>
    <row r="49" spans="1:38" ht="15.75" customHeight="1" thickBot="1">
      <c r="A49" s="60"/>
      <c r="B49" s="61"/>
      <c r="C49" s="35"/>
      <c r="D49" s="33"/>
      <c r="E49" s="43"/>
      <c r="F49" s="42">
        <f>(D48-C48)+(D50-C50)</f>
        <v>0.20833333333333268</v>
      </c>
      <c r="G49" s="5"/>
      <c r="H49" s="33"/>
      <c r="I49" s="33"/>
      <c r="J49" s="43"/>
      <c r="K49" s="42">
        <f>(I48-H48)+(I50-H50)</f>
        <v>0.33333333333333298</v>
      </c>
      <c r="L49" s="5"/>
      <c r="M49" s="33"/>
      <c r="N49" s="33"/>
      <c r="O49" s="43"/>
      <c r="P49" s="42">
        <f>(N48-M48)+(N50-M50)</f>
        <v>0.33333333333333298</v>
      </c>
      <c r="Q49" s="5"/>
      <c r="R49" s="33"/>
      <c r="S49" s="33"/>
      <c r="T49" s="43"/>
      <c r="U49" s="42">
        <f>(S48-R48)+(S50-R50)</f>
        <v>0.37499999999999978</v>
      </c>
      <c r="V49" s="5"/>
      <c r="W49" s="33"/>
      <c r="X49" s="33"/>
      <c r="Y49" s="43"/>
      <c r="Z49" s="42">
        <f>(X48-W48)+(X50-W50)</f>
        <v>0</v>
      </c>
      <c r="AA49" s="5"/>
      <c r="AB49" s="33"/>
      <c r="AC49" s="33"/>
      <c r="AD49" s="43"/>
      <c r="AE49" s="42">
        <f>(AC48-AB48)+(AC50-AB50)</f>
        <v>0.37499999999999978</v>
      </c>
      <c r="AF49" s="5"/>
      <c r="AG49" s="33"/>
      <c r="AH49" s="33"/>
      <c r="AI49" s="43"/>
      <c r="AJ49" s="42">
        <f>(AH48-AG48)+(AH50-AG50)</f>
        <v>0</v>
      </c>
      <c r="AK49" s="5"/>
      <c r="AL49" s="47">
        <f>AJ49+AE49+Z49+U49+P49+K49+F49</f>
        <v>1.6249999999999982</v>
      </c>
    </row>
    <row r="50" spans="1:38" ht="15" customHeight="1" thickBot="1">
      <c r="A50" s="62" t="str">
        <f>Feuil2!G78</f>
        <v>prénom 8</v>
      </c>
      <c r="B50" s="63"/>
      <c r="C50" s="34"/>
      <c r="D50" s="32"/>
      <c r="E50" s="42">
        <f>(D50-C50)*0.05</f>
        <v>0</v>
      </c>
      <c r="F50" s="46"/>
      <c r="G50" s="4"/>
      <c r="H50" s="32"/>
      <c r="I50" s="32"/>
      <c r="J50" s="42">
        <f>(I50-H50)*0.05</f>
        <v>0</v>
      </c>
      <c r="K50" s="46"/>
      <c r="L50" s="4"/>
      <c r="M50" s="32"/>
      <c r="N50" s="32"/>
      <c r="O50" s="42">
        <f>(N50-M50)*0.05</f>
        <v>0</v>
      </c>
      <c r="P50" s="46"/>
      <c r="Q50" s="4"/>
      <c r="R50" s="32">
        <v>0.54166666666666596</v>
      </c>
      <c r="S50" s="32">
        <v>0.70833333333333304</v>
      </c>
      <c r="T50" s="42">
        <f>(S50-R50)*0.05</f>
        <v>8.333333333333354E-3</v>
      </c>
      <c r="U50" s="46"/>
      <c r="V50" s="4"/>
      <c r="W50" s="32"/>
      <c r="X50" s="32"/>
      <c r="Y50" s="42">
        <f>(X50-W50)*0.05</f>
        <v>0</v>
      </c>
      <c r="Z50" s="46"/>
      <c r="AA50" s="4"/>
      <c r="AB50" s="32">
        <v>0.54166666666666596</v>
      </c>
      <c r="AC50" s="32">
        <v>0.70833333333333304</v>
      </c>
      <c r="AD50" s="42">
        <f>(AC50-AB50)*0.05</f>
        <v>8.333333333333354E-3</v>
      </c>
      <c r="AE50" s="46"/>
      <c r="AF50" s="4"/>
      <c r="AG50" s="32"/>
      <c r="AH50" s="32"/>
      <c r="AI50" s="42">
        <f>(AH50-AG50)*0.05</f>
        <v>0</v>
      </c>
      <c r="AJ50" s="46"/>
      <c r="AK50" s="4"/>
      <c r="AL50" s="48"/>
    </row>
    <row r="51" spans="1:38" ht="15.75" customHeight="1" thickBot="1">
      <c r="A51" s="30" t="str">
        <f>Feuil2!H78</f>
        <v>35h00</v>
      </c>
      <c r="B51" s="31"/>
      <c r="C51" s="35"/>
      <c r="D51" s="33"/>
      <c r="E51" s="43"/>
      <c r="F51" s="9"/>
      <c r="G51" s="5"/>
      <c r="H51" s="33"/>
      <c r="I51" s="33"/>
      <c r="J51" s="43"/>
      <c r="K51" s="9"/>
      <c r="L51" s="5"/>
      <c r="M51" s="33"/>
      <c r="N51" s="33"/>
      <c r="O51" s="43"/>
      <c r="P51" s="9"/>
      <c r="Q51" s="5"/>
      <c r="R51" s="33"/>
      <c r="S51" s="33"/>
      <c r="T51" s="43"/>
      <c r="U51" s="9"/>
      <c r="V51" s="5"/>
      <c r="W51" s="33"/>
      <c r="X51" s="33"/>
      <c r="Y51" s="43"/>
      <c r="Z51" s="9"/>
      <c r="AA51" s="5"/>
      <c r="AB51" s="33"/>
      <c r="AC51" s="33"/>
      <c r="AD51" s="43"/>
      <c r="AE51" s="9"/>
      <c r="AF51" s="5"/>
      <c r="AG51" s="33"/>
      <c r="AH51" s="33"/>
      <c r="AI51" s="43"/>
      <c r="AJ51" s="9"/>
      <c r="AK51" s="5"/>
    </row>
    <row r="52" spans="1:38" ht="3.95" customHeight="1" thickBot="1">
      <c r="A52" s="11"/>
      <c r="B52" s="12"/>
      <c r="C52" s="13"/>
      <c r="D52" s="13"/>
      <c r="E52" s="14"/>
      <c r="F52" s="14"/>
      <c r="G52" s="10"/>
      <c r="H52" s="10"/>
      <c r="I52" s="10"/>
      <c r="J52" s="14"/>
      <c r="K52" s="14"/>
      <c r="L52" s="10"/>
      <c r="M52" s="13"/>
      <c r="N52" s="13"/>
      <c r="O52" s="14"/>
      <c r="P52" s="14"/>
      <c r="Q52" s="10"/>
      <c r="R52" s="13"/>
      <c r="S52" s="13"/>
      <c r="T52" s="15"/>
      <c r="U52" s="14"/>
      <c r="V52" s="10"/>
      <c r="W52" s="13"/>
      <c r="X52" s="13"/>
      <c r="Y52" s="15"/>
      <c r="Z52" s="14"/>
      <c r="AA52" s="10"/>
      <c r="AB52" s="13"/>
      <c r="AC52" s="13"/>
      <c r="AD52" s="15"/>
      <c r="AE52" s="14"/>
      <c r="AF52" s="10"/>
      <c r="AG52" s="13"/>
      <c r="AH52" s="13"/>
      <c r="AI52" s="15"/>
      <c r="AJ52" s="14"/>
      <c r="AK52" s="10"/>
    </row>
    <row r="53" spans="1:38" ht="15" customHeight="1" thickBot="1">
      <c r="A53" s="49" t="str">
        <f>Feuil2!F79</f>
        <v>employé 09</v>
      </c>
      <c r="B53" s="50"/>
      <c r="C53" s="34">
        <v>0.20833333333333334</v>
      </c>
      <c r="D53" s="32">
        <v>0.41666666666666602</v>
      </c>
      <c r="E53" s="42">
        <f>(D53-C53)*0.05</f>
        <v>1.0416666666666635E-2</v>
      </c>
      <c r="F53" s="9"/>
      <c r="G53" s="4"/>
      <c r="H53" s="32">
        <v>0.41666666666666602</v>
      </c>
      <c r="I53" s="32">
        <v>0.749999999999999</v>
      </c>
      <c r="J53" s="42">
        <f>(I53-H53)*0.05</f>
        <v>1.6666666666666649E-2</v>
      </c>
      <c r="K53" s="9"/>
      <c r="L53" s="4"/>
      <c r="M53" s="32">
        <v>0.41666666666666602</v>
      </c>
      <c r="N53" s="32">
        <v>0.749999999999999</v>
      </c>
      <c r="O53" s="42">
        <f>(N53-M53)*0.05</f>
        <v>1.6666666666666649E-2</v>
      </c>
      <c r="P53" s="9"/>
      <c r="Q53" s="4"/>
      <c r="R53" s="32">
        <v>0.20833333333333334</v>
      </c>
      <c r="S53" s="32">
        <v>0.41666666666666602</v>
      </c>
      <c r="T53" s="42">
        <f>(S53-R53)*0.05</f>
        <v>1.0416666666666635E-2</v>
      </c>
      <c r="U53" s="9"/>
      <c r="V53" s="4"/>
      <c r="W53" s="32"/>
      <c r="X53" s="32"/>
      <c r="Y53" s="42">
        <f>(X53-W53)*0.05</f>
        <v>0</v>
      </c>
      <c r="Z53" s="9"/>
      <c r="AA53" s="4"/>
      <c r="AB53" s="32">
        <v>0.20833333333333334</v>
      </c>
      <c r="AC53" s="32">
        <v>0.41666666666666602</v>
      </c>
      <c r="AD53" s="42">
        <f>(AC53-AB53)*0.05</f>
        <v>1.0416666666666635E-2</v>
      </c>
      <c r="AE53" s="9"/>
      <c r="AF53" s="4"/>
      <c r="AG53" s="32"/>
      <c r="AH53" s="32"/>
      <c r="AI53" s="42">
        <f>(AH53-AG53)*0.05</f>
        <v>0</v>
      </c>
      <c r="AJ53" s="9"/>
      <c r="AK53" s="4"/>
    </row>
    <row r="54" spans="1:38" ht="15.75" customHeight="1" thickBot="1">
      <c r="A54" s="51"/>
      <c r="B54" s="52"/>
      <c r="C54" s="35"/>
      <c r="D54" s="33"/>
      <c r="E54" s="43"/>
      <c r="F54" s="42">
        <f>(D53-C53)+(D55-C55)</f>
        <v>0.20833333333333268</v>
      </c>
      <c r="G54" s="5"/>
      <c r="H54" s="33"/>
      <c r="I54" s="33"/>
      <c r="J54" s="43"/>
      <c r="K54" s="42">
        <f>(I53-H53)+(I55-H55)</f>
        <v>0.33333333333333298</v>
      </c>
      <c r="L54" s="5"/>
      <c r="M54" s="33"/>
      <c r="N54" s="33"/>
      <c r="O54" s="43"/>
      <c r="P54" s="42">
        <f>(N53-M53)+(N55-M55)</f>
        <v>0.33333333333333298</v>
      </c>
      <c r="Q54" s="5"/>
      <c r="R54" s="33"/>
      <c r="S54" s="33"/>
      <c r="T54" s="43"/>
      <c r="U54" s="42">
        <f>(S53-R53)+(S55-R55)</f>
        <v>0.37499999999999978</v>
      </c>
      <c r="V54" s="5"/>
      <c r="W54" s="33"/>
      <c r="X54" s="33"/>
      <c r="Y54" s="43"/>
      <c r="Z54" s="42">
        <f>(X53-W53)+(X55-W55)</f>
        <v>0</v>
      </c>
      <c r="AA54" s="5"/>
      <c r="AB54" s="33"/>
      <c r="AC54" s="33"/>
      <c r="AD54" s="43"/>
      <c r="AE54" s="42">
        <f>(AC53-AB53)+(AC55-AB55)</f>
        <v>0.37499999999999978</v>
      </c>
      <c r="AF54" s="5"/>
      <c r="AG54" s="33"/>
      <c r="AH54" s="33"/>
      <c r="AI54" s="43"/>
      <c r="AJ54" s="42">
        <f>(AH53-AG53)+(AH55-AG55)</f>
        <v>0</v>
      </c>
      <c r="AK54" s="5"/>
      <c r="AL54" s="47">
        <f>AJ54+AE54+Z54+U54+P54+K54+F54</f>
        <v>1.6249999999999982</v>
      </c>
    </row>
    <row r="55" spans="1:38" ht="15" customHeight="1" thickBot="1">
      <c r="A55" s="53" t="str">
        <f>Feuil2!G79</f>
        <v>prénom 9</v>
      </c>
      <c r="B55" s="54"/>
      <c r="C55" s="34"/>
      <c r="D55" s="32"/>
      <c r="E55" s="42">
        <f>(D55-C55)*0.05</f>
        <v>0</v>
      </c>
      <c r="F55" s="46"/>
      <c r="G55" s="4"/>
      <c r="H55" s="32"/>
      <c r="I55" s="32"/>
      <c r="J55" s="42">
        <f>(I55-H55)*0.05</f>
        <v>0</v>
      </c>
      <c r="K55" s="46"/>
      <c r="L55" s="4"/>
      <c r="M55" s="32"/>
      <c r="N55" s="32"/>
      <c r="O55" s="42">
        <f>(N55-M55)*0.05</f>
        <v>0</v>
      </c>
      <c r="P55" s="46"/>
      <c r="Q55" s="4"/>
      <c r="R55" s="32">
        <v>0.54166666666666596</v>
      </c>
      <c r="S55" s="32">
        <v>0.70833333333333304</v>
      </c>
      <c r="T55" s="42">
        <f>(S55-R55)*0.05</f>
        <v>8.333333333333354E-3</v>
      </c>
      <c r="U55" s="46"/>
      <c r="V55" s="4"/>
      <c r="W55" s="32"/>
      <c r="X55" s="32"/>
      <c r="Y55" s="42">
        <f>(X55-W55)*0.05</f>
        <v>0</v>
      </c>
      <c r="Z55" s="46"/>
      <c r="AA55" s="4"/>
      <c r="AB55" s="32">
        <v>0.54166666666666596</v>
      </c>
      <c r="AC55" s="32">
        <v>0.70833333333333304</v>
      </c>
      <c r="AD55" s="42">
        <f>(AC55-AB55)*0.05</f>
        <v>8.333333333333354E-3</v>
      </c>
      <c r="AE55" s="46"/>
      <c r="AF55" s="4"/>
      <c r="AG55" s="32"/>
      <c r="AH55" s="32"/>
      <c r="AI55" s="42">
        <f>(AH55-AG55)*0.05</f>
        <v>0</v>
      </c>
      <c r="AJ55" s="46"/>
      <c r="AK55" s="4"/>
      <c r="AL55" s="48"/>
    </row>
    <row r="56" spans="1:38" ht="15.75" customHeight="1" thickBot="1">
      <c r="A56" s="30" t="str">
        <f>Feuil2!H79</f>
        <v>35h00</v>
      </c>
      <c r="B56" s="31"/>
      <c r="C56" s="35"/>
      <c r="D56" s="33"/>
      <c r="E56" s="43"/>
      <c r="F56" s="9"/>
      <c r="G56" s="5"/>
      <c r="H56" s="33"/>
      <c r="I56" s="33"/>
      <c r="J56" s="43"/>
      <c r="K56" s="9"/>
      <c r="L56" s="5"/>
      <c r="M56" s="33"/>
      <c r="N56" s="33"/>
      <c r="O56" s="43"/>
      <c r="P56" s="9"/>
      <c r="Q56" s="5"/>
      <c r="R56" s="33"/>
      <c r="S56" s="33"/>
      <c r="T56" s="43"/>
      <c r="U56" s="9"/>
      <c r="V56" s="5"/>
      <c r="W56" s="33"/>
      <c r="X56" s="33"/>
      <c r="Y56" s="43"/>
      <c r="Z56" s="9"/>
      <c r="AA56" s="5"/>
      <c r="AB56" s="33"/>
      <c r="AC56" s="33"/>
      <c r="AD56" s="43"/>
      <c r="AE56" s="9"/>
      <c r="AF56" s="5"/>
      <c r="AG56" s="33"/>
      <c r="AH56" s="33"/>
      <c r="AI56" s="43"/>
      <c r="AJ56" s="9"/>
      <c r="AK56" s="5"/>
    </row>
    <row r="57" spans="1:38" ht="3.95" customHeight="1" thickBot="1">
      <c r="A57" s="11"/>
      <c r="B57" s="12"/>
      <c r="C57" s="13"/>
      <c r="D57" s="13"/>
      <c r="E57" s="14"/>
      <c r="F57" s="14"/>
      <c r="G57" s="10"/>
      <c r="H57" s="10"/>
      <c r="I57" s="10"/>
      <c r="J57" s="14"/>
      <c r="K57" s="14"/>
      <c r="L57" s="10"/>
      <c r="M57" s="13"/>
      <c r="N57" s="13"/>
      <c r="O57" s="14"/>
      <c r="P57" s="14"/>
      <c r="Q57" s="10"/>
      <c r="R57" s="13"/>
      <c r="S57" s="13"/>
      <c r="T57" s="15"/>
      <c r="U57" s="14"/>
      <c r="V57" s="10"/>
      <c r="W57" s="13"/>
      <c r="X57" s="13"/>
      <c r="Y57" s="15"/>
      <c r="Z57" s="14"/>
      <c r="AA57" s="10"/>
      <c r="AB57" s="13"/>
      <c r="AC57" s="13"/>
      <c r="AD57" s="15"/>
      <c r="AE57" s="14"/>
      <c r="AF57" s="10"/>
      <c r="AG57" s="13"/>
      <c r="AH57" s="13"/>
      <c r="AI57" s="15"/>
      <c r="AJ57" s="14"/>
      <c r="AK57" s="10"/>
    </row>
    <row r="58" spans="1:38" ht="15" customHeight="1" thickBot="1">
      <c r="A58" s="58" t="str">
        <f>Feuil2!F80</f>
        <v>employé 10</v>
      </c>
      <c r="B58" s="59"/>
      <c r="C58" s="34">
        <v>0.20833333333333334</v>
      </c>
      <c r="D58" s="32">
        <v>0.41666666666666602</v>
      </c>
      <c r="E58" s="42">
        <f>(D58-C58)*0.05</f>
        <v>1.0416666666666635E-2</v>
      </c>
      <c r="F58" s="9"/>
      <c r="G58" s="4"/>
      <c r="H58" s="32">
        <v>0.41666666666666602</v>
      </c>
      <c r="I58" s="32">
        <v>0.749999999999999</v>
      </c>
      <c r="J58" s="42">
        <f>(I58-H58)*0.05</f>
        <v>1.6666666666666649E-2</v>
      </c>
      <c r="K58" s="9"/>
      <c r="L58" s="4"/>
      <c r="M58" s="32">
        <v>0.41666666666666602</v>
      </c>
      <c r="N58" s="32">
        <v>0.749999999999999</v>
      </c>
      <c r="O58" s="42">
        <f>(N58-M58)*0.05</f>
        <v>1.6666666666666649E-2</v>
      </c>
      <c r="P58" s="9"/>
      <c r="Q58" s="4"/>
      <c r="R58" s="32">
        <v>0.20833333333333334</v>
      </c>
      <c r="S58" s="32">
        <v>0.41666666666666602</v>
      </c>
      <c r="T58" s="42">
        <f>(S58-R58)*0.05</f>
        <v>1.0416666666666635E-2</v>
      </c>
      <c r="U58" s="9"/>
      <c r="V58" s="4"/>
      <c r="W58" s="32"/>
      <c r="X58" s="32"/>
      <c r="Y58" s="42">
        <f>(X58-W58)*0.05</f>
        <v>0</v>
      </c>
      <c r="Z58" s="9"/>
      <c r="AA58" s="4"/>
      <c r="AB58" s="32">
        <v>0.20833333333333334</v>
      </c>
      <c r="AC58" s="32">
        <v>0.41666666666666602</v>
      </c>
      <c r="AD58" s="42">
        <f>(AC58-AB58)*0.05</f>
        <v>1.0416666666666635E-2</v>
      </c>
      <c r="AE58" s="9"/>
      <c r="AF58" s="4"/>
      <c r="AG58" s="32"/>
      <c r="AH58" s="32"/>
      <c r="AI58" s="42">
        <f>(AH58-AG58)*0.05</f>
        <v>0</v>
      </c>
      <c r="AJ58" s="9"/>
      <c r="AK58" s="4"/>
    </row>
    <row r="59" spans="1:38" ht="15.75" customHeight="1" thickBot="1">
      <c r="A59" s="60"/>
      <c r="B59" s="61"/>
      <c r="C59" s="35"/>
      <c r="D59" s="33"/>
      <c r="E59" s="43"/>
      <c r="F59" s="42">
        <f>(D58-C58)+(D60-C60)</f>
        <v>0.20833333333333268</v>
      </c>
      <c r="G59" s="5"/>
      <c r="H59" s="33"/>
      <c r="I59" s="33"/>
      <c r="J59" s="43"/>
      <c r="K59" s="42">
        <f>(I58-H58)+(I60-H60)</f>
        <v>0.33333333333333298</v>
      </c>
      <c r="L59" s="5"/>
      <c r="M59" s="33"/>
      <c r="N59" s="33"/>
      <c r="O59" s="43"/>
      <c r="P59" s="42">
        <f>(N58-M58)+(N60-M60)</f>
        <v>0.33333333333333298</v>
      </c>
      <c r="Q59" s="5"/>
      <c r="R59" s="33"/>
      <c r="S59" s="33"/>
      <c r="T59" s="43"/>
      <c r="U59" s="42">
        <f>(S58-R58)+(S60-R60)</f>
        <v>0.37499999999999978</v>
      </c>
      <c r="V59" s="5"/>
      <c r="W59" s="33"/>
      <c r="X59" s="33"/>
      <c r="Y59" s="43"/>
      <c r="Z59" s="42">
        <f>(X58-W58)+(X60-W60)</f>
        <v>0</v>
      </c>
      <c r="AA59" s="5"/>
      <c r="AB59" s="33"/>
      <c r="AC59" s="33"/>
      <c r="AD59" s="43"/>
      <c r="AE59" s="42">
        <f>(AC58-AB58)+(AC60-AB60)</f>
        <v>0.37499999999999978</v>
      </c>
      <c r="AF59" s="5"/>
      <c r="AG59" s="33"/>
      <c r="AH59" s="33"/>
      <c r="AI59" s="43"/>
      <c r="AJ59" s="42">
        <f>(AH58-AG58)+(AH60-AG60)</f>
        <v>0</v>
      </c>
      <c r="AK59" s="5"/>
      <c r="AL59" s="47">
        <f>AJ59+AE59+Z59+U59+P59+K59+F59</f>
        <v>1.6249999999999982</v>
      </c>
    </row>
    <row r="60" spans="1:38" ht="15" customHeight="1" thickBot="1">
      <c r="A60" s="62" t="str">
        <f>Feuil2!G80</f>
        <v>prénom 10</v>
      </c>
      <c r="B60" s="63"/>
      <c r="C60" s="34"/>
      <c r="D60" s="32"/>
      <c r="E60" s="42">
        <f>(D60-C60)*0.05</f>
        <v>0</v>
      </c>
      <c r="F60" s="46"/>
      <c r="G60" s="4"/>
      <c r="H60" s="32"/>
      <c r="I60" s="32"/>
      <c r="J60" s="42">
        <f>(I60-H60)*0.05</f>
        <v>0</v>
      </c>
      <c r="K60" s="46"/>
      <c r="L60" s="4"/>
      <c r="M60" s="32"/>
      <c r="N60" s="32"/>
      <c r="O60" s="42">
        <f>(N60-M60)*0.05</f>
        <v>0</v>
      </c>
      <c r="P60" s="46"/>
      <c r="Q60" s="4"/>
      <c r="R60" s="32">
        <v>0.54166666666666596</v>
      </c>
      <c r="S60" s="32">
        <v>0.70833333333333304</v>
      </c>
      <c r="T60" s="42">
        <f>(S60-R60)*0.05</f>
        <v>8.333333333333354E-3</v>
      </c>
      <c r="U60" s="46"/>
      <c r="V60" s="4"/>
      <c r="W60" s="32"/>
      <c r="X60" s="32"/>
      <c r="Y60" s="42">
        <f>(X60-W60)*0.05</f>
        <v>0</v>
      </c>
      <c r="Z60" s="46"/>
      <c r="AA60" s="4"/>
      <c r="AB60" s="32">
        <v>0.54166666666666596</v>
      </c>
      <c r="AC60" s="32">
        <v>0.70833333333333304</v>
      </c>
      <c r="AD60" s="42">
        <f>(AC60-AB60)*0.05</f>
        <v>8.333333333333354E-3</v>
      </c>
      <c r="AE60" s="46"/>
      <c r="AF60" s="4"/>
      <c r="AG60" s="32"/>
      <c r="AH60" s="32"/>
      <c r="AI60" s="42">
        <f>(AH60-AG60)*0.05</f>
        <v>0</v>
      </c>
      <c r="AJ60" s="46"/>
      <c r="AK60" s="4"/>
      <c r="AL60" s="48"/>
    </row>
    <row r="61" spans="1:38" ht="15.75" customHeight="1" thickBot="1">
      <c r="A61" s="30" t="str">
        <f>Feuil2!H80</f>
        <v>39h00</v>
      </c>
      <c r="B61" s="31"/>
      <c r="C61" s="35"/>
      <c r="D61" s="33"/>
      <c r="E61" s="43"/>
      <c r="F61" s="9"/>
      <c r="G61" s="5"/>
      <c r="H61" s="33"/>
      <c r="I61" s="33"/>
      <c r="J61" s="43"/>
      <c r="K61" s="9"/>
      <c r="L61" s="5"/>
      <c r="M61" s="33"/>
      <c r="N61" s="33"/>
      <c r="O61" s="43"/>
      <c r="P61" s="9"/>
      <c r="Q61" s="5"/>
      <c r="R61" s="33"/>
      <c r="S61" s="33"/>
      <c r="T61" s="43"/>
      <c r="U61" s="9"/>
      <c r="V61" s="5"/>
      <c r="W61" s="33"/>
      <c r="X61" s="33"/>
      <c r="Y61" s="43"/>
      <c r="Z61" s="9"/>
      <c r="AA61" s="5"/>
      <c r="AB61" s="33"/>
      <c r="AC61" s="33"/>
      <c r="AD61" s="43"/>
      <c r="AE61" s="9"/>
      <c r="AF61" s="5"/>
      <c r="AG61" s="33"/>
      <c r="AH61" s="33"/>
      <c r="AI61" s="43"/>
      <c r="AJ61" s="9"/>
      <c r="AK61" s="5"/>
    </row>
    <row r="62" spans="1:38" ht="3.95" customHeight="1" thickBot="1">
      <c r="A62" s="11"/>
      <c r="B62" s="12"/>
      <c r="C62" s="13"/>
      <c r="D62" s="13"/>
      <c r="E62" s="14"/>
      <c r="F62" s="14"/>
      <c r="G62" s="10"/>
      <c r="H62" s="10"/>
      <c r="I62" s="10"/>
      <c r="J62" s="14"/>
      <c r="K62" s="14"/>
      <c r="L62" s="10"/>
      <c r="M62" s="13"/>
      <c r="N62" s="13"/>
      <c r="O62" s="14"/>
      <c r="P62" s="14"/>
      <c r="Q62" s="10"/>
      <c r="R62" s="13"/>
      <c r="S62" s="13"/>
      <c r="T62" s="15"/>
      <c r="U62" s="14"/>
      <c r="V62" s="10"/>
      <c r="W62" s="13"/>
      <c r="X62" s="13"/>
      <c r="Y62" s="15"/>
      <c r="Z62" s="14"/>
      <c r="AA62" s="10"/>
      <c r="AB62" s="13"/>
      <c r="AC62" s="13"/>
      <c r="AD62" s="15"/>
      <c r="AE62" s="14"/>
      <c r="AF62" s="10"/>
      <c r="AG62" s="13"/>
      <c r="AH62" s="13"/>
      <c r="AI62" s="15"/>
      <c r="AJ62" s="14"/>
      <c r="AK62" s="10"/>
    </row>
    <row r="63" spans="1:38" ht="15" customHeight="1" thickBot="1">
      <c r="A63" s="49" t="str">
        <f>Feuil2!F81</f>
        <v>employé 11</v>
      </c>
      <c r="B63" s="50"/>
      <c r="C63" s="34">
        <v>0.20833333333333334</v>
      </c>
      <c r="D63" s="32">
        <v>0.41666666666666602</v>
      </c>
      <c r="E63" s="42">
        <f>(D63-C63)*0.05</f>
        <v>1.0416666666666635E-2</v>
      </c>
      <c r="F63" s="9"/>
      <c r="G63" s="4"/>
      <c r="H63" s="32">
        <v>0.41666666666666602</v>
      </c>
      <c r="I63" s="32">
        <v>0.749999999999999</v>
      </c>
      <c r="J63" s="42">
        <f>(I63-H63)*0.05</f>
        <v>1.6666666666666649E-2</v>
      </c>
      <c r="K63" s="9"/>
      <c r="L63" s="4"/>
      <c r="M63" s="32">
        <v>0.41666666666666602</v>
      </c>
      <c r="N63" s="32">
        <v>0.749999999999999</v>
      </c>
      <c r="O63" s="42">
        <f>(N63-M63)*0.05</f>
        <v>1.6666666666666649E-2</v>
      </c>
      <c r="P63" s="9"/>
      <c r="Q63" s="4"/>
      <c r="R63" s="32">
        <v>0.20833333333333334</v>
      </c>
      <c r="S63" s="32">
        <v>0.41666666666666602</v>
      </c>
      <c r="T63" s="42">
        <f>(S63-R63)*0.05</f>
        <v>1.0416666666666635E-2</v>
      </c>
      <c r="U63" s="9"/>
      <c r="V63" s="4"/>
      <c r="W63" s="32"/>
      <c r="X63" s="32"/>
      <c r="Y63" s="42">
        <f>(X63-W63)*0.05</f>
        <v>0</v>
      </c>
      <c r="Z63" s="9"/>
      <c r="AA63" s="4"/>
      <c r="AB63" s="32">
        <v>0.20833333333333334</v>
      </c>
      <c r="AC63" s="32">
        <v>0.41666666666666602</v>
      </c>
      <c r="AD63" s="42">
        <f>(AC63-AB63)*0.05</f>
        <v>1.0416666666666635E-2</v>
      </c>
      <c r="AE63" s="9"/>
      <c r="AF63" s="4"/>
      <c r="AG63" s="32"/>
      <c r="AH63" s="32"/>
      <c r="AI63" s="42">
        <f>(AH63-AG63)*0.05</f>
        <v>0</v>
      </c>
      <c r="AJ63" s="9"/>
      <c r="AK63" s="4"/>
    </row>
    <row r="64" spans="1:38" ht="15.75" customHeight="1" thickBot="1">
      <c r="A64" s="51"/>
      <c r="B64" s="52"/>
      <c r="C64" s="35"/>
      <c r="D64" s="33"/>
      <c r="E64" s="43"/>
      <c r="F64" s="42">
        <f>(D63-C63)+(D65-C65)</f>
        <v>0.20833333333333268</v>
      </c>
      <c r="G64" s="5"/>
      <c r="H64" s="33"/>
      <c r="I64" s="33"/>
      <c r="J64" s="43"/>
      <c r="K64" s="42">
        <f>(I63-H63)+(I65-H65)</f>
        <v>0.33333333333333298</v>
      </c>
      <c r="L64" s="5"/>
      <c r="M64" s="33"/>
      <c r="N64" s="33"/>
      <c r="O64" s="43"/>
      <c r="P64" s="42">
        <f>(N63-M63)+(N65-M65)</f>
        <v>0.33333333333333298</v>
      </c>
      <c r="Q64" s="5"/>
      <c r="R64" s="33"/>
      <c r="S64" s="33"/>
      <c r="T64" s="43"/>
      <c r="U64" s="42">
        <f>(S63-R63)+(S65-R65)</f>
        <v>0.37499999999999978</v>
      </c>
      <c r="V64" s="5"/>
      <c r="W64" s="33"/>
      <c r="X64" s="33"/>
      <c r="Y64" s="43"/>
      <c r="Z64" s="42">
        <f>(X63-W63)+(X65-W65)</f>
        <v>0</v>
      </c>
      <c r="AA64" s="5"/>
      <c r="AB64" s="33"/>
      <c r="AC64" s="33"/>
      <c r="AD64" s="43"/>
      <c r="AE64" s="42">
        <f>(AC63-AB63)+(AC65-AB65)</f>
        <v>0.37499999999999978</v>
      </c>
      <c r="AF64" s="5"/>
      <c r="AG64" s="33"/>
      <c r="AH64" s="33"/>
      <c r="AI64" s="43"/>
      <c r="AJ64" s="42">
        <f>(AH63-AG63)+(AH65-AG65)</f>
        <v>0</v>
      </c>
      <c r="AK64" s="5"/>
      <c r="AL64" s="47">
        <f>AJ64+AE64+Z64+U64+P64+K64+F64</f>
        <v>1.6249999999999982</v>
      </c>
    </row>
    <row r="65" spans="1:38" ht="15" customHeight="1" thickBot="1">
      <c r="A65" s="53" t="str">
        <f>Feuil2!G81</f>
        <v>prénom 11</v>
      </c>
      <c r="B65" s="54"/>
      <c r="C65" s="34"/>
      <c r="D65" s="32"/>
      <c r="E65" s="42">
        <f>(D65-C65)*0.05</f>
        <v>0</v>
      </c>
      <c r="F65" s="46"/>
      <c r="G65" s="4"/>
      <c r="H65" s="32"/>
      <c r="I65" s="32"/>
      <c r="J65" s="42">
        <f>(I65-H65)*0.05</f>
        <v>0</v>
      </c>
      <c r="K65" s="46"/>
      <c r="L65" s="4"/>
      <c r="M65" s="32"/>
      <c r="N65" s="32"/>
      <c r="O65" s="42">
        <f>(N65-M65)*0.05</f>
        <v>0</v>
      </c>
      <c r="P65" s="46"/>
      <c r="Q65" s="4"/>
      <c r="R65" s="32">
        <v>0.54166666666666596</v>
      </c>
      <c r="S65" s="32">
        <v>0.70833333333333304</v>
      </c>
      <c r="T65" s="42">
        <f>(S65-R65)*0.05</f>
        <v>8.333333333333354E-3</v>
      </c>
      <c r="U65" s="46"/>
      <c r="V65" s="4"/>
      <c r="W65" s="32"/>
      <c r="X65" s="32"/>
      <c r="Y65" s="42">
        <f>(X65-W65)*0.05</f>
        <v>0</v>
      </c>
      <c r="Z65" s="46"/>
      <c r="AA65" s="4"/>
      <c r="AB65" s="32">
        <v>0.54166666666666596</v>
      </c>
      <c r="AC65" s="32">
        <v>0.70833333333333304</v>
      </c>
      <c r="AD65" s="42">
        <f>(AC65-AB65)*0.05</f>
        <v>8.333333333333354E-3</v>
      </c>
      <c r="AE65" s="46"/>
      <c r="AF65" s="4"/>
      <c r="AG65" s="32"/>
      <c r="AH65" s="32"/>
      <c r="AI65" s="42">
        <f>(AH65-AG65)*0.05</f>
        <v>0</v>
      </c>
      <c r="AJ65" s="46"/>
      <c r="AK65" s="4"/>
      <c r="AL65" s="48"/>
    </row>
    <row r="66" spans="1:38" ht="15.75" customHeight="1" thickBot="1">
      <c r="A66" s="30" t="str">
        <f>Feuil2!H81</f>
        <v>35h00</v>
      </c>
      <c r="B66" s="31"/>
      <c r="C66" s="35"/>
      <c r="D66" s="33"/>
      <c r="E66" s="43"/>
      <c r="F66" s="9"/>
      <c r="G66" s="5"/>
      <c r="H66" s="33"/>
      <c r="I66" s="33"/>
      <c r="J66" s="43"/>
      <c r="K66" s="9"/>
      <c r="L66" s="5"/>
      <c r="M66" s="33"/>
      <c r="N66" s="33"/>
      <c r="O66" s="43"/>
      <c r="P66" s="9"/>
      <c r="Q66" s="5"/>
      <c r="R66" s="33"/>
      <c r="S66" s="33"/>
      <c r="T66" s="43"/>
      <c r="U66" s="9"/>
      <c r="V66" s="5"/>
      <c r="W66" s="33"/>
      <c r="X66" s="33"/>
      <c r="Y66" s="43"/>
      <c r="Z66" s="9"/>
      <c r="AA66" s="5"/>
      <c r="AB66" s="33"/>
      <c r="AC66" s="33"/>
      <c r="AD66" s="43"/>
      <c r="AE66" s="9"/>
      <c r="AF66" s="5"/>
      <c r="AG66" s="33"/>
      <c r="AH66" s="33"/>
      <c r="AI66" s="43"/>
      <c r="AJ66" s="9"/>
      <c r="AK66" s="5"/>
    </row>
    <row r="67" spans="1:38" ht="3.95" customHeight="1" thickBot="1">
      <c r="A67" s="11"/>
      <c r="B67" s="12"/>
      <c r="C67" s="13"/>
      <c r="D67" s="13"/>
      <c r="E67" s="14"/>
      <c r="F67" s="14"/>
      <c r="G67" s="10"/>
      <c r="H67" s="10"/>
      <c r="I67" s="10"/>
      <c r="J67" s="14"/>
      <c r="K67" s="14"/>
      <c r="L67" s="10"/>
      <c r="M67" s="13"/>
      <c r="N67" s="13"/>
      <c r="O67" s="14"/>
      <c r="P67" s="14"/>
      <c r="Q67" s="10"/>
      <c r="R67" s="13"/>
      <c r="S67" s="13"/>
      <c r="T67" s="15"/>
      <c r="U67" s="14"/>
      <c r="V67" s="10"/>
      <c r="W67" s="13"/>
      <c r="X67" s="13"/>
      <c r="Y67" s="15"/>
      <c r="Z67" s="14"/>
      <c r="AA67" s="10"/>
      <c r="AB67" s="13"/>
      <c r="AC67" s="13"/>
      <c r="AD67" s="15"/>
      <c r="AE67" s="14"/>
      <c r="AF67" s="10"/>
      <c r="AG67" s="13"/>
      <c r="AH67" s="13"/>
      <c r="AI67" s="15"/>
      <c r="AJ67" s="14"/>
      <c r="AK67" s="10"/>
    </row>
    <row r="68" spans="1:38" ht="15" customHeight="1" thickBot="1">
      <c r="A68" s="58" t="str">
        <f>Feuil2!F82</f>
        <v>employé 12</v>
      </c>
      <c r="B68" s="59"/>
      <c r="C68" s="34">
        <v>0.20833333333333334</v>
      </c>
      <c r="D68" s="32">
        <v>0.41666666666666602</v>
      </c>
      <c r="E68" s="42">
        <f>(D68-C68)*0.05</f>
        <v>1.0416666666666635E-2</v>
      </c>
      <c r="F68" s="9"/>
      <c r="G68" s="4"/>
      <c r="H68" s="32">
        <v>0.41666666666666602</v>
      </c>
      <c r="I68" s="32">
        <v>0.749999999999999</v>
      </c>
      <c r="J68" s="42">
        <f>(I68-H68)*0.05</f>
        <v>1.6666666666666649E-2</v>
      </c>
      <c r="K68" s="9"/>
      <c r="L68" s="4"/>
      <c r="M68" s="32">
        <v>0.41666666666666602</v>
      </c>
      <c r="N68" s="32">
        <v>0.749999999999999</v>
      </c>
      <c r="O68" s="42">
        <f>(N68-M68)*0.05</f>
        <v>1.6666666666666649E-2</v>
      </c>
      <c r="P68" s="9"/>
      <c r="Q68" s="4"/>
      <c r="R68" s="32">
        <v>0.20833333333333334</v>
      </c>
      <c r="S68" s="32">
        <v>0.41666666666666602</v>
      </c>
      <c r="T68" s="42">
        <f>(S68-R68)*0.05</f>
        <v>1.0416666666666635E-2</v>
      </c>
      <c r="U68" s="9"/>
      <c r="V68" s="4"/>
      <c r="W68" s="32"/>
      <c r="X68" s="32"/>
      <c r="Y68" s="42">
        <f>(X68-W68)*0.05</f>
        <v>0</v>
      </c>
      <c r="Z68" s="9"/>
      <c r="AA68" s="4"/>
      <c r="AB68" s="32">
        <v>0.20833333333333334</v>
      </c>
      <c r="AC68" s="32">
        <v>0.41666666666666602</v>
      </c>
      <c r="AD68" s="42">
        <f>(AC68-AB68)*0.05</f>
        <v>1.0416666666666635E-2</v>
      </c>
      <c r="AE68" s="9"/>
      <c r="AF68" s="4"/>
      <c r="AG68" s="32"/>
      <c r="AH68" s="32"/>
      <c r="AI68" s="42">
        <f>(AH68-AG68)*0.05</f>
        <v>0</v>
      </c>
      <c r="AJ68" s="9"/>
      <c r="AK68" s="4"/>
    </row>
    <row r="69" spans="1:38" ht="15.75" customHeight="1" thickBot="1">
      <c r="A69" s="60"/>
      <c r="B69" s="61"/>
      <c r="C69" s="35"/>
      <c r="D69" s="33"/>
      <c r="E69" s="43"/>
      <c r="F69" s="42">
        <f>(D68-C68)+(D70-C70)</f>
        <v>0.20833333333333268</v>
      </c>
      <c r="G69" s="5"/>
      <c r="H69" s="33"/>
      <c r="I69" s="33"/>
      <c r="J69" s="43"/>
      <c r="K69" s="42">
        <f>(I68-H68)+(I70-H70)</f>
        <v>0.33333333333333298</v>
      </c>
      <c r="L69" s="5"/>
      <c r="M69" s="33"/>
      <c r="N69" s="33"/>
      <c r="O69" s="43"/>
      <c r="P69" s="42">
        <f>(N68-M68)+(N70-M70)</f>
        <v>0.33333333333333298</v>
      </c>
      <c r="Q69" s="5"/>
      <c r="R69" s="33"/>
      <c r="S69" s="33"/>
      <c r="T69" s="43"/>
      <c r="U69" s="42">
        <f>(S68-R68)+(S70-R70)</f>
        <v>0.37499999999999978</v>
      </c>
      <c r="V69" s="5"/>
      <c r="W69" s="33"/>
      <c r="X69" s="33"/>
      <c r="Y69" s="43"/>
      <c r="Z69" s="42">
        <f>(X68-W68)+(X70-W70)</f>
        <v>0</v>
      </c>
      <c r="AA69" s="5"/>
      <c r="AB69" s="33"/>
      <c r="AC69" s="33"/>
      <c r="AD69" s="43"/>
      <c r="AE69" s="42">
        <f>(AC68-AB68)+(AC70-AB70)</f>
        <v>0.37499999999999978</v>
      </c>
      <c r="AF69" s="5"/>
      <c r="AG69" s="33"/>
      <c r="AH69" s="33"/>
      <c r="AI69" s="43"/>
      <c r="AJ69" s="42">
        <f>(AH68-AG68)+(AH70-AG70)</f>
        <v>0</v>
      </c>
      <c r="AK69" s="5"/>
      <c r="AL69" s="47">
        <f>AJ69+AE69+Z69+U69+P69+K69+F69</f>
        <v>1.6249999999999982</v>
      </c>
    </row>
    <row r="70" spans="1:38" ht="15" customHeight="1" thickBot="1">
      <c r="A70" s="62" t="str">
        <f>Feuil2!G86</f>
        <v>prénom 16</v>
      </c>
      <c r="B70" s="63"/>
      <c r="C70" s="34"/>
      <c r="D70" s="32"/>
      <c r="E70" s="42">
        <f>(D70-C70)*0.05</f>
        <v>0</v>
      </c>
      <c r="F70" s="46"/>
      <c r="G70" s="4"/>
      <c r="H70" s="32"/>
      <c r="I70" s="32"/>
      <c r="J70" s="42">
        <f>(I70-H70)*0.05</f>
        <v>0</v>
      </c>
      <c r="K70" s="46"/>
      <c r="L70" s="4"/>
      <c r="M70" s="32"/>
      <c r="N70" s="32"/>
      <c r="O70" s="42">
        <f>(N70-M70)*0.05</f>
        <v>0</v>
      </c>
      <c r="P70" s="46"/>
      <c r="Q70" s="4"/>
      <c r="R70" s="32">
        <v>0.54166666666666596</v>
      </c>
      <c r="S70" s="32">
        <v>0.70833333333333304</v>
      </c>
      <c r="T70" s="42">
        <f>(S70-R70)*0.05</f>
        <v>8.333333333333354E-3</v>
      </c>
      <c r="U70" s="46"/>
      <c r="V70" s="4"/>
      <c r="W70" s="32"/>
      <c r="X70" s="32"/>
      <c r="Y70" s="42">
        <f>(X70-W70)*0.05</f>
        <v>0</v>
      </c>
      <c r="Z70" s="46"/>
      <c r="AA70" s="4"/>
      <c r="AB70" s="32">
        <v>0.54166666666666596</v>
      </c>
      <c r="AC70" s="32">
        <v>0.70833333333333304</v>
      </c>
      <c r="AD70" s="42">
        <f>(AC70-AB70)*0.05</f>
        <v>8.333333333333354E-3</v>
      </c>
      <c r="AE70" s="46"/>
      <c r="AF70" s="4"/>
      <c r="AG70" s="32"/>
      <c r="AH70" s="32"/>
      <c r="AI70" s="42">
        <f>(AH70-AG70)*0.05</f>
        <v>0</v>
      </c>
      <c r="AJ70" s="46"/>
      <c r="AK70" s="4"/>
      <c r="AL70" s="48"/>
    </row>
    <row r="71" spans="1:38" ht="15.75" customHeight="1" thickBot="1">
      <c r="A71" s="30" t="str">
        <f>Feuil2!H86</f>
        <v>35h00</v>
      </c>
      <c r="B71" s="31"/>
      <c r="C71" s="35"/>
      <c r="D71" s="33"/>
      <c r="E71" s="43"/>
      <c r="F71" s="9"/>
      <c r="G71" s="5"/>
      <c r="H71" s="33"/>
      <c r="I71" s="33"/>
      <c r="J71" s="43"/>
      <c r="K71" s="9"/>
      <c r="L71" s="5"/>
      <c r="M71" s="33"/>
      <c r="N71" s="33"/>
      <c r="O71" s="43"/>
      <c r="P71" s="9"/>
      <c r="Q71" s="5"/>
      <c r="R71" s="33"/>
      <c r="S71" s="33"/>
      <c r="T71" s="43"/>
      <c r="U71" s="9"/>
      <c r="V71" s="5"/>
      <c r="W71" s="33"/>
      <c r="X71" s="33"/>
      <c r="Y71" s="43"/>
      <c r="Z71" s="9"/>
      <c r="AA71" s="5"/>
      <c r="AB71" s="33"/>
      <c r="AC71" s="33"/>
      <c r="AD71" s="43"/>
      <c r="AE71" s="9"/>
      <c r="AF71" s="5"/>
      <c r="AG71" s="33"/>
      <c r="AH71" s="33"/>
      <c r="AI71" s="43"/>
      <c r="AJ71" s="9"/>
      <c r="AK71" s="5"/>
    </row>
    <row r="72" spans="1:38" ht="3.95" customHeight="1" thickBot="1">
      <c r="A72" s="11"/>
      <c r="B72" s="12"/>
      <c r="C72" s="13"/>
      <c r="D72" s="13"/>
      <c r="E72" s="14"/>
      <c r="F72" s="14"/>
      <c r="G72" s="10"/>
      <c r="H72" s="10"/>
      <c r="I72" s="10"/>
      <c r="J72" s="14"/>
      <c r="K72" s="14"/>
      <c r="L72" s="10"/>
      <c r="M72" s="13"/>
      <c r="N72" s="13"/>
      <c r="O72" s="14"/>
      <c r="P72" s="14"/>
      <c r="Q72" s="10"/>
      <c r="R72" s="13"/>
      <c r="S72" s="13"/>
      <c r="T72" s="15"/>
      <c r="U72" s="14"/>
      <c r="V72" s="10"/>
      <c r="W72" s="13"/>
      <c r="X72" s="13"/>
      <c r="Y72" s="15"/>
      <c r="Z72" s="14"/>
      <c r="AA72" s="10"/>
      <c r="AB72" s="13"/>
      <c r="AC72" s="13"/>
      <c r="AD72" s="15"/>
      <c r="AE72" s="14"/>
      <c r="AF72" s="10"/>
      <c r="AG72" s="13"/>
      <c r="AH72" s="13"/>
      <c r="AI72" s="15"/>
      <c r="AJ72" s="14"/>
      <c r="AK72" s="10"/>
    </row>
    <row r="73" spans="1:38" ht="15" customHeight="1" thickBot="1">
      <c r="A73" s="49" t="str">
        <f>Feuil2!F83</f>
        <v>employé 13</v>
      </c>
      <c r="B73" s="50"/>
      <c r="C73" s="34">
        <v>0.20833333333333334</v>
      </c>
      <c r="D73" s="32">
        <v>0.41666666666666602</v>
      </c>
      <c r="E73" s="42">
        <f>(D73-C73)*0.05</f>
        <v>1.0416666666666635E-2</v>
      </c>
      <c r="F73" s="9"/>
      <c r="G73" s="4"/>
      <c r="H73" s="32">
        <v>0.41666666666666602</v>
      </c>
      <c r="I73" s="32">
        <v>0.749999999999999</v>
      </c>
      <c r="J73" s="42">
        <f>(I73-H73)*0.05</f>
        <v>1.6666666666666649E-2</v>
      </c>
      <c r="K73" s="9"/>
      <c r="L73" s="4"/>
      <c r="M73" s="32">
        <v>0.41666666666666602</v>
      </c>
      <c r="N73" s="32">
        <v>0.749999999999999</v>
      </c>
      <c r="O73" s="42">
        <f>(N73-M73)*0.05</f>
        <v>1.6666666666666649E-2</v>
      </c>
      <c r="P73" s="9"/>
      <c r="Q73" s="4"/>
      <c r="R73" s="32">
        <v>0.20833333333333334</v>
      </c>
      <c r="S73" s="32">
        <v>0.41666666666666602</v>
      </c>
      <c r="T73" s="42">
        <f>(S73-R73)*0.05</f>
        <v>1.0416666666666635E-2</v>
      </c>
      <c r="U73" s="9"/>
      <c r="V73" s="4"/>
      <c r="W73" s="32"/>
      <c r="X73" s="32"/>
      <c r="Y73" s="42">
        <f>(X73-W73)*0.05</f>
        <v>0</v>
      </c>
      <c r="Z73" s="9"/>
      <c r="AA73" s="4"/>
      <c r="AB73" s="32">
        <v>0.20833333333333334</v>
      </c>
      <c r="AC73" s="32">
        <v>0.41666666666666602</v>
      </c>
      <c r="AD73" s="42">
        <f>(AC73-AB73)*0.05</f>
        <v>1.0416666666666635E-2</v>
      </c>
      <c r="AE73" s="9"/>
      <c r="AF73" s="4"/>
      <c r="AG73" s="32"/>
      <c r="AH73" s="32"/>
      <c r="AI73" s="42">
        <f>(AH73-AG73)*0.05</f>
        <v>0</v>
      </c>
      <c r="AJ73" s="9"/>
      <c r="AK73" s="4"/>
    </row>
    <row r="74" spans="1:38" ht="15.75" customHeight="1" thickBot="1">
      <c r="A74" s="51"/>
      <c r="B74" s="52"/>
      <c r="C74" s="35"/>
      <c r="D74" s="33"/>
      <c r="E74" s="43"/>
      <c r="F74" s="42">
        <f>(D73-C73)+(D75-C75)</f>
        <v>0.20833333333333268</v>
      </c>
      <c r="G74" s="5"/>
      <c r="H74" s="33"/>
      <c r="I74" s="33"/>
      <c r="J74" s="43"/>
      <c r="K74" s="42">
        <f>(I73-H73)+(I75-H75)</f>
        <v>0.33333333333333298</v>
      </c>
      <c r="L74" s="5"/>
      <c r="M74" s="33"/>
      <c r="N74" s="33"/>
      <c r="O74" s="43"/>
      <c r="P74" s="42">
        <f>(N73-M73)+(N75-M75)</f>
        <v>0.33333333333333298</v>
      </c>
      <c r="Q74" s="5"/>
      <c r="R74" s="33"/>
      <c r="S74" s="33"/>
      <c r="T74" s="43"/>
      <c r="U74" s="42">
        <f>(S73-R73)+(S75-R75)</f>
        <v>0.37499999999999978</v>
      </c>
      <c r="V74" s="5"/>
      <c r="W74" s="33"/>
      <c r="X74" s="33"/>
      <c r="Y74" s="43"/>
      <c r="Z74" s="42">
        <f>(X73-W73)+(X75-W75)</f>
        <v>0</v>
      </c>
      <c r="AA74" s="5"/>
      <c r="AB74" s="33"/>
      <c r="AC74" s="33"/>
      <c r="AD74" s="43"/>
      <c r="AE74" s="42">
        <f>(AC73-AB73)+(AC75-AB75)</f>
        <v>0.37499999999999978</v>
      </c>
      <c r="AF74" s="5"/>
      <c r="AG74" s="33"/>
      <c r="AH74" s="33"/>
      <c r="AI74" s="43"/>
      <c r="AJ74" s="42">
        <f>(AH73-AG73)+(AH75-AG75)</f>
        <v>0</v>
      </c>
      <c r="AK74" s="5"/>
      <c r="AL74" s="47">
        <f>AJ74+AE74+Z74+U74+P74+K74+F74</f>
        <v>1.6249999999999982</v>
      </c>
    </row>
    <row r="75" spans="1:38" ht="15" customHeight="1" thickBot="1">
      <c r="A75" s="53" t="str">
        <f>Feuil2!G83</f>
        <v>prénom 13</v>
      </c>
      <c r="B75" s="54"/>
      <c r="C75" s="34"/>
      <c r="D75" s="32"/>
      <c r="E75" s="42">
        <f>(D75-C75)*0.05</f>
        <v>0</v>
      </c>
      <c r="F75" s="46"/>
      <c r="G75" s="4"/>
      <c r="H75" s="32"/>
      <c r="I75" s="32"/>
      <c r="J75" s="42">
        <f>(I75-H75)*0.05</f>
        <v>0</v>
      </c>
      <c r="K75" s="46"/>
      <c r="L75" s="4"/>
      <c r="M75" s="32"/>
      <c r="N75" s="32"/>
      <c r="O75" s="42">
        <f>(N75-M75)*0.05</f>
        <v>0</v>
      </c>
      <c r="P75" s="46"/>
      <c r="Q75" s="4"/>
      <c r="R75" s="32">
        <v>0.54166666666666596</v>
      </c>
      <c r="S75" s="32">
        <v>0.70833333333333304</v>
      </c>
      <c r="T75" s="42">
        <f>(S75-R75)*0.05</f>
        <v>8.333333333333354E-3</v>
      </c>
      <c r="U75" s="46"/>
      <c r="V75" s="4"/>
      <c r="W75" s="32"/>
      <c r="X75" s="32"/>
      <c r="Y75" s="42">
        <f>(X75-W75)*0.05</f>
        <v>0</v>
      </c>
      <c r="Z75" s="46"/>
      <c r="AA75" s="4"/>
      <c r="AB75" s="32">
        <v>0.54166666666666596</v>
      </c>
      <c r="AC75" s="32">
        <v>0.70833333333333304</v>
      </c>
      <c r="AD75" s="42">
        <f>(AC75-AB75)*0.05</f>
        <v>8.333333333333354E-3</v>
      </c>
      <c r="AE75" s="46"/>
      <c r="AF75" s="4"/>
      <c r="AG75" s="32"/>
      <c r="AH75" s="32"/>
      <c r="AI75" s="42">
        <f>(AH75-AG75)*0.05</f>
        <v>0</v>
      </c>
      <c r="AJ75" s="46"/>
      <c r="AK75" s="4"/>
      <c r="AL75" s="48"/>
    </row>
    <row r="76" spans="1:38" ht="15.75" customHeight="1" thickBot="1">
      <c r="A76" s="30" t="str">
        <f>Feuil2!H83</f>
        <v>35h00</v>
      </c>
      <c r="B76" s="31"/>
      <c r="C76" s="35"/>
      <c r="D76" s="33"/>
      <c r="E76" s="43"/>
      <c r="F76" s="9"/>
      <c r="G76" s="5"/>
      <c r="H76" s="33"/>
      <c r="I76" s="33"/>
      <c r="J76" s="43"/>
      <c r="K76" s="9"/>
      <c r="L76" s="5"/>
      <c r="M76" s="33"/>
      <c r="N76" s="33"/>
      <c r="O76" s="43"/>
      <c r="P76" s="9"/>
      <c r="Q76" s="5"/>
      <c r="R76" s="33"/>
      <c r="S76" s="33"/>
      <c r="T76" s="43"/>
      <c r="U76" s="9"/>
      <c r="V76" s="5"/>
      <c r="W76" s="33"/>
      <c r="X76" s="33"/>
      <c r="Y76" s="43"/>
      <c r="Z76" s="9"/>
      <c r="AA76" s="5"/>
      <c r="AB76" s="33"/>
      <c r="AC76" s="33"/>
      <c r="AD76" s="43"/>
      <c r="AE76" s="9"/>
      <c r="AF76" s="5"/>
      <c r="AG76" s="33"/>
      <c r="AH76" s="33"/>
      <c r="AI76" s="43"/>
      <c r="AJ76" s="9"/>
      <c r="AK76" s="5"/>
    </row>
    <row r="77" spans="1:38" ht="3.95" customHeight="1" thickBot="1">
      <c r="A77" s="11"/>
      <c r="B77" s="12"/>
      <c r="C77" s="13"/>
      <c r="D77" s="13"/>
      <c r="E77" s="14"/>
      <c r="F77" s="14"/>
      <c r="G77" s="10"/>
      <c r="H77" s="10"/>
      <c r="I77" s="10"/>
      <c r="J77" s="14"/>
      <c r="K77" s="14"/>
      <c r="L77" s="10"/>
      <c r="M77" s="13"/>
      <c r="N77" s="13"/>
      <c r="O77" s="14"/>
      <c r="P77" s="14"/>
      <c r="Q77" s="10"/>
      <c r="R77" s="13"/>
      <c r="S77" s="13"/>
      <c r="T77" s="15"/>
      <c r="U77" s="14"/>
      <c r="V77" s="10"/>
      <c r="W77" s="13"/>
      <c r="X77" s="13"/>
      <c r="Y77" s="15"/>
      <c r="Z77" s="14"/>
      <c r="AA77" s="10"/>
      <c r="AB77" s="13"/>
      <c r="AC77" s="13"/>
      <c r="AD77" s="15"/>
      <c r="AE77" s="14"/>
      <c r="AF77" s="10"/>
      <c r="AG77" s="13"/>
      <c r="AH77" s="13"/>
      <c r="AI77" s="15"/>
      <c r="AJ77" s="14"/>
      <c r="AK77" s="10"/>
    </row>
    <row r="78" spans="1:38" ht="15" customHeight="1" thickBot="1">
      <c r="A78" s="58" t="str">
        <f>Feuil2!F84</f>
        <v>employé 14</v>
      </c>
      <c r="B78" s="59"/>
      <c r="C78" s="34">
        <v>0.20833333333333334</v>
      </c>
      <c r="D78" s="32">
        <v>0.41666666666666602</v>
      </c>
      <c r="E78" s="42">
        <f>(D78-C78)*0.05</f>
        <v>1.0416666666666635E-2</v>
      </c>
      <c r="F78" s="9"/>
      <c r="G78" s="4"/>
      <c r="H78" s="32">
        <v>0.41666666666666602</v>
      </c>
      <c r="I78" s="32">
        <v>0.749999999999999</v>
      </c>
      <c r="J78" s="42">
        <f>(I78-H78)*0.05</f>
        <v>1.6666666666666649E-2</v>
      </c>
      <c r="K78" s="9"/>
      <c r="L78" s="4"/>
      <c r="M78" s="32">
        <v>0.41666666666666602</v>
      </c>
      <c r="N78" s="32">
        <v>0.749999999999999</v>
      </c>
      <c r="O78" s="42">
        <f>(N78-M78)*0.05</f>
        <v>1.6666666666666649E-2</v>
      </c>
      <c r="P78" s="9"/>
      <c r="Q78" s="4"/>
      <c r="R78" s="32">
        <v>0.20833333333333334</v>
      </c>
      <c r="S78" s="32">
        <v>0.41666666666666602</v>
      </c>
      <c r="T78" s="42">
        <f>(S78-R78)*0.05</f>
        <v>1.0416666666666635E-2</v>
      </c>
      <c r="U78" s="9"/>
      <c r="V78" s="4"/>
      <c r="W78" s="32"/>
      <c r="X78" s="32"/>
      <c r="Y78" s="42">
        <f>(X78-W78)*0.05</f>
        <v>0</v>
      </c>
      <c r="Z78" s="9"/>
      <c r="AA78" s="4"/>
      <c r="AB78" s="32">
        <v>0.20833333333333334</v>
      </c>
      <c r="AC78" s="32">
        <v>0.41666666666666602</v>
      </c>
      <c r="AD78" s="42">
        <f>(AC78-AB78)*0.05</f>
        <v>1.0416666666666635E-2</v>
      </c>
      <c r="AE78" s="9"/>
      <c r="AF78" s="4"/>
      <c r="AG78" s="32"/>
      <c r="AH78" s="32"/>
      <c r="AI78" s="42">
        <f>(AH78-AG78)*0.05</f>
        <v>0</v>
      </c>
      <c r="AJ78" s="9"/>
      <c r="AK78" s="4"/>
    </row>
    <row r="79" spans="1:38" ht="15.75" customHeight="1" thickBot="1">
      <c r="A79" s="60"/>
      <c r="B79" s="61"/>
      <c r="C79" s="35"/>
      <c r="D79" s="33"/>
      <c r="E79" s="43"/>
      <c r="F79" s="42">
        <f>(D78-C78)+(D80-C80)</f>
        <v>0.20833333333333268</v>
      </c>
      <c r="G79" s="5"/>
      <c r="H79" s="33"/>
      <c r="I79" s="33"/>
      <c r="J79" s="43"/>
      <c r="K79" s="42">
        <f>(I78-H78)+(I80-H80)</f>
        <v>0.33333333333333298</v>
      </c>
      <c r="L79" s="5"/>
      <c r="M79" s="33"/>
      <c r="N79" s="33"/>
      <c r="O79" s="43"/>
      <c r="P79" s="42">
        <f>(N78-M78)+(N80-M80)</f>
        <v>0.33333333333333298</v>
      </c>
      <c r="Q79" s="5"/>
      <c r="R79" s="33"/>
      <c r="S79" s="33"/>
      <c r="T79" s="43"/>
      <c r="U79" s="42">
        <f>(S78-R78)+(S80-R80)</f>
        <v>0.37499999999999978</v>
      </c>
      <c r="V79" s="5"/>
      <c r="W79" s="33"/>
      <c r="X79" s="33"/>
      <c r="Y79" s="43"/>
      <c r="Z79" s="42">
        <f>(X78-W78)+(X80-W80)</f>
        <v>0</v>
      </c>
      <c r="AA79" s="5"/>
      <c r="AB79" s="33"/>
      <c r="AC79" s="33"/>
      <c r="AD79" s="43"/>
      <c r="AE79" s="42">
        <f>(AC78-AB78)+(AC80-AB80)</f>
        <v>0.37499999999999978</v>
      </c>
      <c r="AF79" s="5"/>
      <c r="AG79" s="33"/>
      <c r="AH79" s="33"/>
      <c r="AI79" s="43"/>
      <c r="AJ79" s="42">
        <f>(AH78-AG78)+(AH80-AG80)</f>
        <v>0</v>
      </c>
      <c r="AK79" s="5"/>
      <c r="AL79" s="47">
        <f>AJ79+AE79+Z79+U79+P79+K79+F79</f>
        <v>1.6249999999999982</v>
      </c>
    </row>
    <row r="80" spans="1:38" ht="15" customHeight="1" thickBot="1">
      <c r="A80" s="62" t="str">
        <f>Feuil2!G84</f>
        <v>prénom 14</v>
      </c>
      <c r="B80" s="63"/>
      <c r="C80" s="34"/>
      <c r="D80" s="32"/>
      <c r="E80" s="42">
        <f>(D80-C80)*0.05</f>
        <v>0</v>
      </c>
      <c r="F80" s="46"/>
      <c r="G80" s="4"/>
      <c r="H80" s="32"/>
      <c r="I80" s="32"/>
      <c r="J80" s="42">
        <f>(I80-H80)*0.05</f>
        <v>0</v>
      </c>
      <c r="K80" s="46"/>
      <c r="L80" s="4"/>
      <c r="M80" s="32"/>
      <c r="N80" s="32"/>
      <c r="O80" s="42">
        <f>(N80-M80)*0.05</f>
        <v>0</v>
      </c>
      <c r="P80" s="46"/>
      <c r="Q80" s="4"/>
      <c r="R80" s="32">
        <v>0.54166666666666596</v>
      </c>
      <c r="S80" s="32">
        <v>0.70833333333333304</v>
      </c>
      <c r="T80" s="42">
        <f>(S80-R80)*0.05</f>
        <v>8.333333333333354E-3</v>
      </c>
      <c r="U80" s="46"/>
      <c r="V80" s="4"/>
      <c r="W80" s="32"/>
      <c r="X80" s="32"/>
      <c r="Y80" s="42">
        <f>(X80-W80)*0.05</f>
        <v>0</v>
      </c>
      <c r="Z80" s="46"/>
      <c r="AA80" s="4"/>
      <c r="AB80" s="32">
        <v>0.54166666666666596</v>
      </c>
      <c r="AC80" s="32">
        <v>0.70833333333333304</v>
      </c>
      <c r="AD80" s="42">
        <f>(AC80-AB80)*0.05</f>
        <v>8.333333333333354E-3</v>
      </c>
      <c r="AE80" s="46"/>
      <c r="AF80" s="4"/>
      <c r="AG80" s="32"/>
      <c r="AH80" s="32"/>
      <c r="AI80" s="42">
        <f>(AH80-AG80)*0.05</f>
        <v>0</v>
      </c>
      <c r="AJ80" s="46"/>
      <c r="AK80" s="4"/>
      <c r="AL80" s="48"/>
    </row>
    <row r="81" spans="1:38" ht="15.75" customHeight="1" thickBot="1">
      <c r="A81" s="30" t="str">
        <f>Feuil2!H84</f>
        <v>35h00</v>
      </c>
      <c r="B81" s="31"/>
      <c r="C81" s="35"/>
      <c r="D81" s="33"/>
      <c r="E81" s="43"/>
      <c r="F81" s="9"/>
      <c r="G81" s="5"/>
      <c r="H81" s="33"/>
      <c r="I81" s="33"/>
      <c r="J81" s="43"/>
      <c r="K81" s="9"/>
      <c r="L81" s="5"/>
      <c r="M81" s="33"/>
      <c r="N81" s="33"/>
      <c r="O81" s="43"/>
      <c r="P81" s="9"/>
      <c r="Q81" s="5"/>
      <c r="R81" s="33"/>
      <c r="S81" s="33"/>
      <c r="T81" s="43"/>
      <c r="U81" s="9"/>
      <c r="V81" s="5"/>
      <c r="W81" s="33"/>
      <c r="X81" s="33"/>
      <c r="Y81" s="43"/>
      <c r="Z81" s="9"/>
      <c r="AA81" s="5"/>
      <c r="AB81" s="33"/>
      <c r="AC81" s="33"/>
      <c r="AD81" s="43"/>
      <c r="AE81" s="9"/>
      <c r="AF81" s="5"/>
      <c r="AG81" s="33"/>
      <c r="AH81" s="33"/>
      <c r="AI81" s="43"/>
      <c r="AJ81" s="9"/>
      <c r="AK81" s="5"/>
    </row>
    <row r="82" spans="1:38" ht="3.95" customHeight="1" thickBot="1">
      <c r="A82" s="11"/>
      <c r="B82" s="12"/>
      <c r="C82" s="13"/>
      <c r="D82" s="13"/>
      <c r="E82" s="14"/>
      <c r="F82" s="14"/>
      <c r="G82" s="10"/>
      <c r="H82" s="10"/>
      <c r="I82" s="10"/>
      <c r="J82" s="14"/>
      <c r="K82" s="14"/>
      <c r="L82" s="10"/>
      <c r="M82" s="13"/>
      <c r="N82" s="13"/>
      <c r="O82" s="14"/>
      <c r="P82" s="14"/>
      <c r="Q82" s="10"/>
      <c r="R82" s="13"/>
      <c r="S82" s="13"/>
      <c r="T82" s="15"/>
      <c r="U82" s="14"/>
      <c r="V82" s="10"/>
      <c r="W82" s="13"/>
      <c r="X82" s="13"/>
      <c r="Y82" s="15"/>
      <c r="Z82" s="14"/>
      <c r="AA82" s="10"/>
      <c r="AB82" s="13"/>
      <c r="AC82" s="13"/>
      <c r="AD82" s="15"/>
      <c r="AE82" s="14"/>
      <c r="AF82" s="10"/>
      <c r="AG82" s="13"/>
      <c r="AH82" s="13"/>
      <c r="AI82" s="15"/>
      <c r="AJ82" s="14"/>
      <c r="AK82" s="10"/>
    </row>
    <row r="83" spans="1:38" ht="15" customHeight="1" thickBot="1">
      <c r="A83" s="49" t="str">
        <f>Feuil2!F85</f>
        <v>employé 15</v>
      </c>
      <c r="B83" s="50"/>
      <c r="C83" s="34">
        <v>0.20833333333333334</v>
      </c>
      <c r="D83" s="32">
        <v>0.41666666666666602</v>
      </c>
      <c r="E83" s="42">
        <f>(D83-C83)*0.05</f>
        <v>1.0416666666666635E-2</v>
      </c>
      <c r="F83" s="9"/>
      <c r="G83" s="4"/>
      <c r="H83" s="32">
        <v>0.41666666666666602</v>
      </c>
      <c r="I83" s="32">
        <v>0.749999999999999</v>
      </c>
      <c r="J83" s="42">
        <f>(I83-H83)*0.05</f>
        <v>1.6666666666666649E-2</v>
      </c>
      <c r="K83" s="9"/>
      <c r="L83" s="4"/>
      <c r="M83" s="32">
        <v>0.41666666666666602</v>
      </c>
      <c r="N83" s="32">
        <v>0.749999999999999</v>
      </c>
      <c r="O83" s="42">
        <f>(N83-M83)*0.05</f>
        <v>1.6666666666666649E-2</v>
      </c>
      <c r="P83" s="9"/>
      <c r="Q83" s="4"/>
      <c r="R83" s="32">
        <v>0.20833333333333334</v>
      </c>
      <c r="S83" s="32">
        <v>0.41666666666666602</v>
      </c>
      <c r="T83" s="42">
        <f>(S83-R83)*0.05</f>
        <v>1.0416666666666635E-2</v>
      </c>
      <c r="U83" s="9"/>
      <c r="V83" s="4"/>
      <c r="W83" s="32"/>
      <c r="X83" s="32"/>
      <c r="Y83" s="42">
        <f>(X83-W83)*0.05</f>
        <v>0</v>
      </c>
      <c r="Z83" s="9"/>
      <c r="AA83" s="4"/>
      <c r="AB83" s="32">
        <v>0.20833333333333334</v>
      </c>
      <c r="AC83" s="32">
        <v>0.41666666666666602</v>
      </c>
      <c r="AD83" s="42">
        <f>(AC83-AB83)*0.05</f>
        <v>1.0416666666666635E-2</v>
      </c>
      <c r="AE83" s="9"/>
      <c r="AF83" s="4"/>
      <c r="AG83" s="32"/>
      <c r="AH83" s="32"/>
      <c r="AI83" s="42">
        <f>(AH83-AG83)*0.05</f>
        <v>0</v>
      </c>
      <c r="AJ83" s="9"/>
      <c r="AK83" s="4"/>
    </row>
    <row r="84" spans="1:38" ht="15.75" customHeight="1" thickBot="1">
      <c r="A84" s="51"/>
      <c r="B84" s="52"/>
      <c r="C84" s="35"/>
      <c r="D84" s="33"/>
      <c r="E84" s="43"/>
      <c r="F84" s="42">
        <f>(D83-C83)+(D85-C85)</f>
        <v>0.20833333333333268</v>
      </c>
      <c r="G84" s="5"/>
      <c r="H84" s="33"/>
      <c r="I84" s="33"/>
      <c r="J84" s="43"/>
      <c r="K84" s="42">
        <f>(I83-H83)+(I85-H85)</f>
        <v>0.33333333333333298</v>
      </c>
      <c r="L84" s="5"/>
      <c r="M84" s="33"/>
      <c r="N84" s="33"/>
      <c r="O84" s="43"/>
      <c r="P84" s="42">
        <f>(N83-M83)+(N85-M85)</f>
        <v>0.33333333333333298</v>
      </c>
      <c r="Q84" s="5"/>
      <c r="R84" s="33"/>
      <c r="S84" s="33"/>
      <c r="T84" s="43"/>
      <c r="U84" s="42">
        <f>(S83-R83)+(S85-R85)</f>
        <v>0.37499999999999978</v>
      </c>
      <c r="V84" s="5"/>
      <c r="W84" s="33"/>
      <c r="X84" s="33"/>
      <c r="Y84" s="43"/>
      <c r="Z84" s="42">
        <f>(X83-W83)+(X85-W85)</f>
        <v>0</v>
      </c>
      <c r="AA84" s="5"/>
      <c r="AB84" s="33"/>
      <c r="AC84" s="33"/>
      <c r="AD84" s="43"/>
      <c r="AE84" s="42">
        <f>(AC83-AB83)+(AC85-AB85)</f>
        <v>0.37499999999999978</v>
      </c>
      <c r="AF84" s="5"/>
      <c r="AG84" s="33"/>
      <c r="AH84" s="33"/>
      <c r="AI84" s="43"/>
      <c r="AJ84" s="42">
        <f>(AH83-AG83)+(AH85-AG85)</f>
        <v>0</v>
      </c>
      <c r="AK84" s="5"/>
      <c r="AL84" s="47">
        <f>AJ84+AE84+Z84+U84+P84+K84+F84</f>
        <v>1.6249999999999982</v>
      </c>
    </row>
    <row r="85" spans="1:38" ht="15" customHeight="1" thickBot="1">
      <c r="A85" s="53" t="str">
        <f>Feuil2!G85</f>
        <v>prénom 15</v>
      </c>
      <c r="B85" s="54"/>
      <c r="C85" s="34"/>
      <c r="D85" s="32"/>
      <c r="E85" s="42">
        <f>(D85-C85)*0.05</f>
        <v>0</v>
      </c>
      <c r="F85" s="46"/>
      <c r="G85" s="4"/>
      <c r="H85" s="32"/>
      <c r="I85" s="32"/>
      <c r="J85" s="42">
        <f>(I85-H85)*0.05</f>
        <v>0</v>
      </c>
      <c r="K85" s="46"/>
      <c r="L85" s="4"/>
      <c r="M85" s="32"/>
      <c r="N85" s="32"/>
      <c r="O85" s="42">
        <f>(N85-M85)*0.05</f>
        <v>0</v>
      </c>
      <c r="P85" s="46"/>
      <c r="Q85" s="4"/>
      <c r="R85" s="32">
        <v>0.54166666666666596</v>
      </c>
      <c r="S85" s="32">
        <v>0.70833333333333304</v>
      </c>
      <c r="T85" s="42">
        <f>(S85-R85)*0.05</f>
        <v>8.333333333333354E-3</v>
      </c>
      <c r="U85" s="46"/>
      <c r="V85" s="4"/>
      <c r="W85" s="32"/>
      <c r="X85" s="32"/>
      <c r="Y85" s="42">
        <f>(X85-W85)*0.05</f>
        <v>0</v>
      </c>
      <c r="Z85" s="46"/>
      <c r="AA85" s="4"/>
      <c r="AB85" s="32">
        <v>0.54166666666666596</v>
      </c>
      <c r="AC85" s="32">
        <v>0.70833333333333304</v>
      </c>
      <c r="AD85" s="42">
        <f>(AC85-AB85)*0.05</f>
        <v>8.333333333333354E-3</v>
      </c>
      <c r="AE85" s="46"/>
      <c r="AF85" s="4"/>
      <c r="AG85" s="32"/>
      <c r="AH85" s="32"/>
      <c r="AI85" s="42">
        <f>(AH85-AG85)*0.05</f>
        <v>0</v>
      </c>
      <c r="AJ85" s="46"/>
      <c r="AK85" s="4"/>
      <c r="AL85" s="48"/>
    </row>
    <row r="86" spans="1:38" ht="15.75" customHeight="1" thickBot="1">
      <c r="A86" s="30" t="str">
        <f>Feuil2!H85</f>
        <v>35h00</v>
      </c>
      <c r="B86" s="31"/>
      <c r="C86" s="35"/>
      <c r="D86" s="33"/>
      <c r="E86" s="43"/>
      <c r="F86" s="9"/>
      <c r="G86" s="5"/>
      <c r="H86" s="33"/>
      <c r="I86" s="33"/>
      <c r="J86" s="43"/>
      <c r="K86" s="9"/>
      <c r="L86" s="5"/>
      <c r="M86" s="33"/>
      <c r="N86" s="33"/>
      <c r="O86" s="43"/>
      <c r="P86" s="9"/>
      <c r="Q86" s="5"/>
      <c r="R86" s="33"/>
      <c r="S86" s="33"/>
      <c r="T86" s="43"/>
      <c r="U86" s="9"/>
      <c r="V86" s="5"/>
      <c r="W86" s="33"/>
      <c r="X86" s="33"/>
      <c r="Y86" s="43"/>
      <c r="Z86" s="9"/>
      <c r="AA86" s="5"/>
      <c r="AB86" s="33"/>
      <c r="AC86" s="33"/>
      <c r="AD86" s="43"/>
      <c r="AE86" s="9"/>
      <c r="AF86" s="5"/>
      <c r="AG86" s="33"/>
      <c r="AH86" s="33"/>
      <c r="AI86" s="43"/>
      <c r="AJ86" s="9"/>
      <c r="AK86" s="5"/>
    </row>
    <row r="87" spans="1:38" ht="3.95" customHeight="1">
      <c r="A87" s="11"/>
      <c r="B87" s="12"/>
      <c r="C87" s="13"/>
      <c r="D87" s="13"/>
      <c r="E87" s="14"/>
      <c r="F87" s="14"/>
      <c r="G87" s="10"/>
      <c r="H87" s="10"/>
      <c r="I87" s="10"/>
      <c r="J87" s="14"/>
      <c r="K87" s="14"/>
      <c r="L87" s="10"/>
      <c r="M87" s="13"/>
      <c r="N87" s="13"/>
      <c r="O87" s="14"/>
      <c r="P87" s="14"/>
      <c r="Q87" s="10"/>
      <c r="R87" s="13"/>
      <c r="S87" s="13"/>
      <c r="T87" s="15"/>
      <c r="U87" s="14"/>
      <c r="V87" s="10"/>
      <c r="W87" s="13"/>
      <c r="X87" s="13"/>
      <c r="Y87" s="15"/>
      <c r="Z87" s="14"/>
      <c r="AA87" s="10"/>
      <c r="AB87" s="13"/>
      <c r="AC87" s="13"/>
      <c r="AD87" s="15"/>
      <c r="AE87" s="14"/>
      <c r="AF87" s="10"/>
      <c r="AG87" s="13"/>
      <c r="AH87" s="13"/>
      <c r="AI87" s="15"/>
      <c r="AJ87" s="14"/>
      <c r="AK87" s="10"/>
    </row>
  </sheetData>
  <mergeCells count="860">
    <mergeCell ref="AG85:AG86"/>
    <mergeCell ref="AH85:AH86"/>
    <mergeCell ref="AI85:AI86"/>
    <mergeCell ref="A86:B86"/>
    <mergeCell ref="W85:W86"/>
    <mergeCell ref="X85:X86"/>
    <mergeCell ref="Y85:Y86"/>
    <mergeCell ref="AB85:AB86"/>
    <mergeCell ref="AC85:AC86"/>
    <mergeCell ref="AD85:AD86"/>
    <mergeCell ref="M85:M86"/>
    <mergeCell ref="N85:N86"/>
    <mergeCell ref="O85:O86"/>
    <mergeCell ref="R85:R86"/>
    <mergeCell ref="S85:S86"/>
    <mergeCell ref="T85:T86"/>
    <mergeCell ref="AE84:AE85"/>
    <mergeCell ref="AB83:AB84"/>
    <mergeCell ref="I83:I84"/>
    <mergeCell ref="J83:J84"/>
    <mergeCell ref="M83:M84"/>
    <mergeCell ref="N83:N84"/>
    <mergeCell ref="O83:O84"/>
    <mergeCell ref="R83:R84"/>
    <mergeCell ref="AJ84:AJ85"/>
    <mergeCell ref="AL84:AL85"/>
    <mergeCell ref="A85:B85"/>
    <mergeCell ref="C85:C86"/>
    <mergeCell ref="D85:D86"/>
    <mergeCell ref="E85:E86"/>
    <mergeCell ref="H85:H86"/>
    <mergeCell ref="I85:I86"/>
    <mergeCell ref="J85:J86"/>
    <mergeCell ref="AC83:AC84"/>
    <mergeCell ref="AD83:AD84"/>
    <mergeCell ref="AG83:AG84"/>
    <mergeCell ref="AH83:AH84"/>
    <mergeCell ref="AI83:AI84"/>
    <mergeCell ref="F84:F85"/>
    <mergeCell ref="K84:K85"/>
    <mergeCell ref="P84:P85"/>
    <mergeCell ref="U84:U85"/>
    <mergeCell ref="Z84:Z85"/>
    <mergeCell ref="S83:S84"/>
    <mergeCell ref="T83:T84"/>
    <mergeCell ref="W83:W84"/>
    <mergeCell ref="X83:X84"/>
    <mergeCell ref="Y83:Y84"/>
    <mergeCell ref="A81:B81"/>
    <mergeCell ref="A83:B84"/>
    <mergeCell ref="C83:C84"/>
    <mergeCell ref="D83:D84"/>
    <mergeCell ref="E83:E84"/>
    <mergeCell ref="H83:H84"/>
    <mergeCell ref="AB80:AB81"/>
    <mergeCell ref="AC80:AC81"/>
    <mergeCell ref="AD80:AD81"/>
    <mergeCell ref="AG80:AG81"/>
    <mergeCell ref="AH80:AH81"/>
    <mergeCell ref="AI80:AI81"/>
    <mergeCell ref="R80:R81"/>
    <mergeCell ref="S80:S81"/>
    <mergeCell ref="T80:T81"/>
    <mergeCell ref="W80:W81"/>
    <mergeCell ref="X80:X81"/>
    <mergeCell ref="Y80:Y81"/>
    <mergeCell ref="AJ79:AJ80"/>
    <mergeCell ref="AL79:AL80"/>
    <mergeCell ref="A80:B80"/>
    <mergeCell ref="C80:C81"/>
    <mergeCell ref="D80:D81"/>
    <mergeCell ref="E80:E81"/>
    <mergeCell ref="H80:H81"/>
    <mergeCell ref="I80:I81"/>
    <mergeCell ref="J80:J81"/>
    <mergeCell ref="M80:M81"/>
    <mergeCell ref="AH78:AH79"/>
    <mergeCell ref="AI78:AI79"/>
    <mergeCell ref="F79:F80"/>
    <mergeCell ref="K79:K80"/>
    <mergeCell ref="P79:P80"/>
    <mergeCell ref="U79:U80"/>
    <mergeCell ref="Z79:Z80"/>
    <mergeCell ref="AE79:AE80"/>
    <mergeCell ref="N80:N81"/>
    <mergeCell ref="O80:O81"/>
    <mergeCell ref="X78:X79"/>
    <mergeCell ref="Y78:Y79"/>
    <mergeCell ref="AB78:AB79"/>
    <mergeCell ref="AC78:AC79"/>
    <mergeCell ref="AG78:AG79"/>
    <mergeCell ref="N78:N79"/>
    <mergeCell ref="O78:O79"/>
    <mergeCell ref="R78:R79"/>
    <mergeCell ref="S78:S79"/>
    <mergeCell ref="T78:T79"/>
    <mergeCell ref="W78:W79"/>
    <mergeCell ref="AI75:AI76"/>
    <mergeCell ref="Y75:Y76"/>
    <mergeCell ref="AB75:AB76"/>
    <mergeCell ref="AC75:AC76"/>
    <mergeCell ref="AD75:AD76"/>
    <mergeCell ref="AG75:AG76"/>
    <mergeCell ref="AH75:AH76"/>
    <mergeCell ref="O75:O76"/>
    <mergeCell ref="R75:R76"/>
    <mergeCell ref="S75:S76"/>
    <mergeCell ref="T75:T76"/>
    <mergeCell ref="W75:W76"/>
    <mergeCell ref="X75:X76"/>
    <mergeCell ref="AE74:AE75"/>
    <mergeCell ref="N75:N76"/>
    <mergeCell ref="W73:W74"/>
    <mergeCell ref="X73:X74"/>
    <mergeCell ref="Y73:Y74"/>
    <mergeCell ref="AB73:AB74"/>
    <mergeCell ref="A76:B76"/>
    <mergeCell ref="A78:B79"/>
    <mergeCell ref="C78:C79"/>
    <mergeCell ref="D78:D79"/>
    <mergeCell ref="E78:E79"/>
    <mergeCell ref="H78:H79"/>
    <mergeCell ref="I78:I79"/>
    <mergeCell ref="J78:J79"/>
    <mergeCell ref="M78:M79"/>
    <mergeCell ref="AD78:AD79"/>
    <mergeCell ref="N73:N74"/>
    <mergeCell ref="O73:O74"/>
    <mergeCell ref="R73:R74"/>
    <mergeCell ref="S73:S74"/>
    <mergeCell ref="T73:T74"/>
    <mergeCell ref="AH70:AH71"/>
    <mergeCell ref="AJ74:AJ75"/>
    <mergeCell ref="AL74:AL75"/>
    <mergeCell ref="A75:B75"/>
    <mergeCell ref="C75:C76"/>
    <mergeCell ref="D75:D76"/>
    <mergeCell ref="E75:E76"/>
    <mergeCell ref="H75:H76"/>
    <mergeCell ref="I75:I76"/>
    <mergeCell ref="J75:J76"/>
    <mergeCell ref="M75:M76"/>
    <mergeCell ref="AG73:AG74"/>
    <mergeCell ref="AH73:AH74"/>
    <mergeCell ref="AI73:AI74"/>
    <mergeCell ref="F74:F75"/>
    <mergeCell ref="K74:K75"/>
    <mergeCell ref="P74:P75"/>
    <mergeCell ref="U74:U75"/>
    <mergeCell ref="Z74:Z75"/>
    <mergeCell ref="AI70:AI71"/>
    <mergeCell ref="A71:B71"/>
    <mergeCell ref="A73:B74"/>
    <mergeCell ref="C73:C74"/>
    <mergeCell ref="D73:D74"/>
    <mergeCell ref="E73:E74"/>
    <mergeCell ref="H73:H74"/>
    <mergeCell ref="I73:I74"/>
    <mergeCell ref="J73:J74"/>
    <mergeCell ref="X70:X71"/>
    <mergeCell ref="Y70:Y71"/>
    <mergeCell ref="AB70:AB71"/>
    <mergeCell ref="AC70:AC71"/>
    <mergeCell ref="AD70:AD71"/>
    <mergeCell ref="AG70:AG71"/>
    <mergeCell ref="N70:N71"/>
    <mergeCell ref="O70:O71"/>
    <mergeCell ref="R70:R71"/>
    <mergeCell ref="S70:S71"/>
    <mergeCell ref="T70:T71"/>
    <mergeCell ref="W70:W71"/>
    <mergeCell ref="AC73:AC74"/>
    <mergeCell ref="AD73:AD74"/>
    <mergeCell ref="M73:M74"/>
    <mergeCell ref="AJ69:AJ70"/>
    <mergeCell ref="AL69:AL70"/>
    <mergeCell ref="A70:B70"/>
    <mergeCell ref="C70:C71"/>
    <mergeCell ref="D70:D71"/>
    <mergeCell ref="E70:E71"/>
    <mergeCell ref="H70:H71"/>
    <mergeCell ref="I70:I71"/>
    <mergeCell ref="J70:J71"/>
    <mergeCell ref="M70:M71"/>
    <mergeCell ref="AD68:AD69"/>
    <mergeCell ref="AG68:AG69"/>
    <mergeCell ref="AH68:AH69"/>
    <mergeCell ref="AI68:AI69"/>
    <mergeCell ref="F69:F70"/>
    <mergeCell ref="K69:K70"/>
    <mergeCell ref="P69:P70"/>
    <mergeCell ref="U69:U70"/>
    <mergeCell ref="Z69:Z70"/>
    <mergeCell ref="AE69:AE70"/>
    <mergeCell ref="T68:T69"/>
    <mergeCell ref="W68:W69"/>
    <mergeCell ref="X68:X69"/>
    <mergeCell ref="Y68:Y69"/>
    <mergeCell ref="AB68:AB69"/>
    <mergeCell ref="AC68:AC69"/>
    <mergeCell ref="J68:J69"/>
    <mergeCell ref="M68:M69"/>
    <mergeCell ref="N68:N69"/>
    <mergeCell ref="O68:O69"/>
    <mergeCell ref="R68:R69"/>
    <mergeCell ref="S68:S69"/>
    <mergeCell ref="AG65:AG66"/>
    <mergeCell ref="AH65:AH66"/>
    <mergeCell ref="AI65:AI66"/>
    <mergeCell ref="A66:B66"/>
    <mergeCell ref="A68:B69"/>
    <mergeCell ref="C68:C69"/>
    <mergeCell ref="D68:D69"/>
    <mergeCell ref="E68:E69"/>
    <mergeCell ref="H68:H69"/>
    <mergeCell ref="I68:I69"/>
    <mergeCell ref="W65:W66"/>
    <mergeCell ref="X65:X66"/>
    <mergeCell ref="Y65:Y66"/>
    <mergeCell ref="AB65:AB66"/>
    <mergeCell ref="AC65:AC66"/>
    <mergeCell ref="AD65:AD66"/>
    <mergeCell ref="M65:M66"/>
    <mergeCell ref="N65:N66"/>
    <mergeCell ref="O65:O66"/>
    <mergeCell ref="R65:R66"/>
    <mergeCell ref="S65:S66"/>
    <mergeCell ref="T65:T66"/>
    <mergeCell ref="AE64:AE65"/>
    <mergeCell ref="AB63:AB64"/>
    <mergeCell ref="I63:I64"/>
    <mergeCell ref="AJ64:AJ65"/>
    <mergeCell ref="AL64:AL65"/>
    <mergeCell ref="A65:B65"/>
    <mergeCell ref="C65:C66"/>
    <mergeCell ref="D65:D66"/>
    <mergeCell ref="E65:E66"/>
    <mergeCell ref="H65:H66"/>
    <mergeCell ref="I65:I66"/>
    <mergeCell ref="J65:J66"/>
    <mergeCell ref="AC63:AC64"/>
    <mergeCell ref="AD63:AD64"/>
    <mergeCell ref="AG63:AG64"/>
    <mergeCell ref="AH63:AH64"/>
    <mergeCell ref="AI63:AI64"/>
    <mergeCell ref="F64:F65"/>
    <mergeCell ref="K64:K65"/>
    <mergeCell ref="P64:P65"/>
    <mergeCell ref="U64:U65"/>
    <mergeCell ref="Z64:Z65"/>
    <mergeCell ref="S63:S64"/>
    <mergeCell ref="T63:T64"/>
    <mergeCell ref="W63:W64"/>
    <mergeCell ref="X63:X64"/>
    <mergeCell ref="Y63:Y64"/>
    <mergeCell ref="J63:J64"/>
    <mergeCell ref="M63:M64"/>
    <mergeCell ref="N63:N64"/>
    <mergeCell ref="O63:O64"/>
    <mergeCell ref="R63:R64"/>
    <mergeCell ref="A61:B61"/>
    <mergeCell ref="A63:B64"/>
    <mergeCell ref="C63:C64"/>
    <mergeCell ref="D63:D64"/>
    <mergeCell ref="E63:E64"/>
    <mergeCell ref="H63:H64"/>
    <mergeCell ref="AB60:AB61"/>
    <mergeCell ref="AC60:AC61"/>
    <mergeCell ref="AD60:AD61"/>
    <mergeCell ref="AG60:AG61"/>
    <mergeCell ref="AH60:AH61"/>
    <mergeCell ref="AI60:AI61"/>
    <mergeCell ref="R60:R61"/>
    <mergeCell ref="S60:S61"/>
    <mergeCell ref="T60:T61"/>
    <mergeCell ref="W60:W61"/>
    <mergeCell ref="X60:X61"/>
    <mergeCell ref="Y60:Y61"/>
    <mergeCell ref="AJ59:AJ60"/>
    <mergeCell ref="AL59:AL60"/>
    <mergeCell ref="A60:B60"/>
    <mergeCell ref="C60:C61"/>
    <mergeCell ref="D60:D61"/>
    <mergeCell ref="E60:E61"/>
    <mergeCell ref="H60:H61"/>
    <mergeCell ref="I60:I61"/>
    <mergeCell ref="J60:J61"/>
    <mergeCell ref="M60:M61"/>
    <mergeCell ref="AH58:AH59"/>
    <mergeCell ref="AI58:AI59"/>
    <mergeCell ref="F59:F60"/>
    <mergeCell ref="K59:K60"/>
    <mergeCell ref="P59:P60"/>
    <mergeCell ref="U59:U60"/>
    <mergeCell ref="Z59:Z60"/>
    <mergeCell ref="AE59:AE60"/>
    <mergeCell ref="N60:N61"/>
    <mergeCell ref="O60:O61"/>
    <mergeCell ref="X58:X59"/>
    <mergeCell ref="Y58:Y59"/>
    <mergeCell ref="AB58:AB59"/>
    <mergeCell ref="AC58:AC59"/>
    <mergeCell ref="AG58:AG59"/>
    <mergeCell ref="N58:N59"/>
    <mergeCell ref="O58:O59"/>
    <mergeCell ref="R58:R59"/>
    <mergeCell ref="S58:S59"/>
    <mergeCell ref="T58:T59"/>
    <mergeCell ref="W58:W59"/>
    <mergeCell ref="AI55:AI56"/>
    <mergeCell ref="Y55:Y56"/>
    <mergeCell ref="AB55:AB56"/>
    <mergeCell ref="AC55:AC56"/>
    <mergeCell ref="AD55:AD56"/>
    <mergeCell ref="AG55:AG56"/>
    <mergeCell ref="AH55:AH56"/>
    <mergeCell ref="O55:O56"/>
    <mergeCell ref="R55:R56"/>
    <mergeCell ref="S55:S56"/>
    <mergeCell ref="T55:T56"/>
    <mergeCell ref="W55:W56"/>
    <mergeCell ref="X55:X56"/>
    <mergeCell ref="AE54:AE55"/>
    <mergeCell ref="N55:N56"/>
    <mergeCell ref="W53:W54"/>
    <mergeCell ref="X53:X54"/>
    <mergeCell ref="Y53:Y54"/>
    <mergeCell ref="AB53:AB54"/>
    <mergeCell ref="A56:B56"/>
    <mergeCell ref="A58:B59"/>
    <mergeCell ref="C58:C59"/>
    <mergeCell ref="D58:D59"/>
    <mergeCell ref="E58:E59"/>
    <mergeCell ref="H58:H59"/>
    <mergeCell ref="I58:I59"/>
    <mergeCell ref="J58:J59"/>
    <mergeCell ref="M58:M59"/>
    <mergeCell ref="AD58:AD59"/>
    <mergeCell ref="N53:N54"/>
    <mergeCell ref="O53:O54"/>
    <mergeCell ref="R53:R54"/>
    <mergeCell ref="S53:S54"/>
    <mergeCell ref="T53:T54"/>
    <mergeCell ref="AH50:AH51"/>
    <mergeCell ref="AJ54:AJ55"/>
    <mergeCell ref="AL54:AL55"/>
    <mergeCell ref="A55:B55"/>
    <mergeCell ref="C55:C56"/>
    <mergeCell ref="D55:D56"/>
    <mergeCell ref="E55:E56"/>
    <mergeCell ref="H55:H56"/>
    <mergeCell ref="I55:I56"/>
    <mergeCell ref="J55:J56"/>
    <mergeCell ref="M55:M56"/>
    <mergeCell ref="AG53:AG54"/>
    <mergeCell ref="AH53:AH54"/>
    <mergeCell ref="AI53:AI54"/>
    <mergeCell ref="F54:F55"/>
    <mergeCell ref="K54:K55"/>
    <mergeCell ref="P54:P55"/>
    <mergeCell ref="U54:U55"/>
    <mergeCell ref="Z54:Z55"/>
    <mergeCell ref="AI50:AI51"/>
    <mergeCell ref="A51:B51"/>
    <mergeCell ref="A53:B54"/>
    <mergeCell ref="C53:C54"/>
    <mergeCell ref="D53:D54"/>
    <mergeCell ref="E53:E54"/>
    <mergeCell ref="H53:H54"/>
    <mergeCell ref="I53:I54"/>
    <mergeCell ref="J53:J54"/>
    <mergeCell ref="X50:X51"/>
    <mergeCell ref="Y50:Y51"/>
    <mergeCell ref="AB50:AB51"/>
    <mergeCell ref="AC50:AC51"/>
    <mergeCell ref="AD50:AD51"/>
    <mergeCell ref="AG50:AG51"/>
    <mergeCell ref="N50:N51"/>
    <mergeCell ref="O50:O51"/>
    <mergeCell ref="R50:R51"/>
    <mergeCell ref="S50:S51"/>
    <mergeCell ref="T50:T51"/>
    <mergeCell ref="W50:W51"/>
    <mergeCell ref="AC53:AC54"/>
    <mergeCell ref="AD53:AD54"/>
    <mergeCell ref="M53:M54"/>
    <mergeCell ref="AJ49:AJ50"/>
    <mergeCell ref="AL49:AL50"/>
    <mergeCell ref="A50:B50"/>
    <mergeCell ref="C50:C51"/>
    <mergeCell ref="D50:D51"/>
    <mergeCell ref="E50:E51"/>
    <mergeCell ref="H50:H51"/>
    <mergeCell ref="I50:I51"/>
    <mergeCell ref="J50:J51"/>
    <mergeCell ref="M50:M51"/>
    <mergeCell ref="AD48:AD49"/>
    <mergeCell ref="AG48:AG49"/>
    <mergeCell ref="AH48:AH49"/>
    <mergeCell ref="AI48:AI49"/>
    <mergeCell ref="F49:F50"/>
    <mergeCell ref="K49:K50"/>
    <mergeCell ref="P49:P50"/>
    <mergeCell ref="U49:U50"/>
    <mergeCell ref="Z49:Z50"/>
    <mergeCell ref="AE49:AE50"/>
    <mergeCell ref="T48:T49"/>
    <mergeCell ref="W48:W49"/>
    <mergeCell ref="X48:X49"/>
    <mergeCell ref="Y48:Y49"/>
    <mergeCell ref="AB48:AB49"/>
    <mergeCell ref="AC48:AC49"/>
    <mergeCell ref="J48:J49"/>
    <mergeCell ref="M48:M49"/>
    <mergeCell ref="N48:N49"/>
    <mergeCell ref="O48:O49"/>
    <mergeCell ref="R48:R49"/>
    <mergeCell ref="S48:S49"/>
    <mergeCell ref="A48:B49"/>
    <mergeCell ref="C48:C49"/>
    <mergeCell ref="D48:D49"/>
    <mergeCell ref="E48:E49"/>
    <mergeCell ref="H48:H49"/>
    <mergeCell ref="I48:I49"/>
    <mergeCell ref="AI45:AI46"/>
    <mergeCell ref="A46:B46"/>
    <mergeCell ref="D1:F3"/>
    <mergeCell ref="H1:J3"/>
    <mergeCell ref="K1:O3"/>
    <mergeCell ref="P1:R3"/>
    <mergeCell ref="S1:W3"/>
    <mergeCell ref="Y45:Y46"/>
    <mergeCell ref="AB45:AB46"/>
    <mergeCell ref="AC45:AC46"/>
    <mergeCell ref="AD45:AD46"/>
    <mergeCell ref="AG45:AG46"/>
    <mergeCell ref="AH45:AH46"/>
    <mergeCell ref="O45:O46"/>
    <mergeCell ref="R45:R46"/>
    <mergeCell ref="S45:S46"/>
    <mergeCell ref="T45:T46"/>
    <mergeCell ref="W45:W46"/>
    <mergeCell ref="X45:X46"/>
    <mergeCell ref="AC43:AC44"/>
    <mergeCell ref="AD43:AD44"/>
    <mergeCell ref="M43:M44"/>
    <mergeCell ref="N43:N44"/>
    <mergeCell ref="O43:O44"/>
    <mergeCell ref="AJ44:AJ45"/>
    <mergeCell ref="AL44:AL45"/>
    <mergeCell ref="A45:B45"/>
    <mergeCell ref="C45:C46"/>
    <mergeCell ref="D45:D46"/>
    <mergeCell ref="E45:E46"/>
    <mergeCell ref="H45:H46"/>
    <mergeCell ref="I45:I46"/>
    <mergeCell ref="J45:J46"/>
    <mergeCell ref="M45:M46"/>
    <mergeCell ref="AG43:AG44"/>
    <mergeCell ref="AH43:AH44"/>
    <mergeCell ref="AI43:AI44"/>
    <mergeCell ref="F44:F45"/>
    <mergeCell ref="K44:K45"/>
    <mergeCell ref="P44:P45"/>
    <mergeCell ref="U44:U45"/>
    <mergeCell ref="Z44:Z45"/>
    <mergeCell ref="AE44:AE45"/>
    <mergeCell ref="N45:N46"/>
    <mergeCell ref="W43:W44"/>
    <mergeCell ref="X43:X44"/>
    <mergeCell ref="Y43:Y44"/>
    <mergeCell ref="AB43:AB44"/>
    <mergeCell ref="R43:R44"/>
    <mergeCell ref="S43:S44"/>
    <mergeCell ref="T43:T44"/>
    <mergeCell ref="AH40:AH41"/>
    <mergeCell ref="AI40:AI41"/>
    <mergeCell ref="A41:B41"/>
    <mergeCell ref="A43:B44"/>
    <mergeCell ref="C43:C44"/>
    <mergeCell ref="D43:D44"/>
    <mergeCell ref="E43:E44"/>
    <mergeCell ref="H43:H44"/>
    <mergeCell ref="I43:I44"/>
    <mergeCell ref="J43:J44"/>
    <mergeCell ref="X40:X41"/>
    <mergeCell ref="Y40:Y41"/>
    <mergeCell ref="AB40:AB41"/>
    <mergeCell ref="AC40:AC41"/>
    <mergeCell ref="AD40:AD41"/>
    <mergeCell ref="AG40:AG41"/>
    <mergeCell ref="N40:N41"/>
    <mergeCell ref="O40:O41"/>
    <mergeCell ref="R40:R41"/>
    <mergeCell ref="S40:S41"/>
    <mergeCell ref="T40:T41"/>
    <mergeCell ref="W40:W41"/>
    <mergeCell ref="AJ39:AJ40"/>
    <mergeCell ref="AL39:AL40"/>
    <mergeCell ref="A40:B40"/>
    <mergeCell ref="C40:C41"/>
    <mergeCell ref="D40:D41"/>
    <mergeCell ref="E40:E41"/>
    <mergeCell ref="H40:H41"/>
    <mergeCell ref="I40:I41"/>
    <mergeCell ref="J40:J41"/>
    <mergeCell ref="M40:M41"/>
    <mergeCell ref="AD38:AD39"/>
    <mergeCell ref="AG38:AG39"/>
    <mergeCell ref="AH38:AH39"/>
    <mergeCell ref="AI38:AI39"/>
    <mergeCell ref="F39:F40"/>
    <mergeCell ref="K39:K40"/>
    <mergeCell ref="P39:P40"/>
    <mergeCell ref="U39:U40"/>
    <mergeCell ref="Z39:Z40"/>
    <mergeCell ref="AE39:AE40"/>
    <mergeCell ref="T38:T39"/>
    <mergeCell ref="W38:W39"/>
    <mergeCell ref="X38:X39"/>
    <mergeCell ref="Y38:Y39"/>
    <mergeCell ref="AB38:AB39"/>
    <mergeCell ref="AC38:AC39"/>
    <mergeCell ref="J38:J39"/>
    <mergeCell ref="M38:M39"/>
    <mergeCell ref="N38:N39"/>
    <mergeCell ref="O38:O39"/>
    <mergeCell ref="R38:R39"/>
    <mergeCell ref="S38:S39"/>
    <mergeCell ref="AG35:AG36"/>
    <mergeCell ref="AH35:AH36"/>
    <mergeCell ref="AI35:AI36"/>
    <mergeCell ref="A36:B36"/>
    <mergeCell ref="A38:B39"/>
    <mergeCell ref="C38:C39"/>
    <mergeCell ref="D38:D39"/>
    <mergeCell ref="E38:E39"/>
    <mergeCell ref="H38:H39"/>
    <mergeCell ref="I38:I39"/>
    <mergeCell ref="W35:W36"/>
    <mergeCell ref="X35:X36"/>
    <mergeCell ref="Y35:Y36"/>
    <mergeCell ref="AB35:AB36"/>
    <mergeCell ref="AC35:AC36"/>
    <mergeCell ref="AD35:AD36"/>
    <mergeCell ref="M35:M36"/>
    <mergeCell ref="N35:N36"/>
    <mergeCell ref="O35:O36"/>
    <mergeCell ref="R35:R36"/>
    <mergeCell ref="S35:S36"/>
    <mergeCell ref="T35:T36"/>
    <mergeCell ref="AE34:AE35"/>
    <mergeCell ref="AB33:AB34"/>
    <mergeCell ref="AJ34:AJ35"/>
    <mergeCell ref="AL34:AL35"/>
    <mergeCell ref="A35:B35"/>
    <mergeCell ref="C35:C36"/>
    <mergeCell ref="D35:D36"/>
    <mergeCell ref="E35:E36"/>
    <mergeCell ref="H35:H36"/>
    <mergeCell ref="I35:I36"/>
    <mergeCell ref="J35:J36"/>
    <mergeCell ref="AC33:AC34"/>
    <mergeCell ref="AD33:AD34"/>
    <mergeCell ref="AG33:AG34"/>
    <mergeCell ref="AH33:AH34"/>
    <mergeCell ref="AI33:AI34"/>
    <mergeCell ref="F34:F35"/>
    <mergeCell ref="K34:K35"/>
    <mergeCell ref="P34:P35"/>
    <mergeCell ref="U34:U35"/>
    <mergeCell ref="Z34:Z35"/>
    <mergeCell ref="S33:S34"/>
    <mergeCell ref="T33:T34"/>
    <mergeCell ref="W33:W34"/>
    <mergeCell ref="X33:X34"/>
    <mergeCell ref="Y33:Y34"/>
    <mergeCell ref="I33:I34"/>
    <mergeCell ref="J33:J34"/>
    <mergeCell ref="M33:M34"/>
    <mergeCell ref="N33:N34"/>
    <mergeCell ref="O33:O34"/>
    <mergeCell ref="R33:R34"/>
    <mergeCell ref="A31:B31"/>
    <mergeCell ref="A33:B34"/>
    <mergeCell ref="C33:C34"/>
    <mergeCell ref="D33:D34"/>
    <mergeCell ref="E33:E34"/>
    <mergeCell ref="H33:H34"/>
    <mergeCell ref="AB30:AB31"/>
    <mergeCell ref="AC30:AC31"/>
    <mergeCell ref="AD30:AD31"/>
    <mergeCell ref="AG30:AG31"/>
    <mergeCell ref="AH30:AH31"/>
    <mergeCell ref="AI30:AI31"/>
    <mergeCell ref="R30:R31"/>
    <mergeCell ref="S30:S31"/>
    <mergeCell ref="T30:T31"/>
    <mergeCell ref="W30:W31"/>
    <mergeCell ref="X30:X31"/>
    <mergeCell ref="Y30:Y31"/>
    <mergeCell ref="AJ29:AJ30"/>
    <mergeCell ref="AL29:AL30"/>
    <mergeCell ref="A30:B30"/>
    <mergeCell ref="C30:C31"/>
    <mergeCell ref="D30:D31"/>
    <mergeCell ref="E30:E31"/>
    <mergeCell ref="H30:H31"/>
    <mergeCell ref="I30:I31"/>
    <mergeCell ref="J30:J31"/>
    <mergeCell ref="M30:M31"/>
    <mergeCell ref="AH28:AH29"/>
    <mergeCell ref="AI28:AI29"/>
    <mergeCell ref="F29:F30"/>
    <mergeCell ref="K29:K30"/>
    <mergeCell ref="P29:P30"/>
    <mergeCell ref="U29:U30"/>
    <mergeCell ref="Z29:Z30"/>
    <mergeCell ref="AE29:AE30"/>
    <mergeCell ref="N30:N31"/>
    <mergeCell ref="O30:O31"/>
    <mergeCell ref="X28:X29"/>
    <mergeCell ref="Y28:Y29"/>
    <mergeCell ref="AB28:AB29"/>
    <mergeCell ref="AC28:AC29"/>
    <mergeCell ref="AG28:AG29"/>
    <mergeCell ref="N28:N29"/>
    <mergeCell ref="O28:O29"/>
    <mergeCell ref="R28:R29"/>
    <mergeCell ref="S28:S29"/>
    <mergeCell ref="T28:T29"/>
    <mergeCell ref="W28:W29"/>
    <mergeCell ref="AI25:AI26"/>
    <mergeCell ref="Y25:Y26"/>
    <mergeCell ref="AB25:AB26"/>
    <mergeCell ref="AC25:AC26"/>
    <mergeCell ref="AD25:AD26"/>
    <mergeCell ref="AG25:AG26"/>
    <mergeCell ref="AH25:AH26"/>
    <mergeCell ref="O25:O26"/>
    <mergeCell ref="R25:R26"/>
    <mergeCell ref="S25:S26"/>
    <mergeCell ref="T25:T26"/>
    <mergeCell ref="W25:W26"/>
    <mergeCell ref="X25:X26"/>
    <mergeCell ref="AE24:AE25"/>
    <mergeCell ref="N25:N26"/>
    <mergeCell ref="W23:W24"/>
    <mergeCell ref="X23:X24"/>
    <mergeCell ref="Y23:Y24"/>
    <mergeCell ref="AB23:AB24"/>
    <mergeCell ref="A26:B26"/>
    <mergeCell ref="A28:B29"/>
    <mergeCell ref="C28:C29"/>
    <mergeCell ref="D28:D29"/>
    <mergeCell ref="E28:E29"/>
    <mergeCell ref="H28:H29"/>
    <mergeCell ref="I28:I29"/>
    <mergeCell ref="J28:J29"/>
    <mergeCell ref="M28:M29"/>
    <mergeCell ref="AD28:AD29"/>
    <mergeCell ref="N23:N24"/>
    <mergeCell ref="O23:O24"/>
    <mergeCell ref="R23:R24"/>
    <mergeCell ref="S23:S24"/>
    <mergeCell ref="T23:T24"/>
    <mergeCell ref="AH20:AH21"/>
    <mergeCell ref="AJ24:AJ25"/>
    <mergeCell ref="AL24:AL25"/>
    <mergeCell ref="A25:B25"/>
    <mergeCell ref="C25:C26"/>
    <mergeCell ref="D25:D26"/>
    <mergeCell ref="E25:E26"/>
    <mergeCell ref="H25:H26"/>
    <mergeCell ref="I25:I26"/>
    <mergeCell ref="J25:J26"/>
    <mergeCell ref="M25:M26"/>
    <mergeCell ref="AG23:AG24"/>
    <mergeCell ref="AH23:AH24"/>
    <mergeCell ref="AI23:AI24"/>
    <mergeCell ref="F24:F25"/>
    <mergeCell ref="K24:K25"/>
    <mergeCell ref="P24:P25"/>
    <mergeCell ref="U24:U25"/>
    <mergeCell ref="Z24:Z25"/>
    <mergeCell ref="AI20:AI21"/>
    <mergeCell ref="A21:B21"/>
    <mergeCell ref="A23:B24"/>
    <mergeCell ref="C23:C24"/>
    <mergeCell ref="D23:D24"/>
    <mergeCell ref="E23:E24"/>
    <mergeCell ref="H23:H24"/>
    <mergeCell ref="I23:I24"/>
    <mergeCell ref="J23:J24"/>
    <mergeCell ref="X20:X21"/>
    <mergeCell ref="Y20:Y21"/>
    <mergeCell ref="AB20:AB21"/>
    <mergeCell ref="AC20:AC21"/>
    <mergeCell ref="AD20:AD21"/>
    <mergeCell ref="AG20:AG21"/>
    <mergeCell ref="N20:N21"/>
    <mergeCell ref="O20:O21"/>
    <mergeCell ref="R20:R21"/>
    <mergeCell ref="S20:S21"/>
    <mergeCell ref="T20:T21"/>
    <mergeCell ref="W20:W21"/>
    <mergeCell ref="AC23:AC24"/>
    <mergeCell ref="AD23:AD24"/>
    <mergeCell ref="M23:M24"/>
    <mergeCell ref="AJ19:AJ20"/>
    <mergeCell ref="AL19:AL20"/>
    <mergeCell ref="A20:B20"/>
    <mergeCell ref="C20:C21"/>
    <mergeCell ref="D20:D21"/>
    <mergeCell ref="E20:E21"/>
    <mergeCell ref="H20:H21"/>
    <mergeCell ref="I20:I21"/>
    <mergeCell ref="J20:J21"/>
    <mergeCell ref="M20:M21"/>
    <mergeCell ref="AD18:AD19"/>
    <mergeCell ref="AG18:AG19"/>
    <mergeCell ref="AH18:AH19"/>
    <mergeCell ref="AI18:AI19"/>
    <mergeCell ref="F19:F20"/>
    <mergeCell ref="K19:K20"/>
    <mergeCell ref="P19:P20"/>
    <mergeCell ref="U19:U20"/>
    <mergeCell ref="Z19:Z20"/>
    <mergeCell ref="AE19:AE20"/>
    <mergeCell ref="T18:T19"/>
    <mergeCell ref="W18:W19"/>
    <mergeCell ref="X18:X19"/>
    <mergeCell ref="Y18:Y19"/>
    <mergeCell ref="AB18:AB19"/>
    <mergeCell ref="AC18:AC19"/>
    <mergeCell ref="J18:J19"/>
    <mergeCell ref="M18:M19"/>
    <mergeCell ref="N18:N19"/>
    <mergeCell ref="O18:O19"/>
    <mergeCell ref="R18:R19"/>
    <mergeCell ref="S18:S19"/>
    <mergeCell ref="A18:B19"/>
    <mergeCell ref="C18:C19"/>
    <mergeCell ref="D18:D19"/>
    <mergeCell ref="E18:E19"/>
    <mergeCell ref="H18:H19"/>
    <mergeCell ref="I18:I19"/>
    <mergeCell ref="AG15:AG16"/>
    <mergeCell ref="N15:N16"/>
    <mergeCell ref="R15:R16"/>
    <mergeCell ref="S15:S16"/>
    <mergeCell ref="W15:W16"/>
    <mergeCell ref="X15:X16"/>
    <mergeCell ref="AB15:AB16"/>
    <mergeCell ref="A15:B15"/>
    <mergeCell ref="C15:C16"/>
    <mergeCell ref="D15:D16"/>
    <mergeCell ref="H15:H16"/>
    <mergeCell ref="I15:I16"/>
    <mergeCell ref="M15:M16"/>
    <mergeCell ref="A16:B16"/>
    <mergeCell ref="A13:B14"/>
    <mergeCell ref="C13:C14"/>
    <mergeCell ref="D13:D14"/>
    <mergeCell ref="H13:H14"/>
    <mergeCell ref="I13:I14"/>
    <mergeCell ref="M13:M14"/>
    <mergeCell ref="N13:N14"/>
    <mergeCell ref="R13:R14"/>
    <mergeCell ref="AD15:AD16"/>
    <mergeCell ref="W13:W14"/>
    <mergeCell ref="X13:X14"/>
    <mergeCell ref="AB13:AB14"/>
    <mergeCell ref="AC13:AC14"/>
    <mergeCell ref="Z14:Z15"/>
    <mergeCell ref="AC15:AC16"/>
    <mergeCell ref="AI15:AI16"/>
    <mergeCell ref="AJ14:AJ15"/>
    <mergeCell ref="AH15:AH16"/>
    <mergeCell ref="T15:T16"/>
    <mergeCell ref="Y15:Y16"/>
    <mergeCell ref="U14:U15"/>
    <mergeCell ref="AL14:AL15"/>
    <mergeCell ref="E15:E16"/>
    <mergeCell ref="J15:J16"/>
    <mergeCell ref="O15:O16"/>
    <mergeCell ref="AI13:AI14"/>
    <mergeCell ref="Y13:Y14"/>
    <mergeCell ref="AD13:AD14"/>
    <mergeCell ref="O13:O14"/>
    <mergeCell ref="T13:T14"/>
    <mergeCell ref="S13:S14"/>
    <mergeCell ref="P14:P15"/>
    <mergeCell ref="E13:E14"/>
    <mergeCell ref="J13:J14"/>
    <mergeCell ref="F14:F15"/>
    <mergeCell ref="K14:K15"/>
    <mergeCell ref="AG13:AG14"/>
    <mergeCell ref="AH13:AH14"/>
    <mergeCell ref="AE14:AE15"/>
    <mergeCell ref="AL9:AL10"/>
    <mergeCell ref="F9:F10"/>
    <mergeCell ref="K9:K10"/>
    <mergeCell ref="P9:P10"/>
    <mergeCell ref="U9:U10"/>
    <mergeCell ref="Z9:Z10"/>
    <mergeCell ref="AE9:AE10"/>
    <mergeCell ref="AJ9:AJ10"/>
    <mergeCell ref="AG5:AI6"/>
    <mergeCell ref="AG8:AG9"/>
    <mergeCell ref="AH8:AH9"/>
    <mergeCell ref="AI8:AI9"/>
    <mergeCell ref="AG10:AG11"/>
    <mergeCell ref="AH10:AH11"/>
    <mergeCell ref="AI10:AI11"/>
    <mergeCell ref="W5:Y6"/>
    <mergeCell ref="Y8:Y9"/>
    <mergeCell ref="Y10:Y11"/>
    <mergeCell ref="AB5:AD6"/>
    <mergeCell ref="AC8:AC9"/>
    <mergeCell ref="AD8:AD9"/>
    <mergeCell ref="AC10:AC11"/>
    <mergeCell ref="AD10:AD11"/>
    <mergeCell ref="X8:X9"/>
    <mergeCell ref="C5:E6"/>
    <mergeCell ref="H5:J6"/>
    <mergeCell ref="M5:O6"/>
    <mergeCell ref="N8:N9"/>
    <mergeCell ref="N10:N11"/>
    <mergeCell ref="R5:T6"/>
    <mergeCell ref="R8:R9"/>
    <mergeCell ref="R10:R11"/>
    <mergeCell ref="AB10:AB11"/>
    <mergeCell ref="E8:E9"/>
    <mergeCell ref="E10:E11"/>
    <mergeCell ref="J8:J9"/>
    <mergeCell ref="J10:J11"/>
    <mergeCell ref="AB8:AB9"/>
    <mergeCell ref="M10:M11"/>
    <mergeCell ref="O10:O11"/>
    <mergeCell ref="S10:S11"/>
    <mergeCell ref="T10:T11"/>
    <mergeCell ref="W10:W11"/>
    <mergeCell ref="X10:X11"/>
    <mergeCell ref="O8:O9"/>
    <mergeCell ref="S8:S9"/>
    <mergeCell ref="T8:T9"/>
    <mergeCell ref="W8:W9"/>
    <mergeCell ref="A8:B9"/>
    <mergeCell ref="A10:B10"/>
    <mergeCell ref="A11:B11"/>
    <mergeCell ref="H8:H9"/>
    <mergeCell ref="I8:I9"/>
    <mergeCell ref="H10:H11"/>
    <mergeCell ref="I10:I11"/>
    <mergeCell ref="M8:M9"/>
    <mergeCell ref="C8:C9"/>
    <mergeCell ref="D8:D9"/>
    <mergeCell ref="C10:C11"/>
    <mergeCell ref="D10:D11"/>
  </mergeCells>
  <pageMargins left="0.70866141732283472" right="0.70866141732283472" top="0.74803149606299213" bottom="0.74803149606299213" header="0.31496062992125984" footer="0.31496062992125984"/>
  <pageSetup paperSize="9" scale="44" fitToHeight="2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Feuil2!$B$2:$B$98</xm:f>
          </x14:formula1>
          <xm:sqref>C8:D8 V10:X10 C10:D10 AF10:AH10 AK10 M8:N8 L10:N10 Q10:S10 R8:S8 G10:I10 H8:I8 W8:X8 AB8:AC8 AA10:AC10 AG8:AH8 C13:D13 V15:X15 C15:D15 AF15:AH15 AK15 M13:N13 L15:N15 Q15:S15 R13:S13 G15:I15 H13:I13 W13:X13 AB13:AC13 AA15:AC15 AG13:AH13 C18:D18 V20:X20 C20:D20 AF20:AH20 AK20 M18:N18 L20:N20 Q20:S20 R18:S18 G20:I20 H18:I18 W18:X18 AB18:AC18 AA20:AC20 AG18:AH18 C23:D23 V25:X25 C25:D25 AF25:AH25 AK25 M23:N23 L25:N25 Q25:S25 R23:S23 G25:I25 H23:I23 W23:X23 AB23:AC23 AA25:AC25 AG23:AH23 C28:D28 V30:X30 C30:D30 AF30:AH30 AK30 M28:N28 L30:N30 Q30:S30 R28:S28 G30:I30 H28:I28 W28:X28 AB28:AC28 AA30:AC30 AG28:AH28 C33:D33 V35:X35 C35:D35 AF35:AH35 AK35 M33:N33 L35:N35 Q35:S35 R33:S33 G35:I35 H33:I33 W33:X33 AB33:AC33 AA35:AC35 AG33:AH33 C38:D38 V40:X40 C40:D40 AF40:AH40 AK40 M38:N38 L40:N40 Q40:S40 R38:S38 G40:I40 H38:I38 W38:X38 AB38:AC38 AA40:AC40 AG38:AH38 C43:D43 V45:X45 C45:D45 AF45:AH45 AK45 M43:N43 L45:N45 Q45:S45 R43:S43 G45:I45 H43:I43 W43:X43 AB43:AC43 AA45:AC45 AG43:AH43 C48:D48 V50:X50 C50:D50 AF50:AH50 AK50 M48:N48 L50:N50 Q50:S50 R48:S48 G50:I50 H48:I48 W48:X48 AB48:AC48 AA50:AC50 AG48:AH48 C53:D53 V55:X55 C55:D55 AF55:AH55 AK55 M53:N53 L55:N55 Q55:S55 R53:S53 G55:I55 H53:I53 W53:X53 AB53:AC53 AA55:AC55 AG53:AH53 C58:D58 V60:X60 C60:D60 AF60:AH60 AK60 M58:N58 L60:N60 Q60:S60 R58:S58 G60:I60 H58:I58 W58:X58 AB58:AC58 AA60:AC60 AG58:AH58 C63:D63 V65:X65 C65:D65 AF65:AH65 AK65 M63:N63 L65:N65 Q65:S65 R63:S63 G65:I65 H63:I63 W63:X63 AB63:AC63 AA65:AC65 AG63:AH63 C68:D68 V70:X70 C70:D70 AF70:AH70 AK70 M68:N68 L70:N70 Q70:S70 R68:S68 G70:I70 H68:I68 W68:X68 AB68:AC68 AA70:AC70 AG68:AH68 C73:D73 V75:X75 C75:D75 AF75:AH75 AK75 M73:N73 L75:N75 Q75:S75 R73:S73 G75:I75 H73:I73 W73:X73 AB73:AC73 AA75:AC75 AG73:AH73 C78:D78 V80:X80 C80:D80 AF80:AH80 AK80 M78:N78 L80:N80 Q80:S80 R78:S78 G80:I80 H78:I78 W78:X78 AB78:AC78 AA80:AC80 AG78:AH78 C83:D83 V85:X85 C85:D85 AF85:AH85 AK85 M83:N83 L85:N85 Q85:S85 R83:S83 G85:I85 H83:I83 W83:X83 AB83:AC83 AA85:AC85 AG83:AH83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K26"/>
  <sheetViews>
    <sheetView workbookViewId="0">
      <selection sqref="A1:XFD1048576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0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>Horaires!A8</f>
        <v>employé 00</v>
      </c>
      <c r="B5" t="str">
        <f>Feuil2!G70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>Horaires!A13</f>
        <v>employé 01</v>
      </c>
      <c r="B6" t="str">
        <f>Feuil2!G71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>Horaires!A18</f>
        <v>employé 02</v>
      </c>
      <c r="B7" t="str">
        <f>Feuil2!G72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>Horaires!A23</f>
        <v>employé 03</v>
      </c>
      <c r="B8" t="str">
        <f>Feuil2!G73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>Horaires!A28</f>
        <v>employé 04</v>
      </c>
      <c r="B9" t="str">
        <f>Feuil2!G74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>Horaires!A33</f>
        <v>employé 05</v>
      </c>
      <c r="B10" t="str">
        <f>Feuil2!G75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>Feuil2!F76</f>
        <v>employé 06</v>
      </c>
      <c r="B11" t="str">
        <f>Feuil2!G76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>Feuil2!F77</f>
        <v>employé 07</v>
      </c>
      <c r="B12" t="str">
        <f>Feuil2!G77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>Feuil2!F78</f>
        <v>employé 08</v>
      </c>
      <c r="B13" t="str">
        <f>Feuil2!G78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>Feuil2!F79</f>
        <v>employé 09</v>
      </c>
      <c r="B14" t="str">
        <f>Feuil2!G79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>Feuil2!F80</f>
        <v>employé 10</v>
      </c>
      <c r="B15" t="str">
        <f>Feuil2!G80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>Feuil2!F81</f>
        <v>employé 11</v>
      </c>
      <c r="B16" t="str">
        <f>Feuil2!G81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>Feuil2!F82</f>
        <v>employé 12</v>
      </c>
      <c r="B17" t="str">
        <f>Feuil2!G82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>Feuil2!F83</f>
        <v>employé 13</v>
      </c>
      <c r="B18" t="str">
        <f>Feuil2!G83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>Feuil2!F84</f>
        <v>employé 14</v>
      </c>
      <c r="B19" t="str">
        <f>Feuil2!G84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>Feuil2!F85</f>
        <v>employé 15</v>
      </c>
      <c r="B20" t="str">
        <f>Feuil2!G85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>Feuil2!F86</f>
        <v>employé 16</v>
      </c>
      <c r="B21" t="str">
        <f>Feuil2!G86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>Feuil2!F87</f>
        <v>employé 17</v>
      </c>
      <c r="B22" t="str">
        <f>Feuil2!G87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>Feuil2!F88</f>
        <v>employé 18</v>
      </c>
      <c r="B23" t="str">
        <f>Feuil2!G88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6"/>
  <sheetViews>
    <sheetView workbookViewId="0">
      <selection activeCell="A3" sqref="A3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1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>Horaires!A8</f>
        <v>employé 00</v>
      </c>
      <c r="B5" t="str">
        <f>Feuil2!G70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>Horaires!A13</f>
        <v>employé 01</v>
      </c>
      <c r="B6" t="str">
        <f>Feuil2!G71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>Horaires!A18</f>
        <v>employé 02</v>
      </c>
      <c r="B7" t="str">
        <f>Feuil2!G72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>Horaires!A23</f>
        <v>employé 03</v>
      </c>
      <c r="B8" t="str">
        <f>Feuil2!G73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>Horaires!A28</f>
        <v>employé 04</v>
      </c>
      <c r="B9" t="str">
        <f>Feuil2!G74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>Horaires!A33</f>
        <v>employé 05</v>
      </c>
      <c r="B10" t="str">
        <f>Feuil2!G75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>Feuil2!F76</f>
        <v>employé 06</v>
      </c>
      <c r="B11" t="str">
        <f>Feuil2!G76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>Feuil2!F77</f>
        <v>employé 07</v>
      </c>
      <c r="B12" t="str">
        <f>Feuil2!G77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>Feuil2!F78</f>
        <v>employé 08</v>
      </c>
      <c r="B13" t="str">
        <f>Feuil2!G78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>Feuil2!F79</f>
        <v>employé 09</v>
      </c>
      <c r="B14" t="str">
        <f>Feuil2!G79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>Feuil2!F80</f>
        <v>employé 10</v>
      </c>
      <c r="B15" t="str">
        <f>Feuil2!G80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>Feuil2!F81</f>
        <v>employé 11</v>
      </c>
      <c r="B16" t="str">
        <f>Feuil2!G81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>Feuil2!F82</f>
        <v>employé 12</v>
      </c>
      <c r="B17" t="str">
        <f>Feuil2!G82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>Feuil2!F83</f>
        <v>employé 13</v>
      </c>
      <c r="B18" t="str">
        <f>Feuil2!G83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>Feuil2!F84</f>
        <v>employé 14</v>
      </c>
      <c r="B19" t="str">
        <f>Feuil2!G84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>Feuil2!F85</f>
        <v>employé 15</v>
      </c>
      <c r="B20" t="str">
        <f>Feuil2!G85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>Feuil2!F86</f>
        <v>employé 16</v>
      </c>
      <c r="B21" t="str">
        <f>Feuil2!G86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>Feuil2!F87</f>
        <v>employé 17</v>
      </c>
      <c r="B22" t="str">
        <f>Feuil2!G87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>Feuil2!F88</f>
        <v>employé 18</v>
      </c>
      <c r="B23" t="str">
        <f>Feuil2!G88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6"/>
  <sheetViews>
    <sheetView workbookViewId="0">
      <selection activeCell="C25" sqref="C25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2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>Horaires!A8</f>
        <v>employé 00</v>
      </c>
      <c r="B5" t="str">
        <f>Feuil2!G70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>Horaires!A13</f>
        <v>employé 01</v>
      </c>
      <c r="B6" t="str">
        <f>Feuil2!G71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>Horaires!A18</f>
        <v>employé 02</v>
      </c>
      <c r="B7" t="str">
        <f>Feuil2!G72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>Horaires!A23</f>
        <v>employé 03</v>
      </c>
      <c r="B8" t="str">
        <f>Feuil2!G73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>Horaires!A28</f>
        <v>employé 04</v>
      </c>
      <c r="B9" t="str">
        <f>Feuil2!G74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>Horaires!A33</f>
        <v>employé 05</v>
      </c>
      <c r="B10" t="str">
        <f>Feuil2!G75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>Feuil2!F76</f>
        <v>employé 06</v>
      </c>
      <c r="B11" t="str">
        <f>Feuil2!G76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>Feuil2!F77</f>
        <v>employé 07</v>
      </c>
      <c r="B12" t="str">
        <f>Feuil2!G77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>Feuil2!F78</f>
        <v>employé 08</v>
      </c>
      <c r="B13" t="str">
        <f>Feuil2!G78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>Feuil2!F79</f>
        <v>employé 09</v>
      </c>
      <c r="B14" t="str">
        <f>Feuil2!G79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>Feuil2!F80</f>
        <v>employé 10</v>
      </c>
      <c r="B15" t="str">
        <f>Feuil2!G80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>Feuil2!F81</f>
        <v>employé 11</v>
      </c>
      <c r="B16" t="str">
        <f>Feuil2!G81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>Feuil2!F82</f>
        <v>employé 12</v>
      </c>
      <c r="B17" t="str">
        <f>Feuil2!G82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>Feuil2!F83</f>
        <v>employé 13</v>
      </c>
      <c r="B18" t="str">
        <f>Feuil2!G83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>Feuil2!F84</f>
        <v>employé 14</v>
      </c>
      <c r="B19" t="str">
        <f>Feuil2!G84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>Feuil2!F85</f>
        <v>employé 15</v>
      </c>
      <c r="B20" t="str">
        <f>Feuil2!G85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>Feuil2!F86</f>
        <v>employé 16</v>
      </c>
      <c r="B21" t="str">
        <f>Feuil2!G86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>Feuil2!F87</f>
        <v>employé 17</v>
      </c>
      <c r="B22" t="str">
        <f>Feuil2!G87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>Feuil2!F88</f>
        <v>employé 18</v>
      </c>
      <c r="B23" t="str">
        <f>Feuil2!G88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6"/>
  <sheetViews>
    <sheetView workbookViewId="0">
      <selection activeCell="G26" sqref="G26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3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>Horaires!A8</f>
        <v>employé 00</v>
      </c>
      <c r="B5" t="str">
        <f>Feuil2!G70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>Horaires!A13</f>
        <v>employé 01</v>
      </c>
      <c r="B6" t="str">
        <f>Feuil2!G71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>Horaires!A18</f>
        <v>employé 02</v>
      </c>
      <c r="B7" t="str">
        <f>Feuil2!G72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>Horaires!A23</f>
        <v>employé 03</v>
      </c>
      <c r="B8" t="str">
        <f>Feuil2!G73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>Horaires!A28</f>
        <v>employé 04</v>
      </c>
      <c r="B9" t="str">
        <f>Feuil2!G74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>Horaires!A33</f>
        <v>employé 05</v>
      </c>
      <c r="B10" t="str">
        <f>Feuil2!G75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>Feuil2!F76</f>
        <v>employé 06</v>
      </c>
      <c r="B11" t="str">
        <f>Feuil2!G76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>Feuil2!F77</f>
        <v>employé 07</v>
      </c>
      <c r="B12" t="str">
        <f>Feuil2!G77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>Feuil2!F78</f>
        <v>employé 08</v>
      </c>
      <c r="B13" t="str">
        <f>Feuil2!G78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>Feuil2!F79</f>
        <v>employé 09</v>
      </c>
      <c r="B14" t="str">
        <f>Feuil2!G79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>Feuil2!F80</f>
        <v>employé 10</v>
      </c>
      <c r="B15" t="str">
        <f>Feuil2!G80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>Feuil2!F81</f>
        <v>employé 11</v>
      </c>
      <c r="B16" t="str">
        <f>Feuil2!G81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>Feuil2!F82</f>
        <v>employé 12</v>
      </c>
      <c r="B17" t="str">
        <f>Feuil2!G82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>Feuil2!F83</f>
        <v>employé 13</v>
      </c>
      <c r="B18" t="str">
        <f>Feuil2!G83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>Feuil2!F84</f>
        <v>employé 14</v>
      </c>
      <c r="B19" t="str">
        <f>Feuil2!G84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>Feuil2!F85</f>
        <v>employé 15</v>
      </c>
      <c r="B20" t="str">
        <f>Feuil2!G85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>Feuil2!F86</f>
        <v>employé 16</v>
      </c>
      <c r="B21" t="str">
        <f>Feuil2!G86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>Feuil2!F87</f>
        <v>employé 17</v>
      </c>
      <c r="B22" t="str">
        <f>Feuil2!G87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>Feuil2!F88</f>
        <v>employé 18</v>
      </c>
      <c r="B23" t="str">
        <f>Feuil2!G88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6"/>
  <sheetViews>
    <sheetView workbookViewId="0">
      <selection activeCell="A4" sqref="A4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4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>Horaires!A8</f>
        <v>employé 00</v>
      </c>
      <c r="B5" t="str">
        <f>Feuil2!G70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>Horaires!A13</f>
        <v>employé 01</v>
      </c>
      <c r="B6" t="str">
        <f>Feuil2!G71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>Horaires!A18</f>
        <v>employé 02</v>
      </c>
      <c r="B7" t="str">
        <f>Feuil2!G72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>Horaires!A23</f>
        <v>employé 03</v>
      </c>
      <c r="B8" t="str">
        <f>Feuil2!G73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>Horaires!A28</f>
        <v>employé 04</v>
      </c>
      <c r="B9" t="str">
        <f>Feuil2!G74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>Horaires!A33</f>
        <v>employé 05</v>
      </c>
      <c r="B10" t="str">
        <f>Feuil2!G75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>Feuil2!F76</f>
        <v>employé 06</v>
      </c>
      <c r="B11" t="str">
        <f>Feuil2!G76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>Feuil2!F77</f>
        <v>employé 07</v>
      </c>
      <c r="B12" t="str">
        <f>Feuil2!G77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>Feuil2!F78</f>
        <v>employé 08</v>
      </c>
      <c r="B13" t="str">
        <f>Feuil2!G78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>Feuil2!F79</f>
        <v>employé 09</v>
      </c>
      <c r="B14" t="str">
        <f>Feuil2!G79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>Feuil2!F80</f>
        <v>employé 10</v>
      </c>
      <c r="B15" t="str">
        <f>Feuil2!G80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>Feuil2!F81</f>
        <v>employé 11</v>
      </c>
      <c r="B16" t="str">
        <f>Feuil2!G81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>Feuil2!F82</f>
        <v>employé 12</v>
      </c>
      <c r="B17" t="str">
        <f>Feuil2!G82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>Feuil2!F83</f>
        <v>employé 13</v>
      </c>
      <c r="B18" t="str">
        <f>Feuil2!G83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>Feuil2!F84</f>
        <v>employé 14</v>
      </c>
      <c r="B19" t="str">
        <f>Feuil2!G84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>Feuil2!F85</f>
        <v>employé 15</v>
      </c>
      <c r="B20" t="str">
        <f>Feuil2!G85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>Feuil2!F86</f>
        <v>employé 16</v>
      </c>
      <c r="B21" t="str">
        <f>Feuil2!G86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>Feuil2!F87</f>
        <v>employé 17</v>
      </c>
      <c r="B22" t="str">
        <f>Feuil2!G87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>Feuil2!F88</f>
        <v>employé 18</v>
      </c>
      <c r="B23" t="str">
        <f>Feuil2!G88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6"/>
  <sheetViews>
    <sheetView workbookViewId="0">
      <selection activeCell="F25" sqref="F25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5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>Horaires!A8</f>
        <v>employé 00</v>
      </c>
      <c r="B5" t="str">
        <f>Feuil2!G70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>Horaires!A13</f>
        <v>employé 01</v>
      </c>
      <c r="B6" t="str">
        <f>Feuil2!G71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>Horaires!A18</f>
        <v>employé 02</v>
      </c>
      <c r="B7" t="str">
        <f>Feuil2!G72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>Horaires!A23</f>
        <v>employé 03</v>
      </c>
      <c r="B8" t="str">
        <f>Feuil2!G73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>Horaires!A28</f>
        <v>employé 04</v>
      </c>
      <c r="B9" t="str">
        <f>Feuil2!G74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>Horaires!A33</f>
        <v>employé 05</v>
      </c>
      <c r="B10" t="str">
        <f>Feuil2!G75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>Feuil2!F76</f>
        <v>employé 06</v>
      </c>
      <c r="B11" t="str">
        <f>Feuil2!G76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>Feuil2!F77</f>
        <v>employé 07</v>
      </c>
      <c r="B12" t="str">
        <f>Feuil2!G77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>Feuil2!F78</f>
        <v>employé 08</v>
      </c>
      <c r="B13" t="str">
        <f>Feuil2!G78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>Feuil2!F79</f>
        <v>employé 09</v>
      </c>
      <c r="B14" t="str">
        <f>Feuil2!G79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>Feuil2!F80</f>
        <v>employé 10</v>
      </c>
      <c r="B15" t="str">
        <f>Feuil2!G80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>Feuil2!F81</f>
        <v>employé 11</v>
      </c>
      <c r="B16" t="str">
        <f>Feuil2!G81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>Feuil2!F82</f>
        <v>employé 12</v>
      </c>
      <c r="B17" t="str">
        <f>Feuil2!G82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>Feuil2!F83</f>
        <v>employé 13</v>
      </c>
      <c r="B18" t="str">
        <f>Feuil2!G83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>Feuil2!F84</f>
        <v>employé 14</v>
      </c>
      <c r="B19" t="str">
        <f>Feuil2!G84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>Feuil2!F85</f>
        <v>employé 15</v>
      </c>
      <c r="B20" t="str">
        <f>Feuil2!G85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>Feuil2!F86</f>
        <v>employé 16</v>
      </c>
      <c r="B21" t="str">
        <f>Feuil2!G86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>Feuil2!F87</f>
        <v>employé 17</v>
      </c>
      <c r="B22" t="str">
        <f>Feuil2!G87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>Feuil2!F88</f>
        <v>employé 18</v>
      </c>
      <c r="B23" t="str">
        <f>Feuil2!G88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6"/>
  <sheetViews>
    <sheetView workbookViewId="0">
      <selection activeCell="Q27" sqref="Q27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6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>Horaires!A8</f>
        <v>employé 00</v>
      </c>
      <c r="B5" t="str">
        <f>Feuil2!G70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>Horaires!A13</f>
        <v>employé 01</v>
      </c>
      <c r="B6" t="str">
        <f>Feuil2!G71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>Horaires!A18</f>
        <v>employé 02</v>
      </c>
      <c r="B7" t="str">
        <f>Feuil2!G72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>Horaires!A23</f>
        <v>employé 03</v>
      </c>
      <c r="B8" t="str">
        <f>Feuil2!G73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>Horaires!A28</f>
        <v>employé 04</v>
      </c>
      <c r="B9" t="str">
        <f>Feuil2!G74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>Horaires!A33</f>
        <v>employé 05</v>
      </c>
      <c r="B10" t="str">
        <f>Feuil2!G75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>Feuil2!F76</f>
        <v>employé 06</v>
      </c>
      <c r="B11" t="str">
        <f>Feuil2!G76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>Feuil2!F77</f>
        <v>employé 07</v>
      </c>
      <c r="B12" t="str">
        <f>Feuil2!G77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>Feuil2!F78</f>
        <v>employé 08</v>
      </c>
      <c r="B13" t="str">
        <f>Feuil2!G78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>Feuil2!F79</f>
        <v>employé 09</v>
      </c>
      <c r="B14" t="str">
        <f>Feuil2!G79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>Feuil2!F80</f>
        <v>employé 10</v>
      </c>
      <c r="B15" t="str">
        <f>Feuil2!G80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>Feuil2!F81</f>
        <v>employé 11</v>
      </c>
      <c r="B16" t="str">
        <f>Feuil2!G81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>Feuil2!F82</f>
        <v>employé 12</v>
      </c>
      <c r="B17" t="str">
        <f>Feuil2!G82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>Feuil2!F83</f>
        <v>employé 13</v>
      </c>
      <c r="B18" t="str">
        <f>Feuil2!G83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>Feuil2!F84</f>
        <v>employé 14</v>
      </c>
      <c r="B19" t="str">
        <f>Feuil2!G84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>Feuil2!F85</f>
        <v>employé 15</v>
      </c>
      <c r="B20" t="str">
        <f>Feuil2!G85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>Feuil2!F86</f>
        <v>employé 16</v>
      </c>
      <c r="B21" t="str">
        <f>Feuil2!G86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>Feuil2!F87</f>
        <v>employé 17</v>
      </c>
      <c r="B22" t="str">
        <f>Feuil2!G87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>Feuil2!F88</f>
        <v>employé 18</v>
      </c>
      <c r="B23" t="str">
        <f>Feuil2!G88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8"/>
  <sheetViews>
    <sheetView topLeftCell="A67" workbookViewId="0">
      <selection activeCell="B86" sqref="B86"/>
    </sheetView>
  </sheetViews>
  <sheetFormatPr baseColWidth="10" defaultRowHeight="15"/>
  <cols>
    <col min="6" max="7" width="18.7109375" customWidth="1"/>
  </cols>
  <sheetData>
    <row r="1" spans="1:2">
      <c r="A1" s="2"/>
    </row>
    <row r="2" spans="1:2">
      <c r="A2" s="3"/>
      <c r="B2" s="1">
        <v>0.20833333333333334</v>
      </c>
    </row>
    <row r="3" spans="1:2">
      <c r="B3" s="1">
        <v>0.21875</v>
      </c>
    </row>
    <row r="4" spans="1:2">
      <c r="B4" s="1">
        <v>0.22916666666666699</v>
      </c>
    </row>
    <row r="5" spans="1:2">
      <c r="B5" s="1">
        <v>0.23958333333333301</v>
      </c>
    </row>
    <row r="6" spans="1:2">
      <c r="B6" s="1">
        <v>0.25</v>
      </c>
    </row>
    <row r="7" spans="1:2">
      <c r="B7" s="1">
        <v>0.26041666666666702</v>
      </c>
    </row>
    <row r="8" spans="1:2">
      <c r="B8" s="1">
        <v>0.27083333333333298</v>
      </c>
    </row>
    <row r="9" spans="1:2">
      <c r="B9" s="1">
        <v>0.28125</v>
      </c>
    </row>
    <row r="10" spans="1:2">
      <c r="B10" s="1">
        <v>0.29166666666666702</v>
      </c>
    </row>
    <row r="11" spans="1:2">
      <c r="B11" s="1">
        <v>0.30208333333333298</v>
      </c>
    </row>
    <row r="12" spans="1:2">
      <c r="B12" s="1">
        <v>0.3125</v>
      </c>
    </row>
    <row r="13" spans="1:2">
      <c r="B13" s="1">
        <v>0.32291666666666602</v>
      </c>
    </row>
    <row r="14" spans="1:2">
      <c r="B14" s="1">
        <v>0.33333333333333298</v>
      </c>
    </row>
    <row r="15" spans="1:2">
      <c r="B15" s="1">
        <v>0.34375</v>
      </c>
    </row>
    <row r="16" spans="1:2">
      <c r="B16" s="1">
        <v>0.35416666666666602</v>
      </c>
    </row>
    <row r="17" spans="2:2">
      <c r="B17" s="1">
        <v>0.36458333333333298</v>
      </c>
    </row>
    <row r="18" spans="2:2">
      <c r="B18" s="1">
        <v>0.375</v>
      </c>
    </row>
    <row r="19" spans="2:2">
      <c r="B19" s="1">
        <v>0.38541666666666602</v>
      </c>
    </row>
    <row r="20" spans="2:2">
      <c r="B20" s="1">
        <v>0.39583333333333298</v>
      </c>
    </row>
    <row r="21" spans="2:2">
      <c r="B21" s="1">
        <v>0.406249999999999</v>
      </c>
    </row>
    <row r="22" spans="2:2">
      <c r="B22" s="1">
        <v>0.41666666666666602</v>
      </c>
    </row>
    <row r="23" spans="2:2">
      <c r="B23" s="1">
        <v>0.42708333333333298</v>
      </c>
    </row>
    <row r="24" spans="2:2">
      <c r="B24" s="1">
        <v>0.437499999999999</v>
      </c>
    </row>
    <row r="25" spans="2:2">
      <c r="B25" s="1">
        <v>0.44791666666666602</v>
      </c>
    </row>
    <row r="26" spans="2:2">
      <c r="B26" s="1">
        <v>0.45833333333333298</v>
      </c>
    </row>
    <row r="27" spans="2:2">
      <c r="B27" s="1">
        <v>0.468749999999999</v>
      </c>
    </row>
    <row r="28" spans="2:2">
      <c r="B28" s="1">
        <v>0.47916666666666602</v>
      </c>
    </row>
    <row r="29" spans="2:2">
      <c r="B29" s="1">
        <v>0.48958333333333298</v>
      </c>
    </row>
    <row r="30" spans="2:2">
      <c r="B30" s="1">
        <v>0.499999999999999</v>
      </c>
    </row>
    <row r="31" spans="2:2">
      <c r="B31" s="1">
        <v>0.51041666666666596</v>
      </c>
    </row>
    <row r="32" spans="2:2">
      <c r="B32" s="1">
        <v>0.52083333333333304</v>
      </c>
    </row>
    <row r="33" spans="2:2">
      <c r="B33" s="1">
        <v>0.531249999999999</v>
      </c>
    </row>
    <row r="34" spans="2:2">
      <c r="B34" s="1">
        <v>0.54166666666666596</v>
      </c>
    </row>
    <row r="35" spans="2:2">
      <c r="B35" s="1">
        <v>0.55208333333333304</v>
      </c>
    </row>
    <row r="36" spans="2:2">
      <c r="B36" s="1">
        <v>0.562499999999999</v>
      </c>
    </row>
    <row r="37" spans="2:2">
      <c r="B37" s="1">
        <v>0.57291666666666596</v>
      </c>
    </row>
    <row r="38" spans="2:2">
      <c r="B38" s="1">
        <v>0.58333333333333304</v>
      </c>
    </row>
    <row r="39" spans="2:2">
      <c r="B39" s="1">
        <v>0.593749999999999</v>
      </c>
    </row>
    <row r="40" spans="2:2">
      <c r="B40" s="1">
        <v>0.60416666666666596</v>
      </c>
    </row>
    <row r="41" spans="2:2">
      <c r="B41" s="1">
        <v>0.61458333333333304</v>
      </c>
    </row>
    <row r="42" spans="2:2">
      <c r="B42" s="1">
        <v>0.624999999999999</v>
      </c>
    </row>
    <row r="43" spans="2:2">
      <c r="B43" s="1">
        <v>0.63541666666666596</v>
      </c>
    </row>
    <row r="44" spans="2:2">
      <c r="B44" s="1">
        <v>0.64583333333333304</v>
      </c>
    </row>
    <row r="45" spans="2:2">
      <c r="B45" s="1">
        <v>0.656249999999999</v>
      </c>
    </row>
    <row r="46" spans="2:2">
      <c r="B46" s="1">
        <v>0.66666666666666596</v>
      </c>
    </row>
    <row r="47" spans="2:2">
      <c r="B47" s="1">
        <v>0.67708333333333304</v>
      </c>
    </row>
    <row r="48" spans="2:2">
      <c r="B48" s="1">
        <v>0.687499999999999</v>
      </c>
    </row>
    <row r="49" spans="2:2">
      <c r="B49" s="1">
        <v>0.69791666666666596</v>
      </c>
    </row>
    <row r="50" spans="2:2">
      <c r="B50" s="1">
        <v>0.70833333333333304</v>
      </c>
    </row>
    <row r="51" spans="2:2">
      <c r="B51" s="1">
        <v>0.718749999999999</v>
      </c>
    </row>
    <row r="52" spans="2:2">
      <c r="B52" s="1">
        <v>0.72916666666666596</v>
      </c>
    </row>
    <row r="53" spans="2:2">
      <c r="B53" s="1">
        <v>0.73958333333333304</v>
      </c>
    </row>
    <row r="54" spans="2:2">
      <c r="B54" s="1">
        <v>0.749999999999999</v>
      </c>
    </row>
    <row r="55" spans="2:2">
      <c r="B55" s="1">
        <v>0.76041666666666596</v>
      </c>
    </row>
    <row r="56" spans="2:2">
      <c r="B56" s="1">
        <v>0.77083333333333304</v>
      </c>
    </row>
    <row r="57" spans="2:2">
      <c r="B57" s="1">
        <v>0.781249999999999</v>
      </c>
    </row>
    <row r="58" spans="2:2">
      <c r="B58" s="1">
        <v>0.79166666666666596</v>
      </c>
    </row>
    <row r="59" spans="2:2">
      <c r="B59" s="1">
        <v>0.80208333333333204</v>
      </c>
    </row>
    <row r="60" spans="2:2">
      <c r="B60" s="1">
        <v>0.812499999999999</v>
      </c>
    </row>
    <row r="61" spans="2:2">
      <c r="B61" s="1">
        <v>0.82291666666666596</v>
      </c>
    </row>
    <row r="62" spans="2:2">
      <c r="B62" s="1">
        <v>0.83333333333333204</v>
      </c>
    </row>
    <row r="63" spans="2:2">
      <c r="B63" s="1">
        <v>0.843749999999999</v>
      </c>
    </row>
    <row r="64" spans="2:2">
      <c r="B64" s="1">
        <v>0.85416666666666596</v>
      </c>
    </row>
    <row r="65" spans="2:8">
      <c r="B65" s="1">
        <v>0.86458333333333204</v>
      </c>
    </row>
    <row r="66" spans="2:8">
      <c r="B66" s="1">
        <v>0.874999999999999</v>
      </c>
    </row>
    <row r="67" spans="2:8">
      <c r="B67" s="1">
        <v>0.88541666666666596</v>
      </c>
    </row>
    <row r="68" spans="2:8" ht="15.75" thickBot="1">
      <c r="B68" s="1">
        <v>0.89583333333333204</v>
      </c>
    </row>
    <row r="69" spans="2:8">
      <c r="B69" s="1">
        <v>0.906249999999999</v>
      </c>
      <c r="F69" s="71" t="s">
        <v>38</v>
      </c>
      <c r="G69" s="72"/>
      <c r="H69" s="16" t="s">
        <v>39</v>
      </c>
    </row>
    <row r="70" spans="2:8">
      <c r="B70" s="1">
        <v>0.91666666666666596</v>
      </c>
      <c r="F70" s="17" t="s">
        <v>56</v>
      </c>
      <c r="G70" s="17" t="s">
        <v>57</v>
      </c>
      <c r="H70" s="17" t="s">
        <v>41</v>
      </c>
    </row>
    <row r="71" spans="2:8">
      <c r="B71" s="1">
        <v>0.92708333333333204</v>
      </c>
      <c r="F71" s="17" t="s">
        <v>42</v>
      </c>
      <c r="G71" s="17" t="s">
        <v>11</v>
      </c>
      <c r="H71" s="17" t="s">
        <v>40</v>
      </c>
    </row>
    <row r="72" spans="2:8">
      <c r="B72" s="1">
        <v>0.937499999999999</v>
      </c>
      <c r="F72" s="17" t="s">
        <v>43</v>
      </c>
      <c r="G72" s="17" t="s">
        <v>21</v>
      </c>
      <c r="H72" s="17" t="s">
        <v>51</v>
      </c>
    </row>
    <row r="73" spans="2:8">
      <c r="B73" s="1">
        <v>0.94791666666666596</v>
      </c>
      <c r="F73" s="17" t="s">
        <v>44</v>
      </c>
      <c r="G73" s="17" t="s">
        <v>22</v>
      </c>
      <c r="H73" s="17" t="s">
        <v>51</v>
      </c>
    </row>
    <row r="74" spans="2:8">
      <c r="B74" s="1">
        <v>0.95833333333333204</v>
      </c>
      <c r="F74" s="17" t="s">
        <v>45</v>
      </c>
      <c r="G74" s="17" t="s">
        <v>23</v>
      </c>
      <c r="H74" s="17" t="s">
        <v>51</v>
      </c>
    </row>
    <row r="75" spans="2:8">
      <c r="B75" s="1">
        <v>0.968749999999999</v>
      </c>
      <c r="F75" s="17" t="s">
        <v>46</v>
      </c>
      <c r="G75" s="17" t="s">
        <v>24</v>
      </c>
      <c r="H75" s="17" t="s">
        <v>51</v>
      </c>
    </row>
    <row r="76" spans="2:8">
      <c r="B76" s="1">
        <v>0.97916666666666596</v>
      </c>
      <c r="F76" s="17" t="s">
        <v>47</v>
      </c>
      <c r="G76" s="17" t="s">
        <v>25</v>
      </c>
      <c r="H76" s="17" t="s">
        <v>51</v>
      </c>
    </row>
    <row r="77" spans="2:8">
      <c r="B77" s="1">
        <v>0.98958333333333204</v>
      </c>
      <c r="F77" s="17" t="s">
        <v>48</v>
      </c>
      <c r="G77" s="17" t="s">
        <v>26</v>
      </c>
      <c r="H77" s="17" t="s">
        <v>51</v>
      </c>
    </row>
    <row r="78" spans="2:8">
      <c r="B78" s="1">
        <v>0.999999999999999</v>
      </c>
      <c r="F78" s="17" t="s">
        <v>49</v>
      </c>
      <c r="G78" s="17" t="s">
        <v>27</v>
      </c>
      <c r="H78" s="17" t="s">
        <v>51</v>
      </c>
    </row>
    <row r="79" spans="2:8">
      <c r="B79" s="1">
        <v>1.0104166666666701</v>
      </c>
      <c r="F79" s="17" t="s">
        <v>50</v>
      </c>
      <c r="G79" s="17" t="s">
        <v>28</v>
      </c>
      <c r="H79" s="17" t="s">
        <v>51</v>
      </c>
    </row>
    <row r="80" spans="2:8">
      <c r="B80" s="1">
        <v>1.0208333333333299</v>
      </c>
      <c r="F80" s="17" t="s">
        <v>12</v>
      </c>
      <c r="G80" s="17" t="s">
        <v>29</v>
      </c>
      <c r="H80" s="17" t="s">
        <v>41</v>
      </c>
    </row>
    <row r="81" spans="2:8">
      <c r="B81" s="1">
        <v>1.03125</v>
      </c>
      <c r="F81" s="17" t="s">
        <v>13</v>
      </c>
      <c r="G81" s="17" t="s">
        <v>30</v>
      </c>
      <c r="H81" s="17" t="s">
        <v>51</v>
      </c>
    </row>
    <row r="82" spans="2:8">
      <c r="B82" s="1">
        <v>1.0416666666666701</v>
      </c>
      <c r="F82" s="17" t="s">
        <v>14</v>
      </c>
      <c r="G82" s="17" t="s">
        <v>31</v>
      </c>
      <c r="H82" s="17" t="s">
        <v>51</v>
      </c>
    </row>
    <row r="83" spans="2:8">
      <c r="B83" s="1">
        <v>1.0520833333333299</v>
      </c>
      <c r="F83" s="17" t="s">
        <v>15</v>
      </c>
      <c r="G83" s="17" t="s">
        <v>32</v>
      </c>
      <c r="H83" s="17" t="s">
        <v>51</v>
      </c>
    </row>
    <row r="84" spans="2:8">
      <c r="B84" s="1">
        <v>1.0625</v>
      </c>
      <c r="F84" s="17" t="s">
        <v>16</v>
      </c>
      <c r="G84" s="17" t="s">
        <v>33</v>
      </c>
      <c r="H84" s="17" t="s">
        <v>51</v>
      </c>
    </row>
    <row r="85" spans="2:8">
      <c r="B85" s="1">
        <v>1.0729166666666701</v>
      </c>
      <c r="F85" s="17" t="s">
        <v>17</v>
      </c>
      <c r="G85" s="17" t="s">
        <v>34</v>
      </c>
      <c r="H85" s="17" t="s">
        <v>51</v>
      </c>
    </row>
    <row r="86" spans="2:8">
      <c r="B86" s="1">
        <v>1.0833333333333299</v>
      </c>
      <c r="F86" s="17" t="s">
        <v>18</v>
      </c>
      <c r="G86" s="17" t="s">
        <v>35</v>
      </c>
      <c r="H86" s="17" t="s">
        <v>51</v>
      </c>
    </row>
    <row r="87" spans="2:8">
      <c r="B87" s="1">
        <v>1.09375</v>
      </c>
      <c r="F87" s="17" t="s">
        <v>19</v>
      </c>
      <c r="G87" s="17" t="s">
        <v>36</v>
      </c>
      <c r="H87" s="17" t="s">
        <v>51</v>
      </c>
    </row>
    <row r="88" spans="2:8">
      <c r="B88" s="1">
        <v>1.1041666666666701</v>
      </c>
      <c r="F88" s="17" t="s">
        <v>20</v>
      </c>
      <c r="G88" s="17" t="s">
        <v>37</v>
      </c>
      <c r="H88" s="17" t="s">
        <v>51</v>
      </c>
    </row>
    <row r="89" spans="2:8">
      <c r="B89" s="1">
        <v>1.1145833333333299</v>
      </c>
    </row>
    <row r="90" spans="2:8">
      <c r="B90" s="1">
        <v>1.125</v>
      </c>
    </row>
    <row r="91" spans="2:8">
      <c r="B91" s="1">
        <v>1.1354166666666701</v>
      </c>
    </row>
    <row r="92" spans="2:8">
      <c r="B92" s="1">
        <v>1.1458333333333299</v>
      </c>
    </row>
    <row r="93" spans="2:8">
      <c r="B93" s="1">
        <v>1.15625</v>
      </c>
    </row>
    <row r="94" spans="2:8">
      <c r="B94" s="1">
        <v>1.1666666666666701</v>
      </c>
    </row>
    <row r="95" spans="2:8">
      <c r="B95" s="1">
        <v>1.1770833333333299</v>
      </c>
    </row>
    <row r="96" spans="2:8">
      <c r="B96" s="1">
        <v>1.1875</v>
      </c>
    </row>
    <row r="97" spans="2:2">
      <c r="B97" s="1">
        <v>1.1979166666666701</v>
      </c>
    </row>
    <row r="98" spans="2:2">
      <c r="B98" s="1">
        <v>1.2083333333333299</v>
      </c>
    </row>
  </sheetData>
  <sortState ref="F70:H88">
    <sortCondition ref="F70:F88"/>
  </sortState>
  <mergeCells count="1">
    <mergeCell ref="F69:G69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Horaires</vt:lpstr>
      <vt:lpstr>Lundi</vt:lpstr>
      <vt:lpstr>Mardi</vt:lpstr>
      <vt:lpstr>Mercredi</vt:lpstr>
      <vt:lpstr>Jeudi</vt:lpstr>
      <vt:lpstr>Vendredi</vt:lpstr>
      <vt:lpstr>Samedi</vt:lpstr>
      <vt:lpstr>Dimanche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BOSVY</dc:creator>
  <cp:lastModifiedBy> </cp:lastModifiedBy>
  <cp:lastPrinted>2016-02-19T19:56:04Z</cp:lastPrinted>
  <dcterms:created xsi:type="dcterms:W3CDTF">2016-02-19T16:46:34Z</dcterms:created>
  <dcterms:modified xsi:type="dcterms:W3CDTF">2016-02-22T15:13:44Z</dcterms:modified>
</cp:coreProperties>
</file>