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autoCompressPictures="0"/>
  <bookViews>
    <workbookView xWindow="1995" yWindow="-420" windowWidth="20730" windowHeight="11760" tabRatio="500"/>
  </bookViews>
  <sheets>
    <sheet name="Feuil2" sheetId="3" r:id="rId1"/>
  </sheets>
  <calcPr calcId="145621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AE5" i="3" l="1"/>
  <c r="AG5" i="3"/>
  <c r="AF5" i="3"/>
  <c r="AD5" i="3"/>
  <c r="Z5" i="3"/>
  <c r="V5" i="3"/>
  <c r="R5" i="3"/>
  <c r="N5" i="3"/>
  <c r="J5" i="3"/>
  <c r="F5" i="3"/>
  <c r="AC5" i="3"/>
  <c r="Y5" i="3"/>
  <c r="U5" i="3"/>
  <c r="Q5" i="3"/>
  <c r="M5" i="3"/>
  <c r="I5" i="3"/>
  <c r="E5" i="3"/>
  <c r="AG7" i="3" l="1"/>
</calcChain>
</file>

<file path=xl/sharedStrings.xml><?xml version="1.0" encoding="utf-8"?>
<sst xmlns="http://schemas.openxmlformats.org/spreadsheetml/2006/main" count="46" uniqueCount="21">
  <si>
    <t>Boulangerie</t>
  </si>
  <si>
    <t>Vente</t>
  </si>
  <si>
    <t>TEST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</si>
  <si>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</si>
  <si>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</si>
  <si>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</si>
  <si>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</si>
  <si>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</si>
  <si>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</si>
  <si>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</si>
  <si>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</si>
  <si>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</si>
  <si>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SALARIES</t>
  </si>
  <si>
    <t>Total heures</t>
  </si>
  <si>
    <t>Dont nuit</t>
  </si>
  <si>
    <t>Dont heures supplémentaires</t>
  </si>
  <si>
    <t>NB JRS</t>
  </si>
  <si>
    <t>Horaire salarié</t>
  </si>
  <si>
    <t>Nb H</t>
  </si>
  <si>
    <t>nuit 21h à 6h</t>
  </si>
  <si>
    <t>Valeurs à trouver par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</si>
</sst>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h]:mm"/>
  </numFmts>
  <fonts count="21" x14ac:knownFonts="1">
    <font>
      <sz val="12"/>
      <color indexed="8"/>
      <name val="Calibri"/>
      <family val="2"/>
    </font>
    <font>
      <sz val="12"/>
      <color indexed="8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2"/>
      <color indexed="17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sz val="12"/>
      <color indexed="62"/>
      <name val="Calibri"/>
      <family val="2"/>
    </font>
    <font>
      <b/>
      <sz val="12"/>
      <color indexed="63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b/>
      <sz val="12"/>
      <color indexed="9"/>
      <name val="Calibri"/>
      <family val="2"/>
    </font>
    <font>
      <sz val="12"/>
      <color indexed="10"/>
      <name val="Calibri"/>
      <family val="2"/>
    </font>
    <font>
      <i/>
      <sz val="12"/>
      <color indexed="23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8"/>
      <name val="Calibri"/>
      <family val="2"/>
    </font>
    <font>
      <u/>
      <sz val="12"/>
      <color indexed="12"/>
      <name val="Calibri"/>
      <family val="2"/>
    </font>
    <font>
      <u/>
      <sz val="12"/>
      <color indexed="2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2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2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2" borderId="0" applyNumberFormat="0" applyBorder="0" applyAlignment="0" applyProtection="0"/>
    <xf numFmtId="0" fontId="18" fillId="8" borderId="0" applyNumberFormat="0" applyBorder="0" applyAlignment="0" applyProtection="0"/>
    <xf numFmtId="0" fontId="18" fillId="3" borderId="0" applyNumberFormat="0" applyBorder="0" applyAlignment="0" applyProtection="0"/>
    <xf numFmtId="0" fontId="17" fillId="9" borderId="0" applyNumberFormat="0" applyBorder="0" applyAlignment="0" applyProtection="0"/>
    <xf numFmtId="0" fontId="17" fillId="7" borderId="0" applyNumberFormat="0" applyBorder="0" applyAlignment="0" applyProtection="0"/>
    <xf numFmtId="0" fontId="17" fillId="4" borderId="0" applyNumberFormat="0" applyBorder="0" applyAlignment="0" applyProtection="0"/>
    <xf numFmtId="0" fontId="17" fillId="2" borderId="0" applyNumberFormat="0" applyBorder="0" applyAlignment="0" applyProtection="0"/>
    <xf numFmtId="0" fontId="17" fillId="9" borderId="0" applyNumberFormat="0" applyBorder="0" applyAlignment="0" applyProtection="0"/>
    <xf numFmtId="0" fontId="17" fillId="3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4" borderId="0" applyNumberFormat="0" applyBorder="0" applyAlignment="0" applyProtection="0"/>
    <xf numFmtId="0" fontId="17" fillId="11" borderId="0" applyNumberFormat="0" applyBorder="0" applyAlignment="0" applyProtection="0"/>
    <xf numFmtId="0" fontId="17" fillId="9" borderId="0" applyNumberFormat="0" applyBorder="0" applyAlignment="0" applyProtection="0"/>
    <xf numFmtId="0" fontId="17" fillId="7" borderId="0" applyNumberFormat="0" applyBorder="0" applyAlignment="0" applyProtection="0"/>
    <xf numFmtId="0" fontId="14" fillId="0" borderId="0" applyNumberFormat="0" applyFill="0" applyBorder="0" applyAlignment="0" applyProtection="0"/>
    <xf numFmtId="0" fontId="6" fillId="12" borderId="0" applyNumberFormat="0" applyBorder="0" applyAlignment="0" applyProtection="0"/>
    <xf numFmtId="0" fontId="11" fillId="13" borderId="1" applyNumberFormat="0" applyAlignment="0" applyProtection="0"/>
    <xf numFmtId="0" fontId="12" fillId="0" borderId="2" applyNumberFormat="0" applyFill="0" applyAlignment="0" applyProtection="0"/>
    <xf numFmtId="0" fontId="9" fillId="3" borderId="1" applyNumberFormat="0" applyAlignment="0" applyProtection="0"/>
    <xf numFmtId="0" fontId="7" fillId="14" borderId="0" applyNumberFormat="0" applyBorder="0" applyAlignment="0" applyProtection="0"/>
    <xf numFmtId="0" fontId="8" fillId="3" borderId="0" applyNumberFormat="0" applyBorder="0" applyAlignment="0" applyProtection="0"/>
    <xf numFmtId="0" fontId="1" fillId="6" borderId="3" applyNumberFormat="0" applyFont="0" applyAlignment="0" applyProtection="0"/>
    <xf numFmtId="0" fontId="10" fillId="13" borderId="4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3" fillId="15" borderId="9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5" fontId="0" fillId="16" borderId="14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12" xfId="0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0" fillId="16" borderId="16" xfId="0" applyFill="1" applyBorder="1" applyAlignment="1">
      <alignment horizontal="center" vertical="center"/>
    </xf>
    <xf numFmtId="0" fontId="0" fillId="16" borderId="1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42" builtinId="8" hidden="1"/>
    <cellStyle name="Lien hypertexte visité" xfId="43" builtinId="9" hidden="1"/>
    <cellStyle name="Neutre" xfId="31" builtinId="28" customBuiltin="1"/>
    <cellStyle name="Normal" xfId="0" builtinId="0"/>
    <cellStyle name="Remarque" xfId="32"/>
    <cellStyle name="Sortie" xfId="33" builtinId="21" customBuiltin="1"/>
    <cellStyle name="Texte explicatif" xfId="34" builtinId="53" customBuiltin="1"/>
    <cellStyle name="Titre 1" xfId="36"/>
    <cellStyle name="Titre 2" xfId="37"/>
    <cellStyle name="Titre 3" xfId="38"/>
    <cellStyle name="Titre 4" xfId="39"/>
    <cellStyle name="Titre " xfId="35"/>
    <cellStyle name="Total" xfId="40" builtinId="25" customBuiltin="1"/>
    <cellStyle name="Vérification de cellule" xfId="41"/>
  </cellStyles>
  <dxfs count="0"/>
  <tableStyles count="0" defaultTableStyle="Table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77"/>
  <sheetViews>
    <sheetView tabSelected="1" workbookViewId="0">
      <selection activeCell="C19" sqref="C19"/>
    </sheetView>
  </sheetViews>
  <sheetFormatPr baseColWidth="10" defaultRowHeight="15.75" x14ac:dyDescent="0.25"/>
  <cols>
    <col min="1" max="1" width="34.75" style="1" customWidth="1"/>
    <col min="2" max="2" width="8.625" style="1" customWidth="1"/>
    <col min="3" max="11" width="8.875" style="1" customWidth="1"/>
    <col min="12" max="12" width="13.625" style="1" customWidth="1"/>
    <col min="13" max="13" width="12.25" style="1" customWidth="1"/>
    <col min="14" max="14" width="11.375" style="1" customWidth="1"/>
    <col min="15" max="30" width="8.875" style="1" customWidth="1"/>
    <col min="31" max="31" width="11.625" style="4" customWidth="1"/>
    <col min="32" max="32" width="14.125" style="3" customWidth="1"/>
    <col min="33" max="33" width="12" style="1" customWidth="1"/>
    <col min="34" max="34" width="25" style="1" bestFit="1" customWidth="1"/>
    <col min="35" max="16384" width="11" style="1"/>
  </cols>
  <sheetData>
    <row r="3" spans="1:34" ht="25.5" customHeight="1" x14ac:dyDescent="0.25">
      <c r="A3" s="1" t="s">
        <v>12</v>
      </c>
      <c r="B3" s="23" t="s">
        <v>17</v>
      </c>
      <c r="C3" s="26" t="s">
        <v>5</v>
      </c>
      <c r="D3" s="27"/>
      <c r="E3" s="27"/>
      <c r="F3" s="28"/>
      <c r="G3" s="26" t="s">
        <v>6</v>
      </c>
      <c r="H3" s="27"/>
      <c r="I3" s="27"/>
      <c r="J3" s="28"/>
      <c r="K3" s="26" t="s">
        <v>7</v>
      </c>
      <c r="L3" s="27"/>
      <c r="M3" s="27"/>
      <c r="N3" s="28"/>
      <c r="O3" s="26" t="s">
        <v>8</v>
      </c>
      <c r="P3" s="27"/>
      <c r="Q3" s="27"/>
      <c r="R3" s="28"/>
      <c r="S3" s="26" t="s">
        <v>9</v>
      </c>
      <c r="T3" s="27"/>
      <c r="U3" s="27"/>
      <c r="V3" s="28"/>
      <c r="W3" s="26" t="s">
        <v>10</v>
      </c>
      <c r="X3" s="27"/>
      <c r="Y3" s="27"/>
      <c r="Z3" s="28"/>
      <c r="AA3" s="26" t="s">
        <v>11</v>
      </c>
      <c r="AB3" s="27"/>
      <c r="AC3" s="27"/>
      <c r="AD3" s="28"/>
      <c r="AE3" s="24" t="s">
        <v>16</v>
      </c>
      <c r="AF3" s="17" t="s">
        <v>13</v>
      </c>
      <c r="AG3" s="19" t="s">
        <v>14</v>
      </c>
      <c r="AH3" s="21" t="s">
        <v>15</v>
      </c>
    </row>
    <row r="4" spans="1:34" ht="25.5" customHeight="1" x14ac:dyDescent="0.25">
      <c r="A4" s="1" t="s">
        <v>0</v>
      </c>
      <c r="B4" s="23"/>
      <c r="C4" s="6" t="s">
        <v>3</v>
      </c>
      <c r="D4" s="7" t="s">
        <v>4</v>
      </c>
      <c r="E4" s="7" t="s">
        <v>18</v>
      </c>
      <c r="F4" s="16" t="s">
        <v>14</v>
      </c>
      <c r="G4" s="6" t="s">
        <v>3</v>
      </c>
      <c r="H4" s="7" t="s">
        <v>4</v>
      </c>
      <c r="I4" s="7" t="s">
        <v>18</v>
      </c>
      <c r="J4" s="16" t="s">
        <v>14</v>
      </c>
      <c r="K4" s="6" t="s">
        <v>3</v>
      </c>
      <c r="L4" s="7" t="s">
        <v>4</v>
      </c>
      <c r="M4" s="7" t="s">
        <v>18</v>
      </c>
      <c r="N4" s="16" t="s">
        <v>14</v>
      </c>
      <c r="O4" s="6" t="s">
        <v>3</v>
      </c>
      <c r="P4" s="7" t="s">
        <v>4</v>
      </c>
      <c r="Q4" s="7" t="s">
        <v>18</v>
      </c>
      <c r="R4" s="16" t="s">
        <v>14</v>
      </c>
      <c r="S4" s="6" t="s">
        <v>3</v>
      </c>
      <c r="T4" s="7" t="s">
        <v>4</v>
      </c>
      <c r="U4" s="7" t="s">
        <v>18</v>
      </c>
      <c r="V4" s="16" t="s">
        <v>14</v>
      </c>
      <c r="W4" s="6" t="s">
        <v>3</v>
      </c>
      <c r="X4" s="7" t="s">
        <v>4</v>
      </c>
      <c r="Y4" s="7" t="s">
        <v>18</v>
      </c>
      <c r="Z4" s="16" t="s">
        <v>14</v>
      </c>
      <c r="AA4" s="6" t="s">
        <v>3</v>
      </c>
      <c r="AB4" s="7" t="s">
        <v>4</v>
      </c>
      <c r="AC4" s="7" t="s">
        <v>18</v>
      </c>
      <c r="AD4" s="16" t="s">
        <v>14</v>
      </c>
      <c r="AE4" s="25"/>
      <c r="AF4" s="18"/>
      <c r="AG4" s="20"/>
      <c r="AH4" s="22"/>
    </row>
    <row r="5" spans="1:34" x14ac:dyDescent="0.25">
      <c r="A5" s="1" t="s">
        <v>2</v>
      </c>
      <c r="B5" s="1">
        <v>151.66999999999999</v>
      </c>
      <c r="C5" s="8">
        <v>0.875</v>
      </c>
      <c r="D5" s="9">
        <v>0.25</v>
      </c>
      <c r="E5" s="9">
        <f>MOD(D5-C5,1)-(MOD(D5-C5,1)&gt;=8/24)*0.5/24</f>
        <v>0.35416666666666669</v>
      </c>
      <c r="F5" s="10">
        <f>IF(AND(D5+(D5&lt;=21/24)&gt;=30/24,D5+(D5&lt;=21/24)&lt;C5+(C5&lt;=21/24)),9/24,MOD(MIN(D5+(D5&lt;=21/24),30/24)-MIN(C5+(C5&lt;=21/24),30/24),9/24))-AND(MOD(D5-C5,1)&gt;=8/24,C5+MOD(D5-C5,1)/2&gt;21/24,C5+MOD(D5-C5,1)/2-(C5+MOD(D5-C5,1)/2&gt;=1)&lt;=6/24)*0.5/24</f>
        <v>0.35416666666666669</v>
      </c>
      <c r="G5" s="8">
        <v>0.1875</v>
      </c>
      <c r="H5" s="9">
        <v>0.47916666666666669</v>
      </c>
      <c r="I5" s="9">
        <f>MOD(H5-G5,1)-(MOD(H5-G5,1)&gt;=8/24)*0.5/24</f>
        <v>0.29166666666666669</v>
      </c>
      <c r="J5" s="10">
        <f>IF(AND(H5+(H5&lt;=21/24)&gt;=30/24,H5+(H5&lt;=21/24)&lt;G5+(G5&lt;=21/24)),9/24,MOD(MIN(H5+(H5&lt;=21/24),30/24)-MIN(G5+(G5&lt;=21/24),30/24),9/24))-AND(MOD(H5-G5,1)&gt;=8/24,G5+MOD(H5-G5,1)/2&gt;21/24,G5+MOD(H5-G5,1)/2-(G5+MOD(H5-G5,1)/2&gt;=1)&lt;=6/24)*0.5/24</f>
        <v>6.25E-2</v>
      </c>
      <c r="K5" s="8">
        <v>0.83333333333333337</v>
      </c>
      <c r="L5" s="9">
        <v>8.3333333333333329E-2</v>
      </c>
      <c r="M5" s="9">
        <f>MOD(L5-K5,1)-(MOD(L5-K5,1)&gt;=8/24)*0.5/24</f>
        <v>0.25</v>
      </c>
      <c r="N5" s="10">
        <f>IF(AND(L5+(L5&lt;=21/24)&gt;=30/24,L5+(L5&lt;=21/24)&lt;K5+(K5&lt;=21/24)),9/24,MOD(MIN(L5+(L5&lt;=21/24),30/24)-MIN(K5+(K5&lt;=21/24),30/24),9/24))-AND(MOD(L5-K5,1)&gt;=8/24,K5+MOD(L5-K5,1)/2&gt;21/24,K5+MOD(L5-K5,1)/2-(K5+MOD(L5-K5,1)/2&gt;=1)&lt;=6/24)*0.5/24</f>
        <v>0.20833333333333326</v>
      </c>
      <c r="O5" s="8">
        <v>0.33333333333333331</v>
      </c>
      <c r="P5" s="9">
        <v>0.79166666666666663</v>
      </c>
      <c r="Q5" s="9">
        <f>MOD(P5-O5,1)-(MOD(P5-O5,1)&gt;=8/24)*0.5/24</f>
        <v>0.4375</v>
      </c>
      <c r="R5" s="10">
        <f>IF(AND(P5+(P5&lt;=21/24)&gt;=30/24,P5+(P5&lt;=21/24)&lt;O5+(O5&lt;=21/24)),9/24,MOD(MIN(P5+(P5&lt;=21/24),30/24)-MIN(O5+(O5&lt;=21/24),30/24),9/24))-AND(MOD(P5-O5,1)&gt;=8/24,O5+MOD(P5-O5,1)/2&gt;21/24,O5+MOD(P5-O5,1)/2-(O5+MOD(P5-O5,1)/2&gt;=1)&lt;=6/24)*0.5/24</f>
        <v>0</v>
      </c>
      <c r="S5" s="8">
        <v>0.29166666666666669</v>
      </c>
      <c r="T5" s="9">
        <v>0.5625</v>
      </c>
      <c r="U5" s="9">
        <f>MOD(T5-S5,1)-(MOD(T5-S5,1)&gt;=8/24)*0.5/24</f>
        <v>0.27083333333333331</v>
      </c>
      <c r="V5" s="10">
        <f>IF(AND(T5+(T5&lt;=21/24)&gt;=30/24,T5+(T5&lt;=21/24)&lt;S5+(S5&lt;=21/24)),9/24,MOD(MIN(T5+(T5&lt;=21/24),30/24)-MIN(S5+(S5&lt;=21/24),30/24),9/24))-AND(MOD(T5-S5,1)&gt;=8/24,S5+MOD(T5-S5,1)/2&gt;21/24,S5+MOD(T5-S5,1)/2-(S5+MOD(T5-S5,1)/2&gt;=1)&lt;=6/24)*0.5/24</f>
        <v>0</v>
      </c>
      <c r="W5" s="8"/>
      <c r="X5" s="9"/>
      <c r="Y5" s="9">
        <f>MOD(X5-W5,1)-(MOD(X5-W5,1)&gt;=8/24)*0.5/24</f>
        <v>0</v>
      </c>
      <c r="Z5" s="10">
        <f>IF(AND(X5+(X5&lt;=21/24)&gt;=30/24,X5+(X5&lt;=21/24)&lt;W5+(W5&lt;=21/24)),9/24,MOD(MIN(X5+(X5&lt;=21/24),30/24)-MIN(W5+(W5&lt;=21/24),30/24),9/24))-AND(MOD(X5-W5,1)&gt;=8/24,W5+MOD(X5-W5,1)/2&gt;21/24,W5+MOD(X5-W5,1)/2-(W5+MOD(X5-W5,1)/2&gt;=1)&lt;=6/24)*0.5/24</f>
        <v>0</v>
      </c>
      <c r="AA5" s="8">
        <v>0.10416666666666667</v>
      </c>
      <c r="AB5" s="9">
        <v>0.35416666666666669</v>
      </c>
      <c r="AC5" s="9">
        <f>MOD(AB5-AA5,1)-(MOD(AB5-AA5,1)&gt;=8/24)*0.5/24</f>
        <v>0.25</v>
      </c>
      <c r="AD5" s="10">
        <f>IF(AND(AB5+(AB5&lt;=21/24)&gt;=30/24,AB5+(AB5&lt;=21/24)&lt;AA5+(AA5&lt;=21/24)),9/24,MOD(MIN(AB5+(AB5&lt;=21/24),30/24)-MIN(AA5+(AA5&lt;=21/24),30/24),9/24))-AND(MOD(AB5-AA5,1)&gt;=8/24,AA5+MOD(AB5-AA5,1)/2&gt;21/24,AA5+MOD(AB5-AA5,1)/2-(AA5+MOD(AB5-AA5,1)/2&gt;=1)&lt;=6/24)*0.5/24</f>
        <v>0.14583333333333326</v>
      </c>
      <c r="AE5" s="11">
        <f>SUMPRODUCT((MOD(COLUMN(E5:AC5)-5,4)=0)*(E5:AC5&gt;0))</f>
        <v>6</v>
      </c>
      <c r="AF5" s="12">
        <f>SUM(E5,I5,M5,Q5,U5,Y5,AC5)</f>
        <v>1.8541666666666667</v>
      </c>
      <c r="AG5" s="12">
        <f>SUM(F5,J5,N5,R5,V5,Z5,AD5)</f>
        <v>0.77083333333333326</v>
      </c>
      <c r="AH5" s="13"/>
    </row>
    <row r="6" spans="1:34" x14ac:dyDescent="0.25"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4" x14ac:dyDescent="0.25">
      <c r="A7" s="15" t="s">
        <v>20</v>
      </c>
      <c r="C7" s="2"/>
      <c r="D7" s="2"/>
      <c r="E7" s="2"/>
      <c r="F7" s="14">
        <v>0.35416666666666669</v>
      </c>
      <c r="G7" s="9"/>
      <c r="H7" s="9"/>
      <c r="I7" s="9"/>
      <c r="J7" s="14">
        <v>6.25E-2</v>
      </c>
      <c r="K7" s="9"/>
      <c r="L7" s="9"/>
      <c r="M7" s="9"/>
      <c r="N7" s="14">
        <v>0.20833333333333334</v>
      </c>
      <c r="O7" s="9"/>
      <c r="P7" s="9"/>
      <c r="Q7" s="9"/>
      <c r="R7" s="14">
        <v>0</v>
      </c>
      <c r="S7" s="9"/>
      <c r="T7" s="9"/>
      <c r="U7" s="9"/>
      <c r="V7" s="14">
        <v>0</v>
      </c>
      <c r="W7" s="9"/>
      <c r="X7" s="9"/>
      <c r="Y7" s="9"/>
      <c r="Z7" s="14">
        <v>0</v>
      </c>
      <c r="AA7" s="9"/>
      <c r="AB7" s="9"/>
      <c r="AC7" s="9"/>
      <c r="AD7" s="14">
        <v>0.14583333333333334</v>
      </c>
      <c r="AE7" s="9"/>
      <c r="AF7" s="9"/>
      <c r="AG7" s="14">
        <f>SUM(C7:AD7)</f>
        <v>0.77083333333333337</v>
      </c>
    </row>
    <row r="8" spans="1:34" x14ac:dyDescent="0.25">
      <c r="C8" s="2"/>
      <c r="D8" s="2"/>
      <c r="E8" s="2"/>
      <c r="F8" s="2"/>
      <c r="G8" s="2"/>
      <c r="H8" s="2"/>
      <c r="I8" s="2"/>
      <c r="J8" s="2"/>
      <c r="K8" s="2"/>
      <c r="L8" s="5"/>
      <c r="M8" s="5"/>
      <c r="N8" s="5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4" x14ac:dyDescent="0.25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4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4" x14ac:dyDescent="0.25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4" x14ac:dyDescent="0.25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5"/>
      <c r="AC12" s="5"/>
      <c r="AD12" s="5"/>
    </row>
    <row r="13" spans="1:34" x14ac:dyDescent="0.25"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4" x14ac:dyDescent="0.25">
      <c r="A14" s="1" t="s">
        <v>1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4" x14ac:dyDescent="0.25"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4" x14ac:dyDescent="0.25"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x14ac:dyDescent="0.25"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25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25">
      <c r="A19" s="1" t="s">
        <v>19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x14ac:dyDescent="0.25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x14ac:dyDescent="0.25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x14ac:dyDescent="0.25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x14ac:dyDescent="0.25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x14ac:dyDescent="0.2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x14ac:dyDescent="0.25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x14ac:dyDescent="0.25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 x14ac:dyDescent="0.25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 x14ac:dyDescent="0.25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3:30" x14ac:dyDescent="0.25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3:30" x14ac:dyDescent="0.25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3:30" x14ac:dyDescent="0.25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3:30" x14ac:dyDescent="0.25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</row>
    <row r="37" spans="3:30" x14ac:dyDescent="0.25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</row>
    <row r="38" spans="3:30" x14ac:dyDescent="0.25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3:30" x14ac:dyDescent="0.25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3:30" x14ac:dyDescent="0.25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3:30" x14ac:dyDescent="0.25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3:30" x14ac:dyDescent="0.25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</row>
    <row r="43" spans="3:30" x14ac:dyDescent="0.25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</row>
    <row r="44" spans="3:30" x14ac:dyDescent="0.25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</row>
    <row r="45" spans="3:30" x14ac:dyDescent="0.25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</row>
    <row r="46" spans="3:30" x14ac:dyDescent="0.25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spans="3:30" x14ac:dyDescent="0.25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spans="3:30" x14ac:dyDescent="0.25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  <row r="49" spans="3:30" x14ac:dyDescent="0.25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3:30" x14ac:dyDescent="0.25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</row>
    <row r="51" spans="3:30" x14ac:dyDescent="0.25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</row>
    <row r="52" spans="3:30" x14ac:dyDescent="0.25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</row>
    <row r="53" spans="3:30" x14ac:dyDescent="0.25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</row>
    <row r="54" spans="3:30" x14ac:dyDescent="0.25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</row>
    <row r="55" spans="3:30" x14ac:dyDescent="0.25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</row>
    <row r="56" spans="3:30" x14ac:dyDescent="0.25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</row>
    <row r="57" spans="3:30" x14ac:dyDescent="0.25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</row>
    <row r="58" spans="3:30" x14ac:dyDescent="0.25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</row>
    <row r="59" spans="3:30" x14ac:dyDescent="0.25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</row>
    <row r="60" spans="3:30" x14ac:dyDescent="0.25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</row>
    <row r="61" spans="3:30" x14ac:dyDescent="0.25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3:30" x14ac:dyDescent="0.25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3:30" x14ac:dyDescent="0.25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3:30" x14ac:dyDescent="0.25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3:30" x14ac:dyDescent="0.25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</row>
    <row r="66" spans="3:30" x14ac:dyDescent="0.25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</row>
    <row r="67" spans="3:30" x14ac:dyDescent="0.25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</row>
    <row r="68" spans="3:30" x14ac:dyDescent="0.25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</row>
    <row r="69" spans="3:30" x14ac:dyDescent="0.25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</row>
    <row r="70" spans="3:30" x14ac:dyDescent="0.25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</row>
    <row r="71" spans="3:30" x14ac:dyDescent="0.25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</row>
    <row r="72" spans="3:30" x14ac:dyDescent="0.25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</row>
    <row r="73" spans="3:30" x14ac:dyDescent="0.25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</row>
    <row r="74" spans="3:30" x14ac:dyDescent="0.25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</row>
    <row r="75" spans="3:30" x14ac:dyDescent="0.25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</row>
    <row r="76" spans="3:30" x14ac:dyDescent="0.25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</row>
    <row r="77" spans="3:30" x14ac:dyDescent="0.25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</row>
  </sheetData>
  <mergeCells count="12">
    <mergeCell ref="AF3:AF4"/>
    <mergeCell ref="AG3:AG4"/>
    <mergeCell ref="AH3:AH4"/>
    <mergeCell ref="B3:B4"/>
    <mergeCell ref="AE3:AE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SOLABIOS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Avy PARTOUCHE</dc:creator>
  <cp:lastModifiedBy> </cp:lastModifiedBy>
  <cp:lastPrinted>2016-03-24T16:15:36Z</cp:lastPrinted>
  <dcterms:created xsi:type="dcterms:W3CDTF">2014-08-10T15:02:23Z</dcterms:created>
  <dcterms:modified xsi:type="dcterms:W3CDTF">2016-04-18T01:00:10Z</dcterms:modified>
</cp:coreProperties>
</file>