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120" yWindow="135" windowWidth="20730" windowHeight="11700" tabRatio="601"/>
  </bookViews>
  <sheets>
    <sheet name="Feuil1" sheetId="1" r:id="rId1"/>
    <sheet name="Feuil2" sheetId="15" r:id="rId2"/>
    <sheet name="EQUIPG" sheetId="2" r:id="rId3"/>
    <sheet name="EQUIPC" sheetId="5" r:id="rId4"/>
    <sheet name="PROP1G" sheetId="3" r:id="rId5"/>
    <sheet name="PROP2G" sheetId="6" r:id="rId6"/>
    <sheet name="PROP3G" sheetId="7" r:id="rId7"/>
    <sheet name="PROP4G" sheetId="8" r:id="rId8"/>
  </sheets>
  <calcPr calcId="145621"/>
</workbook>
</file>

<file path=xl/calcChain.xml><?xml version="1.0" encoding="utf-8"?>
<calcChain xmlns="http://schemas.openxmlformats.org/spreadsheetml/2006/main">
  <c r="C32" i="15" l="1"/>
  <c r="B32" i="15"/>
  <c r="C31" i="15"/>
  <c r="B31" i="15"/>
  <c r="A31" i="15"/>
  <c r="C28" i="15"/>
  <c r="B28" i="15"/>
  <c r="C27" i="15"/>
  <c r="B27" i="15"/>
  <c r="A27" i="15"/>
  <c r="C24" i="15"/>
  <c r="B24" i="15"/>
  <c r="C23" i="15"/>
  <c r="B23" i="15"/>
  <c r="A23" i="15"/>
  <c r="C20" i="15"/>
  <c r="B20" i="15"/>
  <c r="C19" i="15"/>
  <c r="B19" i="15"/>
  <c r="A19" i="15"/>
  <c r="C16" i="15"/>
  <c r="B16" i="15"/>
  <c r="C15" i="15"/>
  <c r="B15" i="15"/>
  <c r="A15" i="15"/>
  <c r="C12" i="15"/>
  <c r="B12" i="15"/>
  <c r="C11" i="15"/>
  <c r="B11" i="15"/>
  <c r="A11" i="15"/>
  <c r="C8" i="15"/>
  <c r="B8" i="15"/>
  <c r="C7" i="15"/>
  <c r="B7" i="15"/>
  <c r="A7" i="15"/>
  <c r="C4" i="15"/>
  <c r="B4" i="15"/>
  <c r="C3" i="15"/>
  <c r="B3" i="15"/>
  <c r="A3" i="15"/>
  <c r="I28" i="15"/>
  <c r="I20" i="15"/>
  <c r="I12" i="15"/>
  <c r="I4" i="15"/>
  <c r="D3" i="5"/>
  <c r="D4" i="5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2" i="5"/>
  <c r="B3" i="5"/>
  <c r="B4" i="5"/>
  <c r="B5" i="5"/>
  <c r="B6" i="5"/>
  <c r="B7" i="5"/>
  <c r="B8" i="5"/>
  <c r="B9" i="5"/>
  <c r="B10" i="5"/>
  <c r="B11" i="5"/>
  <c r="B12" i="5"/>
  <c r="B13" i="5"/>
  <c r="B14" i="5"/>
  <c r="B15" i="5"/>
  <c r="B16" i="5"/>
  <c r="B17" i="5"/>
  <c r="B2" i="5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2" i="1"/>
  <c r="I28" i="1"/>
  <c r="I20" i="1"/>
  <c r="I12" i="1"/>
  <c r="I4" i="1"/>
  <c r="D3" i="8"/>
  <c r="E3" i="8"/>
  <c r="F3" i="8"/>
  <c r="G3" i="8"/>
  <c r="D4" i="8"/>
  <c r="E4" i="8"/>
  <c r="F4" i="8"/>
  <c r="G4" i="8"/>
  <c r="D5" i="8"/>
  <c r="E5" i="8"/>
  <c r="F5" i="8"/>
  <c r="G5" i="8"/>
  <c r="E2" i="8"/>
  <c r="F2" i="8"/>
  <c r="G2" i="8"/>
  <c r="D2" i="8"/>
  <c r="D3" i="7"/>
  <c r="E3" i="7"/>
  <c r="F3" i="7"/>
  <c r="D4" i="7"/>
  <c r="E4" i="7"/>
  <c r="F4" i="7"/>
  <c r="D5" i="7"/>
  <c r="E5" i="7"/>
  <c r="F5" i="7"/>
  <c r="D6" i="7"/>
  <c r="E6" i="7"/>
  <c r="F6" i="7"/>
  <c r="D7" i="7"/>
  <c r="E7" i="7"/>
  <c r="F7" i="7"/>
  <c r="D8" i="7"/>
  <c r="E8" i="7"/>
  <c r="F8" i="7"/>
  <c r="D9" i="7"/>
  <c r="E9" i="7"/>
  <c r="F9" i="7"/>
  <c r="D2" i="7"/>
  <c r="B3" i="8"/>
  <c r="C3" i="8"/>
  <c r="B4" i="8"/>
  <c r="C4" i="8"/>
  <c r="B5" i="8"/>
  <c r="C5" i="8"/>
  <c r="C2" i="8"/>
  <c r="B2" i="8"/>
  <c r="P5" i="8"/>
  <c r="P4" i="8"/>
  <c r="P3" i="8"/>
  <c r="P2" i="8"/>
  <c r="E2" i="7"/>
  <c r="F2" i="7"/>
  <c r="C3" i="7"/>
  <c r="C4" i="7"/>
  <c r="C5" i="7"/>
  <c r="C6" i="7"/>
  <c r="C7" i="7"/>
  <c r="C8" i="7"/>
  <c r="C9" i="7"/>
  <c r="C2" i="7"/>
  <c r="B3" i="7"/>
  <c r="B4" i="7"/>
  <c r="B5" i="7"/>
  <c r="B6" i="7"/>
  <c r="B7" i="7"/>
  <c r="B8" i="7"/>
  <c r="B9" i="7"/>
  <c r="B2" i="7"/>
  <c r="N9" i="7"/>
  <c r="N8" i="7"/>
  <c r="N7" i="7"/>
  <c r="N6" i="7"/>
  <c r="N5" i="7"/>
  <c r="N4" i="7"/>
  <c r="N3" i="7"/>
  <c r="N2" i="7"/>
  <c r="G31" i="1"/>
  <c r="G32" i="1"/>
  <c r="F32" i="1"/>
  <c r="F31" i="1"/>
  <c r="G27" i="1"/>
  <c r="G28" i="1"/>
  <c r="F28" i="1"/>
  <c r="F27" i="1"/>
  <c r="G23" i="1"/>
  <c r="G24" i="1"/>
  <c r="F24" i="1"/>
  <c r="F23" i="1"/>
  <c r="G19" i="1"/>
  <c r="G20" i="1"/>
  <c r="F20" i="1"/>
  <c r="F19" i="1"/>
  <c r="E31" i="1"/>
  <c r="E27" i="1"/>
  <c r="E23" i="1"/>
  <c r="E19" i="1"/>
  <c r="G15" i="1"/>
  <c r="G16" i="1"/>
  <c r="G11" i="1"/>
  <c r="G12" i="1"/>
  <c r="G7" i="1"/>
  <c r="G8" i="1"/>
  <c r="G4" i="1"/>
  <c r="G3" i="1"/>
  <c r="F16" i="1"/>
  <c r="F15" i="1"/>
  <c r="E15" i="1"/>
  <c r="F12" i="1"/>
  <c r="F11" i="1"/>
  <c r="E11" i="1"/>
  <c r="F8" i="1"/>
  <c r="F7" i="1"/>
  <c r="E7" i="1"/>
  <c r="F4" i="1"/>
  <c r="F3" i="1"/>
  <c r="E3" i="1"/>
  <c r="L17" i="6"/>
  <c r="L16" i="6"/>
  <c r="L15" i="6"/>
  <c r="L14" i="6"/>
  <c r="L13" i="6"/>
  <c r="L12" i="6"/>
  <c r="L11" i="6"/>
  <c r="L10" i="6"/>
  <c r="L9" i="6"/>
  <c r="L8" i="6"/>
  <c r="L7" i="6"/>
  <c r="L6" i="6"/>
  <c r="L5" i="6"/>
  <c r="L4" i="6"/>
  <c r="L3" i="6"/>
  <c r="L2" i="6"/>
  <c r="E3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2" i="6"/>
  <c r="D2" i="6"/>
  <c r="C3" i="6"/>
  <c r="C4" i="6"/>
  <c r="C5" i="6"/>
  <c r="C6" i="6"/>
  <c r="C7" i="6"/>
  <c r="C8" i="6"/>
  <c r="C9" i="6"/>
  <c r="C10" i="6"/>
  <c r="C11" i="6"/>
  <c r="C12" i="6"/>
  <c r="C13" i="6"/>
  <c r="C14" i="6"/>
  <c r="C15" i="6"/>
  <c r="C16" i="6"/>
  <c r="C17" i="6"/>
  <c r="C2" i="6"/>
  <c r="B3" i="6"/>
  <c r="B4" i="6"/>
  <c r="B5" i="6"/>
  <c r="B6" i="6"/>
  <c r="B7" i="6"/>
  <c r="B8" i="6"/>
  <c r="B9" i="6"/>
  <c r="B10" i="6"/>
  <c r="B11" i="6"/>
  <c r="B12" i="6"/>
  <c r="B13" i="6"/>
  <c r="B14" i="6"/>
  <c r="B15" i="6"/>
  <c r="B16" i="6"/>
  <c r="B17" i="6"/>
  <c r="B2" i="6"/>
  <c r="N33" i="3"/>
  <c r="N32" i="3"/>
  <c r="N31" i="3"/>
  <c r="N30" i="3"/>
  <c r="N29" i="3"/>
  <c r="N28" i="3"/>
  <c r="N27" i="3"/>
  <c r="N26" i="3"/>
  <c r="N25" i="3"/>
  <c r="N24" i="3"/>
  <c r="N23" i="3"/>
  <c r="N22" i="3"/>
  <c r="N21" i="3"/>
  <c r="N20" i="3"/>
  <c r="N19" i="3"/>
  <c r="N18" i="3"/>
  <c r="N17" i="3"/>
  <c r="N16" i="3"/>
  <c r="N15" i="3"/>
  <c r="N14" i="3"/>
  <c r="N13" i="3"/>
  <c r="N12" i="3"/>
  <c r="N11" i="3"/>
  <c r="N10" i="3"/>
  <c r="N9" i="3"/>
  <c r="N8" i="3"/>
  <c r="N7" i="3"/>
  <c r="N6" i="3"/>
  <c r="N5" i="3"/>
  <c r="N4" i="3"/>
  <c r="N3" i="3"/>
  <c r="N2" i="3"/>
  <c r="D3" i="6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</calcChain>
</file>

<file path=xl/sharedStrings.xml><?xml version="1.0" encoding="utf-8"?>
<sst xmlns="http://schemas.openxmlformats.org/spreadsheetml/2006/main" count="525" uniqueCount="125">
  <si>
    <t>32  DOUBLETTES  PROMOTION</t>
  </si>
  <si>
    <t>VAINQUEUR du Challenge MIT</t>
  </si>
  <si>
    <t>Compteur 2</t>
  </si>
  <si>
    <t>FIRMIN</t>
  </si>
  <si>
    <t>ST SAVIN</t>
  </si>
  <si>
    <t>GASPARD</t>
  </si>
  <si>
    <t>THURE</t>
  </si>
  <si>
    <t>ALICE</t>
  </si>
  <si>
    <t>POITIERS</t>
  </si>
  <si>
    <t>JEREMIE</t>
  </si>
  <si>
    <t>BEAUMONT</t>
  </si>
  <si>
    <t>DENIS</t>
  </si>
  <si>
    <t>RAYMOND</t>
  </si>
  <si>
    <t>VICQ</t>
  </si>
  <si>
    <t>EDOUARD</t>
  </si>
  <si>
    <t>ALBERT</t>
  </si>
  <si>
    <t>JULIEN</t>
  </si>
  <si>
    <t>DANGE</t>
  </si>
  <si>
    <t>LUCIEN</t>
  </si>
  <si>
    <t>DISSAY</t>
  </si>
  <si>
    <t>SOPHIE</t>
  </si>
  <si>
    <t>TOURS</t>
  </si>
  <si>
    <t>FRANCOISE</t>
  </si>
  <si>
    <t>ANDRE</t>
  </si>
  <si>
    <t>MICHEL</t>
  </si>
  <si>
    <t>BEBOIT</t>
  </si>
  <si>
    <t>HENRI</t>
  </si>
  <si>
    <t>CHARLES</t>
  </si>
  <si>
    <t>ALAIN</t>
  </si>
  <si>
    <t>GERARD</t>
  </si>
  <si>
    <t>IRENE</t>
  </si>
  <si>
    <t>PARTENAY</t>
  </si>
  <si>
    <t>HECTOR</t>
  </si>
  <si>
    <t>EMILE</t>
  </si>
  <si>
    <t>PIERRE</t>
  </si>
  <si>
    <t>BRESSUIRE</t>
  </si>
  <si>
    <t>JACQUES</t>
  </si>
  <si>
    <t>LENCLOITRE</t>
  </si>
  <si>
    <t>DANIEL</t>
  </si>
  <si>
    <t>BERTRAND</t>
  </si>
  <si>
    <t>IRMA</t>
  </si>
  <si>
    <t>CAMILLE</t>
  </si>
  <si>
    <t>DAMIEN</t>
  </si>
  <si>
    <t>Temps 1h30</t>
  </si>
  <si>
    <t>ALINE</t>
  </si>
  <si>
    <t>PIERROT</t>
  </si>
  <si>
    <t>KARINE</t>
  </si>
  <si>
    <t>AGATHE</t>
  </si>
  <si>
    <t>JEAN-MARC</t>
  </si>
  <si>
    <t>GAETAN</t>
  </si>
  <si>
    <t>GIL</t>
  </si>
  <si>
    <t>GASTON</t>
  </si>
  <si>
    <t>MARCEL</t>
  </si>
  <si>
    <t>EDOUARDO</t>
  </si>
  <si>
    <t>MYRIAM</t>
  </si>
  <si>
    <t>LOUIS</t>
  </si>
  <si>
    <t>LEON</t>
  </si>
  <si>
    <t>LOIC</t>
  </si>
  <si>
    <t>ZOE</t>
  </si>
  <si>
    <t>HORTENSE</t>
  </si>
  <si>
    <t>LIONEL</t>
  </si>
  <si>
    <t>CHARLY</t>
  </si>
  <si>
    <t>MIKE</t>
  </si>
  <si>
    <t>EDDY</t>
  </si>
  <si>
    <t>ANICETTE</t>
  </si>
  <si>
    <t>LUISA</t>
  </si>
  <si>
    <t>PAULINE</t>
  </si>
  <si>
    <t>PASCAL</t>
  </si>
  <si>
    <t>NATALIA</t>
  </si>
  <si>
    <t>NICOLAS</t>
  </si>
  <si>
    <t>MICHELINE</t>
  </si>
  <si>
    <t>PATRICIA</t>
  </si>
  <si>
    <t>PAULETTE</t>
  </si>
  <si>
    <t>MARCELIN</t>
  </si>
  <si>
    <t>JEAN</t>
  </si>
  <si>
    <t>LUC</t>
  </si>
  <si>
    <t>CHANTAL</t>
  </si>
  <si>
    <t>MAGALIE</t>
  </si>
  <si>
    <t>JP1</t>
  </si>
  <si>
    <t>NIMES</t>
  </si>
  <si>
    <t>ENREGISTREMENT</t>
  </si>
  <si>
    <t>PARTIE 2</t>
  </si>
  <si>
    <t>JP2</t>
  </si>
  <si>
    <t>JP3</t>
  </si>
  <si>
    <t>PARTIE 3</t>
  </si>
  <si>
    <t>PARTIE 4</t>
  </si>
  <si>
    <t>JP4</t>
  </si>
  <si>
    <t>JP5</t>
  </si>
  <si>
    <t>Nom</t>
  </si>
  <si>
    <t>Club</t>
  </si>
  <si>
    <t>Jeux</t>
  </si>
  <si>
    <t>Tirage partie1</t>
  </si>
  <si>
    <t>PG</t>
  </si>
  <si>
    <t>ORLEANS</t>
  </si>
  <si>
    <t>BRISAY</t>
  </si>
  <si>
    <t>REGIS</t>
  </si>
  <si>
    <t>JEROME</t>
  </si>
  <si>
    <t>JARDES</t>
  </si>
  <si>
    <t>FERNAND</t>
  </si>
  <si>
    <t>LEO</t>
  </si>
  <si>
    <t>CHATELLERAULT</t>
  </si>
  <si>
    <t>ST GERMAIN</t>
  </si>
  <si>
    <t>GUILLAUME</t>
  </si>
  <si>
    <t>ALEX</t>
  </si>
  <si>
    <t>BRIGITTE</t>
  </si>
  <si>
    <t>NEUVILLE</t>
  </si>
  <si>
    <t>SERGE</t>
  </si>
  <si>
    <t>MONS</t>
  </si>
  <si>
    <t>THIMEO</t>
  </si>
  <si>
    <t>GUSTAVE</t>
  </si>
  <si>
    <t>AVENTON</t>
  </si>
  <si>
    <t>NATHALIE</t>
  </si>
  <si>
    <t>SYBILLE</t>
  </si>
  <si>
    <t>MARIGNY</t>
  </si>
  <si>
    <t>MARTHE</t>
  </si>
  <si>
    <t>BERNARD</t>
  </si>
  <si>
    <t>JAUNAY</t>
  </si>
  <si>
    <t>JULES</t>
  </si>
  <si>
    <t>L ILE JOURDAIN</t>
  </si>
  <si>
    <t>BIGNOUX</t>
  </si>
  <si>
    <t>Tirage partie2</t>
  </si>
  <si>
    <t>VAINQUEURS du 32 Doublettes</t>
  </si>
  <si>
    <t>EMILIEN</t>
  </si>
  <si>
    <t>16  DOUBLETTES  PROMOTION</t>
  </si>
  <si>
    <t>VAINQUEUR du 16 Doublettes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</si>
</sst>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:ss;@"/>
  </numFmts>
  <fonts count="41" x14ac:knownFonts="1">
    <font>
      <sz val="11"/>
      <color theme="1"/>
      <name val="Calibri"/>
      <family val="2"/>
      <scheme val="minor"/>
    </font>
    <font>
      <b/>
      <sz val="11"/>
      <color rgb="FFFF0000"/>
      <name val="Arial"/>
      <family val="2"/>
    </font>
    <font>
      <sz val="12"/>
      <color theme="1"/>
      <name val="Arial"/>
      <family val="2"/>
    </font>
    <font>
      <b/>
      <sz val="12"/>
      <color rgb="FFFF0000"/>
      <name val="Arial"/>
      <family val="2"/>
    </font>
    <font>
      <sz val="14"/>
      <color theme="1"/>
      <name val="Arial"/>
      <family val="2"/>
    </font>
    <font>
      <b/>
      <sz val="18"/>
      <color theme="1"/>
      <name val="Arial"/>
      <family val="2"/>
    </font>
    <font>
      <b/>
      <sz val="18"/>
      <color theme="3"/>
      <name val="Arial"/>
      <family val="2"/>
    </font>
    <font>
      <b/>
      <sz val="18"/>
      <color theme="1"/>
      <name val="Calibri"/>
      <family val="2"/>
      <scheme val="minor"/>
    </font>
    <font>
      <sz val="24"/>
      <color theme="3"/>
      <name val="Arial"/>
      <family val="2"/>
    </font>
    <font>
      <sz val="24"/>
      <color theme="1"/>
      <name val="Arial"/>
      <family val="2"/>
    </font>
    <font>
      <b/>
      <sz val="24"/>
      <color rgb="FFFFFF00"/>
      <name val="Arial"/>
      <family val="2"/>
    </font>
    <font>
      <b/>
      <sz val="20"/>
      <color rgb="FFFFFF00"/>
      <name val="Arial"/>
      <family val="2"/>
    </font>
    <font>
      <sz val="18"/>
      <color theme="1"/>
      <name val="Arial"/>
      <family val="2"/>
    </font>
    <font>
      <b/>
      <sz val="12"/>
      <color rgb="FFFFFF00"/>
      <name val="Arial"/>
      <family val="2"/>
    </font>
    <font>
      <sz val="11"/>
      <color rgb="FFFFFFFF"/>
      <name val="Calibri"/>
      <family val="2"/>
      <scheme val="minor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B050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6"/>
      <color theme="1"/>
      <name val="Arial"/>
      <family val="2"/>
    </font>
    <font>
      <sz val="16"/>
      <color theme="3"/>
      <name val="Arial"/>
      <family val="2"/>
    </font>
    <font>
      <b/>
      <sz val="18"/>
      <color rgb="FFFFFF00"/>
      <name val="Arial"/>
      <family val="2"/>
    </font>
    <font>
      <sz val="18"/>
      <color rgb="FFFF0000"/>
      <name val="Arial"/>
      <family val="2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B0D0D"/>
      <name val="Calibri"/>
      <family val="2"/>
      <scheme val="minor"/>
    </font>
    <font>
      <b/>
      <i/>
      <sz val="11"/>
      <color rgb="FF00B050"/>
      <name val="Calibri"/>
      <family val="2"/>
      <scheme val="minor"/>
    </font>
    <font>
      <b/>
      <i/>
      <sz val="11"/>
      <color theme="3"/>
      <name val="Calibri"/>
      <family val="2"/>
      <scheme val="minor"/>
    </font>
    <font>
      <b/>
      <i/>
      <sz val="11"/>
      <color rgb="FFFFFF00"/>
      <name val="Calibri"/>
      <family val="2"/>
      <scheme val="minor"/>
    </font>
    <font>
      <b/>
      <i/>
      <sz val="11"/>
      <color rgb="FFFFFF00"/>
      <name val="Arial"/>
      <family val="2"/>
    </font>
    <font>
      <b/>
      <i/>
      <sz val="14"/>
      <color theme="1"/>
      <name val="Arial"/>
      <family val="2"/>
    </font>
    <font>
      <i/>
      <sz val="14"/>
      <color theme="1"/>
      <name val="Arial"/>
      <family val="2"/>
    </font>
    <font>
      <b/>
      <sz val="11"/>
      <color rgb="FF000000"/>
      <name val="Arial"/>
      <family val="2"/>
    </font>
    <font>
      <b/>
      <sz val="11"/>
      <color rgb="FFFFFFFF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6F4FE"/>
        <bgColor indexed="64"/>
      </patternFill>
    </fill>
    <fill>
      <patternFill patternType="solid">
        <fgColor rgb="FFF7FDD7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9" tint="0.7999511703848384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7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0" fillId="0" borderId="0" xfId="0" applyFill="1" applyBorder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4" fillId="0" borderId="0" xfId="0" applyFont="1"/>
    <xf numFmtId="0" fontId="4" fillId="0" borderId="0" xfId="0" applyFont="1" applyBorder="1"/>
    <xf numFmtId="0" fontId="4" fillId="0" borderId="6" xfId="0" applyFont="1" applyBorder="1"/>
    <xf numFmtId="0" fontId="6" fillId="0" borderId="6" xfId="0" applyFont="1" applyBorder="1"/>
    <xf numFmtId="0" fontId="7" fillId="0" borderId="0" xfId="0" applyFont="1" applyBorder="1"/>
    <xf numFmtId="0" fontId="0" fillId="0" borderId="0" xfId="0" applyBorder="1"/>
    <xf numFmtId="0" fontId="5" fillId="0" borderId="0" xfId="0" applyFont="1" applyBorder="1"/>
    <xf numFmtId="0" fontId="7" fillId="0" borderId="0" xfId="0" applyFont="1"/>
    <xf numFmtId="0" fontId="6" fillId="0" borderId="0" xfId="0" applyFont="1"/>
    <xf numFmtId="49" fontId="10" fillId="0" borderId="0" xfId="0" applyNumberFormat="1" applyFont="1" applyFill="1" applyBorder="1" applyAlignment="1"/>
    <xf numFmtId="0" fontId="12" fillId="0" borderId="0" xfId="0" applyFont="1"/>
    <xf numFmtId="0" fontId="0" fillId="0" borderId="0" xfId="0" applyFill="1"/>
    <xf numFmtId="0" fontId="2" fillId="0" borderId="0" xfId="0" applyFont="1"/>
    <xf numFmtId="0" fontId="14" fillId="0" borderId="0" xfId="0" applyFont="1" applyAlignment="1">
      <alignment horizontal="center"/>
    </xf>
    <xf numFmtId="164" fontId="16" fillId="11" borderId="1" xfId="0" applyNumberFormat="1" applyFont="1" applyFill="1" applyBorder="1" applyAlignment="1">
      <alignment horizontal="center"/>
    </xf>
    <xf numFmtId="0" fontId="15" fillId="12" borderId="1" xfId="0" applyFont="1" applyFill="1" applyBorder="1"/>
    <xf numFmtId="0" fontId="15" fillId="13" borderId="1" xfId="0" applyFont="1" applyFill="1" applyBorder="1"/>
    <xf numFmtId="0" fontId="2" fillId="13" borderId="1" xfId="0" applyFont="1" applyFill="1" applyBorder="1"/>
    <xf numFmtId="0" fontId="2" fillId="12" borderId="1" xfId="0" applyFont="1" applyFill="1" applyBorder="1"/>
    <xf numFmtId="0" fontId="4" fillId="12" borderId="1" xfId="0" applyFont="1" applyFill="1" applyBorder="1"/>
    <xf numFmtId="0" fontId="4" fillId="12" borderId="2" xfId="0" applyFont="1" applyFill="1" applyBorder="1"/>
    <xf numFmtId="0" fontId="4" fillId="13" borderId="1" xfId="0" applyFont="1" applyFill="1" applyBorder="1"/>
    <xf numFmtId="0" fontId="4" fillId="13" borderId="2" xfId="0" applyFont="1" applyFill="1" applyBorder="1"/>
    <xf numFmtId="0" fontId="19" fillId="0" borderId="1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" xfId="0" applyFill="1" applyBorder="1"/>
    <xf numFmtId="0" fontId="21" fillId="0" borderId="1" xfId="0" applyFont="1" applyFill="1" applyBorder="1"/>
    <xf numFmtId="0" fontId="0" fillId="0" borderId="1" xfId="0" applyBorder="1"/>
    <xf numFmtId="0" fontId="21" fillId="0" borderId="1" xfId="0" applyFont="1" applyBorder="1"/>
    <xf numFmtId="0" fontId="21" fillId="0" borderId="0" xfId="0" applyFont="1" applyFill="1" applyBorder="1"/>
    <xf numFmtId="0" fontId="23" fillId="0" borderId="1" xfId="0" applyFont="1" applyBorder="1"/>
    <xf numFmtId="0" fontId="24" fillId="0" borderId="1" xfId="0" applyFont="1" applyBorder="1"/>
    <xf numFmtId="0" fontId="26" fillId="0" borderId="1" xfId="0" applyFont="1" applyBorder="1" applyAlignment="1">
      <alignment horizontal="center"/>
    </xf>
    <xf numFmtId="0" fontId="23" fillId="13" borderId="1" xfId="0" applyFont="1" applyFill="1" applyBorder="1"/>
    <xf numFmtId="0" fontId="24" fillId="13" borderId="1" xfId="0" applyFont="1" applyFill="1" applyBorder="1"/>
    <xf numFmtId="164" fontId="16" fillId="11" borderId="2" xfId="0" applyNumberFormat="1" applyFont="1" applyFill="1" applyBorder="1" applyAlignment="1">
      <alignment horizontal="center"/>
    </xf>
    <xf numFmtId="0" fontId="19" fillId="0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0" fillId="0" borderId="1" xfId="0" applyFont="1" applyFill="1" applyBorder="1" applyAlignment="1">
      <alignment horizontal="center"/>
    </xf>
    <xf numFmtId="0" fontId="27" fillId="0" borderId="1" xfId="0" applyFont="1" applyBorder="1"/>
    <xf numFmtId="0" fontId="17" fillId="14" borderId="0" xfId="0" applyFont="1" applyFill="1"/>
    <xf numFmtId="0" fontId="17" fillId="15" borderId="0" xfId="0" applyFont="1" applyFill="1"/>
    <xf numFmtId="0" fontId="26" fillId="0" borderId="6" xfId="0" applyFont="1" applyBorder="1"/>
    <xf numFmtId="0" fontId="22" fillId="0" borderId="1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31" fillId="0" borderId="16" xfId="0" applyFont="1" applyBorder="1" applyAlignment="1"/>
    <xf numFmtId="0" fontId="17" fillId="0" borderId="0" xfId="0" applyFont="1" applyAlignment="1">
      <alignment horizontal="center"/>
    </xf>
    <xf numFmtId="0" fontId="17" fillId="0" borderId="1" xfId="0" applyFont="1" applyBorder="1" applyAlignment="1">
      <alignment horizontal="center"/>
    </xf>
    <xf numFmtId="0" fontId="0" fillId="12" borderId="1" xfId="0" applyFill="1" applyBorder="1"/>
    <xf numFmtId="0" fontId="0" fillId="6" borderId="0" xfId="0" applyFill="1"/>
    <xf numFmtId="0" fontId="32" fillId="0" borderId="1" xfId="0" applyFont="1" applyBorder="1" applyAlignment="1">
      <alignment horizontal="center"/>
    </xf>
    <xf numFmtId="0" fontId="33" fillId="0" borderId="0" xfId="0" applyFont="1"/>
    <xf numFmtId="0" fontId="29" fillId="0" borderId="0" xfId="0" applyFont="1" applyFill="1" applyBorder="1"/>
    <xf numFmtId="0" fontId="29" fillId="0" borderId="0" xfId="0" applyFont="1" applyFill="1" applyBorder="1" applyAlignment="1">
      <alignment horizontal="center"/>
    </xf>
    <xf numFmtId="0" fontId="29" fillId="0" borderId="0" xfId="0" applyFont="1"/>
    <xf numFmtId="0" fontId="0" fillId="0" borderId="17" xfId="0" applyBorder="1"/>
    <xf numFmtId="0" fontId="22" fillId="0" borderId="0" xfId="0" applyFont="1" applyBorder="1" applyAlignment="1">
      <alignment horizontal="center"/>
    </xf>
    <xf numFmtId="0" fontId="33" fillId="0" borderId="0" xfId="0" applyFont="1" applyAlignment="1">
      <alignment horizontal="center"/>
    </xf>
    <xf numFmtId="0" fontId="30" fillId="0" borderId="1" xfId="0" applyFont="1" applyBorder="1" applyAlignment="1">
      <alignment horizontal="center"/>
    </xf>
    <xf numFmtId="0" fontId="32" fillId="0" borderId="0" xfId="0" applyFont="1" applyBorder="1" applyAlignment="1">
      <alignment horizontal="center"/>
    </xf>
    <xf numFmtId="0" fontId="30" fillId="0" borderId="0" xfId="0" applyFont="1" applyBorder="1" applyAlignment="1">
      <alignment horizontal="center"/>
    </xf>
    <xf numFmtId="0" fontId="34" fillId="0" borderId="0" xfId="0" applyFont="1" applyAlignment="1">
      <alignment horizontal="center"/>
    </xf>
    <xf numFmtId="0" fontId="34" fillId="0" borderId="0" xfId="0" applyFont="1"/>
    <xf numFmtId="0" fontId="35" fillId="0" borderId="0" xfId="0" applyFont="1"/>
    <xf numFmtId="0" fontId="22" fillId="0" borderId="17" xfId="0" applyFont="1" applyBorder="1" applyAlignment="1">
      <alignment horizontal="center"/>
    </xf>
    <xf numFmtId="0" fontId="30" fillId="0" borderId="17" xfId="0" applyFont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18" fillId="13" borderId="1" xfId="0" applyFont="1" applyFill="1" applyBorder="1"/>
    <xf numFmtId="0" fontId="30" fillId="13" borderId="1" xfId="0" applyFont="1" applyFill="1" applyBorder="1" applyAlignment="1">
      <alignment horizontal="center"/>
    </xf>
    <xf numFmtId="0" fontId="39" fillId="0" borderId="0" xfId="0" applyFont="1" applyAlignment="1">
      <alignment horizontal="center"/>
    </xf>
    <xf numFmtId="0" fontId="37" fillId="16" borderId="1" xfId="0" applyFont="1" applyFill="1" applyBorder="1"/>
    <xf numFmtId="0" fontId="38" fillId="17" borderId="1" xfId="0" applyFont="1" applyFill="1" applyBorder="1"/>
    <xf numFmtId="0" fontId="37" fillId="16" borderId="7" xfId="0" applyFont="1" applyFill="1" applyBorder="1"/>
    <xf numFmtId="0" fontId="15" fillId="0" borderId="0" xfId="0" applyFont="1"/>
    <xf numFmtId="0" fontId="40" fillId="0" borderId="0" xfId="0" applyFont="1" applyAlignment="1">
      <alignment horizontal="center"/>
    </xf>
    <xf numFmtId="0" fontId="15" fillId="3" borderId="1" xfId="0" applyFont="1" applyFill="1" applyBorder="1"/>
    <xf numFmtId="0" fontId="5" fillId="3" borderId="1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9" fillId="9" borderId="10" xfId="0" applyFont="1" applyFill="1" applyBorder="1" applyAlignment="1">
      <alignment horizontal="center"/>
    </xf>
    <xf numFmtId="0" fontId="9" fillId="9" borderId="11" xfId="0" applyFont="1" applyFill="1" applyBorder="1" applyAlignment="1">
      <alignment horizontal="center"/>
    </xf>
    <xf numFmtId="0" fontId="9" fillId="5" borderId="10" xfId="0" applyFont="1" applyFill="1" applyBorder="1" applyAlignment="1">
      <alignment horizontal="center"/>
    </xf>
    <xf numFmtId="0" fontId="9" fillId="5" borderId="11" xfId="0" applyFont="1" applyFill="1" applyBorder="1" applyAlignment="1">
      <alignment horizontal="center"/>
    </xf>
    <xf numFmtId="0" fontId="9" fillId="5" borderId="12" xfId="0" applyFont="1" applyFill="1" applyBorder="1" applyAlignment="1">
      <alignment horizontal="center"/>
    </xf>
    <xf numFmtId="0" fontId="9" fillId="5" borderId="13" xfId="0" applyFont="1" applyFill="1" applyBorder="1" applyAlignment="1">
      <alignment horizontal="center"/>
    </xf>
    <xf numFmtId="49" fontId="11" fillId="10" borderId="14" xfId="0" applyNumberFormat="1" applyFont="1" applyFill="1" applyBorder="1" applyAlignment="1">
      <alignment horizontal="center"/>
    </xf>
    <xf numFmtId="49" fontId="11" fillId="10" borderId="15" xfId="0" applyNumberFormat="1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13" fillId="7" borderId="3" xfId="0" applyFont="1" applyFill="1" applyBorder="1" applyAlignment="1">
      <alignment horizontal="center"/>
    </xf>
    <xf numFmtId="0" fontId="13" fillId="7" borderId="5" xfId="0" applyFont="1" applyFill="1" applyBorder="1" applyAlignment="1">
      <alignment horizontal="center"/>
    </xf>
    <xf numFmtId="0" fontId="8" fillId="8" borderId="8" xfId="0" applyFont="1" applyFill="1" applyBorder="1" applyAlignment="1">
      <alignment horizontal="center"/>
    </xf>
    <xf numFmtId="0" fontId="8" fillId="8" borderId="9" xfId="0" applyFont="1" applyFill="1" applyBorder="1" applyAlignment="1">
      <alignment horizontal="center"/>
    </xf>
    <xf numFmtId="0" fontId="8" fillId="8" borderId="10" xfId="0" applyFont="1" applyFill="1" applyBorder="1" applyAlignment="1">
      <alignment horizontal="center"/>
    </xf>
    <xf numFmtId="0" fontId="8" fillId="8" borderId="11" xfId="0" applyFont="1" applyFill="1" applyBorder="1" applyAlignment="1">
      <alignment horizontal="center"/>
    </xf>
    <xf numFmtId="0" fontId="13" fillId="6" borderId="3" xfId="0" applyFont="1" applyFill="1" applyBorder="1" applyAlignment="1">
      <alignment horizontal="center"/>
    </xf>
    <xf numFmtId="0" fontId="13" fillId="6" borderId="4" xfId="0" applyFont="1" applyFill="1" applyBorder="1" applyAlignment="1">
      <alignment horizontal="center"/>
    </xf>
    <xf numFmtId="0" fontId="13" fillId="6" borderId="5" xfId="0" applyFont="1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13" fillId="14" borderId="3" xfId="0" applyFont="1" applyFill="1" applyBorder="1" applyAlignment="1">
      <alignment horizontal="center"/>
    </xf>
    <xf numFmtId="0" fontId="13" fillId="14" borderId="4" xfId="0" applyFont="1" applyFill="1" applyBorder="1" applyAlignment="1">
      <alignment horizontal="center"/>
    </xf>
    <xf numFmtId="0" fontId="13" fillId="14" borderId="5" xfId="0" applyFont="1" applyFill="1" applyBorder="1" applyAlignment="1">
      <alignment horizontal="center"/>
    </xf>
    <xf numFmtId="0" fontId="25" fillId="6" borderId="16" xfId="0" applyFont="1" applyFill="1" applyBorder="1" applyAlignment="1">
      <alignment horizontal="center"/>
    </xf>
    <xf numFmtId="0" fontId="31" fillId="0" borderId="16" xfId="0" applyFont="1" applyBorder="1" applyAlignment="1">
      <alignment horizontal="center"/>
    </xf>
    <xf numFmtId="0" fontId="36" fillId="6" borderId="0" xfId="0" applyFont="1" applyFill="1" applyAlignment="1">
      <alignment horizontal="center"/>
    </xf>
    <xf numFmtId="164" fontId="16" fillId="0" borderId="18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2" fillId="0" borderId="0" xfId="0" applyFont="1" applyFill="1" applyBorder="1"/>
    <xf numFmtId="164" fontId="16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</cellXfs>
  <cellStyles count="1">
    <cellStyle name="Normal" xfId="0" builtinId="0"/>
  </cellStyles>
  <dxfs count="58">
    <dxf>
      <fill>
        <patternFill>
          <bgColor rgb="FFE3FCBA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500000"/>
        </patternFill>
      </fill>
    </dxf>
    <dxf>
      <fill>
        <patternFill>
          <bgColor rgb="FFE3FCBA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50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rgb="FFE3FCBA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500000"/>
        </patternFill>
      </fill>
    </dxf>
  </dxfs>
  <tableStyles count="0" defaultTableStyle="TableStyleMedium9" defaultPivotStyle="PivotStyleLight16"/>
  <colors>
    <mruColors>
      <color rgb="FFF7FDD7"/>
      <color rgb="FFFB0D0D"/>
      <color rgb="FFD6F4FE"/>
      <color rgb="FFE3FCBA"/>
      <color rgb="FF5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4</xdr:row>
      <xdr:rowOff>38100</xdr:rowOff>
    </xdr:from>
    <xdr:to>
      <xdr:col>5</xdr:col>
      <xdr:colOff>981075</xdr:colOff>
      <xdr:row>5</xdr:row>
      <xdr:rowOff>152400</xdr:rowOff>
    </xdr:to>
    <xdr:sp macro="LanceCompteur" textlink="">
      <xdr:nvSpPr>
        <xdr:cNvPr id="11" name="Cpt_02"/>
        <xdr:cNvSpPr/>
      </xdr:nvSpPr>
      <xdr:spPr>
        <a:xfrm>
          <a:off x="3324225" y="981075"/>
          <a:ext cx="1362075" cy="361950"/>
        </a:xfrm>
        <a:prstGeom prst="roundRect">
          <a:avLst/>
        </a:prstGeom>
        <a:solidFill>
          <a:srgbClr val="4F81B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Compteur 2</a:t>
          </a:r>
        </a:p>
      </xdr:txBody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865707</xdr:colOff>
      <xdr:row>37</xdr:row>
      <xdr:rowOff>37740</xdr:rowOff>
    </xdr:to>
    <xdr:pic>
      <xdr:nvPicPr>
        <xdr:cNvPr id="20" name="Image 19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086350" y="6896100"/>
          <a:ext cx="865707" cy="237765"/>
        </a:xfrm>
        <a:prstGeom prst="rect">
          <a:avLst/>
        </a:prstGeom>
      </xdr:spPr>
    </xdr:pic>
    <xdr:clientData/>
  </xdr:twoCellAnchor>
  <xdr:twoCellAnchor editAs="oneCell">
    <xdr:from>
      <xdr:col>6</xdr:col>
      <xdr:colOff>38100</xdr:colOff>
      <xdr:row>36</xdr:row>
      <xdr:rowOff>0</xdr:rowOff>
    </xdr:from>
    <xdr:to>
      <xdr:col>6</xdr:col>
      <xdr:colOff>903807</xdr:colOff>
      <xdr:row>37</xdr:row>
      <xdr:rowOff>37740</xdr:rowOff>
    </xdr:to>
    <xdr:pic>
      <xdr:nvPicPr>
        <xdr:cNvPr id="21" name="Image 20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124450" y="6896100"/>
          <a:ext cx="865707" cy="237765"/>
        </a:xfrm>
        <a:prstGeom prst="rect">
          <a:avLst/>
        </a:prstGeom>
      </xdr:spPr>
    </xdr:pic>
    <xdr:clientData/>
  </xdr:twoCellAnchor>
  <xdr:twoCellAnchor>
    <xdr:from>
      <xdr:col>4</xdr:col>
      <xdr:colOff>19050</xdr:colOff>
      <xdr:row>12</xdr:row>
      <xdr:rowOff>19050</xdr:rowOff>
    </xdr:from>
    <xdr:to>
      <xdr:col>5</xdr:col>
      <xdr:colOff>885826</xdr:colOff>
      <xdr:row>13</xdr:row>
      <xdr:rowOff>133350</xdr:rowOff>
    </xdr:to>
    <xdr:sp macro="LanceCompteur" textlink="">
      <xdr:nvSpPr>
        <xdr:cNvPr id="22" name="Cpt_04"/>
        <xdr:cNvSpPr/>
      </xdr:nvSpPr>
      <xdr:spPr>
        <a:xfrm>
          <a:off x="3276600" y="2943225"/>
          <a:ext cx="1314451" cy="361950"/>
        </a:xfrm>
        <a:prstGeom prst="roundRect">
          <a:avLst/>
        </a:prstGeom>
        <a:solidFill>
          <a:srgbClr val="4F81B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Compteur 4</a:t>
          </a:r>
        </a:p>
      </xdr:txBody>
    </xdr:sp>
    <xdr:clientData/>
  </xdr:twoCellAnchor>
  <xdr:twoCellAnchor>
    <xdr:from>
      <xdr:col>4</xdr:col>
      <xdr:colOff>19050</xdr:colOff>
      <xdr:row>16</xdr:row>
      <xdr:rowOff>19050</xdr:rowOff>
    </xdr:from>
    <xdr:to>
      <xdr:col>5</xdr:col>
      <xdr:colOff>904876</xdr:colOff>
      <xdr:row>17</xdr:row>
      <xdr:rowOff>133350</xdr:rowOff>
    </xdr:to>
    <xdr:sp macro="LanceCompteur" textlink="">
      <xdr:nvSpPr>
        <xdr:cNvPr id="23" name="Cpt_05"/>
        <xdr:cNvSpPr/>
      </xdr:nvSpPr>
      <xdr:spPr>
        <a:xfrm>
          <a:off x="3276600" y="3933825"/>
          <a:ext cx="1333501" cy="361950"/>
        </a:xfrm>
        <a:prstGeom prst="roundRect">
          <a:avLst/>
        </a:prstGeom>
        <a:solidFill>
          <a:srgbClr val="4F81B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Compteur 5</a:t>
          </a:r>
        </a:p>
      </xdr:txBody>
    </xdr:sp>
    <xdr:clientData/>
  </xdr:twoCellAnchor>
  <xdr:twoCellAnchor>
    <xdr:from>
      <xdr:col>4</xdr:col>
      <xdr:colOff>19051</xdr:colOff>
      <xdr:row>20</xdr:row>
      <xdr:rowOff>19050</xdr:rowOff>
    </xdr:from>
    <xdr:to>
      <xdr:col>5</xdr:col>
      <xdr:colOff>914402</xdr:colOff>
      <xdr:row>21</xdr:row>
      <xdr:rowOff>133350</xdr:rowOff>
    </xdr:to>
    <xdr:sp macro="LanceCompteur" textlink="">
      <xdr:nvSpPr>
        <xdr:cNvPr id="24" name="Cpt_06"/>
        <xdr:cNvSpPr/>
      </xdr:nvSpPr>
      <xdr:spPr>
        <a:xfrm>
          <a:off x="3276601" y="4924425"/>
          <a:ext cx="1343026" cy="361950"/>
        </a:xfrm>
        <a:prstGeom prst="roundRect">
          <a:avLst/>
        </a:prstGeom>
        <a:solidFill>
          <a:srgbClr val="4F81B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Compteur 6</a:t>
          </a:r>
        </a:p>
      </xdr:txBody>
    </xdr:sp>
    <xdr:clientData/>
  </xdr:twoCellAnchor>
  <xdr:twoCellAnchor>
    <xdr:from>
      <xdr:col>4</xdr:col>
      <xdr:colOff>85725</xdr:colOff>
      <xdr:row>24</xdr:row>
      <xdr:rowOff>0</xdr:rowOff>
    </xdr:from>
    <xdr:to>
      <xdr:col>5</xdr:col>
      <xdr:colOff>952501</xdr:colOff>
      <xdr:row>25</xdr:row>
      <xdr:rowOff>114300</xdr:rowOff>
    </xdr:to>
    <xdr:sp macro="LanceCompteur" textlink="">
      <xdr:nvSpPr>
        <xdr:cNvPr id="25" name="Cpt_07"/>
        <xdr:cNvSpPr/>
      </xdr:nvSpPr>
      <xdr:spPr>
        <a:xfrm>
          <a:off x="3343275" y="5895975"/>
          <a:ext cx="1314451" cy="361950"/>
        </a:xfrm>
        <a:prstGeom prst="roundRect">
          <a:avLst/>
        </a:prstGeom>
        <a:solidFill>
          <a:srgbClr val="4F81B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Compteur 7</a:t>
          </a:r>
        </a:p>
      </xdr:txBody>
    </xdr:sp>
    <xdr:clientData/>
  </xdr:twoCellAnchor>
  <xdr:twoCellAnchor>
    <xdr:from>
      <xdr:col>4</xdr:col>
      <xdr:colOff>76201</xdr:colOff>
      <xdr:row>28</xdr:row>
      <xdr:rowOff>0</xdr:rowOff>
    </xdr:from>
    <xdr:to>
      <xdr:col>5</xdr:col>
      <xdr:colOff>952502</xdr:colOff>
      <xdr:row>29</xdr:row>
      <xdr:rowOff>114300</xdr:rowOff>
    </xdr:to>
    <xdr:sp macro="LanceCompteur" textlink="">
      <xdr:nvSpPr>
        <xdr:cNvPr id="26" name="Cpt_08"/>
        <xdr:cNvSpPr/>
      </xdr:nvSpPr>
      <xdr:spPr>
        <a:xfrm>
          <a:off x="3333751" y="6886575"/>
          <a:ext cx="1323976" cy="361950"/>
        </a:xfrm>
        <a:prstGeom prst="roundRect">
          <a:avLst/>
        </a:prstGeom>
        <a:solidFill>
          <a:srgbClr val="4F81B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Compteur 8</a:t>
          </a:r>
        </a:p>
      </xdr:txBody>
    </xdr:sp>
    <xdr:clientData/>
  </xdr:twoCellAnchor>
  <xdr:twoCellAnchor>
    <xdr:from>
      <xdr:col>4</xdr:col>
      <xdr:colOff>85725</xdr:colOff>
      <xdr:row>32</xdr:row>
      <xdr:rowOff>0</xdr:rowOff>
    </xdr:from>
    <xdr:to>
      <xdr:col>5</xdr:col>
      <xdr:colOff>952501</xdr:colOff>
      <xdr:row>33</xdr:row>
      <xdr:rowOff>114300</xdr:rowOff>
    </xdr:to>
    <xdr:sp macro="LanceCompteur" textlink="">
      <xdr:nvSpPr>
        <xdr:cNvPr id="27" name="Cpt_09"/>
        <xdr:cNvSpPr/>
      </xdr:nvSpPr>
      <xdr:spPr>
        <a:xfrm>
          <a:off x="3343275" y="7877175"/>
          <a:ext cx="1314451" cy="361950"/>
        </a:xfrm>
        <a:prstGeom prst="roundRect">
          <a:avLst/>
        </a:prstGeom>
        <a:solidFill>
          <a:srgbClr val="4F81B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Compteur 9</a:t>
          </a:r>
        </a:p>
      </xdr:txBody>
    </xdr:sp>
    <xdr:clientData/>
  </xdr:twoCellAnchor>
  <xdr:twoCellAnchor>
    <xdr:from>
      <xdr:col>0</xdr:col>
      <xdr:colOff>104776</xdr:colOff>
      <xdr:row>34</xdr:row>
      <xdr:rowOff>0</xdr:rowOff>
    </xdr:from>
    <xdr:to>
      <xdr:col>1</xdr:col>
      <xdr:colOff>1057275</xdr:colOff>
      <xdr:row>35</xdr:row>
      <xdr:rowOff>104775</xdr:rowOff>
    </xdr:to>
    <xdr:sp macro="LanceCompteur" textlink="">
      <xdr:nvSpPr>
        <xdr:cNvPr id="28" name="Cpt_01"/>
        <xdr:cNvSpPr/>
      </xdr:nvSpPr>
      <xdr:spPr>
        <a:xfrm>
          <a:off x="104776" y="8324850"/>
          <a:ext cx="1333499" cy="333375"/>
        </a:xfrm>
        <a:prstGeom prst="roundRect">
          <a:avLst/>
        </a:prstGeom>
        <a:solidFill>
          <a:srgbClr val="4F81B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Compteur 1</a:t>
          </a:r>
        </a:p>
      </xdr:txBody>
    </xdr:sp>
    <xdr:clientData/>
  </xdr:twoCellAnchor>
  <xdr:twoCellAnchor>
    <xdr:from>
      <xdr:col>4</xdr:col>
      <xdr:colOff>19050</xdr:colOff>
      <xdr:row>8</xdr:row>
      <xdr:rowOff>28575</xdr:rowOff>
    </xdr:from>
    <xdr:to>
      <xdr:col>5</xdr:col>
      <xdr:colOff>904876</xdr:colOff>
      <xdr:row>9</xdr:row>
      <xdr:rowOff>142875</xdr:rowOff>
    </xdr:to>
    <xdr:sp macro="LanceCompteur" textlink="">
      <xdr:nvSpPr>
        <xdr:cNvPr id="29" name="Cpt_03"/>
        <xdr:cNvSpPr/>
      </xdr:nvSpPr>
      <xdr:spPr>
        <a:xfrm>
          <a:off x="3276600" y="1962150"/>
          <a:ext cx="1333501" cy="361950"/>
        </a:xfrm>
        <a:prstGeom prst="roundRect">
          <a:avLst/>
        </a:prstGeom>
        <a:solidFill>
          <a:srgbClr val="4F81B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Compteur 3</a:t>
          </a:r>
        </a:p>
      </xdr:txBody>
    </xdr:sp>
    <xdr:clientData/>
  </xdr:twoCellAnchor>
  <xdr:twoCellAnchor>
    <xdr:from>
      <xdr:col>8</xdr:col>
      <xdr:colOff>200025</xdr:colOff>
      <xdr:row>4</xdr:row>
      <xdr:rowOff>0</xdr:rowOff>
    </xdr:from>
    <xdr:to>
      <xdr:col>9</xdr:col>
      <xdr:colOff>1123950</xdr:colOff>
      <xdr:row>5</xdr:row>
      <xdr:rowOff>114300</xdr:rowOff>
    </xdr:to>
    <xdr:sp macro="LanceCompteur" textlink="">
      <xdr:nvSpPr>
        <xdr:cNvPr id="13" name="Cpt_10"/>
        <xdr:cNvSpPr/>
      </xdr:nvSpPr>
      <xdr:spPr>
        <a:xfrm>
          <a:off x="6781800" y="942975"/>
          <a:ext cx="1371600" cy="361950"/>
        </a:xfrm>
        <a:prstGeom prst="roundRect">
          <a:avLst/>
        </a:prstGeom>
        <a:solidFill>
          <a:srgbClr val="4F81B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Compteur 10</a:t>
          </a:r>
        </a:p>
      </xdr:txBody>
    </xdr:sp>
    <xdr:clientData/>
  </xdr:twoCellAnchor>
  <xdr:twoCellAnchor>
    <xdr:from>
      <xdr:col>8</xdr:col>
      <xdr:colOff>200025</xdr:colOff>
      <xdr:row>12</xdr:row>
      <xdr:rowOff>0</xdr:rowOff>
    </xdr:from>
    <xdr:to>
      <xdr:col>9</xdr:col>
      <xdr:colOff>1123950</xdr:colOff>
      <xdr:row>13</xdr:row>
      <xdr:rowOff>114300</xdr:rowOff>
    </xdr:to>
    <xdr:sp macro="LanceCompteur" textlink="">
      <xdr:nvSpPr>
        <xdr:cNvPr id="30" name="Cpt_11"/>
        <xdr:cNvSpPr/>
      </xdr:nvSpPr>
      <xdr:spPr>
        <a:xfrm>
          <a:off x="6781800" y="2924175"/>
          <a:ext cx="1371600" cy="361950"/>
        </a:xfrm>
        <a:prstGeom prst="roundRect">
          <a:avLst/>
        </a:prstGeom>
        <a:solidFill>
          <a:srgbClr val="4F81B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Compteur 11</a:t>
          </a:r>
        </a:p>
      </xdr:txBody>
    </xdr:sp>
    <xdr:clientData/>
  </xdr:twoCellAnchor>
  <xdr:twoCellAnchor>
    <xdr:from>
      <xdr:col>8</xdr:col>
      <xdr:colOff>257175</xdr:colOff>
      <xdr:row>20</xdr:row>
      <xdr:rowOff>0</xdr:rowOff>
    </xdr:from>
    <xdr:to>
      <xdr:col>9</xdr:col>
      <xdr:colOff>1123950</xdr:colOff>
      <xdr:row>21</xdr:row>
      <xdr:rowOff>114300</xdr:rowOff>
    </xdr:to>
    <xdr:sp macro="LanceCompteur" textlink="">
      <xdr:nvSpPr>
        <xdr:cNvPr id="31" name="Cpt_12"/>
        <xdr:cNvSpPr/>
      </xdr:nvSpPr>
      <xdr:spPr>
        <a:xfrm>
          <a:off x="6838950" y="4905375"/>
          <a:ext cx="1314450" cy="361950"/>
        </a:xfrm>
        <a:prstGeom prst="roundRect">
          <a:avLst/>
        </a:prstGeom>
        <a:solidFill>
          <a:srgbClr val="4F81B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Compteur 12</a:t>
          </a:r>
        </a:p>
      </xdr:txBody>
    </xdr:sp>
    <xdr:clientData/>
  </xdr:twoCellAnchor>
  <xdr:twoCellAnchor>
    <xdr:from>
      <xdr:col>8</xdr:col>
      <xdr:colOff>257175</xdr:colOff>
      <xdr:row>28</xdr:row>
      <xdr:rowOff>0</xdr:rowOff>
    </xdr:from>
    <xdr:to>
      <xdr:col>9</xdr:col>
      <xdr:colOff>1123950</xdr:colOff>
      <xdr:row>29</xdr:row>
      <xdr:rowOff>114300</xdr:rowOff>
    </xdr:to>
    <xdr:sp macro="LanceCompteur" textlink="">
      <xdr:nvSpPr>
        <xdr:cNvPr id="32" name="Cpt_13"/>
        <xdr:cNvSpPr/>
      </xdr:nvSpPr>
      <xdr:spPr>
        <a:xfrm>
          <a:off x="6838950" y="6886575"/>
          <a:ext cx="1314450" cy="361950"/>
        </a:xfrm>
        <a:prstGeom prst="roundRect">
          <a:avLst/>
        </a:prstGeom>
        <a:solidFill>
          <a:srgbClr val="4F81B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Compteur 13</a:t>
          </a:r>
        </a:p>
      </xdr:txBody>
    </xdr:sp>
    <xdr:clientData/>
  </xdr:twoCellAnchor>
  <xdr:twoCellAnchor>
    <xdr:from>
      <xdr:col>12</xdr:col>
      <xdr:colOff>447674</xdr:colOff>
      <xdr:row>8</xdr:row>
      <xdr:rowOff>0</xdr:rowOff>
    </xdr:from>
    <xdr:to>
      <xdr:col>13</xdr:col>
      <xdr:colOff>1323974</xdr:colOff>
      <xdr:row>9</xdr:row>
      <xdr:rowOff>114300</xdr:rowOff>
    </xdr:to>
    <xdr:sp macro="LanceCompteur" textlink="">
      <xdr:nvSpPr>
        <xdr:cNvPr id="33" name="Cpt_14"/>
        <xdr:cNvSpPr/>
      </xdr:nvSpPr>
      <xdr:spPr>
        <a:xfrm>
          <a:off x="10353674" y="1933575"/>
          <a:ext cx="1323975" cy="361950"/>
        </a:xfrm>
        <a:prstGeom prst="roundRect">
          <a:avLst/>
        </a:prstGeom>
        <a:solidFill>
          <a:srgbClr val="4F81B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Compteur 14</a:t>
          </a:r>
        </a:p>
      </xdr:txBody>
    </xdr:sp>
    <xdr:clientData/>
  </xdr:twoCellAnchor>
  <xdr:twoCellAnchor>
    <xdr:from>
      <xdr:col>13</xdr:col>
      <xdr:colOff>0</xdr:colOff>
      <xdr:row>24</xdr:row>
      <xdr:rowOff>0</xdr:rowOff>
    </xdr:from>
    <xdr:to>
      <xdr:col>13</xdr:col>
      <xdr:colOff>1333500</xdr:colOff>
      <xdr:row>25</xdr:row>
      <xdr:rowOff>114300</xdr:rowOff>
    </xdr:to>
    <xdr:sp macro="LanceCompteur" textlink="">
      <xdr:nvSpPr>
        <xdr:cNvPr id="34" name="Cpt_15"/>
        <xdr:cNvSpPr/>
      </xdr:nvSpPr>
      <xdr:spPr>
        <a:xfrm>
          <a:off x="10353675" y="5895975"/>
          <a:ext cx="1333500" cy="361950"/>
        </a:xfrm>
        <a:prstGeom prst="roundRect">
          <a:avLst/>
        </a:prstGeom>
        <a:solidFill>
          <a:srgbClr val="4F81B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Compteur 15</a:t>
          </a:r>
        </a:p>
      </xdr:txBody>
    </xdr:sp>
    <xdr:clientData/>
  </xdr:twoCellAnchor>
  <xdr:twoCellAnchor>
    <xdr:from>
      <xdr:col>17</xdr:col>
      <xdr:colOff>0</xdr:colOff>
      <xdr:row>12</xdr:row>
      <xdr:rowOff>0</xdr:rowOff>
    </xdr:from>
    <xdr:to>
      <xdr:col>17</xdr:col>
      <xdr:colOff>1352550</xdr:colOff>
      <xdr:row>13</xdr:row>
      <xdr:rowOff>114300</xdr:rowOff>
    </xdr:to>
    <xdr:sp macro="LanceCompteur" textlink="">
      <xdr:nvSpPr>
        <xdr:cNvPr id="35" name="Cpt_16"/>
        <xdr:cNvSpPr/>
      </xdr:nvSpPr>
      <xdr:spPr>
        <a:xfrm>
          <a:off x="14344650" y="2924175"/>
          <a:ext cx="1352550" cy="361950"/>
        </a:xfrm>
        <a:prstGeom prst="roundRect">
          <a:avLst/>
        </a:prstGeom>
        <a:solidFill>
          <a:srgbClr val="4F81B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Compteur 16</a:t>
          </a:r>
        </a:p>
      </xdr:txBody>
    </xdr:sp>
    <xdr:clientData/>
  </xdr:twoCellAnchor>
  <xdr:twoCellAnchor>
    <xdr:from>
      <xdr:col>21</xdr:col>
      <xdr:colOff>0</xdr:colOff>
      <xdr:row>2</xdr:row>
      <xdr:rowOff>0</xdr:rowOff>
    </xdr:from>
    <xdr:to>
      <xdr:col>21</xdr:col>
      <xdr:colOff>1123950</xdr:colOff>
      <xdr:row>3</xdr:row>
      <xdr:rowOff>114300</xdr:rowOff>
    </xdr:to>
    <xdr:sp macro="[0]!Réinit" textlink="">
      <xdr:nvSpPr>
        <xdr:cNvPr id="36" name="Rectangle à coins arrondis 35"/>
        <xdr:cNvSpPr/>
      </xdr:nvSpPr>
      <xdr:spPr>
        <a:xfrm>
          <a:off x="19935825" y="390525"/>
          <a:ext cx="1123950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Réinitialiser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36</xdr:row>
      <xdr:rowOff>0</xdr:rowOff>
    </xdr:from>
    <xdr:to>
      <xdr:col>9</xdr:col>
      <xdr:colOff>303732</xdr:colOff>
      <xdr:row>37</xdr:row>
      <xdr:rowOff>37740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419725" y="8753475"/>
          <a:ext cx="865707" cy="237765"/>
        </a:xfrm>
        <a:prstGeom prst="rect">
          <a:avLst/>
        </a:prstGeom>
      </xdr:spPr>
    </xdr:pic>
    <xdr:clientData/>
  </xdr:twoCellAnchor>
  <xdr:twoCellAnchor editAs="oneCell">
    <xdr:from>
      <xdr:col>6</xdr:col>
      <xdr:colOff>38100</xdr:colOff>
      <xdr:row>36</xdr:row>
      <xdr:rowOff>0</xdr:rowOff>
    </xdr:from>
    <xdr:to>
      <xdr:col>9</xdr:col>
      <xdr:colOff>303732</xdr:colOff>
      <xdr:row>37</xdr:row>
      <xdr:rowOff>37740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457825" y="8753475"/>
          <a:ext cx="865707" cy="237765"/>
        </a:xfrm>
        <a:prstGeom prst="rect">
          <a:avLst/>
        </a:prstGeom>
      </xdr:spPr>
    </xdr:pic>
    <xdr:clientData/>
  </xdr:twoCellAnchor>
  <xdr:twoCellAnchor>
    <xdr:from>
      <xdr:col>0</xdr:col>
      <xdr:colOff>104776</xdr:colOff>
      <xdr:row>34</xdr:row>
      <xdr:rowOff>0</xdr:rowOff>
    </xdr:from>
    <xdr:to>
      <xdr:col>1</xdr:col>
      <xdr:colOff>1057275</xdr:colOff>
      <xdr:row>35</xdr:row>
      <xdr:rowOff>104775</xdr:rowOff>
    </xdr:to>
    <xdr:sp macro="LanceCompteur" textlink="">
      <xdr:nvSpPr>
        <xdr:cNvPr id="11" name="Cpt_01"/>
        <xdr:cNvSpPr/>
      </xdr:nvSpPr>
      <xdr:spPr>
        <a:xfrm>
          <a:off x="104776" y="8324850"/>
          <a:ext cx="1333499" cy="333375"/>
        </a:xfrm>
        <a:prstGeom prst="roundRect">
          <a:avLst/>
        </a:prstGeom>
        <a:solidFill>
          <a:srgbClr val="4F81B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Compteur 1</a:t>
          </a:r>
        </a:p>
      </xdr:txBody>
    </xdr:sp>
    <xdr:clientData/>
  </xdr:twoCellAnchor>
  <xdr:twoCellAnchor>
    <xdr:from>
      <xdr:col>8</xdr:col>
      <xdr:colOff>200025</xdr:colOff>
      <xdr:row>4</xdr:row>
      <xdr:rowOff>0</xdr:rowOff>
    </xdr:from>
    <xdr:to>
      <xdr:col>9</xdr:col>
      <xdr:colOff>1123950</xdr:colOff>
      <xdr:row>5</xdr:row>
      <xdr:rowOff>114300</xdr:rowOff>
    </xdr:to>
    <xdr:sp macro="LanceCompteur" textlink="">
      <xdr:nvSpPr>
        <xdr:cNvPr id="13" name="Cpt_10"/>
        <xdr:cNvSpPr/>
      </xdr:nvSpPr>
      <xdr:spPr>
        <a:xfrm>
          <a:off x="7448550" y="942975"/>
          <a:ext cx="1371600" cy="361950"/>
        </a:xfrm>
        <a:prstGeom prst="roundRect">
          <a:avLst/>
        </a:prstGeom>
        <a:solidFill>
          <a:srgbClr val="4F81B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Compteur 10</a:t>
          </a:r>
        </a:p>
      </xdr:txBody>
    </xdr:sp>
    <xdr:clientData/>
  </xdr:twoCellAnchor>
  <xdr:twoCellAnchor>
    <xdr:from>
      <xdr:col>8</xdr:col>
      <xdr:colOff>200025</xdr:colOff>
      <xdr:row>12</xdr:row>
      <xdr:rowOff>0</xdr:rowOff>
    </xdr:from>
    <xdr:to>
      <xdr:col>9</xdr:col>
      <xdr:colOff>1123950</xdr:colOff>
      <xdr:row>13</xdr:row>
      <xdr:rowOff>114300</xdr:rowOff>
    </xdr:to>
    <xdr:sp macro="LanceCompteur" textlink="">
      <xdr:nvSpPr>
        <xdr:cNvPr id="14" name="Cpt_11"/>
        <xdr:cNvSpPr/>
      </xdr:nvSpPr>
      <xdr:spPr>
        <a:xfrm>
          <a:off x="7448550" y="2924175"/>
          <a:ext cx="1371600" cy="361950"/>
        </a:xfrm>
        <a:prstGeom prst="roundRect">
          <a:avLst/>
        </a:prstGeom>
        <a:solidFill>
          <a:srgbClr val="4F81B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Compteur 11</a:t>
          </a:r>
        </a:p>
      </xdr:txBody>
    </xdr:sp>
    <xdr:clientData/>
  </xdr:twoCellAnchor>
  <xdr:twoCellAnchor>
    <xdr:from>
      <xdr:col>8</xdr:col>
      <xdr:colOff>257175</xdr:colOff>
      <xdr:row>20</xdr:row>
      <xdr:rowOff>0</xdr:rowOff>
    </xdr:from>
    <xdr:to>
      <xdr:col>9</xdr:col>
      <xdr:colOff>1123950</xdr:colOff>
      <xdr:row>21</xdr:row>
      <xdr:rowOff>114300</xdr:rowOff>
    </xdr:to>
    <xdr:sp macro="LanceCompteur" textlink="">
      <xdr:nvSpPr>
        <xdr:cNvPr id="15" name="Cpt_12"/>
        <xdr:cNvSpPr/>
      </xdr:nvSpPr>
      <xdr:spPr>
        <a:xfrm>
          <a:off x="7505700" y="4905375"/>
          <a:ext cx="1314450" cy="361950"/>
        </a:xfrm>
        <a:prstGeom prst="roundRect">
          <a:avLst/>
        </a:prstGeom>
        <a:solidFill>
          <a:srgbClr val="4F81B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Compteur 12</a:t>
          </a:r>
        </a:p>
      </xdr:txBody>
    </xdr:sp>
    <xdr:clientData/>
  </xdr:twoCellAnchor>
  <xdr:twoCellAnchor>
    <xdr:from>
      <xdr:col>8</xdr:col>
      <xdr:colOff>257175</xdr:colOff>
      <xdr:row>28</xdr:row>
      <xdr:rowOff>0</xdr:rowOff>
    </xdr:from>
    <xdr:to>
      <xdr:col>9</xdr:col>
      <xdr:colOff>1123950</xdr:colOff>
      <xdr:row>29</xdr:row>
      <xdr:rowOff>114300</xdr:rowOff>
    </xdr:to>
    <xdr:sp macro="LanceCompteur" textlink="">
      <xdr:nvSpPr>
        <xdr:cNvPr id="16" name="Cpt_13"/>
        <xdr:cNvSpPr/>
      </xdr:nvSpPr>
      <xdr:spPr>
        <a:xfrm>
          <a:off x="7505700" y="6886575"/>
          <a:ext cx="1314450" cy="361950"/>
        </a:xfrm>
        <a:prstGeom prst="roundRect">
          <a:avLst/>
        </a:prstGeom>
        <a:solidFill>
          <a:srgbClr val="4F81B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Compteur 13</a:t>
          </a:r>
        </a:p>
      </xdr:txBody>
    </xdr:sp>
    <xdr:clientData/>
  </xdr:twoCellAnchor>
  <xdr:twoCellAnchor>
    <xdr:from>
      <xdr:col>12</xdr:col>
      <xdr:colOff>447674</xdr:colOff>
      <xdr:row>8</xdr:row>
      <xdr:rowOff>0</xdr:rowOff>
    </xdr:from>
    <xdr:to>
      <xdr:col>13</xdr:col>
      <xdr:colOff>1323974</xdr:colOff>
      <xdr:row>9</xdr:row>
      <xdr:rowOff>114300</xdr:rowOff>
    </xdr:to>
    <xdr:sp macro="LanceCompteur" textlink="">
      <xdr:nvSpPr>
        <xdr:cNvPr id="17" name="Cpt_14"/>
        <xdr:cNvSpPr/>
      </xdr:nvSpPr>
      <xdr:spPr>
        <a:xfrm>
          <a:off x="11353799" y="1933575"/>
          <a:ext cx="1323975" cy="361950"/>
        </a:xfrm>
        <a:prstGeom prst="roundRect">
          <a:avLst/>
        </a:prstGeom>
        <a:solidFill>
          <a:srgbClr val="4F81B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Compteur 14</a:t>
          </a:r>
        </a:p>
      </xdr:txBody>
    </xdr:sp>
    <xdr:clientData/>
  </xdr:twoCellAnchor>
  <xdr:twoCellAnchor>
    <xdr:from>
      <xdr:col>13</xdr:col>
      <xdr:colOff>0</xdr:colOff>
      <xdr:row>24</xdr:row>
      <xdr:rowOff>0</xdr:rowOff>
    </xdr:from>
    <xdr:to>
      <xdr:col>13</xdr:col>
      <xdr:colOff>1333500</xdr:colOff>
      <xdr:row>25</xdr:row>
      <xdr:rowOff>114300</xdr:rowOff>
    </xdr:to>
    <xdr:sp macro="LanceCompteur" textlink="">
      <xdr:nvSpPr>
        <xdr:cNvPr id="18" name="Cpt_15"/>
        <xdr:cNvSpPr/>
      </xdr:nvSpPr>
      <xdr:spPr>
        <a:xfrm>
          <a:off x="11353800" y="5895975"/>
          <a:ext cx="1333500" cy="361950"/>
        </a:xfrm>
        <a:prstGeom prst="roundRect">
          <a:avLst/>
        </a:prstGeom>
        <a:solidFill>
          <a:srgbClr val="4F81B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Compteur 15</a:t>
          </a:r>
        </a:p>
      </xdr:txBody>
    </xdr:sp>
    <xdr:clientData/>
  </xdr:twoCellAnchor>
  <xdr:twoCellAnchor>
    <xdr:from>
      <xdr:col>17</xdr:col>
      <xdr:colOff>0</xdr:colOff>
      <xdr:row>12</xdr:row>
      <xdr:rowOff>0</xdr:rowOff>
    </xdr:from>
    <xdr:to>
      <xdr:col>17</xdr:col>
      <xdr:colOff>1352550</xdr:colOff>
      <xdr:row>13</xdr:row>
      <xdr:rowOff>114300</xdr:rowOff>
    </xdr:to>
    <xdr:sp macro="LanceCompteur" textlink="">
      <xdr:nvSpPr>
        <xdr:cNvPr id="19" name="Cpt_16"/>
        <xdr:cNvSpPr/>
      </xdr:nvSpPr>
      <xdr:spPr>
        <a:xfrm>
          <a:off x="15344775" y="2924175"/>
          <a:ext cx="1352550" cy="361950"/>
        </a:xfrm>
        <a:prstGeom prst="roundRect">
          <a:avLst/>
        </a:prstGeom>
        <a:solidFill>
          <a:srgbClr val="4F81B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Compteur 16</a:t>
          </a:r>
        </a:p>
      </xdr:txBody>
    </xdr:sp>
    <xdr:clientData/>
  </xdr:twoCellAnchor>
  <xdr:twoCellAnchor>
    <xdr:from>
      <xdr:col>21</xdr:col>
      <xdr:colOff>0</xdr:colOff>
      <xdr:row>2</xdr:row>
      <xdr:rowOff>0</xdr:rowOff>
    </xdr:from>
    <xdr:to>
      <xdr:col>21</xdr:col>
      <xdr:colOff>1123950</xdr:colOff>
      <xdr:row>3</xdr:row>
      <xdr:rowOff>114300</xdr:rowOff>
    </xdr:to>
    <xdr:sp macro="[0]!Réinit" textlink="">
      <xdr:nvSpPr>
        <xdr:cNvPr id="20" name="Rectangle à coins arrondis 19"/>
        <xdr:cNvSpPr/>
      </xdr:nvSpPr>
      <xdr:spPr>
        <a:xfrm>
          <a:off x="20935950" y="447675"/>
          <a:ext cx="112395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Réinitialiser</a:t>
          </a:r>
        </a:p>
      </xdr:txBody>
    </xdr:sp>
    <xdr:clientData/>
  </xdr:twoCellAnchor>
  <xdr:twoCellAnchor>
    <xdr:from>
      <xdr:col>5</xdr:col>
      <xdr:colOff>0</xdr:colOff>
      <xdr:row>11</xdr:row>
      <xdr:rowOff>0</xdr:rowOff>
    </xdr:from>
    <xdr:to>
      <xdr:col>5</xdr:col>
      <xdr:colOff>1362075</xdr:colOff>
      <xdr:row>12</xdr:row>
      <xdr:rowOff>114300</xdr:rowOff>
    </xdr:to>
    <xdr:sp macro="LanceCompteur" textlink="">
      <xdr:nvSpPr>
        <xdr:cNvPr id="22" name="Cpt_02"/>
        <xdr:cNvSpPr/>
      </xdr:nvSpPr>
      <xdr:spPr>
        <a:xfrm>
          <a:off x="4038600" y="2676525"/>
          <a:ext cx="1362075" cy="361950"/>
        </a:xfrm>
        <a:prstGeom prst="roundRect">
          <a:avLst/>
        </a:prstGeom>
        <a:solidFill>
          <a:srgbClr val="4F81B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Compteur 2</a:t>
          </a:r>
        </a:p>
      </xdr:txBody>
    </xdr:sp>
    <xdr:clientData/>
  </xdr:twoCellAnchor>
  <xdr:twoCellAnchor>
    <xdr:from>
      <xdr:col>5</xdr:col>
      <xdr:colOff>0</xdr:colOff>
      <xdr:row>14</xdr:row>
      <xdr:rowOff>0</xdr:rowOff>
    </xdr:from>
    <xdr:to>
      <xdr:col>5</xdr:col>
      <xdr:colOff>1333501</xdr:colOff>
      <xdr:row>15</xdr:row>
      <xdr:rowOff>114300</xdr:rowOff>
    </xdr:to>
    <xdr:sp macro="LanceCompteur" textlink="">
      <xdr:nvSpPr>
        <xdr:cNvPr id="24" name="Cpt_03"/>
        <xdr:cNvSpPr/>
      </xdr:nvSpPr>
      <xdr:spPr>
        <a:xfrm>
          <a:off x="4038600" y="3419475"/>
          <a:ext cx="1333501" cy="361950"/>
        </a:xfrm>
        <a:prstGeom prst="roundRect">
          <a:avLst/>
        </a:prstGeom>
        <a:solidFill>
          <a:srgbClr val="4F81B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Compteur 3</a:t>
          </a:r>
        </a:p>
      </xdr:txBody>
    </xdr:sp>
    <xdr:clientData/>
  </xdr:twoCellAnchor>
  <xdr:twoCellAnchor>
    <xdr:from>
      <xdr:col>5</xdr:col>
      <xdr:colOff>0</xdr:colOff>
      <xdr:row>17</xdr:row>
      <xdr:rowOff>0</xdr:rowOff>
    </xdr:from>
    <xdr:to>
      <xdr:col>5</xdr:col>
      <xdr:colOff>1314451</xdr:colOff>
      <xdr:row>18</xdr:row>
      <xdr:rowOff>114300</xdr:rowOff>
    </xdr:to>
    <xdr:sp macro="LanceCompteur" textlink="">
      <xdr:nvSpPr>
        <xdr:cNvPr id="26" name="Cpt_04"/>
        <xdr:cNvSpPr/>
      </xdr:nvSpPr>
      <xdr:spPr>
        <a:xfrm>
          <a:off x="4038600" y="4162425"/>
          <a:ext cx="1314451" cy="361950"/>
        </a:xfrm>
        <a:prstGeom prst="roundRect">
          <a:avLst/>
        </a:prstGeom>
        <a:solidFill>
          <a:srgbClr val="4F81B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Compteur 4</a:t>
          </a:r>
        </a:p>
      </xdr:txBody>
    </xdr:sp>
    <xdr:clientData/>
  </xdr:twoCellAnchor>
  <xdr:twoCellAnchor>
    <xdr:from>
      <xdr:col>5</xdr:col>
      <xdr:colOff>0</xdr:colOff>
      <xdr:row>20</xdr:row>
      <xdr:rowOff>0</xdr:rowOff>
    </xdr:from>
    <xdr:to>
      <xdr:col>5</xdr:col>
      <xdr:colOff>1333501</xdr:colOff>
      <xdr:row>21</xdr:row>
      <xdr:rowOff>114300</xdr:rowOff>
    </xdr:to>
    <xdr:sp macro="LanceCompteur" textlink="">
      <xdr:nvSpPr>
        <xdr:cNvPr id="28" name="Cpt_05"/>
        <xdr:cNvSpPr/>
      </xdr:nvSpPr>
      <xdr:spPr>
        <a:xfrm>
          <a:off x="4038600" y="4905375"/>
          <a:ext cx="1333501" cy="361950"/>
        </a:xfrm>
        <a:prstGeom prst="roundRect">
          <a:avLst/>
        </a:prstGeom>
        <a:solidFill>
          <a:srgbClr val="4F81B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Compteur 5</a:t>
          </a:r>
        </a:p>
      </xdr:txBody>
    </xdr:sp>
    <xdr:clientData/>
  </xdr:twoCellAnchor>
  <xdr:twoCellAnchor>
    <xdr:from>
      <xdr:col>5</xdr:col>
      <xdr:colOff>0</xdr:colOff>
      <xdr:row>23</xdr:row>
      <xdr:rowOff>0</xdr:rowOff>
    </xdr:from>
    <xdr:to>
      <xdr:col>5</xdr:col>
      <xdr:colOff>1343026</xdr:colOff>
      <xdr:row>24</xdr:row>
      <xdr:rowOff>114300</xdr:rowOff>
    </xdr:to>
    <xdr:sp macro="LanceCompteur" textlink="">
      <xdr:nvSpPr>
        <xdr:cNvPr id="30" name="Cpt_06"/>
        <xdr:cNvSpPr/>
      </xdr:nvSpPr>
      <xdr:spPr>
        <a:xfrm>
          <a:off x="4038600" y="5648325"/>
          <a:ext cx="1343026" cy="361950"/>
        </a:xfrm>
        <a:prstGeom prst="roundRect">
          <a:avLst/>
        </a:prstGeom>
        <a:solidFill>
          <a:srgbClr val="4F81B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Compteur 6</a:t>
          </a:r>
        </a:p>
      </xdr:txBody>
    </xdr:sp>
    <xdr:clientData/>
  </xdr:twoCellAnchor>
  <xdr:twoCellAnchor>
    <xdr:from>
      <xdr:col>5</xdr:col>
      <xdr:colOff>0</xdr:colOff>
      <xdr:row>26</xdr:row>
      <xdr:rowOff>0</xdr:rowOff>
    </xdr:from>
    <xdr:to>
      <xdr:col>5</xdr:col>
      <xdr:colOff>1314451</xdr:colOff>
      <xdr:row>27</xdr:row>
      <xdr:rowOff>114300</xdr:rowOff>
    </xdr:to>
    <xdr:sp macro="LanceCompteur" textlink="">
      <xdr:nvSpPr>
        <xdr:cNvPr id="32" name="Cpt_07"/>
        <xdr:cNvSpPr/>
      </xdr:nvSpPr>
      <xdr:spPr>
        <a:xfrm>
          <a:off x="4038600" y="6391275"/>
          <a:ext cx="1314451" cy="361950"/>
        </a:xfrm>
        <a:prstGeom prst="roundRect">
          <a:avLst/>
        </a:prstGeom>
        <a:solidFill>
          <a:srgbClr val="4F81B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Compteur 7</a:t>
          </a:r>
        </a:p>
      </xdr:txBody>
    </xdr:sp>
    <xdr:clientData/>
  </xdr:twoCellAnchor>
  <xdr:twoCellAnchor>
    <xdr:from>
      <xdr:col>5</xdr:col>
      <xdr:colOff>0</xdr:colOff>
      <xdr:row>29</xdr:row>
      <xdr:rowOff>0</xdr:rowOff>
    </xdr:from>
    <xdr:to>
      <xdr:col>5</xdr:col>
      <xdr:colOff>1323976</xdr:colOff>
      <xdr:row>30</xdr:row>
      <xdr:rowOff>114300</xdr:rowOff>
    </xdr:to>
    <xdr:sp macro="LanceCompteur" textlink="">
      <xdr:nvSpPr>
        <xdr:cNvPr id="34" name="Cpt_08"/>
        <xdr:cNvSpPr/>
      </xdr:nvSpPr>
      <xdr:spPr>
        <a:xfrm>
          <a:off x="4038600" y="7134225"/>
          <a:ext cx="1323976" cy="361950"/>
        </a:xfrm>
        <a:prstGeom prst="roundRect">
          <a:avLst/>
        </a:prstGeom>
        <a:solidFill>
          <a:srgbClr val="4F81B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Compteur 8</a:t>
          </a:r>
        </a:p>
      </xdr:txBody>
    </xdr:sp>
    <xdr:clientData/>
  </xdr:twoCellAnchor>
  <xdr:twoCellAnchor>
    <xdr:from>
      <xdr:col>5</xdr:col>
      <xdr:colOff>0</xdr:colOff>
      <xdr:row>32</xdr:row>
      <xdr:rowOff>0</xdr:rowOff>
    </xdr:from>
    <xdr:to>
      <xdr:col>5</xdr:col>
      <xdr:colOff>1314451</xdr:colOff>
      <xdr:row>33</xdr:row>
      <xdr:rowOff>114300</xdr:rowOff>
    </xdr:to>
    <xdr:sp macro="LanceCompteur" textlink="">
      <xdr:nvSpPr>
        <xdr:cNvPr id="36" name="Cpt_09"/>
        <xdr:cNvSpPr/>
      </xdr:nvSpPr>
      <xdr:spPr>
        <a:xfrm>
          <a:off x="4038600" y="7877175"/>
          <a:ext cx="1314451" cy="361950"/>
        </a:xfrm>
        <a:prstGeom prst="roundRect">
          <a:avLst/>
        </a:prstGeom>
        <a:solidFill>
          <a:srgbClr val="4F81B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Compteur 9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85725</xdr:colOff>
      <xdr:row>34</xdr:row>
      <xdr:rowOff>104775</xdr:rowOff>
    </xdr:from>
    <xdr:to>
      <xdr:col>16</xdr:col>
      <xdr:colOff>57150</xdr:colOff>
      <xdr:row>36</xdr:row>
      <xdr:rowOff>47625</xdr:rowOff>
    </xdr:to>
    <xdr:sp macro="[0]!ResultatP1" textlink="">
      <xdr:nvSpPr>
        <xdr:cNvPr id="2" name="Rectangle 1"/>
        <xdr:cNvSpPr/>
      </xdr:nvSpPr>
      <xdr:spPr>
        <a:xfrm>
          <a:off x="8629650" y="6581775"/>
          <a:ext cx="1647825" cy="323850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Résultat P1</a:t>
          </a:r>
        </a:p>
      </xdr:txBody>
    </xdr:sp>
    <xdr:clientData/>
  </xdr:twoCellAnchor>
  <xdr:twoCellAnchor>
    <xdr:from>
      <xdr:col>32</xdr:col>
      <xdr:colOff>47624</xdr:colOff>
      <xdr:row>5</xdr:row>
      <xdr:rowOff>133350</xdr:rowOff>
    </xdr:from>
    <xdr:to>
      <xdr:col>33</xdr:col>
      <xdr:colOff>657225</xdr:colOff>
      <xdr:row>6</xdr:row>
      <xdr:rowOff>180975</xdr:rowOff>
    </xdr:to>
    <xdr:sp macro="" textlink="">
      <xdr:nvSpPr>
        <xdr:cNvPr id="3" name="Rectangle 2"/>
        <xdr:cNvSpPr/>
      </xdr:nvSpPr>
      <xdr:spPr>
        <a:xfrm>
          <a:off x="19383374" y="1085850"/>
          <a:ext cx="1371601" cy="238125"/>
        </a:xfrm>
        <a:prstGeom prst="rect">
          <a:avLst/>
        </a:prstGeom>
        <a:gradFill>
          <a:gsLst>
            <a:gs pos="0">
              <a:srgbClr val="5E9EFF"/>
            </a:gs>
            <a:gs pos="39999">
              <a:srgbClr val="85C2FF"/>
            </a:gs>
            <a:gs pos="70000">
              <a:srgbClr val="C4D6EB"/>
            </a:gs>
            <a:gs pos="100000">
              <a:srgbClr val="FFEBFA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Tirage</a:t>
          </a:r>
          <a:r>
            <a:rPr lang="fr-FR" sz="1100" b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G-P1</a:t>
          </a:r>
        </a:p>
        <a:p>
          <a:pPr algn="ctr"/>
          <a:endParaRPr lang="fr-FR" sz="1100" b="1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32</xdr:col>
      <xdr:colOff>38100</xdr:colOff>
      <xdr:row>21</xdr:row>
      <xdr:rowOff>161926</xdr:rowOff>
    </xdr:from>
    <xdr:to>
      <xdr:col>33</xdr:col>
      <xdr:colOff>609600</xdr:colOff>
      <xdr:row>23</xdr:row>
      <xdr:rowOff>66676</xdr:rowOff>
    </xdr:to>
    <xdr:sp macro="" textlink="">
      <xdr:nvSpPr>
        <xdr:cNvPr id="5" name="Rectangle 4"/>
        <xdr:cNvSpPr/>
      </xdr:nvSpPr>
      <xdr:spPr>
        <a:xfrm>
          <a:off x="19373850" y="4162426"/>
          <a:ext cx="1333500" cy="285750"/>
        </a:xfrm>
        <a:prstGeom prst="rect">
          <a:avLst/>
        </a:prstGeom>
        <a:gradFill>
          <a:gsLst>
            <a:gs pos="0">
              <a:srgbClr val="FBEAC7"/>
            </a:gs>
            <a:gs pos="17999">
              <a:srgbClr val="FEE7F2"/>
            </a:gs>
            <a:gs pos="36000">
              <a:srgbClr val="FAC77D"/>
            </a:gs>
            <a:gs pos="61000">
              <a:srgbClr val="FBA97D"/>
            </a:gs>
            <a:gs pos="82001">
              <a:srgbClr val="FBD49C"/>
            </a:gs>
            <a:gs pos="100000">
              <a:srgbClr val="FEE7F2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TiragePerdantsP1</a:t>
          </a:r>
        </a:p>
        <a:p>
          <a:pPr algn="ctr"/>
          <a:r>
            <a:rPr lang="fr-FR" sz="1100" b="1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342900</xdr:colOff>
          <xdr:row>34</xdr:row>
          <xdr:rowOff>104775</xdr:rowOff>
        </xdr:from>
        <xdr:to>
          <xdr:col>6</xdr:col>
          <xdr:colOff>447675</xdr:colOff>
          <xdr:row>36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18</xdr:row>
      <xdr:rowOff>152400</xdr:rowOff>
    </xdr:from>
    <xdr:to>
      <xdr:col>11</xdr:col>
      <xdr:colOff>85725</xdr:colOff>
      <xdr:row>20</xdr:row>
      <xdr:rowOff>57150</xdr:rowOff>
    </xdr:to>
    <xdr:sp macro="[0]!ResultatP2" textlink="">
      <xdr:nvSpPr>
        <xdr:cNvPr id="6" name="Rectangle 5"/>
        <xdr:cNvSpPr/>
      </xdr:nvSpPr>
      <xdr:spPr>
        <a:xfrm>
          <a:off x="5219700" y="3886200"/>
          <a:ext cx="1323975" cy="285750"/>
        </a:xfrm>
        <a:prstGeom prst="rect">
          <a:avLst/>
        </a:prstGeom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Resultat</a:t>
          </a:r>
          <a:r>
            <a:rPr lang="fr-FR" sz="1100"/>
            <a:t> </a:t>
          </a:r>
          <a:r>
            <a:rPr lang="fr-FR" sz="1100" b="1">
              <a:solidFill>
                <a:sysClr val="windowText" lastClr="000000"/>
              </a:solidFill>
            </a:rPr>
            <a:t>P2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857250</xdr:colOff>
      <xdr:row>10</xdr:row>
      <xdr:rowOff>161925</xdr:rowOff>
    </xdr:from>
    <xdr:to>
      <xdr:col>12</xdr:col>
      <xdr:colOff>133350</xdr:colOff>
      <xdr:row>12</xdr:row>
      <xdr:rowOff>76200</xdr:rowOff>
    </xdr:to>
    <xdr:sp macro="[0]!ResultatP3" textlink="">
      <xdr:nvSpPr>
        <xdr:cNvPr id="5" name="Rectangle 4"/>
        <xdr:cNvSpPr/>
      </xdr:nvSpPr>
      <xdr:spPr>
        <a:xfrm>
          <a:off x="5572125" y="2219325"/>
          <a:ext cx="1466850" cy="295275"/>
        </a:xfrm>
        <a:prstGeom prst="rect">
          <a:avLst/>
        </a:prstGeom>
        <a:gradFill>
          <a:gsLst>
            <a:gs pos="0">
              <a:srgbClr val="FBEAC7"/>
            </a:gs>
            <a:gs pos="17999">
              <a:srgbClr val="FEE7F2"/>
            </a:gs>
            <a:gs pos="36000">
              <a:srgbClr val="FAC77D"/>
            </a:gs>
            <a:gs pos="61000">
              <a:srgbClr val="FBA97D"/>
            </a:gs>
            <a:gs pos="82001">
              <a:srgbClr val="FBD49C"/>
            </a:gs>
            <a:gs pos="100000">
              <a:srgbClr val="FEE7F2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Resultat P3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1038225</xdr:colOff>
      <xdr:row>6</xdr:row>
      <xdr:rowOff>95250</xdr:rowOff>
    </xdr:from>
    <xdr:to>
      <xdr:col>9</xdr:col>
      <xdr:colOff>1162050</xdr:colOff>
      <xdr:row>8</xdr:row>
      <xdr:rowOff>28575</xdr:rowOff>
    </xdr:to>
    <xdr:sp macro="[0]!ResultatP4" textlink="">
      <xdr:nvSpPr>
        <xdr:cNvPr id="5" name="Rectangle 4"/>
        <xdr:cNvSpPr/>
      </xdr:nvSpPr>
      <xdr:spPr>
        <a:xfrm>
          <a:off x="4752975" y="1314450"/>
          <a:ext cx="1371600" cy="314325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Resultat</a:t>
          </a:r>
          <a:r>
            <a:rPr lang="fr-FR" sz="1100" b="1" baseline="0">
              <a:solidFill>
                <a:sysClr val="windowText" lastClr="000000"/>
              </a:solidFill>
            </a:rPr>
            <a:t>  P4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rtlCol="0" anchor="ctr"/>
      <a:lstStyle>
        <a:defPPr algn="ctr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V36"/>
  <sheetViews>
    <sheetView tabSelected="1" topLeftCell="A19" zoomScaleNormal="100" workbookViewId="0">
      <selection activeCell="F35" sqref="F35"/>
    </sheetView>
  </sheetViews>
  <sheetFormatPr baseColWidth="10" defaultRowHeight="15.75" x14ac:dyDescent="0.25"/>
  <cols>
    <col min="1" max="1" width="5.7109375" style="5" customWidth="1"/>
    <col min="2" max="2" width="20.7109375" customWidth="1"/>
    <col min="3" max="3" width="25.7109375" customWidth="1"/>
    <col min="4" max="4" width="1.7109375" style="18" customWidth="1"/>
    <col min="5" max="5" width="6.7109375" style="4" customWidth="1"/>
    <col min="6" max="6" width="20.7109375" customWidth="1"/>
    <col min="7" max="7" width="25.7109375" customWidth="1"/>
    <col min="8" max="8" width="1.7109375" customWidth="1"/>
    <col min="9" max="9" width="6.7109375" customWidth="1"/>
    <col min="10" max="10" width="20.7109375" customWidth="1"/>
    <col min="11" max="11" width="25.7109375" customWidth="1"/>
    <col min="12" max="12" width="1.7109375" customWidth="1"/>
    <col min="13" max="13" width="6.7109375" customWidth="1"/>
    <col min="14" max="15" width="25.7109375" customWidth="1"/>
    <col min="16" max="16" width="1.7109375" customWidth="1"/>
    <col min="17" max="17" width="6.7109375" customWidth="1"/>
    <col min="18" max="19" width="25.7109375" customWidth="1"/>
    <col min="20" max="20" width="1.7109375" customWidth="1"/>
    <col min="21" max="22" width="30.7109375" customWidth="1"/>
  </cols>
  <sheetData>
    <row r="2" spans="1:22" ht="20.100000000000001" customHeight="1" thickBot="1" x14ac:dyDescent="0.3">
      <c r="A2" s="1">
        <v>1</v>
      </c>
      <c r="B2" s="22" t="str">
        <f>+PROP1G!G2</f>
        <v>JEROME</v>
      </c>
      <c r="C2" s="25" t="str">
        <f>+PROP1G!H2</f>
        <v>JARDES</v>
      </c>
      <c r="D2" s="3"/>
    </row>
    <row r="3" spans="1:22" ht="20.100000000000001" customHeight="1" thickBot="1" x14ac:dyDescent="0.3">
      <c r="B3" s="22" t="str">
        <f>+PROP1G!G3</f>
        <v>HECTOR</v>
      </c>
      <c r="C3" s="25" t="str">
        <f>+PROP1G!H3</f>
        <v>MARIGNY</v>
      </c>
      <c r="D3" s="3"/>
      <c r="E3" s="6">
        <f>+PROP2G!J2</f>
        <v>0</v>
      </c>
      <c r="F3" s="24">
        <f>+PROP2G!G2</f>
        <v>0</v>
      </c>
      <c r="G3" s="24">
        <f>+PROP2G!H2</f>
        <v>0</v>
      </c>
      <c r="H3" s="7"/>
      <c r="I3" s="7"/>
      <c r="J3" s="7"/>
      <c r="K3" s="7"/>
      <c r="N3" s="102" t="s">
        <v>0</v>
      </c>
      <c r="O3" s="103"/>
      <c r="P3" s="103"/>
      <c r="Q3" s="103"/>
      <c r="R3" s="103"/>
      <c r="S3" s="104"/>
    </row>
    <row r="4" spans="1:22" ht="20.100000000000001" customHeight="1" x14ac:dyDescent="0.25">
      <c r="A4" s="1">
        <v>2</v>
      </c>
      <c r="B4" s="23" t="str">
        <f>+PROP1G!G4</f>
        <v>ALBERT</v>
      </c>
      <c r="C4" s="24" t="str">
        <f>+PROP1G!H4</f>
        <v>POITIERS</v>
      </c>
      <c r="D4" s="3"/>
      <c r="F4" s="24">
        <f>+PROP2G!G3</f>
        <v>0</v>
      </c>
      <c r="G4" s="24">
        <f>+PROP2G!H3</f>
        <v>0</v>
      </c>
      <c r="H4" s="7"/>
      <c r="I4" s="6">
        <f>+PROP3G!L2</f>
        <v>0</v>
      </c>
      <c r="J4" s="28"/>
      <c r="K4" s="28"/>
    </row>
    <row r="5" spans="1:22" ht="20.100000000000001" customHeight="1" x14ac:dyDescent="0.25">
      <c r="B5" s="23" t="str">
        <f>+PROP1G!G5</f>
        <v>HENRI</v>
      </c>
      <c r="C5" s="24" t="str">
        <f>+PROP1G!H5</f>
        <v>ORLEANS</v>
      </c>
      <c r="D5" s="3"/>
      <c r="F5" s="19"/>
      <c r="G5" s="42" t="s">
        <v>43</v>
      </c>
      <c r="H5" s="7"/>
      <c r="I5" s="7"/>
      <c r="J5" s="20" t="s">
        <v>2</v>
      </c>
      <c r="K5" s="21" t="s">
        <v>43</v>
      </c>
      <c r="M5" s="95"/>
      <c r="N5" s="85"/>
      <c r="O5" s="86"/>
    </row>
    <row r="6" spans="1:22" ht="20.100000000000001" customHeight="1" x14ac:dyDescent="0.25">
      <c r="A6" s="1">
        <v>3</v>
      </c>
      <c r="B6" s="22" t="str">
        <f>+PROP1G!G6</f>
        <v>MIKE</v>
      </c>
      <c r="C6" s="25" t="str">
        <f>+PROP1G!H6</f>
        <v>DANGE</v>
      </c>
      <c r="D6" s="3"/>
      <c r="F6" s="19"/>
      <c r="G6" s="19"/>
      <c r="H6" s="7"/>
      <c r="I6" s="7"/>
      <c r="J6" s="8"/>
      <c r="K6" s="9"/>
      <c r="M6" s="95"/>
      <c r="N6" s="85"/>
      <c r="O6" s="86"/>
    </row>
    <row r="7" spans="1:22" ht="20.100000000000001" customHeight="1" x14ac:dyDescent="0.25">
      <c r="B7" s="22" t="str">
        <f>+PROP1G!G7</f>
        <v>SERGE</v>
      </c>
      <c r="C7" s="25" t="str">
        <f>+PROP1G!H7</f>
        <v>ST SAVIN</v>
      </c>
      <c r="D7" s="3"/>
      <c r="E7" s="6">
        <f>+PROP2G!J4</f>
        <v>0</v>
      </c>
      <c r="F7" s="25">
        <f>+PROP2G!G4</f>
        <v>0</v>
      </c>
      <c r="G7" s="25">
        <f>+PROP2G!H4</f>
        <v>0</v>
      </c>
      <c r="H7" s="7"/>
      <c r="I7" s="7"/>
      <c r="J7" s="28"/>
      <c r="K7" s="29"/>
      <c r="N7" s="85"/>
      <c r="O7" s="21" t="s">
        <v>43</v>
      </c>
      <c r="Q7" s="105"/>
      <c r="R7" s="85"/>
      <c r="S7" s="86"/>
    </row>
    <row r="8" spans="1:22" ht="20.100000000000001" customHeight="1" x14ac:dyDescent="0.35">
      <c r="A8" s="1">
        <v>4</v>
      </c>
      <c r="B8" s="23" t="str">
        <f>+PROP1G!G8</f>
        <v>ALINE</v>
      </c>
      <c r="C8" s="24" t="str">
        <f>+PROP1G!H8</f>
        <v>POITIERS</v>
      </c>
      <c r="D8" s="3"/>
      <c r="F8" s="25">
        <f>+PROP2G!G5</f>
        <v>0</v>
      </c>
      <c r="G8" s="25">
        <f>+PROP2G!H5</f>
        <v>0</v>
      </c>
      <c r="H8" s="7"/>
      <c r="I8" s="7"/>
      <c r="J8" s="7"/>
      <c r="K8" s="7"/>
      <c r="N8" s="85"/>
      <c r="O8" s="10"/>
      <c r="Q8" s="105"/>
      <c r="R8" s="85"/>
      <c r="S8" s="86"/>
    </row>
    <row r="9" spans="1:22" ht="20.100000000000001" customHeight="1" x14ac:dyDescent="0.35">
      <c r="B9" s="23" t="str">
        <f>+PROP1G!G9</f>
        <v>GIL</v>
      </c>
      <c r="C9" s="24" t="str">
        <f>+PROP1G!H9</f>
        <v>BRISAY</v>
      </c>
      <c r="D9" s="3"/>
      <c r="F9" s="20" t="s">
        <v>2</v>
      </c>
      <c r="G9" s="21" t="s">
        <v>43</v>
      </c>
      <c r="H9" s="7"/>
      <c r="I9" s="7"/>
      <c r="J9" s="7"/>
      <c r="K9" s="7"/>
      <c r="N9" s="11"/>
      <c r="O9" s="49"/>
      <c r="Q9" s="105"/>
      <c r="R9" s="85"/>
      <c r="S9" s="86"/>
    </row>
    <row r="10" spans="1:22" ht="20.100000000000001" customHeight="1" thickBot="1" x14ac:dyDescent="0.4">
      <c r="A10" s="1">
        <v>5</v>
      </c>
      <c r="B10" s="22" t="str">
        <f>+PROP1G!G10</f>
        <v>GUSTAVE</v>
      </c>
      <c r="C10" s="25" t="str">
        <f>+PROP1G!H10</f>
        <v>AVENTON</v>
      </c>
      <c r="D10" s="3"/>
      <c r="F10" s="19"/>
      <c r="G10" s="19"/>
      <c r="H10" s="7"/>
      <c r="I10" s="7"/>
      <c r="J10" s="7"/>
      <c r="K10" s="7"/>
      <c r="N10" s="11"/>
      <c r="O10" s="10"/>
      <c r="Q10" s="12"/>
      <c r="R10" s="85"/>
      <c r="S10" s="21" t="s">
        <v>43</v>
      </c>
    </row>
    <row r="11" spans="1:22" ht="20.100000000000001" customHeight="1" thickBot="1" x14ac:dyDescent="0.4">
      <c r="B11" s="22" t="str">
        <f>+PROP1G!G11</f>
        <v>THIMEO</v>
      </c>
      <c r="C11" s="25" t="str">
        <f>+PROP1G!H11</f>
        <v>DISSAY</v>
      </c>
      <c r="D11" s="3"/>
      <c r="E11" s="6">
        <f>+PROP2G!J6</f>
        <v>0</v>
      </c>
      <c r="F11" s="24">
        <f>+PROP2G!G6</f>
        <v>0</v>
      </c>
      <c r="G11" s="24">
        <f>+PROP2G!H6</f>
        <v>0</v>
      </c>
      <c r="H11" s="7"/>
      <c r="I11" s="7"/>
      <c r="J11" s="7"/>
      <c r="K11" s="7"/>
      <c r="N11" s="85"/>
      <c r="O11" s="10"/>
      <c r="Q11" s="12"/>
      <c r="R11" s="85"/>
      <c r="S11" s="10"/>
      <c r="U11" s="96" t="s">
        <v>1</v>
      </c>
      <c r="V11" s="97"/>
    </row>
    <row r="12" spans="1:22" ht="20.100000000000001" customHeight="1" thickBot="1" x14ac:dyDescent="0.4">
      <c r="A12" s="1">
        <v>6</v>
      </c>
      <c r="B12" s="23" t="str">
        <f>+PROP1G!G12</f>
        <v>LUCIEN</v>
      </c>
      <c r="C12" s="24" t="str">
        <f>+PROP1G!H12</f>
        <v>CHATELLERAULT</v>
      </c>
      <c r="D12" s="3"/>
      <c r="F12" s="24">
        <f>+PROP2G!G7</f>
        <v>0</v>
      </c>
      <c r="G12" s="24">
        <f>+PROP2G!H7</f>
        <v>0</v>
      </c>
      <c r="H12" s="7"/>
      <c r="I12" s="6">
        <f>+PROP3G!L4</f>
        <v>0</v>
      </c>
      <c r="J12" s="26"/>
      <c r="K12" s="27"/>
      <c r="N12" s="85"/>
      <c r="O12" s="10"/>
      <c r="Q12" s="12"/>
      <c r="R12" s="85"/>
      <c r="S12" s="10"/>
    </row>
    <row r="13" spans="1:22" ht="20.100000000000001" customHeight="1" x14ac:dyDescent="0.35">
      <c r="B13" s="23" t="str">
        <f>+PROP1G!G13</f>
        <v>BERNARD</v>
      </c>
      <c r="C13" s="24" t="str">
        <f>+PROP1G!H13</f>
        <v>JAUNAY</v>
      </c>
      <c r="D13" s="3"/>
      <c r="F13" s="19"/>
      <c r="G13" s="42" t="s">
        <v>43</v>
      </c>
      <c r="H13" s="7"/>
      <c r="I13" s="7"/>
      <c r="K13" s="21" t="s">
        <v>43</v>
      </c>
      <c r="N13" s="85"/>
      <c r="O13" s="86"/>
      <c r="Q13" s="12"/>
      <c r="R13" s="13"/>
      <c r="S13" s="10"/>
      <c r="U13" s="98"/>
      <c r="V13" s="99"/>
    </row>
    <row r="14" spans="1:22" ht="20.100000000000001" customHeight="1" x14ac:dyDescent="0.35">
      <c r="A14" s="1">
        <v>7</v>
      </c>
      <c r="B14" s="22" t="str">
        <f>+PROP1G!G14</f>
        <v>JULIEN</v>
      </c>
      <c r="C14" s="25" t="str">
        <f>+PROP1G!H14</f>
        <v>ST GERMAIN</v>
      </c>
      <c r="D14" s="3"/>
      <c r="F14" s="19"/>
      <c r="G14" s="19"/>
      <c r="H14" s="7"/>
      <c r="I14" s="7"/>
      <c r="J14" s="8"/>
      <c r="K14" s="9"/>
      <c r="N14" s="85"/>
      <c r="O14" s="86"/>
      <c r="Q14" s="12"/>
      <c r="R14" s="13"/>
      <c r="S14" s="10"/>
      <c r="U14" s="100"/>
      <c r="V14" s="101"/>
    </row>
    <row r="15" spans="1:22" ht="20.100000000000001" customHeight="1" x14ac:dyDescent="0.35">
      <c r="B15" s="22" t="str">
        <f>+PROP1G!G15</f>
        <v>ALAIN</v>
      </c>
      <c r="C15" s="25" t="str">
        <f>+PROP1G!H15</f>
        <v>POITIERS</v>
      </c>
      <c r="D15" s="3"/>
      <c r="E15" s="6">
        <f>+PROP2G!J8</f>
        <v>0</v>
      </c>
      <c r="F15" s="25">
        <f>+PROP2G!G8</f>
        <v>0</v>
      </c>
      <c r="G15" s="25">
        <f>+PROP2G!H8</f>
        <v>0</v>
      </c>
      <c r="H15" s="7"/>
      <c r="I15" s="7"/>
      <c r="J15" s="26"/>
      <c r="K15" s="27"/>
      <c r="N15" s="14"/>
      <c r="O15" s="15"/>
      <c r="Q15" s="12"/>
      <c r="R15" s="13"/>
      <c r="S15" s="10"/>
      <c r="U15" s="87"/>
      <c r="V15" s="88"/>
    </row>
    <row r="16" spans="1:22" ht="20.100000000000001" customHeight="1" x14ac:dyDescent="0.35">
      <c r="A16" s="1">
        <v>8</v>
      </c>
      <c r="B16" s="23" t="str">
        <f>+PROP1G!G16</f>
        <v>JEAN</v>
      </c>
      <c r="C16" s="24" t="str">
        <f>+PROP1G!H16</f>
        <v>BIGNOUX</v>
      </c>
      <c r="D16" s="3"/>
      <c r="F16" s="25">
        <f>+PROP2G!G9</f>
        <v>0</v>
      </c>
      <c r="G16" s="25">
        <f>+PROP2G!H9</f>
        <v>0</v>
      </c>
      <c r="H16" s="7"/>
      <c r="I16" s="7"/>
      <c r="J16" s="7"/>
      <c r="K16" s="7"/>
      <c r="N16" s="14"/>
      <c r="O16" s="15"/>
      <c r="Q16" s="12"/>
      <c r="R16" s="13"/>
      <c r="S16" s="10"/>
      <c r="U16" s="87"/>
      <c r="V16" s="88"/>
    </row>
    <row r="17" spans="1:22" ht="20.100000000000001" customHeight="1" x14ac:dyDescent="0.35">
      <c r="B17" s="23" t="str">
        <f>+PROP1G!G17</f>
        <v>ZOE</v>
      </c>
      <c r="C17" s="24" t="str">
        <f>+PROP1G!H17</f>
        <v>MARIGNY</v>
      </c>
      <c r="D17" s="3"/>
      <c r="F17" s="19"/>
      <c r="G17" s="21" t="s">
        <v>43</v>
      </c>
      <c r="H17" s="7"/>
      <c r="I17" s="7"/>
      <c r="J17" s="7"/>
      <c r="K17" s="7"/>
      <c r="N17" s="14"/>
      <c r="O17" s="15"/>
      <c r="Q17" s="12"/>
      <c r="R17" s="13"/>
      <c r="S17" s="10"/>
      <c r="U17" s="89"/>
      <c r="V17" s="90"/>
    </row>
    <row r="18" spans="1:22" ht="20.100000000000001" customHeight="1" thickBot="1" x14ac:dyDescent="0.4">
      <c r="A18" s="1">
        <v>9</v>
      </c>
      <c r="B18" s="22" t="str">
        <f>+PROP1G!G18</f>
        <v>MARTHE</v>
      </c>
      <c r="C18" s="25" t="str">
        <f>+PROP1G!H18</f>
        <v>ST SAVIN</v>
      </c>
      <c r="D18" s="3"/>
      <c r="F18" s="19"/>
      <c r="G18" s="19"/>
      <c r="H18" s="7"/>
      <c r="I18" s="7"/>
      <c r="J18" s="7"/>
      <c r="K18" s="7"/>
      <c r="N18" s="14"/>
      <c r="O18" s="15"/>
      <c r="Q18" s="12"/>
      <c r="R18" s="13"/>
      <c r="S18" s="10"/>
      <c r="U18" s="91"/>
      <c r="V18" s="92"/>
    </row>
    <row r="19" spans="1:22" ht="20.100000000000001" customHeight="1" x14ac:dyDescent="0.4">
      <c r="B19" s="22" t="str">
        <f>+PROP1G!G19</f>
        <v>JULES</v>
      </c>
      <c r="C19" s="25" t="str">
        <f>+PROP1G!H19</f>
        <v>L ILE JOURDAIN</v>
      </c>
      <c r="D19" s="3"/>
      <c r="E19" s="6">
        <f>+PROP2G!J10</f>
        <v>0</v>
      </c>
      <c r="F19" s="24">
        <f>+PROP2G!G10</f>
        <v>0</v>
      </c>
      <c r="G19" s="24">
        <f>+PROP2G!H10</f>
        <v>0</v>
      </c>
      <c r="H19" s="7"/>
      <c r="I19" s="7"/>
      <c r="J19" s="7"/>
      <c r="K19" s="7"/>
      <c r="N19" s="14"/>
      <c r="O19" s="15"/>
      <c r="Q19" s="12"/>
      <c r="R19" s="13"/>
      <c r="S19" s="10"/>
      <c r="U19" s="16"/>
      <c r="V19" s="93"/>
    </row>
    <row r="20" spans="1:22" ht="20.100000000000001" customHeight="1" thickBot="1" x14ac:dyDescent="0.45">
      <c r="A20" s="1">
        <v>10</v>
      </c>
      <c r="B20" s="23" t="str">
        <f>+PROP1G!G20</f>
        <v>ANDRE</v>
      </c>
      <c r="C20" s="24" t="str">
        <f>+PROP1G!H20</f>
        <v>LENCLOITRE</v>
      </c>
      <c r="D20" s="3"/>
      <c r="F20" s="24">
        <f>+PROP2G!G11</f>
        <v>0</v>
      </c>
      <c r="G20" s="24">
        <f>+PROP2G!H11</f>
        <v>0</v>
      </c>
      <c r="H20" s="7"/>
      <c r="I20" s="6">
        <f>+PROP3G!L6</f>
        <v>0</v>
      </c>
      <c r="J20" s="28"/>
      <c r="K20" s="29"/>
      <c r="N20" s="14"/>
      <c r="O20" s="15"/>
      <c r="Q20" s="12"/>
      <c r="R20" s="13"/>
      <c r="S20" s="10"/>
      <c r="U20" s="16"/>
      <c r="V20" s="94"/>
    </row>
    <row r="21" spans="1:22" ht="20.100000000000001" customHeight="1" x14ac:dyDescent="0.35">
      <c r="B21" s="23" t="str">
        <f>+PROP1G!G21</f>
        <v>ALEX</v>
      </c>
      <c r="C21" s="24" t="str">
        <f>+PROP1G!H21</f>
        <v>POITIERS</v>
      </c>
      <c r="D21" s="3"/>
      <c r="F21" s="19"/>
      <c r="G21" s="42" t="s">
        <v>43</v>
      </c>
      <c r="H21" s="7"/>
      <c r="I21" s="7"/>
      <c r="J21" s="8"/>
      <c r="K21" s="21" t="s">
        <v>43</v>
      </c>
      <c r="M21" s="95"/>
      <c r="N21" s="85"/>
      <c r="O21" s="86"/>
      <c r="Q21" s="12"/>
      <c r="R21" s="13"/>
      <c r="S21" s="10"/>
    </row>
    <row r="22" spans="1:22" ht="20.100000000000001" customHeight="1" x14ac:dyDescent="0.35">
      <c r="A22" s="1">
        <v>11</v>
      </c>
      <c r="B22" s="22" t="str">
        <f>+PROP1G!G22</f>
        <v>SYBILLE</v>
      </c>
      <c r="C22" s="25" t="str">
        <f>+PROP1G!H22</f>
        <v>ST SAVIN</v>
      </c>
      <c r="D22" s="3"/>
      <c r="F22" s="19"/>
      <c r="G22" s="19"/>
      <c r="H22" s="7"/>
      <c r="I22" s="7"/>
      <c r="J22" s="8"/>
      <c r="K22" s="9"/>
      <c r="M22" s="95"/>
      <c r="N22" s="85"/>
      <c r="O22" s="86"/>
      <c r="Q22" s="12"/>
      <c r="R22" s="13"/>
      <c r="S22" s="10"/>
    </row>
    <row r="23" spans="1:22" ht="20.100000000000001" customHeight="1" x14ac:dyDescent="0.35">
      <c r="B23" s="22" t="str">
        <f>+PROP1G!G23</f>
        <v>NATHALIE</v>
      </c>
      <c r="C23" s="25" t="str">
        <f>+PROP1G!H23</f>
        <v>DISSAY</v>
      </c>
      <c r="D23" s="3"/>
      <c r="E23" s="6">
        <f>+PROP2G!J12</f>
        <v>0</v>
      </c>
      <c r="F23" s="25">
        <f>+PROP2G!G12</f>
        <v>0</v>
      </c>
      <c r="G23" s="25">
        <f>+PROP2G!H12</f>
        <v>0</v>
      </c>
      <c r="H23" s="7"/>
      <c r="I23" s="7"/>
      <c r="J23" s="28"/>
      <c r="K23" s="29"/>
      <c r="N23" s="85"/>
      <c r="O23" s="21" t="s">
        <v>43</v>
      </c>
      <c r="Q23" s="12"/>
      <c r="R23" s="85"/>
      <c r="S23" s="10"/>
    </row>
    <row r="24" spans="1:22" ht="20.100000000000001" customHeight="1" x14ac:dyDescent="0.35">
      <c r="A24" s="1">
        <v>12</v>
      </c>
      <c r="B24" s="23" t="str">
        <f>+PROP1G!G24</f>
        <v>LEO</v>
      </c>
      <c r="C24" s="24" t="str">
        <f>+PROP1G!H24</f>
        <v>CHATELLERAULT</v>
      </c>
      <c r="D24" s="3"/>
      <c r="F24" s="25">
        <f>+PROP2G!G13</f>
        <v>0</v>
      </c>
      <c r="G24" s="25">
        <f>+PROP2G!H13</f>
        <v>0</v>
      </c>
      <c r="H24" s="7"/>
      <c r="I24" s="7"/>
      <c r="J24" s="7"/>
      <c r="K24" s="7"/>
      <c r="N24" s="85"/>
      <c r="O24" s="10"/>
      <c r="Q24" s="12"/>
      <c r="R24" s="85"/>
      <c r="S24" s="10"/>
    </row>
    <row r="25" spans="1:22" ht="20.100000000000001" customHeight="1" x14ac:dyDescent="0.35">
      <c r="B25" s="23" t="str">
        <f>+PROP1G!G25</f>
        <v>GUILLAUME</v>
      </c>
      <c r="C25" s="24" t="str">
        <f>+PROP1G!H25</f>
        <v>LENCLOITRE</v>
      </c>
      <c r="D25" s="3"/>
      <c r="F25" s="19"/>
      <c r="G25" s="21" t="s">
        <v>43</v>
      </c>
      <c r="H25" s="7"/>
      <c r="I25" s="7"/>
      <c r="J25" s="7"/>
      <c r="K25" s="7"/>
      <c r="N25" s="11"/>
      <c r="O25" s="10"/>
      <c r="Q25" s="12"/>
      <c r="R25" s="85"/>
      <c r="S25" s="10"/>
    </row>
    <row r="26" spans="1:22" ht="20.100000000000001" customHeight="1" x14ac:dyDescent="0.35">
      <c r="A26" s="1">
        <v>13</v>
      </c>
      <c r="B26" s="22" t="str">
        <f>+PROP1G!G26</f>
        <v>BRIGITTE</v>
      </c>
      <c r="C26" s="25" t="str">
        <f>+PROP1G!H26</f>
        <v>NEUVILLE</v>
      </c>
      <c r="D26" s="3"/>
      <c r="F26" s="19"/>
      <c r="G26" s="19"/>
      <c r="H26" s="7"/>
      <c r="I26" s="7"/>
      <c r="J26" s="7"/>
      <c r="K26" s="7"/>
      <c r="N26" s="11"/>
      <c r="O26" s="10"/>
      <c r="Q26" s="12"/>
      <c r="R26" s="85"/>
      <c r="S26" s="86"/>
    </row>
    <row r="27" spans="1:22" ht="20.100000000000001" customHeight="1" x14ac:dyDescent="0.35">
      <c r="B27" s="22" t="str">
        <f>+PROP1G!G27</f>
        <v>DENIS</v>
      </c>
      <c r="C27" s="25" t="str">
        <f>+PROP1G!H27</f>
        <v>TOURS</v>
      </c>
      <c r="D27" s="3"/>
      <c r="E27" s="6">
        <f>+PROP2G!J14</f>
        <v>0</v>
      </c>
      <c r="F27" s="2">
        <f>+PROP2G!G14</f>
        <v>0</v>
      </c>
      <c r="G27" s="2">
        <f>+PROP2G!H14</f>
        <v>0</v>
      </c>
      <c r="H27" s="7"/>
      <c r="I27" s="7"/>
      <c r="J27" s="7"/>
      <c r="K27" s="7"/>
      <c r="N27" s="85"/>
      <c r="O27" s="10"/>
      <c r="Q27" s="12"/>
      <c r="R27" s="85"/>
      <c r="S27" s="86"/>
    </row>
    <row r="28" spans="1:22" ht="20.100000000000001" customHeight="1" x14ac:dyDescent="0.35">
      <c r="A28" s="1">
        <v>14</v>
      </c>
      <c r="B28" s="23" t="str">
        <f>+PROP1G!G28</f>
        <v>FERNAND</v>
      </c>
      <c r="C28" s="24" t="str">
        <f>+PROP1G!H28</f>
        <v>POITIERS</v>
      </c>
      <c r="D28" s="3"/>
      <c r="F28" s="2">
        <f>+PROP2G!G15</f>
        <v>0</v>
      </c>
      <c r="G28" s="2">
        <f>+PROP2G!H15</f>
        <v>0</v>
      </c>
      <c r="H28" s="7"/>
      <c r="I28" s="6">
        <f>+PROP3G!L8</f>
        <v>0</v>
      </c>
      <c r="J28" s="26"/>
      <c r="K28" s="27"/>
      <c r="N28" s="85"/>
      <c r="O28" s="10"/>
      <c r="Q28" s="12"/>
      <c r="R28" s="85"/>
      <c r="S28" s="86"/>
    </row>
    <row r="29" spans="1:22" ht="20.100000000000001" customHeight="1" x14ac:dyDescent="0.25">
      <c r="B29" s="23" t="str">
        <f>+PROP1G!G29</f>
        <v>CAMILLE</v>
      </c>
      <c r="C29" s="24" t="str">
        <f>+PROP1G!H29</f>
        <v>TOURS</v>
      </c>
      <c r="D29" s="3"/>
      <c r="F29" s="19"/>
      <c r="G29" s="42" t="s">
        <v>43</v>
      </c>
      <c r="H29" s="7"/>
      <c r="I29" s="7"/>
      <c r="J29" s="8"/>
      <c r="K29" s="21" t="s">
        <v>43</v>
      </c>
      <c r="N29" s="85"/>
      <c r="O29" s="86"/>
    </row>
    <row r="30" spans="1:22" ht="20.100000000000001" customHeight="1" x14ac:dyDescent="0.25">
      <c r="A30" s="1">
        <v>15</v>
      </c>
      <c r="B30" s="22" t="str">
        <f>+PROP1G!G30</f>
        <v>REGIS</v>
      </c>
      <c r="C30" s="25" t="str">
        <f>+PROP1G!H30</f>
        <v>POITIERS</v>
      </c>
      <c r="D30" s="3"/>
      <c r="F30" s="19"/>
      <c r="G30" s="19"/>
      <c r="H30" s="7"/>
      <c r="I30" s="7"/>
      <c r="J30" s="8"/>
      <c r="K30" s="9"/>
      <c r="N30" s="85"/>
      <c r="O30" s="86"/>
    </row>
    <row r="31" spans="1:22" ht="20.100000000000001" customHeight="1" x14ac:dyDescent="0.25">
      <c r="B31" s="22" t="str">
        <f>+PROP1G!G31</f>
        <v>PIERRE</v>
      </c>
      <c r="C31" s="25" t="str">
        <f>+PROP1G!H31</f>
        <v>DISSAY</v>
      </c>
      <c r="D31" s="3"/>
      <c r="E31" s="6">
        <f>+PROP2G!J16</f>
        <v>0</v>
      </c>
      <c r="F31" s="25">
        <f>+PROP2G!G16</f>
        <v>0</v>
      </c>
      <c r="G31" s="25">
        <f>+PROP2G!H16</f>
        <v>0</v>
      </c>
      <c r="H31" s="7"/>
      <c r="I31" s="7"/>
      <c r="J31" s="26"/>
      <c r="K31" s="27"/>
    </row>
    <row r="32" spans="1:22" ht="20.100000000000001" customHeight="1" x14ac:dyDescent="0.35">
      <c r="A32" s="1">
        <v>16</v>
      </c>
      <c r="B32" s="23" t="str">
        <f>+PROP1G!G32</f>
        <v>GERARD</v>
      </c>
      <c r="C32" s="24" t="str">
        <f>+PROP1G!H32</f>
        <v>MONS</v>
      </c>
      <c r="D32" s="3"/>
      <c r="F32" s="25">
        <f>+PROP2G!G17</f>
        <v>0</v>
      </c>
      <c r="G32" s="25">
        <f>+PROP2G!H17</f>
        <v>0</v>
      </c>
      <c r="H32" s="17"/>
      <c r="I32" s="17"/>
      <c r="J32" s="17"/>
      <c r="K32" s="17"/>
    </row>
    <row r="33" spans="2:7" ht="20.100000000000001" customHeight="1" x14ac:dyDescent="0.25">
      <c r="B33" s="23" t="str">
        <f>+PROP1G!G33</f>
        <v>KARINE</v>
      </c>
      <c r="C33" s="24" t="str">
        <f>+PROP1G!H33</f>
        <v>DISSAY</v>
      </c>
      <c r="D33" s="3"/>
      <c r="G33" s="21" t="s">
        <v>43</v>
      </c>
    </row>
    <row r="35" spans="2:7" ht="18" x14ac:dyDescent="0.25">
      <c r="B35" s="20" t="s">
        <v>2</v>
      </c>
      <c r="C35" s="21" t="s">
        <v>43</v>
      </c>
    </row>
    <row r="36" spans="2:7" x14ac:dyDescent="0.25">
      <c r="B36" s="20" t="s">
        <v>2</v>
      </c>
    </row>
  </sheetData>
  <sortState ref="N1:T33">
    <sortCondition descending="1" ref="T2"/>
  </sortState>
  <mergeCells count="27">
    <mergeCell ref="M5:M6"/>
    <mergeCell ref="N5:N6"/>
    <mergeCell ref="O5:O6"/>
    <mergeCell ref="N7:N8"/>
    <mergeCell ref="Q7:Q9"/>
    <mergeCell ref="U11:V11"/>
    <mergeCell ref="N13:N14"/>
    <mergeCell ref="O13:O14"/>
    <mergeCell ref="U13:V14"/>
    <mergeCell ref="N3:S3"/>
    <mergeCell ref="R7:R9"/>
    <mergeCell ref="S7:S9"/>
    <mergeCell ref="M21:M22"/>
    <mergeCell ref="N21:N22"/>
    <mergeCell ref="O21:O22"/>
    <mergeCell ref="R10:R12"/>
    <mergeCell ref="N11:N12"/>
    <mergeCell ref="N29:N30"/>
    <mergeCell ref="O29:O30"/>
    <mergeCell ref="U15:V16"/>
    <mergeCell ref="U17:V18"/>
    <mergeCell ref="V19:V20"/>
    <mergeCell ref="N23:N24"/>
    <mergeCell ref="R23:R25"/>
    <mergeCell ref="R26:R28"/>
    <mergeCell ref="S26:S28"/>
    <mergeCell ref="N27:N28"/>
  </mergeCells>
  <conditionalFormatting sqref="C35 G5 G9 G13 G17 G21 G25 G29 K5 K13 K21 K29 O7 O23 S10 G33">
    <cfRule type="expression" dxfId="57" priority="1">
      <formula>ISNUMBER(SEARCH("Terminé",C5))</formula>
    </cfRule>
    <cfRule type="expression" dxfId="56" priority="2">
      <formula>AND(C5&lt;=1/288,C5&gt;0,MOD(SECOND(NOW()),2)=1)</formula>
    </cfRule>
    <cfRule type="expression" dxfId="55" priority="3">
      <formula>AND(C5&lt;0.0625,C5&gt;1/288)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V36"/>
  <sheetViews>
    <sheetView topLeftCell="A22" zoomScaleNormal="100" workbookViewId="0">
      <selection activeCell="K10" sqref="K10"/>
    </sheetView>
  </sheetViews>
  <sheetFormatPr baseColWidth="10" defaultRowHeight="15.75" x14ac:dyDescent="0.25"/>
  <cols>
    <col min="1" max="1" width="5.7109375" style="5" customWidth="1"/>
    <col min="2" max="2" width="20.7109375" customWidth="1"/>
    <col min="3" max="3" width="25.7109375" customWidth="1"/>
    <col min="4" max="4" width="1.7109375" style="18" hidden="1" customWidth="1"/>
    <col min="5" max="5" width="6.7109375" style="4" hidden="1" customWidth="1"/>
    <col min="6" max="6" width="20.7109375" hidden="1" customWidth="1"/>
    <col min="7" max="7" width="25.7109375" hidden="1" customWidth="1"/>
    <col min="8" max="8" width="1.7109375" customWidth="1"/>
    <col min="9" max="9" width="6.7109375" customWidth="1"/>
    <col min="10" max="10" width="20.7109375" customWidth="1"/>
    <col min="11" max="11" width="25.7109375" customWidth="1"/>
    <col min="12" max="12" width="1.7109375" customWidth="1"/>
    <col min="13" max="13" width="6.7109375" customWidth="1"/>
    <col min="14" max="15" width="25.7109375" customWidth="1"/>
    <col min="16" max="16" width="1.7109375" customWidth="1"/>
    <col min="17" max="17" width="6.7109375" customWidth="1"/>
    <col min="18" max="19" width="25.7109375" customWidth="1"/>
    <col min="20" max="20" width="1.7109375" customWidth="1"/>
    <col min="21" max="22" width="30.7109375" customWidth="1"/>
  </cols>
  <sheetData>
    <row r="1" spans="1:22" x14ac:dyDescent="0.25">
      <c r="A1" s="4"/>
    </row>
    <row r="2" spans="1:22" ht="20.100000000000001" customHeight="1" thickBot="1" x14ac:dyDescent="0.3">
      <c r="A2" s="4"/>
      <c r="D2" s="3"/>
      <c r="E2" s="113"/>
      <c r="F2" s="3"/>
      <c r="G2" s="3"/>
    </row>
    <row r="3" spans="1:22" ht="20.100000000000001" customHeight="1" thickBot="1" x14ac:dyDescent="0.3">
      <c r="A3" s="6">
        <f>+PROP2G!J2</f>
        <v>0</v>
      </c>
      <c r="B3" s="23" t="str">
        <f>+PROP1G!V18</f>
        <v>JEROME</v>
      </c>
      <c r="C3" s="24" t="str">
        <f>+PROP1G!W18</f>
        <v>JARDES</v>
      </c>
      <c r="D3" s="3"/>
      <c r="E3" s="113"/>
      <c r="F3" s="114"/>
      <c r="G3" s="114"/>
      <c r="H3" s="7"/>
      <c r="I3" s="7"/>
      <c r="J3" s="7"/>
      <c r="K3" s="7"/>
      <c r="N3" s="106" t="s">
        <v>123</v>
      </c>
      <c r="O3" s="107"/>
      <c r="P3" s="107"/>
      <c r="Q3" s="107"/>
      <c r="R3" s="107"/>
      <c r="S3" s="108"/>
    </row>
    <row r="4" spans="1:22" ht="20.100000000000001" customHeight="1" x14ac:dyDescent="0.25">
      <c r="A4" s="4"/>
      <c r="B4" s="23" t="str">
        <f>+PROP1G!V19</f>
        <v>HENRI</v>
      </c>
      <c r="C4" s="24" t="str">
        <f>+PROP1G!W19</f>
        <v>ORLEANS</v>
      </c>
      <c r="D4" s="3"/>
      <c r="E4" s="113"/>
      <c r="F4" s="114"/>
      <c r="G4" s="114"/>
      <c r="H4" s="7"/>
      <c r="I4" s="6">
        <f>+PROP3G!L2</f>
        <v>0</v>
      </c>
      <c r="J4" s="28"/>
      <c r="K4" s="28"/>
    </row>
    <row r="5" spans="1:22" ht="20.100000000000001" customHeight="1" x14ac:dyDescent="0.25">
      <c r="A5" s="4"/>
      <c r="B5" s="82"/>
      <c r="C5" s="112"/>
      <c r="D5" s="3"/>
      <c r="E5" s="113"/>
      <c r="F5" s="114"/>
      <c r="G5" s="115" t="s">
        <v>43</v>
      </c>
      <c r="H5" s="7"/>
      <c r="I5" s="7"/>
      <c r="J5" s="20" t="s">
        <v>2</v>
      </c>
      <c r="K5" s="21" t="s">
        <v>43</v>
      </c>
      <c r="M5" s="95"/>
      <c r="N5" s="85"/>
      <c r="O5" s="86"/>
    </row>
    <row r="6" spans="1:22" ht="20.100000000000001" customHeight="1" x14ac:dyDescent="0.25">
      <c r="A6" s="4"/>
      <c r="B6" s="82"/>
      <c r="C6" s="19"/>
      <c r="D6" s="3"/>
      <c r="E6" s="113"/>
      <c r="F6" s="114"/>
      <c r="G6" s="114"/>
      <c r="H6" s="7"/>
      <c r="I6" s="7"/>
      <c r="J6" s="8"/>
      <c r="K6" s="9"/>
      <c r="M6" s="95"/>
      <c r="N6" s="85"/>
      <c r="O6" s="86"/>
    </row>
    <row r="7" spans="1:22" ht="20.100000000000001" customHeight="1" x14ac:dyDescent="0.25">
      <c r="A7" s="6">
        <f>+PROP2G!J4</f>
        <v>0</v>
      </c>
      <c r="B7" s="22" t="str">
        <f>+PROP1G!V20</f>
        <v>SERGE</v>
      </c>
      <c r="C7" s="25" t="str">
        <f>+PROP1G!W20</f>
        <v>ST SAVIN</v>
      </c>
      <c r="D7" s="3"/>
      <c r="E7" s="113"/>
      <c r="F7" s="114"/>
      <c r="G7" s="114"/>
      <c r="H7" s="7"/>
      <c r="I7" s="7"/>
      <c r="J7" s="28"/>
      <c r="K7" s="29"/>
      <c r="N7" s="85"/>
      <c r="O7" s="21" t="s">
        <v>43</v>
      </c>
      <c r="Q7" s="105"/>
      <c r="R7" s="85"/>
      <c r="S7" s="86"/>
    </row>
    <row r="8" spans="1:22" ht="20.100000000000001" customHeight="1" x14ac:dyDescent="0.35">
      <c r="A8" s="4"/>
      <c r="B8" s="22" t="str">
        <f>+PROP1G!V21</f>
        <v>ALINE</v>
      </c>
      <c r="C8" s="25" t="str">
        <f>+PROP1G!W21</f>
        <v>POITIERS</v>
      </c>
      <c r="D8" s="3"/>
      <c r="E8" s="113"/>
      <c r="F8" s="114"/>
      <c r="G8" s="114"/>
      <c r="H8" s="7"/>
      <c r="I8" s="7"/>
      <c r="J8" s="7"/>
      <c r="K8" s="7"/>
      <c r="N8" s="85"/>
      <c r="O8" s="10"/>
      <c r="Q8" s="105"/>
      <c r="R8" s="85"/>
      <c r="S8" s="86"/>
    </row>
    <row r="9" spans="1:22" ht="20.100000000000001" customHeight="1" x14ac:dyDescent="0.35">
      <c r="A9" s="4"/>
      <c r="B9" s="83"/>
      <c r="C9" s="112"/>
      <c r="D9" s="3"/>
      <c r="E9" s="113"/>
      <c r="F9" s="116"/>
      <c r="G9" s="115" t="s">
        <v>43</v>
      </c>
      <c r="H9" s="7"/>
      <c r="I9" s="7"/>
      <c r="J9" s="7"/>
      <c r="K9" s="7"/>
      <c r="N9" s="11"/>
      <c r="O9" s="49"/>
      <c r="Q9" s="105"/>
      <c r="R9" s="85"/>
      <c r="S9" s="86"/>
    </row>
    <row r="10" spans="1:22" ht="20.100000000000001" customHeight="1" thickBot="1" x14ac:dyDescent="0.4">
      <c r="A10" s="4"/>
      <c r="B10" s="82"/>
      <c r="C10" s="19"/>
      <c r="D10" s="3"/>
      <c r="E10" s="113"/>
      <c r="F10" s="114"/>
      <c r="G10" s="114"/>
      <c r="H10" s="7"/>
      <c r="I10" s="7"/>
      <c r="J10" s="7"/>
      <c r="K10" s="7"/>
      <c r="N10" s="11"/>
      <c r="O10" s="10"/>
      <c r="Q10" s="12"/>
      <c r="R10" s="85"/>
      <c r="S10" s="21" t="s">
        <v>43</v>
      </c>
    </row>
    <row r="11" spans="1:22" ht="20.100000000000001" customHeight="1" thickBot="1" x14ac:dyDescent="0.4">
      <c r="A11" s="6">
        <f>+PROP2G!J6</f>
        <v>0</v>
      </c>
      <c r="B11" s="23" t="str">
        <f>+PROP1G!V22</f>
        <v>GUSTAVE</v>
      </c>
      <c r="C11" s="24" t="str">
        <f>+PROP1G!W22</f>
        <v>AVENTON</v>
      </c>
      <c r="D11" s="3"/>
      <c r="E11" s="113"/>
      <c r="F11" s="114"/>
      <c r="G11" s="114"/>
      <c r="H11" s="7"/>
      <c r="I11" s="7"/>
      <c r="J11" s="7"/>
      <c r="K11" s="7"/>
      <c r="N11" s="85"/>
      <c r="O11" s="10"/>
      <c r="Q11" s="12"/>
      <c r="R11" s="85"/>
      <c r="S11" s="10"/>
      <c r="U11" s="96" t="s">
        <v>124</v>
      </c>
      <c r="V11" s="97"/>
    </row>
    <row r="12" spans="1:22" ht="20.100000000000001" customHeight="1" thickBot="1" x14ac:dyDescent="0.4">
      <c r="A12" s="4"/>
      <c r="B12" s="23" t="str">
        <f>+PROP1G!V23</f>
        <v>BERNARD</v>
      </c>
      <c r="C12" s="24" t="str">
        <f>+PROP1G!W23</f>
        <v>JAUNAY</v>
      </c>
      <c r="D12" s="3"/>
      <c r="E12" s="113"/>
      <c r="F12" s="114"/>
      <c r="G12" s="114"/>
      <c r="H12" s="7"/>
      <c r="I12" s="6">
        <f>+PROP3G!L4</f>
        <v>0</v>
      </c>
      <c r="J12" s="26"/>
      <c r="K12" s="27"/>
      <c r="N12" s="85"/>
      <c r="O12" s="10"/>
      <c r="Q12" s="12"/>
      <c r="R12" s="85"/>
      <c r="S12" s="10"/>
    </row>
    <row r="13" spans="1:22" ht="20.100000000000001" customHeight="1" x14ac:dyDescent="0.4">
      <c r="A13" s="4"/>
      <c r="B13" s="82"/>
      <c r="C13" s="112"/>
      <c r="D13" s="3"/>
      <c r="E13" s="113"/>
      <c r="F13" s="114"/>
      <c r="G13" s="115" t="s">
        <v>43</v>
      </c>
      <c r="H13" s="7"/>
      <c r="I13" s="7"/>
      <c r="K13" s="21" t="s">
        <v>43</v>
      </c>
      <c r="N13" s="85"/>
      <c r="O13" s="86"/>
      <c r="Q13" s="12"/>
      <c r="R13" s="13"/>
      <c r="S13" s="10"/>
      <c r="U13" s="98"/>
      <c r="V13" s="99"/>
    </row>
    <row r="14" spans="1:22" ht="20.100000000000001" customHeight="1" x14ac:dyDescent="0.4">
      <c r="A14" s="4"/>
      <c r="B14" s="82"/>
      <c r="C14" s="19"/>
      <c r="D14" s="3"/>
      <c r="E14" s="113"/>
      <c r="F14" s="114"/>
      <c r="G14" s="114"/>
      <c r="H14" s="7"/>
      <c r="I14" s="7"/>
      <c r="J14" s="8"/>
      <c r="K14" s="9"/>
      <c r="N14" s="85"/>
      <c r="O14" s="86"/>
      <c r="Q14" s="12"/>
      <c r="R14" s="13"/>
      <c r="S14" s="10"/>
      <c r="U14" s="100"/>
      <c r="V14" s="101"/>
    </row>
    <row r="15" spans="1:22" ht="20.100000000000001" customHeight="1" x14ac:dyDescent="0.4">
      <c r="A15" s="6">
        <f>+PROP2G!J8</f>
        <v>0</v>
      </c>
      <c r="B15" s="22" t="str">
        <f>+PROP1G!V24</f>
        <v>ALAIN</v>
      </c>
      <c r="C15" s="25" t="str">
        <f>+PROP1G!W24</f>
        <v>POITIERS</v>
      </c>
      <c r="D15" s="3"/>
      <c r="E15" s="113"/>
      <c r="F15" s="114"/>
      <c r="G15" s="114"/>
      <c r="H15" s="7"/>
      <c r="I15" s="7"/>
      <c r="J15" s="26"/>
      <c r="K15" s="27"/>
      <c r="N15" s="14"/>
      <c r="O15" s="15"/>
      <c r="Q15" s="12"/>
      <c r="R15" s="13"/>
      <c r="S15" s="10"/>
      <c r="U15" s="87"/>
      <c r="V15" s="88"/>
    </row>
    <row r="16" spans="1:22" ht="20.100000000000001" customHeight="1" x14ac:dyDescent="0.4">
      <c r="A16" s="4"/>
      <c r="B16" s="22" t="str">
        <f>+EQUIPC!B9</f>
        <v>JEAN</v>
      </c>
      <c r="C16" s="25" t="str">
        <f>+PROP1G!W25</f>
        <v>BIGNOUX</v>
      </c>
      <c r="D16" s="3"/>
      <c r="E16" s="113"/>
      <c r="F16" s="114"/>
      <c r="G16" s="114"/>
      <c r="H16" s="7"/>
      <c r="I16" s="7"/>
      <c r="J16" s="7"/>
      <c r="K16" s="7"/>
      <c r="N16" s="14"/>
      <c r="O16" s="15"/>
      <c r="Q16" s="12"/>
      <c r="R16" s="13"/>
      <c r="S16" s="10"/>
      <c r="U16" s="87"/>
      <c r="V16" s="88"/>
    </row>
    <row r="17" spans="1:22" ht="20.100000000000001" customHeight="1" x14ac:dyDescent="0.4">
      <c r="A17" s="4"/>
      <c r="B17" s="82"/>
      <c r="C17" s="112"/>
      <c r="D17" s="3"/>
      <c r="E17" s="113"/>
      <c r="F17" s="114"/>
      <c r="G17" s="115" t="s">
        <v>43</v>
      </c>
      <c r="H17" s="7"/>
      <c r="I17" s="7"/>
      <c r="J17" s="7"/>
      <c r="K17" s="7"/>
      <c r="N17" s="14"/>
      <c r="O17" s="15"/>
      <c r="Q17" s="12"/>
      <c r="R17" s="13"/>
      <c r="S17" s="10"/>
      <c r="U17" s="89"/>
      <c r="V17" s="90"/>
    </row>
    <row r="18" spans="1:22" ht="20.100000000000001" customHeight="1" thickBot="1" x14ac:dyDescent="0.45">
      <c r="A18" s="4"/>
      <c r="B18" s="82"/>
      <c r="C18" s="19"/>
      <c r="D18" s="3"/>
      <c r="E18" s="113"/>
      <c r="F18" s="114"/>
      <c r="G18" s="114"/>
      <c r="H18" s="7"/>
      <c r="I18" s="7"/>
      <c r="J18" s="7"/>
      <c r="K18" s="7"/>
      <c r="N18" s="14"/>
      <c r="O18" s="15"/>
      <c r="Q18" s="12"/>
      <c r="R18" s="13"/>
      <c r="S18" s="10"/>
      <c r="U18" s="91"/>
      <c r="V18" s="92"/>
    </row>
    <row r="19" spans="1:22" ht="20.100000000000001" customHeight="1" x14ac:dyDescent="0.4">
      <c r="A19" s="6">
        <f>+PROP2G!J10</f>
        <v>0</v>
      </c>
      <c r="B19" s="23" t="str">
        <f>+PROP1G!V26</f>
        <v>JULES</v>
      </c>
      <c r="C19" s="24" t="str">
        <f>+PROP1G!W26</f>
        <v>L ILE JOURDAIN</v>
      </c>
      <c r="D19" s="3"/>
      <c r="E19" s="113"/>
      <c r="F19" s="114"/>
      <c r="G19" s="114"/>
      <c r="H19" s="7"/>
      <c r="I19" s="7"/>
      <c r="J19" s="7"/>
      <c r="K19" s="7"/>
      <c r="N19" s="14"/>
      <c r="O19" s="15"/>
      <c r="Q19" s="12"/>
      <c r="R19" s="13"/>
      <c r="S19" s="10"/>
      <c r="U19" s="16"/>
      <c r="V19" s="93"/>
    </row>
    <row r="20" spans="1:22" ht="20.100000000000001" customHeight="1" thickBot="1" x14ac:dyDescent="0.45">
      <c r="A20" s="4"/>
      <c r="B20" s="23" t="str">
        <f>+PROP1G!V27</f>
        <v>ALEX</v>
      </c>
      <c r="C20" s="24" t="str">
        <f>+PROP1G!W27</f>
        <v>POITIERS</v>
      </c>
      <c r="D20" s="3"/>
      <c r="E20" s="113"/>
      <c r="F20" s="114"/>
      <c r="G20" s="114"/>
      <c r="H20" s="7"/>
      <c r="I20" s="6">
        <f>+PROP3G!L6</f>
        <v>0</v>
      </c>
      <c r="J20" s="28"/>
      <c r="K20" s="29"/>
      <c r="N20" s="14"/>
      <c r="O20" s="15"/>
      <c r="Q20" s="12"/>
      <c r="R20" s="13"/>
      <c r="S20" s="10"/>
      <c r="U20" s="16"/>
      <c r="V20" s="94"/>
    </row>
    <row r="21" spans="1:22" ht="20.100000000000001" customHeight="1" x14ac:dyDescent="0.35">
      <c r="A21" s="4"/>
      <c r="B21" s="82"/>
      <c r="C21" s="112"/>
      <c r="D21" s="3"/>
      <c r="E21" s="113"/>
      <c r="F21" s="114"/>
      <c r="G21" s="115" t="s">
        <v>43</v>
      </c>
      <c r="H21" s="7"/>
      <c r="I21" s="7"/>
      <c r="J21" s="8"/>
      <c r="K21" s="21" t="s">
        <v>43</v>
      </c>
      <c r="M21" s="95"/>
      <c r="N21" s="85"/>
      <c r="O21" s="86"/>
      <c r="Q21" s="12"/>
      <c r="R21" s="13"/>
      <c r="S21" s="10"/>
    </row>
    <row r="22" spans="1:22" ht="20.100000000000001" customHeight="1" x14ac:dyDescent="0.35">
      <c r="A22" s="4"/>
      <c r="B22" s="82"/>
      <c r="C22" s="19"/>
      <c r="D22" s="3"/>
      <c r="E22" s="113"/>
      <c r="F22" s="114"/>
      <c r="G22" s="114"/>
      <c r="H22" s="7"/>
      <c r="I22" s="7"/>
      <c r="J22" s="8"/>
      <c r="K22" s="9"/>
      <c r="M22" s="95"/>
      <c r="N22" s="85"/>
      <c r="O22" s="86"/>
      <c r="Q22" s="12"/>
      <c r="R22" s="13"/>
      <c r="S22" s="10"/>
    </row>
    <row r="23" spans="1:22" ht="20.100000000000001" customHeight="1" x14ac:dyDescent="0.35">
      <c r="A23" s="6">
        <f>+PROP2G!J12</f>
        <v>0</v>
      </c>
      <c r="B23" s="22" t="str">
        <f>+PROP1G!V28</f>
        <v>NATHALIE</v>
      </c>
      <c r="C23" s="25" t="str">
        <f>+PROP1G!W28</f>
        <v>DISSAY</v>
      </c>
      <c r="D23" s="3"/>
      <c r="E23" s="113"/>
      <c r="F23" s="114"/>
      <c r="G23" s="114"/>
      <c r="H23" s="7"/>
      <c r="I23" s="7"/>
      <c r="J23" s="28"/>
      <c r="K23" s="29"/>
      <c r="N23" s="85"/>
      <c r="O23" s="21" t="s">
        <v>43</v>
      </c>
      <c r="Q23" s="12"/>
      <c r="R23" s="85"/>
      <c r="S23" s="10"/>
    </row>
    <row r="24" spans="1:22" ht="20.100000000000001" customHeight="1" x14ac:dyDescent="0.35">
      <c r="A24" s="4"/>
      <c r="B24" s="22" t="str">
        <f>+PROP1G!V29</f>
        <v>GUILLAUME</v>
      </c>
      <c r="C24" s="25" t="str">
        <f>+PROP1G!W29</f>
        <v>LENCLOITRE</v>
      </c>
      <c r="D24" s="3"/>
      <c r="E24" s="113"/>
      <c r="F24" s="114"/>
      <c r="G24" s="114"/>
      <c r="H24" s="7"/>
      <c r="I24" s="7"/>
      <c r="J24" s="7"/>
      <c r="K24" s="7"/>
      <c r="N24" s="85"/>
      <c r="O24" s="10"/>
      <c r="Q24" s="12"/>
      <c r="R24" s="85"/>
      <c r="S24" s="10"/>
    </row>
    <row r="25" spans="1:22" ht="20.100000000000001" customHeight="1" x14ac:dyDescent="0.35">
      <c r="A25" s="4"/>
      <c r="B25" s="82"/>
      <c r="C25" s="112"/>
      <c r="D25" s="3"/>
      <c r="E25" s="113"/>
      <c r="F25" s="114"/>
      <c r="G25" s="115" t="s">
        <v>43</v>
      </c>
      <c r="H25" s="7"/>
      <c r="I25" s="7"/>
      <c r="J25" s="7"/>
      <c r="K25" s="7"/>
      <c r="N25" s="11"/>
      <c r="O25" s="10"/>
      <c r="Q25" s="12"/>
      <c r="R25" s="85"/>
      <c r="S25" s="10"/>
    </row>
    <row r="26" spans="1:22" ht="20.100000000000001" customHeight="1" x14ac:dyDescent="0.35">
      <c r="A26" s="4"/>
      <c r="B26" s="82"/>
      <c r="C26" s="19"/>
      <c r="D26" s="3"/>
      <c r="E26" s="113"/>
      <c r="F26" s="114"/>
      <c r="G26" s="114"/>
      <c r="H26" s="7"/>
      <c r="I26" s="7"/>
      <c r="J26" s="7"/>
      <c r="K26" s="7"/>
      <c r="N26" s="11"/>
      <c r="O26" s="10"/>
      <c r="Q26" s="12"/>
      <c r="R26" s="85"/>
      <c r="S26" s="86"/>
    </row>
    <row r="27" spans="1:22" ht="20.100000000000001" customHeight="1" x14ac:dyDescent="0.35">
      <c r="A27" s="6">
        <f>+PROP2G!J14</f>
        <v>0</v>
      </c>
      <c r="B27" s="84" t="str">
        <f>+PROP1G!V30</f>
        <v>DENIS</v>
      </c>
      <c r="C27" s="2" t="str">
        <f>+PROP1G!W30</f>
        <v>TOURS</v>
      </c>
      <c r="D27" s="3"/>
      <c r="E27" s="113"/>
      <c r="F27" s="114"/>
      <c r="G27" s="114"/>
      <c r="H27" s="7"/>
      <c r="I27" s="7"/>
      <c r="J27" s="7"/>
      <c r="K27" s="7"/>
      <c r="N27" s="85"/>
      <c r="O27" s="10"/>
      <c r="Q27" s="12"/>
      <c r="R27" s="85"/>
      <c r="S27" s="86"/>
    </row>
    <row r="28" spans="1:22" ht="20.100000000000001" customHeight="1" x14ac:dyDescent="0.35">
      <c r="A28" s="4"/>
      <c r="B28" s="84" t="str">
        <f>+PROP1G!V31</f>
        <v>CAMILLE</v>
      </c>
      <c r="C28" s="2" t="str">
        <f>+PROP1G!W31</f>
        <v>TOURS</v>
      </c>
      <c r="D28" s="3"/>
      <c r="E28" s="113"/>
      <c r="F28" s="114"/>
      <c r="G28" s="114"/>
      <c r="H28" s="7"/>
      <c r="I28" s="6">
        <f>+PROP3G!L8</f>
        <v>0</v>
      </c>
      <c r="J28" s="26"/>
      <c r="K28" s="27"/>
      <c r="N28" s="85"/>
      <c r="O28" s="10"/>
      <c r="Q28" s="12"/>
      <c r="R28" s="85"/>
      <c r="S28" s="86"/>
    </row>
    <row r="29" spans="1:22" ht="20.100000000000001" customHeight="1" x14ac:dyDescent="0.25">
      <c r="A29" s="4"/>
      <c r="B29" s="82"/>
      <c r="C29" s="112"/>
      <c r="D29" s="3"/>
      <c r="E29" s="113"/>
      <c r="F29" s="114"/>
      <c r="G29" s="115" t="s">
        <v>43</v>
      </c>
      <c r="H29" s="7"/>
      <c r="I29" s="7"/>
      <c r="J29" s="8"/>
      <c r="K29" s="21" t="s">
        <v>43</v>
      </c>
      <c r="N29" s="85"/>
      <c r="O29" s="86"/>
    </row>
    <row r="30" spans="1:22" ht="20.100000000000001" customHeight="1" x14ac:dyDescent="0.25">
      <c r="A30" s="4"/>
      <c r="B30" s="82"/>
      <c r="C30" s="19"/>
      <c r="D30" s="3"/>
      <c r="E30" s="113"/>
      <c r="F30" s="114"/>
      <c r="G30" s="114"/>
      <c r="H30" s="7"/>
      <c r="I30" s="7"/>
      <c r="J30" s="8"/>
      <c r="K30" s="9"/>
      <c r="N30" s="85"/>
      <c r="O30" s="86"/>
    </row>
    <row r="31" spans="1:22" ht="20.100000000000001" customHeight="1" x14ac:dyDescent="0.25">
      <c r="A31" s="6">
        <f>+PROP2G!J16</f>
        <v>0</v>
      </c>
      <c r="B31" s="22" t="str">
        <f>+PROP1G!V32</f>
        <v>REGIS</v>
      </c>
      <c r="C31" s="25" t="str">
        <f>+PROP1G!W32</f>
        <v>POITIERS</v>
      </c>
      <c r="D31" s="3"/>
      <c r="E31" s="113"/>
      <c r="F31" s="114"/>
      <c r="G31" s="114"/>
      <c r="H31" s="7"/>
      <c r="I31" s="7"/>
      <c r="J31" s="26"/>
      <c r="K31" s="27"/>
    </row>
    <row r="32" spans="1:22" ht="20.100000000000001" customHeight="1" x14ac:dyDescent="0.35">
      <c r="A32" s="4"/>
      <c r="B32" s="22" t="str">
        <f>+PROP1G!V33</f>
        <v>KARINE</v>
      </c>
      <c r="C32" s="25" t="str">
        <f>+PROP1G!W33</f>
        <v>DISSAY</v>
      </c>
      <c r="D32" s="3"/>
      <c r="E32" s="113"/>
      <c r="F32" s="114"/>
      <c r="G32" s="114"/>
      <c r="H32" s="17"/>
      <c r="I32" s="17"/>
      <c r="J32" s="17"/>
      <c r="K32" s="17"/>
    </row>
    <row r="33" spans="1:7" ht="20.100000000000001" customHeight="1" x14ac:dyDescent="0.25">
      <c r="A33" s="4"/>
      <c r="C33" s="112"/>
      <c r="D33" s="3"/>
      <c r="E33" s="113"/>
      <c r="F33" s="3"/>
      <c r="G33" s="115" t="s">
        <v>43</v>
      </c>
    </row>
    <row r="35" spans="1:7" ht="18" x14ac:dyDescent="0.25">
      <c r="B35" s="20" t="s">
        <v>2</v>
      </c>
      <c r="C35" s="21" t="s">
        <v>43</v>
      </c>
    </row>
    <row r="36" spans="1:7" x14ac:dyDescent="0.25">
      <c r="B36" s="20" t="s">
        <v>2</v>
      </c>
    </row>
  </sheetData>
  <mergeCells count="27">
    <mergeCell ref="N23:N24"/>
    <mergeCell ref="R23:R25"/>
    <mergeCell ref="R26:R28"/>
    <mergeCell ref="S26:S28"/>
    <mergeCell ref="N27:N28"/>
    <mergeCell ref="N29:N30"/>
    <mergeCell ref="O29:O30"/>
    <mergeCell ref="U15:V16"/>
    <mergeCell ref="U17:V18"/>
    <mergeCell ref="V19:V20"/>
    <mergeCell ref="M21:M22"/>
    <mergeCell ref="N21:N22"/>
    <mergeCell ref="O21:O22"/>
    <mergeCell ref="R10:R12"/>
    <mergeCell ref="N11:N12"/>
    <mergeCell ref="U11:V11"/>
    <mergeCell ref="N13:N14"/>
    <mergeCell ref="O13:O14"/>
    <mergeCell ref="U13:V14"/>
    <mergeCell ref="N3:S3"/>
    <mergeCell ref="M5:M6"/>
    <mergeCell ref="N5:N6"/>
    <mergeCell ref="O5:O6"/>
    <mergeCell ref="N7:N8"/>
    <mergeCell ref="Q7:Q9"/>
    <mergeCell ref="R7:R9"/>
    <mergeCell ref="S7:S9"/>
  </mergeCells>
  <conditionalFormatting sqref="C35 G5 G9 G13 G17 G21 G25 G29 K5 K13 K21 K29 O7 O23 S10 G33">
    <cfRule type="expression" dxfId="5" priority="4">
      <formula>ISNUMBER(SEARCH("Terminé",C5))</formula>
    </cfRule>
    <cfRule type="expression" dxfId="4" priority="5">
      <formula>AND(C5&lt;=1/288,C5&gt;0,MOD(SECOND(NOW()),2)=1)</formula>
    </cfRule>
    <cfRule type="expression" dxfId="3" priority="6">
      <formula>AND(C5&lt;0.0625,C5&gt;1/288)</formula>
    </cfRule>
  </conditionalFormatting>
  <conditionalFormatting sqref="C5 C9 C13 C17 C21 C25 C29 C33">
    <cfRule type="expression" dxfId="2" priority="1">
      <formula>ISNUMBER(SEARCH("Terminé",C5))</formula>
    </cfRule>
    <cfRule type="expression" dxfId="1" priority="2">
      <formula>AND(C5&lt;=1/288,C5&gt;0,MOD(SECOND(NOW()),2)=1)</formula>
    </cfRule>
    <cfRule type="expression" dxfId="0" priority="3">
      <formula>AND(C5&lt;0.0625,C5&gt;1/288)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3"/>
  <sheetViews>
    <sheetView workbookViewId="0">
      <selection activeCell="F20" sqref="F20"/>
    </sheetView>
  </sheetViews>
  <sheetFormatPr baseColWidth="10" defaultRowHeight="15" x14ac:dyDescent="0.25"/>
  <cols>
    <col min="1" max="1" width="10.7109375" customWidth="1"/>
    <col min="2" max="4" width="20.7109375" customWidth="1"/>
  </cols>
  <sheetData>
    <row r="1" spans="1:4" ht="20.100000000000001" customHeight="1" x14ac:dyDescent="0.35">
      <c r="A1" s="109" t="s">
        <v>80</v>
      </c>
      <c r="B1" s="109"/>
      <c r="C1" s="109"/>
      <c r="D1" s="109"/>
    </row>
    <row r="2" spans="1:4" ht="21.95" customHeight="1" x14ac:dyDescent="0.35">
      <c r="A2" s="39">
        <v>1</v>
      </c>
      <c r="B2" s="37" t="s">
        <v>44</v>
      </c>
      <c r="C2" s="38" t="s">
        <v>3</v>
      </c>
      <c r="D2" s="37" t="s">
        <v>4</v>
      </c>
    </row>
    <row r="3" spans="1:4" ht="21.95" customHeight="1" x14ac:dyDescent="0.35">
      <c r="A3" s="39">
        <v>2</v>
      </c>
      <c r="B3" s="40" t="s">
        <v>46</v>
      </c>
      <c r="C3" s="41" t="s">
        <v>5</v>
      </c>
      <c r="D3" s="40" t="s">
        <v>6</v>
      </c>
    </row>
    <row r="4" spans="1:4" ht="21.95" customHeight="1" x14ac:dyDescent="0.35">
      <c r="A4" s="39">
        <v>3</v>
      </c>
      <c r="B4" s="37" t="s">
        <v>47</v>
      </c>
      <c r="C4" s="38" t="s">
        <v>7</v>
      </c>
      <c r="D4" s="37" t="s">
        <v>8</v>
      </c>
    </row>
    <row r="5" spans="1:4" ht="21.95" customHeight="1" x14ac:dyDescent="0.35">
      <c r="A5" s="39">
        <v>4</v>
      </c>
      <c r="B5" s="40" t="s">
        <v>48</v>
      </c>
      <c r="C5" s="41" t="s">
        <v>73</v>
      </c>
      <c r="D5" s="40" t="s">
        <v>8</v>
      </c>
    </row>
    <row r="6" spans="1:4" ht="21.95" customHeight="1" x14ac:dyDescent="0.35">
      <c r="A6" s="39">
        <v>5</v>
      </c>
      <c r="B6" s="37" t="s">
        <v>49</v>
      </c>
      <c r="C6" s="38" t="s">
        <v>9</v>
      </c>
      <c r="D6" s="37" t="s">
        <v>10</v>
      </c>
    </row>
    <row r="7" spans="1:4" ht="21.95" customHeight="1" x14ac:dyDescent="0.35">
      <c r="A7" s="39">
        <v>6</v>
      </c>
      <c r="B7" s="40" t="s">
        <v>50</v>
      </c>
      <c r="C7" s="41" t="s">
        <v>11</v>
      </c>
      <c r="D7" s="40" t="s">
        <v>8</v>
      </c>
    </row>
    <row r="8" spans="1:4" ht="21.95" customHeight="1" x14ac:dyDescent="0.35">
      <c r="A8" s="39">
        <v>7</v>
      </c>
      <c r="B8" s="37" t="s">
        <v>45</v>
      </c>
      <c r="C8" s="38" t="s">
        <v>12</v>
      </c>
      <c r="D8" s="37" t="s">
        <v>13</v>
      </c>
    </row>
    <row r="9" spans="1:4" ht="21.95" customHeight="1" x14ac:dyDescent="0.35">
      <c r="A9" s="39">
        <v>8</v>
      </c>
      <c r="B9" s="40" t="s">
        <v>54</v>
      </c>
      <c r="C9" s="41" t="s">
        <v>14</v>
      </c>
      <c r="D9" s="40" t="s">
        <v>4</v>
      </c>
    </row>
    <row r="10" spans="1:4" ht="21.95" customHeight="1" x14ac:dyDescent="0.35">
      <c r="A10" s="39">
        <v>9</v>
      </c>
      <c r="B10" s="37" t="s">
        <v>24</v>
      </c>
      <c r="C10" s="38" t="s">
        <v>15</v>
      </c>
      <c r="D10" s="37" t="s">
        <v>8</v>
      </c>
    </row>
    <row r="11" spans="1:4" ht="21.95" customHeight="1" x14ac:dyDescent="0.35">
      <c r="A11" s="39">
        <v>10</v>
      </c>
      <c r="B11" s="40" t="s">
        <v>52</v>
      </c>
      <c r="C11" s="41" t="s">
        <v>16</v>
      </c>
      <c r="D11" s="40" t="s">
        <v>17</v>
      </c>
    </row>
    <row r="12" spans="1:4" ht="21.95" customHeight="1" x14ac:dyDescent="0.35">
      <c r="A12" s="39">
        <v>11</v>
      </c>
      <c r="B12" s="37" t="s">
        <v>55</v>
      </c>
      <c r="C12" s="38" t="s">
        <v>74</v>
      </c>
      <c r="D12" s="37" t="s">
        <v>79</v>
      </c>
    </row>
    <row r="13" spans="1:4" ht="21.95" customHeight="1" x14ac:dyDescent="0.35">
      <c r="A13" s="39">
        <v>12</v>
      </c>
      <c r="B13" s="40" t="s">
        <v>56</v>
      </c>
      <c r="C13" s="41" t="s">
        <v>18</v>
      </c>
      <c r="D13" s="40" t="s">
        <v>19</v>
      </c>
    </row>
    <row r="14" spans="1:4" ht="21.95" customHeight="1" x14ac:dyDescent="0.35">
      <c r="A14" s="39">
        <v>13</v>
      </c>
      <c r="B14" s="37" t="s">
        <v>51</v>
      </c>
      <c r="C14" s="38" t="s">
        <v>75</v>
      </c>
      <c r="D14" s="37" t="s">
        <v>19</v>
      </c>
    </row>
    <row r="15" spans="1:4" ht="21.95" customHeight="1" x14ac:dyDescent="0.35">
      <c r="A15" s="39">
        <v>14</v>
      </c>
      <c r="B15" s="40" t="s">
        <v>77</v>
      </c>
      <c r="C15" s="41" t="s">
        <v>20</v>
      </c>
      <c r="D15" s="40" t="s">
        <v>21</v>
      </c>
    </row>
    <row r="16" spans="1:4" ht="21.95" customHeight="1" x14ac:dyDescent="0.35">
      <c r="A16" s="39">
        <v>15</v>
      </c>
      <c r="B16" s="37" t="s">
        <v>53</v>
      </c>
      <c r="C16" s="38" t="s">
        <v>22</v>
      </c>
      <c r="D16" s="37" t="s">
        <v>4</v>
      </c>
    </row>
    <row r="17" spans="1:4" ht="21.95" customHeight="1" x14ac:dyDescent="0.35">
      <c r="A17" s="39">
        <v>16</v>
      </c>
      <c r="B17" s="40" t="s">
        <v>57</v>
      </c>
      <c r="C17" s="41" t="s">
        <v>23</v>
      </c>
      <c r="D17" s="40" t="s">
        <v>8</v>
      </c>
    </row>
    <row r="18" spans="1:4" ht="21.95" customHeight="1" x14ac:dyDescent="0.35">
      <c r="A18" s="39">
        <v>17</v>
      </c>
      <c r="B18" s="37" t="s">
        <v>58</v>
      </c>
      <c r="C18" s="38" t="s">
        <v>24</v>
      </c>
      <c r="D18" s="37" t="s">
        <v>19</v>
      </c>
    </row>
    <row r="19" spans="1:4" ht="21.95" customHeight="1" x14ac:dyDescent="0.35">
      <c r="A19" s="39">
        <v>18</v>
      </c>
      <c r="B19" s="40" t="s">
        <v>59</v>
      </c>
      <c r="C19" s="41" t="s">
        <v>25</v>
      </c>
      <c r="D19" s="40" t="s">
        <v>8</v>
      </c>
    </row>
    <row r="20" spans="1:4" ht="21.95" customHeight="1" x14ac:dyDescent="0.35">
      <c r="A20" s="39">
        <v>19</v>
      </c>
      <c r="B20" s="37" t="s">
        <v>60</v>
      </c>
      <c r="C20" s="38" t="s">
        <v>26</v>
      </c>
      <c r="D20" s="37" t="s">
        <v>17</v>
      </c>
    </row>
    <row r="21" spans="1:4" ht="21.95" customHeight="1" x14ac:dyDescent="0.35">
      <c r="A21" s="39">
        <v>20</v>
      </c>
      <c r="B21" s="40" t="s">
        <v>62</v>
      </c>
      <c r="C21" s="41" t="s">
        <v>27</v>
      </c>
      <c r="D21" s="40" t="s">
        <v>8</v>
      </c>
    </row>
    <row r="22" spans="1:4" ht="21.95" customHeight="1" x14ac:dyDescent="0.35">
      <c r="A22" s="39">
        <v>21</v>
      </c>
      <c r="B22" s="37" t="s">
        <v>64</v>
      </c>
      <c r="C22" s="38" t="s">
        <v>28</v>
      </c>
      <c r="D22" s="37" t="s">
        <v>8</v>
      </c>
    </row>
    <row r="23" spans="1:4" ht="21.95" customHeight="1" x14ac:dyDescent="0.35">
      <c r="A23" s="39">
        <v>22</v>
      </c>
      <c r="B23" s="40" t="s">
        <v>65</v>
      </c>
      <c r="C23" s="41" t="s">
        <v>29</v>
      </c>
      <c r="D23" s="40" t="s">
        <v>4</v>
      </c>
    </row>
    <row r="24" spans="1:4" ht="21.95" customHeight="1" x14ac:dyDescent="0.35">
      <c r="A24" s="39">
        <v>23</v>
      </c>
      <c r="B24" s="37" t="s">
        <v>61</v>
      </c>
      <c r="C24" s="38" t="s">
        <v>30</v>
      </c>
      <c r="D24" s="37" t="s">
        <v>31</v>
      </c>
    </row>
    <row r="25" spans="1:4" ht="21.95" customHeight="1" x14ac:dyDescent="0.35">
      <c r="A25" s="39">
        <v>24</v>
      </c>
      <c r="B25" s="40" t="s">
        <v>63</v>
      </c>
      <c r="C25" s="41" t="s">
        <v>32</v>
      </c>
      <c r="D25" s="40" t="s">
        <v>17</v>
      </c>
    </row>
    <row r="26" spans="1:4" ht="21.95" customHeight="1" x14ac:dyDescent="0.35">
      <c r="A26" s="39">
        <v>25</v>
      </c>
      <c r="B26" s="37" t="s">
        <v>66</v>
      </c>
      <c r="C26" s="38" t="s">
        <v>33</v>
      </c>
      <c r="D26" s="37" t="s">
        <v>4</v>
      </c>
    </row>
    <row r="27" spans="1:4" ht="21.95" customHeight="1" x14ac:dyDescent="0.35">
      <c r="A27" s="39">
        <v>26</v>
      </c>
      <c r="B27" s="40" t="s">
        <v>67</v>
      </c>
      <c r="C27" s="41" t="s">
        <v>34</v>
      </c>
      <c r="D27" s="40" t="s">
        <v>35</v>
      </c>
    </row>
    <row r="28" spans="1:4" ht="21.95" customHeight="1" x14ac:dyDescent="0.35">
      <c r="A28" s="39">
        <v>27</v>
      </c>
      <c r="B28" s="37" t="s">
        <v>69</v>
      </c>
      <c r="C28" s="38" t="s">
        <v>36</v>
      </c>
      <c r="D28" s="37" t="s">
        <v>37</v>
      </c>
    </row>
    <row r="29" spans="1:4" ht="21.95" customHeight="1" x14ac:dyDescent="0.35">
      <c r="A29" s="39">
        <v>28</v>
      </c>
      <c r="B29" s="40" t="s">
        <v>71</v>
      </c>
      <c r="C29" s="41" t="s">
        <v>38</v>
      </c>
      <c r="D29" s="40" t="s">
        <v>8</v>
      </c>
    </row>
    <row r="30" spans="1:4" ht="21.95" customHeight="1" x14ac:dyDescent="0.35">
      <c r="A30" s="39">
        <v>29</v>
      </c>
      <c r="B30" s="37" t="s">
        <v>68</v>
      </c>
      <c r="C30" s="38" t="s">
        <v>39</v>
      </c>
      <c r="D30" s="37" t="s">
        <v>8</v>
      </c>
    </row>
    <row r="31" spans="1:4" ht="21.95" customHeight="1" x14ac:dyDescent="0.35">
      <c r="A31" s="39">
        <v>30</v>
      </c>
      <c r="B31" s="40" t="s">
        <v>70</v>
      </c>
      <c r="C31" s="41" t="s">
        <v>40</v>
      </c>
      <c r="D31" s="40" t="s">
        <v>37</v>
      </c>
    </row>
    <row r="32" spans="1:4" ht="21.95" customHeight="1" x14ac:dyDescent="0.35">
      <c r="A32" s="39">
        <v>31</v>
      </c>
      <c r="B32" s="37" t="s">
        <v>72</v>
      </c>
      <c r="C32" s="38" t="s">
        <v>41</v>
      </c>
      <c r="D32" s="37" t="s">
        <v>8</v>
      </c>
    </row>
    <row r="33" spans="1:4" ht="21.95" customHeight="1" x14ac:dyDescent="0.35">
      <c r="A33" s="39">
        <v>32</v>
      </c>
      <c r="B33" s="40" t="s">
        <v>76</v>
      </c>
      <c r="C33" s="41" t="s">
        <v>42</v>
      </c>
      <c r="D33" s="40" t="s">
        <v>4</v>
      </c>
    </row>
  </sheetData>
  <mergeCells count="1">
    <mergeCell ref="A1:D1"/>
  </mergeCells>
  <pageMargins left="0.7" right="0.7" top="0.75" bottom="0.7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7"/>
  <sheetViews>
    <sheetView workbookViewId="0">
      <selection activeCell="I17" sqref="I17"/>
    </sheetView>
  </sheetViews>
  <sheetFormatPr baseColWidth="10" defaultRowHeight="15" x14ac:dyDescent="0.25"/>
  <cols>
    <col min="1" max="1" width="10.7109375" customWidth="1"/>
    <col min="2" max="3" width="20.7109375" customWidth="1"/>
    <col min="4" max="4" width="25.42578125" customWidth="1"/>
  </cols>
  <sheetData>
    <row r="1" spans="1:4" ht="20.100000000000001" customHeight="1" x14ac:dyDescent="0.35">
      <c r="A1" s="109" t="s">
        <v>80</v>
      </c>
      <c r="B1" s="109"/>
      <c r="C1" s="109"/>
      <c r="D1" s="109"/>
    </row>
    <row r="2" spans="1:4" ht="21.95" customHeight="1" x14ac:dyDescent="0.35">
      <c r="A2" s="39">
        <v>1</v>
      </c>
      <c r="B2" s="37" t="str">
        <f>+PROP1G!V18</f>
        <v>JEROME</v>
      </c>
      <c r="C2" s="37"/>
      <c r="D2" s="37" t="str">
        <f>+PROP1G!W18</f>
        <v>JARDES</v>
      </c>
    </row>
    <row r="3" spans="1:4" ht="21.95" customHeight="1" x14ac:dyDescent="0.35">
      <c r="A3" s="39">
        <v>2</v>
      </c>
      <c r="B3" s="37" t="str">
        <f>+PROP1G!V19</f>
        <v>HENRI</v>
      </c>
      <c r="C3" s="37"/>
      <c r="D3" s="37" t="str">
        <f>+PROP1G!W19</f>
        <v>ORLEANS</v>
      </c>
    </row>
    <row r="4" spans="1:4" ht="21.95" customHeight="1" x14ac:dyDescent="0.35">
      <c r="A4" s="39">
        <v>3</v>
      </c>
      <c r="B4" s="37" t="str">
        <f>+PROP1G!V20</f>
        <v>SERGE</v>
      </c>
      <c r="C4" s="37"/>
      <c r="D4" s="37" t="str">
        <f>+PROP1G!W20</f>
        <v>ST SAVIN</v>
      </c>
    </row>
    <row r="5" spans="1:4" ht="21.95" customHeight="1" x14ac:dyDescent="0.35">
      <c r="A5" s="39">
        <v>4</v>
      </c>
      <c r="B5" s="37" t="str">
        <f>+PROP1G!V21</f>
        <v>ALINE</v>
      </c>
      <c r="C5" s="37"/>
      <c r="D5" s="37" t="str">
        <f>+PROP1G!W21</f>
        <v>POITIERS</v>
      </c>
    </row>
    <row r="6" spans="1:4" ht="21.95" customHeight="1" x14ac:dyDescent="0.35">
      <c r="A6" s="39">
        <v>5</v>
      </c>
      <c r="B6" s="37" t="str">
        <f>+PROP1G!V22</f>
        <v>GUSTAVE</v>
      </c>
      <c r="C6" s="37"/>
      <c r="D6" s="37" t="str">
        <f>+PROP1G!W22</f>
        <v>AVENTON</v>
      </c>
    </row>
    <row r="7" spans="1:4" ht="21.95" customHeight="1" x14ac:dyDescent="0.35">
      <c r="A7" s="39">
        <v>6</v>
      </c>
      <c r="B7" s="37" t="str">
        <f>+PROP1G!V23</f>
        <v>BERNARD</v>
      </c>
      <c r="C7" s="37"/>
      <c r="D7" s="37" t="str">
        <f>+PROP1G!W23</f>
        <v>JAUNAY</v>
      </c>
    </row>
    <row r="8" spans="1:4" ht="21.95" customHeight="1" x14ac:dyDescent="0.35">
      <c r="A8" s="39">
        <v>7</v>
      </c>
      <c r="B8" s="37" t="str">
        <f>+PROP1G!V24</f>
        <v>ALAIN</v>
      </c>
      <c r="C8" s="37"/>
      <c r="D8" s="37" t="str">
        <f>+PROP1G!W24</f>
        <v>POITIERS</v>
      </c>
    </row>
    <row r="9" spans="1:4" ht="21.95" customHeight="1" x14ac:dyDescent="0.35">
      <c r="A9" s="39">
        <v>8</v>
      </c>
      <c r="B9" s="37" t="str">
        <f>+PROP1G!V25</f>
        <v>JEAN</v>
      </c>
      <c r="C9" s="37"/>
      <c r="D9" s="37" t="str">
        <f>+PROP1G!W25</f>
        <v>BIGNOUX</v>
      </c>
    </row>
    <row r="10" spans="1:4" ht="21.95" customHeight="1" x14ac:dyDescent="0.35">
      <c r="A10" s="39">
        <v>9</v>
      </c>
      <c r="B10" s="37" t="str">
        <f>+PROP1G!V26</f>
        <v>JULES</v>
      </c>
      <c r="C10" s="37"/>
      <c r="D10" s="37" t="str">
        <f>+PROP1G!W26</f>
        <v>L ILE JOURDAIN</v>
      </c>
    </row>
    <row r="11" spans="1:4" ht="21.95" customHeight="1" x14ac:dyDescent="0.35">
      <c r="A11" s="39">
        <v>10</v>
      </c>
      <c r="B11" s="37" t="str">
        <f>+PROP1G!V27</f>
        <v>ALEX</v>
      </c>
      <c r="C11" s="37"/>
      <c r="D11" s="37" t="str">
        <f>+PROP1G!W27</f>
        <v>POITIERS</v>
      </c>
    </row>
    <row r="12" spans="1:4" ht="21.95" customHeight="1" x14ac:dyDescent="0.35">
      <c r="A12" s="39">
        <v>11</v>
      </c>
      <c r="B12" s="37" t="str">
        <f>+PROP1G!V28</f>
        <v>NATHALIE</v>
      </c>
      <c r="C12" s="37"/>
      <c r="D12" s="37" t="str">
        <f>+PROP1G!W28</f>
        <v>DISSAY</v>
      </c>
    </row>
    <row r="13" spans="1:4" ht="21.95" customHeight="1" x14ac:dyDescent="0.35">
      <c r="A13" s="39">
        <v>12</v>
      </c>
      <c r="B13" s="37" t="str">
        <f>+PROP1G!V29</f>
        <v>GUILLAUME</v>
      </c>
      <c r="C13" s="37"/>
      <c r="D13" s="37" t="str">
        <f>+PROP1G!W29</f>
        <v>LENCLOITRE</v>
      </c>
    </row>
    <row r="14" spans="1:4" ht="21.95" customHeight="1" x14ac:dyDescent="0.35">
      <c r="A14" s="39">
        <v>13</v>
      </c>
      <c r="B14" s="37" t="str">
        <f>+PROP1G!V30</f>
        <v>DENIS</v>
      </c>
      <c r="C14" s="37"/>
      <c r="D14" s="37" t="str">
        <f>+PROP1G!W30</f>
        <v>TOURS</v>
      </c>
    </row>
    <row r="15" spans="1:4" ht="21.95" customHeight="1" x14ac:dyDescent="0.35">
      <c r="A15" s="39">
        <v>14</v>
      </c>
      <c r="B15" s="37" t="str">
        <f>+PROP1G!V31</f>
        <v>CAMILLE</v>
      </c>
      <c r="C15" s="37"/>
      <c r="D15" s="37" t="str">
        <f>+PROP1G!W31</f>
        <v>TOURS</v>
      </c>
    </row>
    <row r="16" spans="1:4" ht="21.95" customHeight="1" x14ac:dyDescent="0.35">
      <c r="A16" s="39">
        <v>15</v>
      </c>
      <c r="B16" s="37" t="str">
        <f>+PROP1G!V32</f>
        <v>REGIS</v>
      </c>
      <c r="C16" s="37"/>
      <c r="D16" s="37" t="str">
        <f>+PROP1G!W32</f>
        <v>POITIERS</v>
      </c>
    </row>
    <row r="17" spans="1:4" ht="21.95" customHeight="1" x14ac:dyDescent="0.35">
      <c r="A17" s="39">
        <v>16</v>
      </c>
      <c r="B17" s="37" t="str">
        <f>+PROP1G!V33</f>
        <v>KARINE</v>
      </c>
      <c r="C17" s="37"/>
      <c r="D17" s="37" t="str">
        <f>+PROP1G!W33</f>
        <v>DISSAY</v>
      </c>
    </row>
  </sheetData>
  <mergeCells count="1">
    <mergeCell ref="A1:D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G33"/>
  <sheetViews>
    <sheetView workbookViewId="0">
      <selection activeCell="G21" sqref="G21"/>
    </sheetView>
  </sheetViews>
  <sheetFormatPr baseColWidth="10" defaultRowHeight="15" x14ac:dyDescent="0.25"/>
  <cols>
    <col min="1" max="2" width="18.7109375" customWidth="1"/>
    <col min="3" max="5" width="0" hidden="1" customWidth="1"/>
    <col min="6" max="6" width="4.7109375" style="51" customWidth="1"/>
    <col min="7" max="8" width="18.7109375" customWidth="1"/>
    <col min="9" max="9" width="1.7109375" customWidth="1"/>
    <col min="10" max="11" width="18.7109375" customWidth="1"/>
    <col min="12" max="13" width="4.7109375" customWidth="1"/>
    <col min="14" max="14" width="4.7109375" style="55" customWidth="1"/>
    <col min="15" max="15" width="1.7109375" customWidth="1"/>
    <col min="16" max="17" width="18.7109375" customWidth="1"/>
    <col min="18" max="19" width="4.7109375" customWidth="1"/>
    <col min="20" max="20" width="4.7109375" style="55" customWidth="1"/>
    <col min="21" max="21" width="1.7109375" customWidth="1"/>
    <col min="22" max="23" width="18.7109375" customWidth="1"/>
    <col min="24" max="24" width="4.7109375" customWidth="1"/>
    <col min="25" max="26" width="0" hidden="1" customWidth="1"/>
    <col min="27" max="28" width="18.7109375" customWidth="1"/>
    <col min="29" max="29" width="1.7109375" customWidth="1"/>
    <col min="30" max="31" width="4.7109375" customWidth="1"/>
  </cols>
  <sheetData>
    <row r="1" spans="1:33" x14ac:dyDescent="0.25">
      <c r="A1" s="53" t="s">
        <v>88</v>
      </c>
      <c r="B1" s="53" t="s">
        <v>89</v>
      </c>
      <c r="F1" s="54" t="s">
        <v>90</v>
      </c>
      <c r="G1" s="110" t="s">
        <v>91</v>
      </c>
      <c r="H1" s="110"/>
      <c r="T1" s="52" t="s">
        <v>92</v>
      </c>
      <c r="V1" s="53" t="s">
        <v>88</v>
      </c>
      <c r="W1" s="53" t="s">
        <v>89</v>
      </c>
      <c r="X1" s="54"/>
      <c r="AA1" s="110" t="s">
        <v>120</v>
      </c>
      <c r="AB1" s="110"/>
      <c r="AD1" s="63" t="s">
        <v>78</v>
      </c>
      <c r="AE1" s="71" t="s">
        <v>82</v>
      </c>
    </row>
    <row r="2" spans="1:33" x14ac:dyDescent="0.25">
      <c r="A2" s="34" t="s">
        <v>15</v>
      </c>
      <c r="B2" s="34" t="s">
        <v>8</v>
      </c>
      <c r="C2" s="34"/>
      <c r="D2" s="34"/>
      <c r="E2" s="34"/>
      <c r="F2" s="50">
        <v>1</v>
      </c>
      <c r="G2" s="34" t="s">
        <v>96</v>
      </c>
      <c r="H2" s="34" t="s">
        <v>97</v>
      </c>
      <c r="J2" s="57" t="s">
        <v>96</v>
      </c>
      <c r="K2" s="57" t="s">
        <v>97</v>
      </c>
      <c r="L2" s="50">
        <v>1</v>
      </c>
      <c r="M2" s="30">
        <v>2</v>
      </c>
      <c r="N2" s="56">
        <f>+IF(M2="","",IF(M2&gt;M3,1,0))</f>
        <v>0</v>
      </c>
      <c r="P2" s="34" t="s">
        <v>32</v>
      </c>
      <c r="Q2" s="34" t="s">
        <v>113</v>
      </c>
      <c r="R2" s="50">
        <v>1</v>
      </c>
      <c r="S2" s="30">
        <v>13</v>
      </c>
      <c r="T2" s="56">
        <v>1</v>
      </c>
      <c r="U2" s="58"/>
      <c r="V2" s="34" t="s">
        <v>32</v>
      </c>
      <c r="W2" s="34" t="s">
        <v>113</v>
      </c>
      <c r="X2" s="50">
        <v>1</v>
      </c>
      <c r="AA2" s="34"/>
      <c r="AB2" s="34"/>
      <c r="AD2" s="50">
        <v>1</v>
      </c>
      <c r="AE2" s="67"/>
    </row>
    <row r="3" spans="1:33" x14ac:dyDescent="0.25">
      <c r="A3" s="34" t="s">
        <v>95</v>
      </c>
      <c r="B3" s="34" t="s">
        <v>8</v>
      </c>
      <c r="C3" s="34"/>
      <c r="D3" s="34"/>
      <c r="E3" s="34"/>
      <c r="F3" s="50">
        <v>1</v>
      </c>
      <c r="G3" s="34" t="s">
        <v>32</v>
      </c>
      <c r="H3" s="34" t="s">
        <v>113</v>
      </c>
      <c r="J3" s="57" t="s">
        <v>32</v>
      </c>
      <c r="K3" s="57" t="s">
        <v>113</v>
      </c>
      <c r="L3" s="50">
        <v>1</v>
      </c>
      <c r="M3" s="30">
        <v>13</v>
      </c>
      <c r="N3" s="56">
        <f>+IF(M3="","",IF(M3&gt;M2,1,0))</f>
        <v>1</v>
      </c>
      <c r="P3" s="34" t="s">
        <v>15</v>
      </c>
      <c r="Q3" s="34" t="s">
        <v>8</v>
      </c>
      <c r="R3" s="50">
        <v>2</v>
      </c>
      <c r="S3" s="30">
        <v>11</v>
      </c>
      <c r="T3" s="56">
        <v>1</v>
      </c>
      <c r="U3" s="58"/>
      <c r="V3" s="34" t="s">
        <v>15</v>
      </c>
      <c r="W3" s="34" t="s">
        <v>8</v>
      </c>
      <c r="X3" s="50">
        <v>2</v>
      </c>
      <c r="AA3" s="34"/>
      <c r="AB3" s="34"/>
      <c r="AD3" s="50">
        <v>2</v>
      </c>
      <c r="AE3" s="67"/>
    </row>
    <row r="4" spans="1:33" x14ac:dyDescent="0.25">
      <c r="A4" s="34" t="s">
        <v>98</v>
      </c>
      <c r="B4" s="34" t="s">
        <v>8</v>
      </c>
      <c r="C4" s="34"/>
      <c r="D4" s="34"/>
      <c r="E4" s="34"/>
      <c r="F4" s="50">
        <v>2</v>
      </c>
      <c r="G4" s="34" t="s">
        <v>15</v>
      </c>
      <c r="H4" s="34" t="s">
        <v>8</v>
      </c>
      <c r="J4" s="34" t="s">
        <v>15</v>
      </c>
      <c r="K4" s="34" t="s">
        <v>8</v>
      </c>
      <c r="L4" s="50">
        <v>2</v>
      </c>
      <c r="M4" s="30">
        <v>11</v>
      </c>
      <c r="N4" s="56">
        <f>+IF(M4="","",IF(M4&gt;M5,1,0))</f>
        <v>1</v>
      </c>
      <c r="P4" s="34" t="s">
        <v>62</v>
      </c>
      <c r="Q4" s="34" t="s">
        <v>17</v>
      </c>
      <c r="R4" s="50">
        <v>3</v>
      </c>
      <c r="S4" s="30">
        <v>9</v>
      </c>
      <c r="T4" s="56">
        <v>1</v>
      </c>
      <c r="U4" s="58"/>
      <c r="V4" s="34" t="s">
        <v>62</v>
      </c>
      <c r="W4" s="34" t="s">
        <v>17</v>
      </c>
      <c r="X4" s="50">
        <v>3</v>
      </c>
      <c r="AA4" s="34"/>
      <c r="AB4" s="34"/>
      <c r="AD4" s="50">
        <v>3</v>
      </c>
      <c r="AE4" s="67"/>
    </row>
    <row r="5" spans="1:33" x14ac:dyDescent="0.25">
      <c r="A5" s="34" t="s">
        <v>28</v>
      </c>
      <c r="B5" s="34" t="s">
        <v>8</v>
      </c>
      <c r="C5" s="34"/>
      <c r="D5" s="34"/>
      <c r="E5" s="34"/>
      <c r="F5" s="50">
        <v>2</v>
      </c>
      <c r="G5" s="34" t="s">
        <v>26</v>
      </c>
      <c r="H5" s="34" t="s">
        <v>93</v>
      </c>
      <c r="J5" s="34" t="s">
        <v>26</v>
      </c>
      <c r="K5" s="34" t="s">
        <v>93</v>
      </c>
      <c r="L5" s="50">
        <v>2</v>
      </c>
      <c r="M5" s="30">
        <v>6</v>
      </c>
      <c r="N5" s="56">
        <f>+IF(M5="","",IF(M5&gt;M4,1,0))</f>
        <v>0</v>
      </c>
      <c r="P5" s="34" t="s">
        <v>50</v>
      </c>
      <c r="Q5" s="34" t="s">
        <v>94</v>
      </c>
      <c r="R5" s="50">
        <v>4</v>
      </c>
      <c r="S5" s="30">
        <v>11</v>
      </c>
      <c r="T5" s="56">
        <v>1</v>
      </c>
      <c r="U5" s="58"/>
      <c r="V5" s="34" t="s">
        <v>50</v>
      </c>
      <c r="W5" s="34" t="s">
        <v>94</v>
      </c>
      <c r="X5" s="50">
        <v>4</v>
      </c>
      <c r="AA5" s="34"/>
      <c r="AB5" s="34"/>
      <c r="AD5" s="50">
        <v>4</v>
      </c>
      <c r="AE5" s="67"/>
    </row>
    <row r="6" spans="1:33" x14ac:dyDescent="0.25">
      <c r="A6" s="34" t="s">
        <v>103</v>
      </c>
      <c r="B6" s="34" t="s">
        <v>8</v>
      </c>
      <c r="C6" s="34"/>
      <c r="D6" s="34"/>
      <c r="E6" s="34"/>
      <c r="F6" s="50">
        <v>3</v>
      </c>
      <c r="G6" s="34" t="s">
        <v>62</v>
      </c>
      <c r="H6" s="34" t="s">
        <v>17</v>
      </c>
      <c r="J6" s="57" t="s">
        <v>62</v>
      </c>
      <c r="K6" s="57" t="s">
        <v>17</v>
      </c>
      <c r="L6" s="50">
        <v>3</v>
      </c>
      <c r="M6" s="30">
        <v>9</v>
      </c>
      <c r="N6" s="56">
        <f>+IF(M6="","",IF(M6&gt;M7,1,0))</f>
        <v>1</v>
      </c>
      <c r="P6" s="34" t="s">
        <v>108</v>
      </c>
      <c r="Q6" s="34" t="s">
        <v>19</v>
      </c>
      <c r="R6" s="50">
        <v>5</v>
      </c>
      <c r="S6" s="30">
        <v>13</v>
      </c>
      <c r="T6" s="56">
        <v>1</v>
      </c>
      <c r="U6" s="58"/>
      <c r="V6" s="34" t="s">
        <v>108</v>
      </c>
      <c r="W6" s="34" t="s">
        <v>19</v>
      </c>
      <c r="X6" s="50">
        <v>5</v>
      </c>
      <c r="AA6" s="34"/>
      <c r="AB6" s="34"/>
      <c r="AD6" s="50">
        <v>5</v>
      </c>
      <c r="AE6" s="67"/>
    </row>
    <row r="7" spans="1:33" x14ac:dyDescent="0.25">
      <c r="A7" s="34" t="s">
        <v>34</v>
      </c>
      <c r="B7" s="34" t="s">
        <v>19</v>
      </c>
      <c r="C7" s="34"/>
      <c r="D7" s="34"/>
      <c r="E7" s="34"/>
      <c r="F7" s="50">
        <v>3</v>
      </c>
      <c r="G7" s="34" t="s">
        <v>106</v>
      </c>
      <c r="H7" s="34" t="s">
        <v>4</v>
      </c>
      <c r="J7" s="57" t="s">
        <v>106</v>
      </c>
      <c r="K7" s="57" t="s">
        <v>4</v>
      </c>
      <c r="L7" s="50">
        <v>3</v>
      </c>
      <c r="M7" s="30">
        <v>4</v>
      </c>
      <c r="N7" s="56">
        <f>+IF(M7="","",IF(M7&gt;M6,1,0))</f>
        <v>0</v>
      </c>
      <c r="P7" s="34" t="s">
        <v>18</v>
      </c>
      <c r="Q7" s="34" t="s">
        <v>100</v>
      </c>
      <c r="R7" s="50">
        <v>6</v>
      </c>
      <c r="S7" s="30">
        <v>13</v>
      </c>
      <c r="T7" s="56">
        <v>1</v>
      </c>
      <c r="U7" s="58"/>
      <c r="V7" s="34" t="s">
        <v>18</v>
      </c>
      <c r="W7" s="34" t="s">
        <v>100</v>
      </c>
      <c r="X7" s="50">
        <v>6</v>
      </c>
      <c r="AA7" s="34"/>
      <c r="AB7" s="34"/>
      <c r="AD7" s="50">
        <v>6</v>
      </c>
      <c r="AE7" s="67"/>
      <c r="AG7" s="12"/>
    </row>
    <row r="8" spans="1:33" x14ac:dyDescent="0.25">
      <c r="A8" s="34" t="s">
        <v>108</v>
      </c>
      <c r="B8" s="34" t="s">
        <v>19</v>
      </c>
      <c r="C8" s="34"/>
      <c r="D8" s="34"/>
      <c r="E8" s="34"/>
      <c r="F8" s="50">
        <v>4</v>
      </c>
      <c r="G8" s="34" t="s">
        <v>44</v>
      </c>
      <c r="H8" s="34" t="s">
        <v>8</v>
      </c>
      <c r="J8" s="34" t="s">
        <v>44</v>
      </c>
      <c r="K8" s="34" t="s">
        <v>8</v>
      </c>
      <c r="L8" s="50">
        <v>4</v>
      </c>
      <c r="M8" s="30">
        <v>4</v>
      </c>
      <c r="N8" s="56">
        <f>+IF(M8="","",IF(M8&gt;M9,1,0))</f>
        <v>0</v>
      </c>
      <c r="P8" s="34" t="s">
        <v>16</v>
      </c>
      <c r="Q8" s="34" t="s">
        <v>101</v>
      </c>
      <c r="R8" s="50">
        <v>7</v>
      </c>
      <c r="S8" s="30">
        <v>9</v>
      </c>
      <c r="T8" s="56">
        <v>1</v>
      </c>
      <c r="U8" s="58"/>
      <c r="V8" s="34" t="s">
        <v>16</v>
      </c>
      <c r="W8" s="34" t="s">
        <v>101</v>
      </c>
      <c r="X8" s="50">
        <v>7</v>
      </c>
      <c r="AA8" s="34"/>
      <c r="AB8" s="34"/>
      <c r="AD8" s="50">
        <v>7</v>
      </c>
      <c r="AE8" s="67"/>
    </row>
    <row r="9" spans="1:33" x14ac:dyDescent="0.25">
      <c r="A9" s="34" t="s">
        <v>111</v>
      </c>
      <c r="B9" s="34" t="s">
        <v>19</v>
      </c>
      <c r="C9" s="34"/>
      <c r="D9" s="34"/>
      <c r="E9" s="34"/>
      <c r="F9" s="50">
        <v>4</v>
      </c>
      <c r="G9" s="34" t="s">
        <v>50</v>
      </c>
      <c r="H9" s="34" t="s">
        <v>94</v>
      </c>
      <c r="J9" s="34" t="s">
        <v>50</v>
      </c>
      <c r="K9" s="34" t="s">
        <v>94</v>
      </c>
      <c r="L9" s="50">
        <v>4</v>
      </c>
      <c r="M9" s="30">
        <v>11</v>
      </c>
      <c r="N9" s="56">
        <f>+IF(M9="","",IF(M9&gt;M8,1,0))</f>
        <v>1</v>
      </c>
      <c r="P9" s="34" t="s">
        <v>58</v>
      </c>
      <c r="Q9" s="34" t="s">
        <v>113</v>
      </c>
      <c r="R9" s="50">
        <v>8</v>
      </c>
      <c r="S9" s="30">
        <v>13</v>
      </c>
      <c r="T9" s="56">
        <v>1</v>
      </c>
      <c r="U9" s="58"/>
      <c r="V9" s="34" t="s">
        <v>58</v>
      </c>
      <c r="W9" s="34" t="s">
        <v>113</v>
      </c>
      <c r="X9" s="50">
        <v>8</v>
      </c>
      <c r="AA9" s="34"/>
      <c r="AB9" s="34"/>
      <c r="AD9" s="50">
        <v>8</v>
      </c>
      <c r="AE9" s="67"/>
    </row>
    <row r="10" spans="1:33" x14ac:dyDescent="0.25">
      <c r="A10" s="34" t="s">
        <v>46</v>
      </c>
      <c r="B10" s="34" t="s">
        <v>19</v>
      </c>
      <c r="C10" s="34"/>
      <c r="D10" s="34"/>
      <c r="E10" s="34"/>
      <c r="F10" s="50">
        <v>5</v>
      </c>
      <c r="G10" s="34" t="s">
        <v>109</v>
      </c>
      <c r="H10" s="34" t="s">
        <v>110</v>
      </c>
      <c r="J10" s="57" t="s">
        <v>109</v>
      </c>
      <c r="K10" s="57" t="s">
        <v>110</v>
      </c>
      <c r="L10" s="50">
        <v>5</v>
      </c>
      <c r="M10" s="30">
        <v>7</v>
      </c>
      <c r="N10" s="56">
        <f>+IF(M10="","",IF(M10&gt;M11,1,0))</f>
        <v>0</v>
      </c>
      <c r="P10" s="34" t="s">
        <v>114</v>
      </c>
      <c r="Q10" s="34" t="s">
        <v>4</v>
      </c>
      <c r="R10" s="50">
        <v>9</v>
      </c>
      <c r="S10" s="30">
        <v>13</v>
      </c>
      <c r="T10" s="56">
        <v>1</v>
      </c>
      <c r="U10" s="58"/>
      <c r="V10" s="34" t="s">
        <v>114</v>
      </c>
      <c r="W10" s="34" t="s">
        <v>4</v>
      </c>
      <c r="X10" s="50">
        <v>9</v>
      </c>
      <c r="AA10" s="34"/>
      <c r="AB10" s="34"/>
      <c r="AD10" s="50">
        <v>9</v>
      </c>
      <c r="AE10" s="67"/>
    </row>
    <row r="11" spans="1:33" x14ac:dyDescent="0.25">
      <c r="A11" s="34" t="s">
        <v>102</v>
      </c>
      <c r="B11" s="34" t="s">
        <v>37</v>
      </c>
      <c r="C11" s="34"/>
      <c r="D11" s="34"/>
      <c r="E11" s="34"/>
      <c r="F11" s="50">
        <v>5</v>
      </c>
      <c r="G11" s="34" t="s">
        <v>108</v>
      </c>
      <c r="H11" s="34" t="s">
        <v>19</v>
      </c>
      <c r="J11" s="57" t="s">
        <v>108</v>
      </c>
      <c r="K11" s="57" t="s">
        <v>19</v>
      </c>
      <c r="L11" s="50">
        <v>5</v>
      </c>
      <c r="M11" s="30">
        <v>13</v>
      </c>
      <c r="N11" s="56">
        <f>+IF(M11="","",IF(M11&gt;M10,1,0))</f>
        <v>1</v>
      </c>
      <c r="P11" s="34" t="s">
        <v>23</v>
      </c>
      <c r="Q11" s="34" t="s">
        <v>37</v>
      </c>
      <c r="R11" s="50">
        <v>10</v>
      </c>
      <c r="S11" s="30">
        <v>13</v>
      </c>
      <c r="T11" s="56">
        <v>1</v>
      </c>
      <c r="U11" s="58"/>
      <c r="V11" s="34" t="s">
        <v>23</v>
      </c>
      <c r="W11" s="34" t="s">
        <v>37</v>
      </c>
      <c r="X11" s="50">
        <v>10</v>
      </c>
      <c r="AA11" s="34"/>
      <c r="AB11" s="34"/>
      <c r="AD11" s="50">
        <v>10</v>
      </c>
      <c r="AE11" s="67"/>
    </row>
    <row r="12" spans="1:33" x14ac:dyDescent="0.25">
      <c r="A12" s="34" t="s">
        <v>23</v>
      </c>
      <c r="B12" s="34" t="s">
        <v>37</v>
      </c>
      <c r="C12" s="34"/>
      <c r="D12" s="34"/>
      <c r="E12" s="34"/>
      <c r="F12" s="50">
        <v>6</v>
      </c>
      <c r="G12" s="34" t="s">
        <v>18</v>
      </c>
      <c r="H12" s="34" t="s">
        <v>100</v>
      </c>
      <c r="J12" s="34" t="s">
        <v>18</v>
      </c>
      <c r="K12" s="34" t="s">
        <v>100</v>
      </c>
      <c r="L12" s="50">
        <v>6</v>
      </c>
      <c r="M12" s="30">
        <v>13</v>
      </c>
      <c r="N12" s="56">
        <f>+IF(M12="","",IF(M12&gt;M13,1,0))</f>
        <v>1</v>
      </c>
      <c r="P12" s="34" t="s">
        <v>112</v>
      </c>
      <c r="Q12" s="34" t="s">
        <v>4</v>
      </c>
      <c r="R12" s="50">
        <v>11</v>
      </c>
      <c r="S12" s="30">
        <v>11</v>
      </c>
      <c r="T12" s="56">
        <v>1</v>
      </c>
      <c r="U12" s="58"/>
      <c r="V12" s="34" t="s">
        <v>112</v>
      </c>
      <c r="W12" s="34" t="s">
        <v>4</v>
      </c>
      <c r="X12" s="50">
        <v>11</v>
      </c>
      <c r="AA12" s="34"/>
      <c r="AB12" s="34"/>
      <c r="AD12" s="50">
        <v>11</v>
      </c>
      <c r="AE12" s="67"/>
    </row>
    <row r="13" spans="1:33" x14ac:dyDescent="0.25">
      <c r="A13" s="34" t="s">
        <v>106</v>
      </c>
      <c r="B13" s="34" t="s">
        <v>4</v>
      </c>
      <c r="C13" s="34"/>
      <c r="D13" s="34"/>
      <c r="E13" s="34"/>
      <c r="F13" s="50">
        <v>6</v>
      </c>
      <c r="G13" s="34" t="s">
        <v>115</v>
      </c>
      <c r="H13" s="34" t="s">
        <v>116</v>
      </c>
      <c r="J13" s="34" t="s">
        <v>115</v>
      </c>
      <c r="K13" s="34" t="s">
        <v>116</v>
      </c>
      <c r="L13" s="50">
        <v>6</v>
      </c>
      <c r="M13" s="30">
        <v>0</v>
      </c>
      <c r="N13" s="56">
        <f>+IF(M13="","",IF(M13&gt;M12,1,0))</f>
        <v>0</v>
      </c>
      <c r="P13" s="34" t="s">
        <v>99</v>
      </c>
      <c r="Q13" s="34" t="s">
        <v>100</v>
      </c>
      <c r="R13" s="50">
        <v>12</v>
      </c>
      <c r="S13" s="30">
        <v>9</v>
      </c>
      <c r="T13" s="56">
        <v>1</v>
      </c>
      <c r="U13" s="58"/>
      <c r="V13" s="34" t="s">
        <v>99</v>
      </c>
      <c r="W13" s="34" t="s">
        <v>100</v>
      </c>
      <c r="X13" s="50">
        <v>12</v>
      </c>
      <c r="AA13" s="34"/>
      <c r="AB13" s="34"/>
      <c r="AD13" s="50">
        <v>12</v>
      </c>
      <c r="AE13" s="67"/>
    </row>
    <row r="14" spans="1:33" x14ac:dyDescent="0.25">
      <c r="A14" s="34" t="s">
        <v>114</v>
      </c>
      <c r="B14" s="34" t="s">
        <v>4</v>
      </c>
      <c r="C14" s="34"/>
      <c r="D14" s="34"/>
      <c r="E14" s="34"/>
      <c r="F14" s="50">
        <v>7</v>
      </c>
      <c r="G14" s="34" t="s">
        <v>16</v>
      </c>
      <c r="H14" s="34" t="s">
        <v>101</v>
      </c>
      <c r="J14" s="57" t="s">
        <v>16</v>
      </c>
      <c r="K14" s="57" t="s">
        <v>101</v>
      </c>
      <c r="L14" s="50">
        <v>7</v>
      </c>
      <c r="M14" s="30">
        <v>9</v>
      </c>
      <c r="N14" s="56">
        <f>+IF(M14="","",IF(M14&gt;M15,1,0))</f>
        <v>1</v>
      </c>
      <c r="P14" s="34" t="s">
        <v>104</v>
      </c>
      <c r="Q14" s="34" t="s">
        <v>105</v>
      </c>
      <c r="R14" s="50">
        <v>13</v>
      </c>
      <c r="S14" s="30">
        <v>13</v>
      </c>
      <c r="T14" s="56">
        <v>1</v>
      </c>
      <c r="U14" s="58"/>
      <c r="V14" s="34" t="s">
        <v>104</v>
      </c>
      <c r="W14" s="34" t="s">
        <v>105</v>
      </c>
      <c r="X14" s="50">
        <v>13</v>
      </c>
      <c r="AA14" s="34"/>
      <c r="AB14" s="34"/>
      <c r="AD14" s="50">
        <v>13</v>
      </c>
      <c r="AE14" s="67"/>
    </row>
    <row r="15" spans="1:33" x14ac:dyDescent="0.25">
      <c r="A15" s="34" t="s">
        <v>112</v>
      </c>
      <c r="B15" s="34" t="s">
        <v>4</v>
      </c>
      <c r="C15" s="34"/>
      <c r="D15" s="34"/>
      <c r="E15" s="34"/>
      <c r="F15" s="50">
        <v>7</v>
      </c>
      <c r="G15" s="34" t="s">
        <v>28</v>
      </c>
      <c r="H15" s="34" t="s">
        <v>8</v>
      </c>
      <c r="J15" s="57" t="s">
        <v>28</v>
      </c>
      <c r="K15" s="57" t="s">
        <v>8</v>
      </c>
      <c r="L15" s="50">
        <v>7</v>
      </c>
      <c r="M15" s="30">
        <v>2</v>
      </c>
      <c r="N15" s="56">
        <f>+IF(M15="","",IF(M15&gt;M14,1,0))</f>
        <v>0</v>
      </c>
      <c r="P15" s="34" t="s">
        <v>98</v>
      </c>
      <c r="Q15" s="34" t="s">
        <v>8</v>
      </c>
      <c r="R15" s="50">
        <v>14</v>
      </c>
      <c r="S15" s="30">
        <v>13</v>
      </c>
      <c r="T15" s="56">
        <v>1</v>
      </c>
      <c r="U15" s="58"/>
      <c r="V15" s="34" t="s">
        <v>98</v>
      </c>
      <c r="W15" s="34" t="s">
        <v>8</v>
      </c>
      <c r="X15" s="50">
        <v>14</v>
      </c>
      <c r="AA15" s="34"/>
      <c r="AB15" s="34"/>
      <c r="AD15" s="50">
        <v>14</v>
      </c>
      <c r="AE15" s="67"/>
    </row>
    <row r="16" spans="1:33" x14ac:dyDescent="0.25">
      <c r="A16" s="34" t="s">
        <v>41</v>
      </c>
      <c r="B16" s="34" t="s">
        <v>21</v>
      </c>
      <c r="C16" s="34"/>
      <c r="D16" s="34"/>
      <c r="E16" s="34"/>
      <c r="F16" s="50">
        <v>8</v>
      </c>
      <c r="G16" s="34" t="s">
        <v>74</v>
      </c>
      <c r="H16" s="34" t="s">
        <v>119</v>
      </c>
      <c r="J16" s="34" t="s">
        <v>74</v>
      </c>
      <c r="K16" s="34" t="s">
        <v>119</v>
      </c>
      <c r="L16" s="50">
        <v>8</v>
      </c>
      <c r="M16" s="30">
        <v>8</v>
      </c>
      <c r="N16" s="56">
        <f>+IF(M16="","",IF(M16&gt;M17,1,0))</f>
        <v>0</v>
      </c>
      <c r="P16" s="34" t="s">
        <v>34</v>
      </c>
      <c r="Q16" s="34" t="s">
        <v>19</v>
      </c>
      <c r="R16" s="50">
        <v>15</v>
      </c>
      <c r="S16" s="30">
        <v>11</v>
      </c>
      <c r="T16" s="56">
        <v>1</v>
      </c>
      <c r="U16" s="58"/>
      <c r="V16" s="34" t="s">
        <v>34</v>
      </c>
      <c r="W16" s="34" t="s">
        <v>19</v>
      </c>
      <c r="X16" s="50">
        <v>15</v>
      </c>
      <c r="AA16" s="34"/>
      <c r="AB16" s="34"/>
      <c r="AD16" s="50">
        <v>15</v>
      </c>
      <c r="AE16" s="67"/>
    </row>
    <row r="17" spans="1:33" x14ac:dyDescent="0.25">
      <c r="A17" s="34" t="s">
        <v>11</v>
      </c>
      <c r="B17" s="34" t="s">
        <v>21</v>
      </c>
      <c r="C17" s="34"/>
      <c r="D17" s="34"/>
      <c r="E17" s="34"/>
      <c r="F17" s="50">
        <v>8</v>
      </c>
      <c r="G17" s="34" t="s">
        <v>58</v>
      </c>
      <c r="H17" s="34" t="s">
        <v>113</v>
      </c>
      <c r="J17" s="34" t="s">
        <v>58</v>
      </c>
      <c r="K17" s="34" t="s">
        <v>113</v>
      </c>
      <c r="L17" s="50">
        <v>8</v>
      </c>
      <c r="M17" s="30">
        <v>13</v>
      </c>
      <c r="N17" s="56">
        <f>+IF(M17="","",IF(M17&gt;M16,1,0))</f>
        <v>1</v>
      </c>
      <c r="P17" s="34" t="s">
        <v>29</v>
      </c>
      <c r="Q17" s="34" t="s">
        <v>107</v>
      </c>
      <c r="R17" s="50">
        <v>16</v>
      </c>
      <c r="S17" s="30">
        <v>9</v>
      </c>
      <c r="T17" s="56">
        <v>1</v>
      </c>
      <c r="U17" s="58"/>
      <c r="V17" s="64" t="s">
        <v>29</v>
      </c>
      <c r="W17" s="64" t="s">
        <v>107</v>
      </c>
      <c r="X17" s="73">
        <v>16</v>
      </c>
      <c r="AA17" s="64"/>
      <c r="AB17" s="64"/>
      <c r="AD17" s="73">
        <v>16</v>
      </c>
      <c r="AE17" s="74"/>
    </row>
    <row r="18" spans="1:33" x14ac:dyDescent="0.25">
      <c r="A18" s="34" t="s">
        <v>44</v>
      </c>
      <c r="B18" s="34" t="s">
        <v>8</v>
      </c>
      <c r="C18" s="34"/>
      <c r="D18" s="34"/>
      <c r="E18" s="34"/>
      <c r="F18" s="50">
        <v>9</v>
      </c>
      <c r="G18" s="34" t="s">
        <v>114</v>
      </c>
      <c r="H18" s="34" t="s">
        <v>4</v>
      </c>
      <c r="J18" s="57" t="s">
        <v>114</v>
      </c>
      <c r="K18" s="57" t="s">
        <v>4</v>
      </c>
      <c r="L18" s="50">
        <v>9</v>
      </c>
      <c r="M18" s="30">
        <v>13</v>
      </c>
      <c r="N18" s="56">
        <f>+IF(M18="","",IF(M18&gt;M19,1,0))</f>
        <v>1</v>
      </c>
      <c r="P18" s="34" t="s">
        <v>96</v>
      </c>
      <c r="Q18" s="34" t="s">
        <v>97</v>
      </c>
      <c r="R18" s="50">
        <v>1</v>
      </c>
      <c r="S18" s="30">
        <v>2</v>
      </c>
      <c r="T18" s="56">
        <v>0</v>
      </c>
      <c r="U18" s="58"/>
      <c r="V18" s="76" t="s">
        <v>96</v>
      </c>
      <c r="W18" s="76" t="s">
        <v>97</v>
      </c>
      <c r="X18" s="77">
        <v>1</v>
      </c>
      <c r="Y18" s="76"/>
      <c r="Z18" s="76"/>
      <c r="AA18" s="76"/>
      <c r="AB18" s="76"/>
      <c r="AC18" s="76"/>
      <c r="AD18" s="77">
        <v>1</v>
      </c>
      <c r="AE18" s="75"/>
    </row>
    <row r="19" spans="1:33" x14ac:dyDescent="0.25">
      <c r="A19" s="34" t="s">
        <v>115</v>
      </c>
      <c r="B19" s="34" t="s">
        <v>116</v>
      </c>
      <c r="C19" s="34"/>
      <c r="D19" s="34"/>
      <c r="E19" s="34"/>
      <c r="F19" s="50">
        <v>9</v>
      </c>
      <c r="G19" s="34" t="s">
        <v>117</v>
      </c>
      <c r="H19" s="34" t="s">
        <v>118</v>
      </c>
      <c r="J19" s="57" t="s">
        <v>117</v>
      </c>
      <c r="K19" s="57" t="s">
        <v>118</v>
      </c>
      <c r="L19" s="50">
        <v>9</v>
      </c>
      <c r="M19" s="30">
        <v>2</v>
      </c>
      <c r="N19" s="56">
        <f>+IF(M19="","",IF(M19&gt;M18,1,0))</f>
        <v>0</v>
      </c>
      <c r="P19" s="34" t="s">
        <v>26</v>
      </c>
      <c r="Q19" s="34" t="s">
        <v>93</v>
      </c>
      <c r="R19" s="50">
        <v>2</v>
      </c>
      <c r="S19" s="30">
        <v>6</v>
      </c>
      <c r="T19" s="56">
        <v>0</v>
      </c>
      <c r="U19" s="58"/>
      <c r="V19" s="76" t="s">
        <v>26</v>
      </c>
      <c r="W19" s="76" t="s">
        <v>93</v>
      </c>
      <c r="X19" s="77">
        <v>2</v>
      </c>
      <c r="Y19" s="76"/>
      <c r="Z19" s="76"/>
      <c r="AA19" s="76"/>
      <c r="AB19" s="76"/>
      <c r="AC19" s="76"/>
      <c r="AD19" s="77">
        <v>2</v>
      </c>
      <c r="AE19" s="75"/>
      <c r="AG19" s="78"/>
    </row>
    <row r="20" spans="1:33" x14ac:dyDescent="0.25">
      <c r="A20" s="34" t="s">
        <v>104</v>
      </c>
      <c r="B20" s="34" t="s">
        <v>105</v>
      </c>
      <c r="C20" s="34"/>
      <c r="D20" s="34"/>
      <c r="E20" s="34"/>
      <c r="F20" s="50">
        <v>10</v>
      </c>
      <c r="G20" s="34" t="s">
        <v>23</v>
      </c>
      <c r="H20" s="34" t="s">
        <v>37</v>
      </c>
      <c r="J20" s="34" t="s">
        <v>23</v>
      </c>
      <c r="K20" s="34" t="s">
        <v>37</v>
      </c>
      <c r="L20" s="50">
        <v>10</v>
      </c>
      <c r="M20" s="30">
        <v>13</v>
      </c>
      <c r="N20" s="56">
        <f>+IF(M20="","",IF(M20&gt;M21,1,0))</f>
        <v>1</v>
      </c>
      <c r="P20" s="34" t="s">
        <v>106</v>
      </c>
      <c r="Q20" s="34" t="s">
        <v>4</v>
      </c>
      <c r="R20" s="50">
        <v>3</v>
      </c>
      <c r="S20" s="30">
        <v>4</v>
      </c>
      <c r="T20" s="56">
        <v>0</v>
      </c>
      <c r="U20" s="58"/>
      <c r="V20" s="76" t="s">
        <v>106</v>
      </c>
      <c r="W20" s="76" t="s">
        <v>4</v>
      </c>
      <c r="X20" s="77">
        <v>3</v>
      </c>
      <c r="Y20" s="76"/>
      <c r="Z20" s="76"/>
      <c r="AA20" s="76"/>
      <c r="AB20" s="76"/>
      <c r="AC20" s="76"/>
      <c r="AD20" s="77">
        <v>3</v>
      </c>
      <c r="AE20" s="75"/>
    </row>
    <row r="21" spans="1:33" x14ac:dyDescent="0.25">
      <c r="A21" s="34" t="s">
        <v>29</v>
      </c>
      <c r="B21" s="34" t="s">
        <v>107</v>
      </c>
      <c r="C21" s="34"/>
      <c r="D21" s="34"/>
      <c r="E21" s="34"/>
      <c r="F21" s="50">
        <v>10</v>
      </c>
      <c r="G21" s="34" t="s">
        <v>103</v>
      </c>
      <c r="H21" s="34" t="s">
        <v>8</v>
      </c>
      <c r="J21" s="34" t="s">
        <v>103</v>
      </c>
      <c r="K21" s="34" t="s">
        <v>8</v>
      </c>
      <c r="L21" s="50">
        <v>10</v>
      </c>
      <c r="M21" s="30">
        <v>0</v>
      </c>
      <c r="N21" s="56">
        <f>+IF(M21="","",IF(M21&gt;M20,1,0))</f>
        <v>0</v>
      </c>
      <c r="P21" s="34" t="s">
        <v>44</v>
      </c>
      <c r="Q21" s="34" t="s">
        <v>8</v>
      </c>
      <c r="R21" s="50">
        <v>4</v>
      </c>
      <c r="S21" s="30">
        <v>4</v>
      </c>
      <c r="T21" s="56">
        <v>0</v>
      </c>
      <c r="U21" s="58"/>
      <c r="V21" s="76" t="s">
        <v>44</v>
      </c>
      <c r="W21" s="76" t="s">
        <v>8</v>
      </c>
      <c r="X21" s="77">
        <v>4</v>
      </c>
      <c r="Y21" s="76"/>
      <c r="Z21" s="76"/>
      <c r="AA21" s="76"/>
      <c r="AB21" s="76"/>
      <c r="AC21" s="76"/>
      <c r="AD21" s="77">
        <v>4</v>
      </c>
      <c r="AE21" s="75"/>
    </row>
    <row r="22" spans="1:33" x14ac:dyDescent="0.25">
      <c r="A22" s="34" t="s">
        <v>109</v>
      </c>
      <c r="B22" s="34" t="s">
        <v>110</v>
      </c>
      <c r="C22" s="34"/>
      <c r="D22" s="34"/>
      <c r="E22" s="34"/>
      <c r="F22" s="50">
        <v>11</v>
      </c>
      <c r="G22" s="34" t="s">
        <v>112</v>
      </c>
      <c r="H22" s="34" t="s">
        <v>4</v>
      </c>
      <c r="J22" s="57" t="s">
        <v>112</v>
      </c>
      <c r="K22" s="57" t="s">
        <v>4</v>
      </c>
      <c r="L22" s="50">
        <v>11</v>
      </c>
      <c r="M22" s="30">
        <v>11</v>
      </c>
      <c r="N22" s="56">
        <f>+IF(M22="","",IF(M22&gt;M23,1,0))</f>
        <v>1</v>
      </c>
      <c r="P22" s="34" t="s">
        <v>109</v>
      </c>
      <c r="Q22" s="34" t="s">
        <v>110</v>
      </c>
      <c r="R22" s="50">
        <v>5</v>
      </c>
      <c r="S22" s="30">
        <v>7</v>
      </c>
      <c r="T22" s="56">
        <v>0</v>
      </c>
      <c r="U22" s="58"/>
      <c r="V22" s="76" t="s">
        <v>109</v>
      </c>
      <c r="W22" s="76" t="s">
        <v>110</v>
      </c>
      <c r="X22" s="77">
        <v>5</v>
      </c>
      <c r="Y22" s="76"/>
      <c r="Z22" s="76"/>
      <c r="AA22" s="76"/>
      <c r="AB22" s="76"/>
      <c r="AC22" s="76"/>
      <c r="AD22" s="77">
        <v>5</v>
      </c>
      <c r="AE22" s="75"/>
    </row>
    <row r="23" spans="1:33" x14ac:dyDescent="0.25">
      <c r="A23" s="34" t="s">
        <v>50</v>
      </c>
      <c r="B23" s="34" t="s">
        <v>94</v>
      </c>
      <c r="C23" s="34"/>
      <c r="D23" s="34"/>
      <c r="E23" s="34"/>
      <c r="F23" s="50">
        <v>11</v>
      </c>
      <c r="G23" s="34" t="s">
        <v>111</v>
      </c>
      <c r="H23" s="34" t="s">
        <v>19</v>
      </c>
      <c r="J23" s="57" t="s">
        <v>111</v>
      </c>
      <c r="K23" s="57" t="s">
        <v>19</v>
      </c>
      <c r="L23" s="50">
        <v>11</v>
      </c>
      <c r="M23" s="30">
        <v>1</v>
      </c>
      <c r="N23" s="56">
        <f>+IF(M23="","",IF(M23&gt;M22,1,0))</f>
        <v>0</v>
      </c>
      <c r="P23" s="34" t="s">
        <v>115</v>
      </c>
      <c r="Q23" s="34" t="s">
        <v>116</v>
      </c>
      <c r="R23" s="50">
        <v>6</v>
      </c>
      <c r="S23" s="30">
        <v>0</v>
      </c>
      <c r="T23" s="56">
        <v>0</v>
      </c>
      <c r="U23" s="58"/>
      <c r="V23" s="76" t="s">
        <v>115</v>
      </c>
      <c r="W23" s="76" t="s">
        <v>116</v>
      </c>
      <c r="X23" s="77">
        <v>6</v>
      </c>
      <c r="Y23" s="76"/>
      <c r="Z23" s="76"/>
      <c r="AA23" s="76"/>
      <c r="AB23" s="76"/>
      <c r="AC23" s="76"/>
      <c r="AD23" s="77">
        <v>6</v>
      </c>
      <c r="AE23" s="75"/>
    </row>
    <row r="24" spans="1:33" x14ac:dyDescent="0.25">
      <c r="A24" s="34" t="s">
        <v>58</v>
      </c>
      <c r="B24" s="34" t="s">
        <v>113</v>
      </c>
      <c r="C24" s="34"/>
      <c r="D24" s="34"/>
      <c r="E24" s="34"/>
      <c r="F24" s="50">
        <v>12</v>
      </c>
      <c r="G24" s="34" t="s">
        <v>99</v>
      </c>
      <c r="H24" s="34" t="s">
        <v>100</v>
      </c>
      <c r="J24" s="34" t="s">
        <v>99</v>
      </c>
      <c r="K24" s="34" t="s">
        <v>100</v>
      </c>
      <c r="L24" s="50">
        <v>12</v>
      </c>
      <c r="M24" s="30">
        <v>9</v>
      </c>
      <c r="N24" s="56">
        <f>+IF(M24="","",IF(M24&gt;M25,1,0))</f>
        <v>1</v>
      </c>
      <c r="P24" s="34" t="s">
        <v>28</v>
      </c>
      <c r="Q24" s="34" t="s">
        <v>8</v>
      </c>
      <c r="R24" s="50">
        <v>7</v>
      </c>
      <c r="S24" s="30">
        <v>2</v>
      </c>
      <c r="T24" s="56">
        <v>0</v>
      </c>
      <c r="U24" s="58"/>
      <c r="V24" s="76" t="s">
        <v>28</v>
      </c>
      <c r="W24" s="76" t="s">
        <v>8</v>
      </c>
      <c r="X24" s="77">
        <v>7</v>
      </c>
      <c r="Y24" s="76"/>
      <c r="Z24" s="76"/>
      <c r="AA24" s="76"/>
      <c r="AB24" s="76"/>
      <c r="AC24" s="76"/>
      <c r="AD24" s="77">
        <v>7</v>
      </c>
      <c r="AE24" s="75"/>
    </row>
    <row r="25" spans="1:33" x14ac:dyDescent="0.25">
      <c r="A25" s="34" t="s">
        <v>32</v>
      </c>
      <c r="B25" s="34" t="s">
        <v>113</v>
      </c>
      <c r="C25" s="34"/>
      <c r="D25" s="34"/>
      <c r="E25" s="34"/>
      <c r="F25" s="50">
        <v>12</v>
      </c>
      <c r="G25" s="34" t="s">
        <v>102</v>
      </c>
      <c r="H25" s="34" t="s">
        <v>37</v>
      </c>
      <c r="J25" s="34" t="s">
        <v>102</v>
      </c>
      <c r="K25" s="34" t="s">
        <v>37</v>
      </c>
      <c r="L25" s="50">
        <v>12</v>
      </c>
      <c r="M25" s="30">
        <v>6</v>
      </c>
      <c r="N25" s="56">
        <f>+IF(M25="","",IF(M25&gt;M24,1,0))</f>
        <v>0</v>
      </c>
      <c r="P25" s="34" t="s">
        <v>74</v>
      </c>
      <c r="Q25" s="34" t="s">
        <v>119</v>
      </c>
      <c r="R25" s="50">
        <v>8</v>
      </c>
      <c r="S25" s="30">
        <v>8</v>
      </c>
      <c r="T25" s="56">
        <v>0</v>
      </c>
      <c r="U25" s="58"/>
      <c r="V25" s="76" t="s">
        <v>74</v>
      </c>
      <c r="W25" s="76" t="s">
        <v>119</v>
      </c>
      <c r="X25" s="77">
        <v>8</v>
      </c>
      <c r="Y25" s="76"/>
      <c r="Z25" s="76"/>
      <c r="AA25" s="76"/>
      <c r="AB25" s="76"/>
      <c r="AC25" s="76"/>
      <c r="AD25" s="77">
        <v>8</v>
      </c>
      <c r="AE25" s="75"/>
    </row>
    <row r="26" spans="1:33" x14ac:dyDescent="0.25">
      <c r="A26" s="34" t="s">
        <v>26</v>
      </c>
      <c r="B26" s="34" t="s">
        <v>93</v>
      </c>
      <c r="C26" s="34"/>
      <c r="D26" s="34"/>
      <c r="E26" s="34"/>
      <c r="F26" s="50">
        <v>13</v>
      </c>
      <c r="G26" s="34" t="s">
        <v>104</v>
      </c>
      <c r="H26" s="34" t="s">
        <v>105</v>
      </c>
      <c r="J26" s="57" t="s">
        <v>104</v>
      </c>
      <c r="K26" s="57" t="s">
        <v>105</v>
      </c>
      <c r="L26" s="50">
        <v>13</v>
      </c>
      <c r="M26" s="30">
        <v>13</v>
      </c>
      <c r="N26" s="56">
        <f>+IF(M26="","",IF(M26&gt;M27,1,0))</f>
        <v>1</v>
      </c>
      <c r="P26" s="34" t="s">
        <v>117</v>
      </c>
      <c r="Q26" s="34" t="s">
        <v>118</v>
      </c>
      <c r="R26" s="50">
        <v>9</v>
      </c>
      <c r="S26" s="30">
        <v>2</v>
      </c>
      <c r="T26" s="56">
        <v>0</v>
      </c>
      <c r="U26" s="58"/>
      <c r="V26" s="76" t="s">
        <v>117</v>
      </c>
      <c r="W26" s="76" t="s">
        <v>118</v>
      </c>
      <c r="X26" s="77">
        <v>9</v>
      </c>
      <c r="Y26" s="76"/>
      <c r="Z26" s="76"/>
      <c r="AA26" s="76"/>
      <c r="AB26" s="76"/>
      <c r="AC26" s="76"/>
      <c r="AD26" s="77">
        <v>9</v>
      </c>
      <c r="AE26" s="75"/>
    </row>
    <row r="27" spans="1:33" x14ac:dyDescent="0.25">
      <c r="A27" s="34" t="s">
        <v>16</v>
      </c>
      <c r="B27" s="34" t="s">
        <v>101</v>
      </c>
      <c r="C27" s="34"/>
      <c r="D27" s="34"/>
      <c r="E27" s="34"/>
      <c r="F27" s="50">
        <v>13</v>
      </c>
      <c r="G27" s="34" t="s">
        <v>11</v>
      </c>
      <c r="H27" s="34" t="s">
        <v>21</v>
      </c>
      <c r="J27" s="57" t="s">
        <v>11</v>
      </c>
      <c r="K27" s="57" t="s">
        <v>21</v>
      </c>
      <c r="L27" s="50">
        <v>13</v>
      </c>
      <c r="M27" s="30">
        <v>2</v>
      </c>
      <c r="N27" s="56">
        <f>+IF(M27="","",IF(M27&gt;M26,1,0))</f>
        <v>0</v>
      </c>
      <c r="P27" s="34" t="s">
        <v>103</v>
      </c>
      <c r="Q27" s="34" t="s">
        <v>8</v>
      </c>
      <c r="R27" s="50">
        <v>10</v>
      </c>
      <c r="S27" s="30">
        <v>0</v>
      </c>
      <c r="T27" s="56">
        <v>0</v>
      </c>
      <c r="U27" s="58"/>
      <c r="V27" s="76" t="s">
        <v>103</v>
      </c>
      <c r="W27" s="76" t="s">
        <v>8</v>
      </c>
      <c r="X27" s="77">
        <v>10</v>
      </c>
      <c r="Y27" s="76"/>
      <c r="Z27" s="76"/>
      <c r="AA27" s="76"/>
      <c r="AB27" s="76"/>
      <c r="AC27" s="76"/>
      <c r="AD27" s="77">
        <v>10</v>
      </c>
      <c r="AE27" s="75"/>
    </row>
    <row r="28" spans="1:33" x14ac:dyDescent="0.25">
      <c r="A28" s="34" t="s">
        <v>99</v>
      </c>
      <c r="B28" s="34" t="s">
        <v>100</v>
      </c>
      <c r="C28" s="34"/>
      <c r="D28" s="34"/>
      <c r="E28" s="34"/>
      <c r="F28" s="50">
        <v>14</v>
      </c>
      <c r="G28" s="34" t="s">
        <v>98</v>
      </c>
      <c r="H28" s="34" t="s">
        <v>8</v>
      </c>
      <c r="J28" s="34" t="s">
        <v>98</v>
      </c>
      <c r="K28" s="34" t="s">
        <v>8</v>
      </c>
      <c r="L28" s="50">
        <v>14</v>
      </c>
      <c r="M28" s="30">
        <v>13</v>
      </c>
      <c r="N28" s="56">
        <f>+IF(M28="","",IF(M28&gt;M29,1,0))</f>
        <v>1</v>
      </c>
      <c r="P28" s="34" t="s">
        <v>111</v>
      </c>
      <c r="Q28" s="34" t="s">
        <v>19</v>
      </c>
      <c r="R28" s="50">
        <v>11</v>
      </c>
      <c r="S28" s="30">
        <v>1</v>
      </c>
      <c r="T28" s="56">
        <v>0</v>
      </c>
      <c r="U28" s="58"/>
      <c r="V28" s="76" t="s">
        <v>111</v>
      </c>
      <c r="W28" s="76" t="s">
        <v>19</v>
      </c>
      <c r="X28" s="77">
        <v>11</v>
      </c>
      <c r="Y28" s="76"/>
      <c r="Z28" s="76"/>
      <c r="AA28" s="76"/>
      <c r="AB28" s="76"/>
      <c r="AC28" s="76"/>
      <c r="AD28" s="77">
        <v>11</v>
      </c>
      <c r="AE28" s="75"/>
    </row>
    <row r="29" spans="1:33" x14ac:dyDescent="0.25">
      <c r="A29" s="34" t="s">
        <v>18</v>
      </c>
      <c r="B29" s="34" t="s">
        <v>100</v>
      </c>
      <c r="C29" s="34"/>
      <c r="D29" s="34"/>
      <c r="E29" s="34"/>
      <c r="F29" s="50">
        <v>14</v>
      </c>
      <c r="G29" s="34" t="s">
        <v>41</v>
      </c>
      <c r="H29" s="34" t="s">
        <v>21</v>
      </c>
      <c r="J29" s="34" t="s">
        <v>41</v>
      </c>
      <c r="K29" s="34" t="s">
        <v>21</v>
      </c>
      <c r="L29" s="50">
        <v>14</v>
      </c>
      <c r="M29" s="30">
        <v>4</v>
      </c>
      <c r="N29" s="56">
        <f>+IF(M29="","",IF(M29&gt;M28,1,0))</f>
        <v>0</v>
      </c>
      <c r="P29" s="34" t="s">
        <v>102</v>
      </c>
      <c r="Q29" s="34" t="s">
        <v>37</v>
      </c>
      <c r="R29" s="50">
        <v>12</v>
      </c>
      <c r="S29" s="30">
        <v>6</v>
      </c>
      <c r="T29" s="56">
        <v>0</v>
      </c>
      <c r="U29" s="58"/>
      <c r="V29" s="76" t="s">
        <v>102</v>
      </c>
      <c r="W29" s="76" t="s">
        <v>37</v>
      </c>
      <c r="X29" s="77">
        <v>12</v>
      </c>
      <c r="Y29" s="76"/>
      <c r="Z29" s="76"/>
      <c r="AA29" s="76"/>
      <c r="AB29" s="76"/>
      <c r="AC29" s="76"/>
      <c r="AD29" s="77">
        <v>12</v>
      </c>
      <c r="AE29" s="75"/>
    </row>
    <row r="30" spans="1:33" x14ac:dyDescent="0.25">
      <c r="A30" s="34" t="s">
        <v>74</v>
      </c>
      <c r="B30" s="34" t="s">
        <v>119</v>
      </c>
      <c r="C30" s="34"/>
      <c r="D30" s="34"/>
      <c r="E30" s="34"/>
      <c r="F30" s="50">
        <v>15</v>
      </c>
      <c r="G30" s="34" t="s">
        <v>95</v>
      </c>
      <c r="H30" s="34" t="s">
        <v>8</v>
      </c>
      <c r="J30" s="57" t="s">
        <v>95</v>
      </c>
      <c r="K30" s="57" t="s">
        <v>8</v>
      </c>
      <c r="L30" s="50">
        <v>15</v>
      </c>
      <c r="M30" s="30">
        <v>1</v>
      </c>
      <c r="N30" s="56">
        <f>+IF(M30="","",IF(M30&gt;M31,1,0))</f>
        <v>0</v>
      </c>
      <c r="P30" s="34" t="s">
        <v>11</v>
      </c>
      <c r="Q30" s="34" t="s">
        <v>21</v>
      </c>
      <c r="R30" s="50">
        <v>13</v>
      </c>
      <c r="S30" s="30">
        <v>2</v>
      </c>
      <c r="T30" s="56">
        <v>0</v>
      </c>
      <c r="U30" s="58"/>
      <c r="V30" s="76" t="s">
        <v>11</v>
      </c>
      <c r="W30" s="76" t="s">
        <v>21</v>
      </c>
      <c r="X30" s="77">
        <v>13</v>
      </c>
      <c r="Y30" s="76"/>
      <c r="Z30" s="76"/>
      <c r="AA30" s="76"/>
      <c r="AB30" s="76"/>
      <c r="AC30" s="76"/>
      <c r="AD30" s="77">
        <v>13</v>
      </c>
      <c r="AE30" s="75"/>
    </row>
    <row r="31" spans="1:33" x14ac:dyDescent="0.25">
      <c r="A31" s="34" t="s">
        <v>117</v>
      </c>
      <c r="B31" s="34" t="s">
        <v>118</v>
      </c>
      <c r="C31" s="34"/>
      <c r="D31" s="34"/>
      <c r="E31" s="34"/>
      <c r="F31" s="50">
        <v>15</v>
      </c>
      <c r="G31" s="34" t="s">
        <v>34</v>
      </c>
      <c r="H31" s="34" t="s">
        <v>19</v>
      </c>
      <c r="J31" s="57" t="s">
        <v>34</v>
      </c>
      <c r="K31" s="57" t="s">
        <v>19</v>
      </c>
      <c r="L31" s="50">
        <v>15</v>
      </c>
      <c r="M31" s="30">
        <v>11</v>
      </c>
      <c r="N31" s="56">
        <f>+IF(M31="","",IF(M31&gt;M30,1,0))</f>
        <v>1</v>
      </c>
      <c r="P31" s="34" t="s">
        <v>41</v>
      </c>
      <c r="Q31" s="34" t="s">
        <v>21</v>
      </c>
      <c r="R31" s="50">
        <v>14</v>
      </c>
      <c r="S31" s="30">
        <v>4</v>
      </c>
      <c r="T31" s="56">
        <v>0</v>
      </c>
      <c r="U31" s="58"/>
      <c r="V31" s="76" t="s">
        <v>41</v>
      </c>
      <c r="W31" s="76" t="s">
        <v>21</v>
      </c>
      <c r="X31" s="77">
        <v>14</v>
      </c>
      <c r="Y31" s="76"/>
      <c r="Z31" s="76"/>
      <c r="AA31" s="76"/>
      <c r="AB31" s="76"/>
      <c r="AC31" s="76"/>
      <c r="AD31" s="77">
        <v>14</v>
      </c>
      <c r="AE31" s="75"/>
    </row>
    <row r="32" spans="1:33" x14ac:dyDescent="0.25">
      <c r="A32" s="34" t="s">
        <v>96</v>
      </c>
      <c r="B32" s="34" t="s">
        <v>97</v>
      </c>
      <c r="C32" s="34"/>
      <c r="D32" s="34"/>
      <c r="E32" s="34"/>
      <c r="F32" s="50">
        <v>16</v>
      </c>
      <c r="G32" s="34" t="s">
        <v>29</v>
      </c>
      <c r="H32" s="34" t="s">
        <v>107</v>
      </c>
      <c r="J32" s="34" t="s">
        <v>29</v>
      </c>
      <c r="K32" s="34" t="s">
        <v>107</v>
      </c>
      <c r="L32" s="50">
        <v>16</v>
      </c>
      <c r="M32" s="30">
        <v>9</v>
      </c>
      <c r="N32" s="56">
        <f>+IF(M32="","",IF(M32&gt;M33,1,0))</f>
        <v>1</v>
      </c>
      <c r="P32" s="34" t="s">
        <v>95</v>
      </c>
      <c r="Q32" s="34" t="s">
        <v>8</v>
      </c>
      <c r="R32" s="50">
        <v>15</v>
      </c>
      <c r="S32" s="30">
        <v>1</v>
      </c>
      <c r="T32" s="56">
        <v>0</v>
      </c>
      <c r="U32" s="58"/>
      <c r="V32" s="76" t="s">
        <v>95</v>
      </c>
      <c r="W32" s="76" t="s">
        <v>8</v>
      </c>
      <c r="X32" s="77">
        <v>15</v>
      </c>
      <c r="Y32" s="76"/>
      <c r="Z32" s="76"/>
      <c r="AA32" s="76"/>
      <c r="AB32" s="76"/>
      <c r="AC32" s="76"/>
      <c r="AD32" s="77">
        <v>15</v>
      </c>
      <c r="AE32" s="75"/>
    </row>
    <row r="33" spans="1:31" x14ac:dyDescent="0.25">
      <c r="A33" s="34" t="s">
        <v>62</v>
      </c>
      <c r="B33" s="34" t="s">
        <v>17</v>
      </c>
      <c r="C33" s="34"/>
      <c r="D33" s="34"/>
      <c r="E33" s="34"/>
      <c r="F33" s="50">
        <v>16</v>
      </c>
      <c r="G33" s="34" t="s">
        <v>46</v>
      </c>
      <c r="H33" s="34" t="s">
        <v>19</v>
      </c>
      <c r="J33" s="34" t="s">
        <v>46</v>
      </c>
      <c r="K33" s="34" t="s">
        <v>19</v>
      </c>
      <c r="L33" s="50">
        <v>16</v>
      </c>
      <c r="M33" s="30">
        <v>6</v>
      </c>
      <c r="N33" s="56">
        <f>+IF(M33="","",IF(M33&gt;M32,1,0))</f>
        <v>0</v>
      </c>
      <c r="P33" s="34" t="s">
        <v>46</v>
      </c>
      <c r="Q33" s="34" t="s">
        <v>19</v>
      </c>
      <c r="R33" s="50">
        <v>16</v>
      </c>
      <c r="S33" s="30">
        <v>6</v>
      </c>
      <c r="T33" s="56">
        <v>0</v>
      </c>
      <c r="U33" s="58"/>
      <c r="V33" s="76" t="s">
        <v>46</v>
      </c>
      <c r="W33" s="76" t="s">
        <v>19</v>
      </c>
      <c r="X33" s="77">
        <v>16</v>
      </c>
      <c r="Y33" s="76"/>
      <c r="Z33" s="76"/>
      <c r="AA33" s="76"/>
      <c r="AB33" s="76"/>
      <c r="AC33" s="76"/>
      <c r="AD33" s="77">
        <v>16</v>
      </c>
      <c r="AE33" s="75"/>
    </row>
  </sheetData>
  <sortState ref="P1:T33">
    <sortCondition descending="1" ref="T2"/>
  </sortState>
  <mergeCells count="2">
    <mergeCell ref="G1:H1"/>
    <mergeCell ref="AA1:AB1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irageRencontres">
                <anchor moveWithCells="1" sizeWithCells="1">
                  <from>
                    <xdr:col>1</xdr:col>
                    <xdr:colOff>342900</xdr:colOff>
                    <xdr:row>34</xdr:row>
                    <xdr:rowOff>104775</xdr:rowOff>
                  </from>
                  <to>
                    <xdr:col>6</xdr:col>
                    <xdr:colOff>447675</xdr:colOff>
                    <xdr:row>36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Y17"/>
  <sheetViews>
    <sheetView workbookViewId="0">
      <selection activeCell="B16" sqref="B16"/>
    </sheetView>
  </sheetViews>
  <sheetFormatPr baseColWidth="10" defaultRowHeight="15" x14ac:dyDescent="0.25"/>
  <cols>
    <col min="1" max="1" width="1.7109375" customWidth="1"/>
    <col min="2" max="3" width="18.7109375" customWidth="1"/>
    <col min="4" max="5" width="3.7109375" customWidth="1"/>
    <col min="6" max="6" width="1.7109375" style="3" customWidth="1"/>
    <col min="7" max="8" width="18.7109375" style="3" customWidth="1"/>
    <col min="9" max="10" width="3.7109375" customWidth="1"/>
    <col min="11" max="11" width="3.7109375" style="3" customWidth="1"/>
    <col min="12" max="12" width="3.7109375" style="31" customWidth="1"/>
    <col min="13" max="13" width="1.7109375" customWidth="1"/>
    <col min="14" max="15" width="18.7109375" customWidth="1"/>
    <col min="16" max="19" width="4.7109375" customWidth="1"/>
    <col min="20" max="20" width="1.7109375" customWidth="1"/>
    <col min="21" max="22" width="18.7109375" customWidth="1"/>
    <col min="23" max="24" width="4.7109375" customWidth="1"/>
    <col min="25" max="25" width="4.7109375" style="44" customWidth="1"/>
  </cols>
  <sheetData>
    <row r="1" spans="2:25" x14ac:dyDescent="0.25">
      <c r="B1" s="47" t="s">
        <v>81</v>
      </c>
      <c r="D1" s="60" t="s">
        <v>78</v>
      </c>
      <c r="E1" s="60" t="s">
        <v>82</v>
      </c>
      <c r="F1" s="61"/>
      <c r="G1" s="61"/>
      <c r="H1" s="61"/>
      <c r="I1" s="60" t="s">
        <v>78</v>
      </c>
      <c r="J1" s="60" t="s">
        <v>82</v>
      </c>
      <c r="K1" s="62"/>
      <c r="L1" s="62"/>
      <c r="M1" s="63"/>
      <c r="N1" s="63"/>
      <c r="O1" s="63"/>
      <c r="P1" s="60"/>
      <c r="Q1" s="60"/>
      <c r="R1" s="62"/>
      <c r="S1" s="62" t="s">
        <v>92</v>
      </c>
      <c r="U1" s="53" t="s">
        <v>88</v>
      </c>
      <c r="V1" s="53" t="s">
        <v>89</v>
      </c>
      <c r="W1" s="66" t="s">
        <v>78</v>
      </c>
      <c r="X1" s="66" t="s">
        <v>82</v>
      </c>
      <c r="Y1" s="70" t="s">
        <v>83</v>
      </c>
    </row>
    <row r="2" spans="2:25" ht="17.100000000000001" customHeight="1" x14ac:dyDescent="0.25">
      <c r="B2" s="46">
        <f>+PROP1G!AA2</f>
        <v>0</v>
      </c>
      <c r="C2" s="35">
        <f>+PROP1G!AB2</f>
        <v>0</v>
      </c>
      <c r="D2" s="59">
        <f>+PROP1G!AD2</f>
        <v>1</v>
      </c>
      <c r="E2" s="59">
        <f>+PROP1G!AE2</f>
        <v>0</v>
      </c>
      <c r="G2" s="32">
        <v>0</v>
      </c>
      <c r="H2" s="32">
        <v>0</v>
      </c>
      <c r="I2" s="59">
        <v>1</v>
      </c>
      <c r="J2" s="59">
        <v>0</v>
      </c>
      <c r="K2" s="45"/>
      <c r="L2" s="56" t="str">
        <f>+IF(K2="","",IF(K2&gt;K3,1,0))</f>
        <v/>
      </c>
      <c r="N2" s="34">
        <v>0</v>
      </c>
      <c r="O2" s="34">
        <v>0</v>
      </c>
      <c r="P2" s="59">
        <v>1</v>
      </c>
      <c r="Q2" s="59">
        <v>0</v>
      </c>
      <c r="R2" s="45"/>
      <c r="S2" s="56">
        <v>1</v>
      </c>
      <c r="U2" s="34">
        <v>0</v>
      </c>
      <c r="V2" s="34">
        <v>0</v>
      </c>
      <c r="W2" s="50">
        <v>1</v>
      </c>
      <c r="X2" s="50">
        <v>0</v>
      </c>
      <c r="Y2" s="67"/>
    </row>
    <row r="3" spans="2:25" ht="17.100000000000001" customHeight="1" x14ac:dyDescent="0.25">
      <c r="B3" s="46">
        <f>+PROP1G!AA3</f>
        <v>0</v>
      </c>
      <c r="C3" s="35">
        <f>+PROP1G!AB3</f>
        <v>0</v>
      </c>
      <c r="D3" s="59">
        <f>+PROP1G!R3</f>
        <v>2</v>
      </c>
      <c r="E3" s="59">
        <f>+PROP1G!AE3</f>
        <v>0</v>
      </c>
      <c r="G3" s="32">
        <v>0</v>
      </c>
      <c r="H3" s="32">
        <v>0</v>
      </c>
      <c r="I3" s="59">
        <v>2</v>
      </c>
      <c r="J3" s="59">
        <v>0</v>
      </c>
      <c r="K3" s="45"/>
      <c r="L3" s="56" t="str">
        <f>+IF(K3="","",IF(K3&gt;K2,1,0))</f>
        <v/>
      </c>
      <c r="N3" s="34">
        <v>0</v>
      </c>
      <c r="O3" s="34">
        <v>0</v>
      </c>
      <c r="P3" s="59">
        <v>3</v>
      </c>
      <c r="Q3" s="59">
        <v>0</v>
      </c>
      <c r="R3" s="45"/>
      <c r="S3" s="56">
        <v>1</v>
      </c>
      <c r="U3" s="34">
        <v>0</v>
      </c>
      <c r="V3" s="34">
        <v>0</v>
      </c>
      <c r="W3" s="50">
        <v>3</v>
      </c>
      <c r="X3" s="50">
        <v>0</v>
      </c>
      <c r="Y3" s="67"/>
    </row>
    <row r="4" spans="2:25" ht="17.100000000000001" customHeight="1" x14ac:dyDescent="0.25">
      <c r="B4" s="46">
        <f>+PROP1G!AA4</f>
        <v>0</v>
      </c>
      <c r="C4" s="35">
        <f>+PROP1G!AB4</f>
        <v>0</v>
      </c>
      <c r="D4" s="59">
        <f>+PROP1G!R4</f>
        <v>3</v>
      </c>
      <c r="E4" s="59">
        <f>+PROP1G!AE4</f>
        <v>0</v>
      </c>
      <c r="G4" s="32">
        <v>0</v>
      </c>
      <c r="H4" s="33">
        <v>0</v>
      </c>
      <c r="I4" s="59">
        <v>3</v>
      </c>
      <c r="J4" s="59">
        <v>0</v>
      </c>
      <c r="K4" s="45"/>
      <c r="L4" s="56" t="str">
        <f>+IF(K4="","",IF(K4&gt;K5,1,0))</f>
        <v/>
      </c>
      <c r="N4" s="34">
        <v>0</v>
      </c>
      <c r="O4" s="34">
        <v>0</v>
      </c>
      <c r="P4" s="59">
        <v>6</v>
      </c>
      <c r="Q4" s="59">
        <v>0</v>
      </c>
      <c r="R4" s="45"/>
      <c r="S4" s="56">
        <v>1</v>
      </c>
      <c r="U4" s="34">
        <v>0</v>
      </c>
      <c r="V4" s="34">
        <v>0</v>
      </c>
      <c r="W4" s="50">
        <v>6</v>
      </c>
      <c r="X4" s="50">
        <v>0</v>
      </c>
      <c r="Y4" s="67"/>
    </row>
    <row r="5" spans="2:25" ht="17.100000000000001" customHeight="1" x14ac:dyDescent="0.25">
      <c r="B5" s="46">
        <f>+PROP1G!AA5</f>
        <v>0</v>
      </c>
      <c r="C5" s="35">
        <f>+PROP1G!AB5</f>
        <v>0</v>
      </c>
      <c r="D5" s="59">
        <f>+PROP1G!R5</f>
        <v>4</v>
      </c>
      <c r="E5" s="59">
        <f>+PROP1G!AE5</f>
        <v>0</v>
      </c>
      <c r="G5" s="32">
        <v>0</v>
      </c>
      <c r="H5" s="32">
        <v>0</v>
      </c>
      <c r="I5" s="59">
        <v>4</v>
      </c>
      <c r="J5" s="59">
        <v>0</v>
      </c>
      <c r="K5" s="45"/>
      <c r="L5" s="56" t="str">
        <f>+IF(K5="","",IF(K5&gt;K4,1,0))</f>
        <v/>
      </c>
      <c r="N5" s="34">
        <v>0</v>
      </c>
      <c r="O5" s="34">
        <v>0</v>
      </c>
      <c r="P5" s="59">
        <v>7</v>
      </c>
      <c r="Q5" s="59">
        <v>0</v>
      </c>
      <c r="R5" s="45"/>
      <c r="S5" s="56">
        <v>1</v>
      </c>
      <c r="U5" s="34">
        <v>0</v>
      </c>
      <c r="V5" s="34">
        <v>0</v>
      </c>
      <c r="W5" s="50">
        <v>7</v>
      </c>
      <c r="X5" s="50">
        <v>0</v>
      </c>
      <c r="Y5" s="67"/>
    </row>
    <row r="6" spans="2:25" ht="17.100000000000001" customHeight="1" x14ac:dyDescent="0.25">
      <c r="B6" s="46">
        <f>+PROP1G!AA6</f>
        <v>0</v>
      </c>
      <c r="C6" s="35">
        <f>+PROP1G!AB6</f>
        <v>0</v>
      </c>
      <c r="D6" s="59">
        <f>+PROP1G!R6</f>
        <v>5</v>
      </c>
      <c r="E6" s="59">
        <f>+PROP1G!AE6</f>
        <v>0</v>
      </c>
      <c r="F6" s="36"/>
      <c r="G6" s="32">
        <v>0</v>
      </c>
      <c r="H6" s="32">
        <v>0</v>
      </c>
      <c r="I6" s="59">
        <v>5</v>
      </c>
      <c r="J6" s="59">
        <v>0</v>
      </c>
      <c r="K6" s="45"/>
      <c r="L6" s="56" t="str">
        <f>+IF(K6="","",IF(K6&gt;K7,1,0))</f>
        <v/>
      </c>
      <c r="N6" s="34">
        <v>0</v>
      </c>
      <c r="O6" s="34">
        <v>0</v>
      </c>
      <c r="P6" s="59">
        <v>10</v>
      </c>
      <c r="Q6" s="59">
        <v>0</v>
      </c>
      <c r="R6" s="45"/>
      <c r="S6" s="56">
        <v>1</v>
      </c>
      <c r="U6" s="34">
        <v>0</v>
      </c>
      <c r="V6" s="34">
        <v>0</v>
      </c>
      <c r="W6" s="50">
        <v>10</v>
      </c>
      <c r="X6" s="50">
        <v>0</v>
      </c>
      <c r="Y6" s="67"/>
    </row>
    <row r="7" spans="2:25" ht="17.100000000000001" customHeight="1" x14ac:dyDescent="0.25">
      <c r="B7" s="46">
        <f>+PROP1G!AA7</f>
        <v>0</v>
      </c>
      <c r="C7" s="35">
        <f>+PROP1G!AB7</f>
        <v>0</v>
      </c>
      <c r="D7" s="59">
        <f>+PROP1G!R7</f>
        <v>6</v>
      </c>
      <c r="E7" s="59">
        <f>+PROP1G!AE7</f>
        <v>0</v>
      </c>
      <c r="G7" s="32">
        <v>0</v>
      </c>
      <c r="H7" s="33">
        <v>0</v>
      </c>
      <c r="I7" s="59">
        <v>6</v>
      </c>
      <c r="J7" s="59">
        <v>0</v>
      </c>
      <c r="K7" s="45"/>
      <c r="L7" s="56" t="str">
        <f>+IF(K7="","",IF(K7&gt;K6,1,0))</f>
        <v/>
      </c>
      <c r="N7" s="34">
        <v>0</v>
      </c>
      <c r="O7" s="34">
        <v>0</v>
      </c>
      <c r="P7" s="59">
        <v>11</v>
      </c>
      <c r="Q7" s="59">
        <v>0</v>
      </c>
      <c r="R7" s="45"/>
      <c r="S7" s="56">
        <v>1</v>
      </c>
      <c r="U7" s="34">
        <v>0</v>
      </c>
      <c r="V7" s="34">
        <v>0</v>
      </c>
      <c r="W7" s="50">
        <v>11</v>
      </c>
      <c r="X7" s="50">
        <v>0</v>
      </c>
      <c r="Y7" s="67"/>
    </row>
    <row r="8" spans="2:25" ht="17.100000000000001" customHeight="1" x14ac:dyDescent="0.25">
      <c r="B8" s="46">
        <f>+PROP1G!AA8</f>
        <v>0</v>
      </c>
      <c r="C8" s="35">
        <f>+PROP1G!AB8</f>
        <v>0</v>
      </c>
      <c r="D8" s="59">
        <f>+PROP1G!R8</f>
        <v>7</v>
      </c>
      <c r="E8" s="59">
        <f>+PROP1G!AE8</f>
        <v>0</v>
      </c>
      <c r="G8" s="32">
        <v>0</v>
      </c>
      <c r="H8" s="32">
        <v>0</v>
      </c>
      <c r="I8" s="59">
        <v>7</v>
      </c>
      <c r="J8" s="59">
        <v>0</v>
      </c>
      <c r="K8" s="45"/>
      <c r="L8" s="56" t="str">
        <f>+IF(K8="","",IF(K8&gt;K9,1,0))</f>
        <v/>
      </c>
      <c r="N8" s="34">
        <v>0</v>
      </c>
      <c r="O8" s="34">
        <v>0</v>
      </c>
      <c r="P8" s="59">
        <v>13</v>
      </c>
      <c r="Q8" s="59">
        <v>0</v>
      </c>
      <c r="R8" s="45"/>
      <c r="S8" s="56">
        <v>1</v>
      </c>
      <c r="U8" s="64">
        <v>0</v>
      </c>
      <c r="V8" s="64">
        <v>0</v>
      </c>
      <c r="W8" s="50">
        <v>13</v>
      </c>
      <c r="X8" s="50">
        <v>0</v>
      </c>
      <c r="Y8" s="67"/>
    </row>
    <row r="9" spans="2:25" ht="17.100000000000001" customHeight="1" x14ac:dyDescent="0.25">
      <c r="B9" s="46">
        <f>+PROP1G!AA9</f>
        <v>0</v>
      </c>
      <c r="C9" s="35">
        <f>+PROP1G!AB9</f>
        <v>0</v>
      </c>
      <c r="D9" s="59">
        <f>+PROP1G!R9</f>
        <v>8</v>
      </c>
      <c r="E9" s="59">
        <f>+PROP1G!AE9</f>
        <v>0</v>
      </c>
      <c r="G9" s="32">
        <v>0</v>
      </c>
      <c r="H9" s="32">
        <v>0</v>
      </c>
      <c r="I9" s="59">
        <v>8</v>
      </c>
      <c r="J9" s="59">
        <v>0</v>
      </c>
      <c r="K9" s="45"/>
      <c r="L9" s="56" t="str">
        <f>+IF(K9="","",IF(K9&gt;K8,1,0))</f>
        <v/>
      </c>
      <c r="N9" s="34">
        <v>0</v>
      </c>
      <c r="O9" s="34">
        <v>0</v>
      </c>
      <c r="P9" s="59">
        <v>16</v>
      </c>
      <c r="Q9" s="59">
        <v>0</v>
      </c>
      <c r="R9" s="45"/>
      <c r="S9" s="56">
        <v>1</v>
      </c>
      <c r="U9" s="34">
        <v>0</v>
      </c>
      <c r="V9" s="34">
        <v>0</v>
      </c>
      <c r="W9" s="50">
        <v>16</v>
      </c>
      <c r="X9" s="50">
        <v>0</v>
      </c>
      <c r="Y9" s="67"/>
    </row>
    <row r="10" spans="2:25" ht="17.100000000000001" customHeight="1" x14ac:dyDescent="0.25">
      <c r="B10" s="46">
        <f>+PROP1G!AA10</f>
        <v>0</v>
      </c>
      <c r="C10" s="35">
        <f>+PROP1G!AB10</f>
        <v>0</v>
      </c>
      <c r="D10" s="59">
        <f>+PROP1G!R10</f>
        <v>9</v>
      </c>
      <c r="E10" s="59">
        <f>+PROP1G!AE10</f>
        <v>0</v>
      </c>
      <c r="F10" s="36"/>
      <c r="G10" s="32">
        <v>0</v>
      </c>
      <c r="H10" s="32">
        <v>0</v>
      </c>
      <c r="I10" s="59">
        <v>9</v>
      </c>
      <c r="J10" s="59">
        <v>0</v>
      </c>
      <c r="K10" s="45"/>
      <c r="L10" s="56" t="str">
        <f>+IF(K10="","",IF(K10&gt;K11,1,0))</f>
        <v/>
      </c>
      <c r="N10" s="34">
        <v>0</v>
      </c>
      <c r="O10" s="34">
        <v>0</v>
      </c>
      <c r="P10" s="59">
        <v>2</v>
      </c>
      <c r="Q10" s="59">
        <v>0</v>
      </c>
      <c r="R10" s="45"/>
      <c r="S10" s="56">
        <v>0</v>
      </c>
      <c r="U10" s="12"/>
      <c r="V10" s="12"/>
      <c r="W10" s="65"/>
      <c r="X10" s="65"/>
    </row>
    <row r="11" spans="2:25" ht="17.100000000000001" customHeight="1" x14ac:dyDescent="0.25">
      <c r="B11" s="46">
        <f>+PROP1G!AA11</f>
        <v>0</v>
      </c>
      <c r="C11" s="35">
        <f>+PROP1G!AB11</f>
        <v>0</v>
      </c>
      <c r="D11" s="59">
        <f>+PROP1G!R11</f>
        <v>10</v>
      </c>
      <c r="E11" s="59">
        <f>+PROP1G!AE11</f>
        <v>0</v>
      </c>
      <c r="F11" s="36"/>
      <c r="G11" s="32">
        <v>0</v>
      </c>
      <c r="H11" s="32">
        <v>0</v>
      </c>
      <c r="I11" s="59">
        <v>10</v>
      </c>
      <c r="J11" s="59">
        <v>0</v>
      </c>
      <c r="K11" s="45"/>
      <c r="L11" s="56" t="str">
        <f>+IF(K11="","",IF(K11&gt;K10,1,0))</f>
        <v/>
      </c>
      <c r="N11" s="34">
        <v>0</v>
      </c>
      <c r="O11" s="34">
        <v>0</v>
      </c>
      <c r="P11" s="59">
        <v>4</v>
      </c>
      <c r="Q11" s="59">
        <v>0</v>
      </c>
      <c r="R11" s="45"/>
      <c r="S11" s="56">
        <v>0</v>
      </c>
      <c r="U11" s="12"/>
      <c r="V11" s="12"/>
      <c r="W11" s="65"/>
      <c r="X11" s="65"/>
    </row>
    <row r="12" spans="2:25" ht="17.100000000000001" customHeight="1" x14ac:dyDescent="0.25">
      <c r="B12" s="46">
        <f>+PROP1G!AA12</f>
        <v>0</v>
      </c>
      <c r="C12" s="35">
        <f>+PROP1G!AB12</f>
        <v>0</v>
      </c>
      <c r="D12" s="59">
        <f>+PROP1G!R12</f>
        <v>11</v>
      </c>
      <c r="E12" s="59">
        <f>+PROP1G!AE12</f>
        <v>0</v>
      </c>
      <c r="F12" s="36"/>
      <c r="G12" s="32">
        <v>0</v>
      </c>
      <c r="H12" s="33">
        <v>0</v>
      </c>
      <c r="I12" s="59">
        <v>11</v>
      </c>
      <c r="J12" s="59">
        <v>0</v>
      </c>
      <c r="K12" s="45"/>
      <c r="L12" s="56" t="str">
        <f>+IF(K12="","",IF(K12&gt;K13,1,0))</f>
        <v/>
      </c>
      <c r="N12" s="34">
        <v>0</v>
      </c>
      <c r="O12" s="34">
        <v>0</v>
      </c>
      <c r="P12" s="59">
        <v>5</v>
      </c>
      <c r="Q12" s="59">
        <v>0</v>
      </c>
      <c r="R12" s="45"/>
      <c r="S12" s="56">
        <v>0</v>
      </c>
      <c r="U12" s="12"/>
      <c r="V12" s="12"/>
      <c r="W12" s="65"/>
      <c r="X12" s="65"/>
    </row>
    <row r="13" spans="2:25" ht="17.100000000000001" customHeight="1" x14ac:dyDescent="0.25">
      <c r="B13" s="46">
        <f>+PROP1G!AA13</f>
        <v>0</v>
      </c>
      <c r="C13" s="35">
        <f>+PROP1G!AB13</f>
        <v>0</v>
      </c>
      <c r="D13" s="59">
        <f>+PROP1G!R13</f>
        <v>12</v>
      </c>
      <c r="E13" s="59">
        <f>+PROP1G!AE13</f>
        <v>0</v>
      </c>
      <c r="G13" s="32">
        <v>0</v>
      </c>
      <c r="H13" s="32">
        <v>0</v>
      </c>
      <c r="I13" s="59">
        <v>12</v>
      </c>
      <c r="J13" s="59">
        <v>0</v>
      </c>
      <c r="K13" s="45"/>
      <c r="L13" s="56" t="str">
        <f>+IF(K13="","",IF(K13&gt;K12,1,0))</f>
        <v/>
      </c>
      <c r="N13" s="34">
        <v>0</v>
      </c>
      <c r="O13" s="34">
        <v>0</v>
      </c>
      <c r="P13" s="59">
        <v>8</v>
      </c>
      <c r="Q13" s="59">
        <v>0</v>
      </c>
      <c r="R13" s="45"/>
      <c r="S13" s="56">
        <v>0</v>
      </c>
      <c r="U13" s="12"/>
      <c r="V13" s="12"/>
      <c r="W13" s="65"/>
      <c r="X13" s="65"/>
    </row>
    <row r="14" spans="2:25" ht="17.100000000000001" customHeight="1" x14ac:dyDescent="0.25">
      <c r="B14" s="46">
        <f>+PROP1G!AA14</f>
        <v>0</v>
      </c>
      <c r="C14" s="35">
        <f>+PROP1G!AB14</f>
        <v>0</v>
      </c>
      <c r="D14" s="59">
        <f>+PROP1G!R14</f>
        <v>13</v>
      </c>
      <c r="E14" s="59">
        <f>+PROP1G!AE14</f>
        <v>0</v>
      </c>
      <c r="F14" s="36"/>
      <c r="G14" s="32">
        <v>0</v>
      </c>
      <c r="H14" s="33">
        <v>0</v>
      </c>
      <c r="I14" s="59">
        <v>13</v>
      </c>
      <c r="J14" s="59">
        <v>0</v>
      </c>
      <c r="K14" s="45"/>
      <c r="L14" s="56" t="str">
        <f>+IF(K14="","",IF(K14&gt;K15,1,0))</f>
        <v/>
      </c>
      <c r="N14" s="34">
        <v>0</v>
      </c>
      <c r="O14" s="34">
        <v>0</v>
      </c>
      <c r="P14" s="59">
        <v>9</v>
      </c>
      <c r="Q14" s="59">
        <v>0</v>
      </c>
      <c r="R14" s="45"/>
      <c r="S14" s="56">
        <v>0</v>
      </c>
      <c r="U14" s="12"/>
      <c r="V14" s="12"/>
      <c r="W14" s="65"/>
      <c r="X14" s="65"/>
    </row>
    <row r="15" spans="2:25" ht="17.100000000000001" customHeight="1" x14ac:dyDescent="0.25">
      <c r="B15" s="46">
        <f>+PROP1G!AA15</f>
        <v>0</v>
      </c>
      <c r="C15" s="35">
        <f>+PROP1G!AB15</f>
        <v>0</v>
      </c>
      <c r="D15" s="59">
        <f>+PROP1G!R15</f>
        <v>14</v>
      </c>
      <c r="E15" s="59">
        <f>+PROP1G!AE15</f>
        <v>0</v>
      </c>
      <c r="G15" s="32">
        <v>0</v>
      </c>
      <c r="H15" s="32">
        <v>0</v>
      </c>
      <c r="I15" s="59">
        <v>14</v>
      </c>
      <c r="J15" s="59">
        <v>0</v>
      </c>
      <c r="K15" s="45"/>
      <c r="L15" s="56" t="str">
        <f>+IF(K15="","",IF(K15&gt;K14,1,0))</f>
        <v/>
      </c>
      <c r="N15" s="34">
        <v>0</v>
      </c>
      <c r="O15" s="34">
        <v>0</v>
      </c>
      <c r="P15" s="59">
        <v>12</v>
      </c>
      <c r="Q15" s="59">
        <v>0</v>
      </c>
      <c r="R15" s="45"/>
      <c r="S15" s="56">
        <v>0</v>
      </c>
      <c r="U15" s="12"/>
      <c r="V15" s="12"/>
      <c r="W15" s="65"/>
      <c r="X15" s="65"/>
    </row>
    <row r="16" spans="2:25" ht="17.100000000000001" customHeight="1" x14ac:dyDescent="0.25">
      <c r="B16" s="46">
        <f>+PROP1G!AA16</f>
        <v>0</v>
      </c>
      <c r="C16" s="35">
        <f>+PROP1G!AB16</f>
        <v>0</v>
      </c>
      <c r="D16" s="59">
        <f>+PROP1G!R16</f>
        <v>15</v>
      </c>
      <c r="E16" s="59">
        <f>+PROP1G!AE16</f>
        <v>0</v>
      </c>
      <c r="F16" s="36"/>
      <c r="G16" s="32">
        <v>0</v>
      </c>
      <c r="H16" s="32">
        <v>0</v>
      </c>
      <c r="I16" s="59">
        <v>15</v>
      </c>
      <c r="J16" s="59">
        <v>0</v>
      </c>
      <c r="K16" s="45"/>
      <c r="L16" s="56" t="str">
        <f>+IF(K16="","",IF(K16&gt;K17,1,0))</f>
        <v/>
      </c>
      <c r="N16" s="34">
        <v>0</v>
      </c>
      <c r="O16" s="34">
        <v>0</v>
      </c>
      <c r="P16" s="59">
        <v>14</v>
      </c>
      <c r="Q16" s="59">
        <v>0</v>
      </c>
      <c r="R16" s="43"/>
      <c r="S16" s="56">
        <v>0</v>
      </c>
      <c r="U16" s="12"/>
      <c r="V16" s="12"/>
      <c r="W16" s="65"/>
      <c r="X16" s="65"/>
    </row>
    <row r="17" spans="2:24" ht="17.100000000000001" customHeight="1" x14ac:dyDescent="0.25">
      <c r="B17" s="46">
        <f>+PROP1G!AA17</f>
        <v>0</v>
      </c>
      <c r="C17" s="35">
        <f>+PROP1G!AB17</f>
        <v>0</v>
      </c>
      <c r="D17" s="59">
        <f>+PROP1G!R17</f>
        <v>16</v>
      </c>
      <c r="E17" s="59">
        <f>+PROP1G!AE17</f>
        <v>0</v>
      </c>
      <c r="G17" s="32">
        <v>0</v>
      </c>
      <c r="H17" s="33">
        <v>0</v>
      </c>
      <c r="I17" s="59">
        <v>16</v>
      </c>
      <c r="J17" s="59">
        <v>0</v>
      </c>
      <c r="K17" s="43"/>
      <c r="L17" s="56" t="str">
        <f>+IF(K17="","",IF(K17&gt;K16,1,0))</f>
        <v/>
      </c>
      <c r="N17" s="34">
        <v>0</v>
      </c>
      <c r="O17" s="34">
        <v>0</v>
      </c>
      <c r="P17" s="59">
        <v>15</v>
      </c>
      <c r="Q17" s="59">
        <v>0</v>
      </c>
      <c r="R17" s="45"/>
      <c r="S17" s="56">
        <v>0</v>
      </c>
      <c r="U17" s="12"/>
      <c r="V17" s="12"/>
      <c r="W17" s="65"/>
      <c r="X17" s="65"/>
    </row>
  </sheetData>
  <sortState ref="N1:S17">
    <sortCondition descending="1" ref="S2"/>
  </sortState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AC9"/>
  <sheetViews>
    <sheetView workbookViewId="0">
      <selection activeCell="P14" sqref="P14"/>
    </sheetView>
  </sheetViews>
  <sheetFormatPr baseColWidth="10" defaultRowHeight="15" x14ac:dyDescent="0.25"/>
  <cols>
    <col min="1" max="1" width="1.7109375" customWidth="1"/>
    <col min="2" max="3" width="18.7109375" customWidth="1"/>
    <col min="4" max="6" width="3.7109375" customWidth="1"/>
    <col min="7" max="7" width="1.7109375" style="3" customWidth="1"/>
    <col min="8" max="9" width="18.7109375" style="3" customWidth="1"/>
    <col min="10" max="12" width="4.7109375" customWidth="1"/>
    <col min="13" max="13" width="4.7109375" style="3" customWidth="1"/>
    <col min="14" max="14" width="4.7109375" style="31" customWidth="1"/>
    <col min="15" max="15" width="1.7109375" customWidth="1"/>
    <col min="16" max="17" width="18.7109375" customWidth="1"/>
    <col min="18" max="22" width="4.7109375" customWidth="1"/>
    <col min="23" max="23" width="1.7109375" customWidth="1"/>
    <col min="24" max="25" width="18.7109375" customWidth="1"/>
    <col min="26" max="27" width="4.7109375" customWidth="1"/>
    <col min="28" max="28" width="4.7109375" style="44" customWidth="1"/>
    <col min="29" max="29" width="4.7109375" customWidth="1"/>
  </cols>
  <sheetData>
    <row r="1" spans="2:29" x14ac:dyDescent="0.25">
      <c r="B1" s="48" t="s">
        <v>84</v>
      </c>
      <c r="D1" s="60" t="s">
        <v>78</v>
      </c>
      <c r="E1" s="60" t="s">
        <v>82</v>
      </c>
      <c r="F1" s="60" t="s">
        <v>83</v>
      </c>
      <c r="G1" s="61"/>
      <c r="H1" s="61"/>
      <c r="I1" s="61"/>
      <c r="J1" s="60" t="s">
        <v>78</v>
      </c>
      <c r="K1" s="60" t="s">
        <v>82</v>
      </c>
      <c r="L1" s="60" t="s">
        <v>83</v>
      </c>
      <c r="M1" s="62"/>
      <c r="N1" s="62"/>
      <c r="O1" s="63"/>
      <c r="P1" s="63"/>
      <c r="Q1" s="63"/>
      <c r="R1" s="60" t="s">
        <v>78</v>
      </c>
      <c r="S1" s="60" t="s">
        <v>82</v>
      </c>
      <c r="T1" s="60" t="s">
        <v>83</v>
      </c>
      <c r="U1" s="62"/>
      <c r="V1" s="62" t="s">
        <v>92</v>
      </c>
      <c r="X1" s="53" t="s">
        <v>88</v>
      </c>
      <c r="Y1" s="53" t="s">
        <v>89</v>
      </c>
      <c r="Z1" s="66" t="s">
        <v>78</v>
      </c>
      <c r="AA1" s="66" t="s">
        <v>82</v>
      </c>
      <c r="AB1" s="66" t="s">
        <v>83</v>
      </c>
      <c r="AC1" s="70" t="s">
        <v>86</v>
      </c>
    </row>
    <row r="2" spans="2:29" ht="17.100000000000001" customHeight="1" x14ac:dyDescent="0.25">
      <c r="B2" s="46">
        <f>+PROP2G!U2</f>
        <v>0</v>
      </c>
      <c r="C2" s="35">
        <f>+PROP2G!V2</f>
        <v>0</v>
      </c>
      <c r="D2" s="59">
        <f>+PROP2G!I2</f>
        <v>1</v>
      </c>
      <c r="E2" s="59">
        <f>+PROP2G!X2</f>
        <v>0</v>
      </c>
      <c r="F2" s="59">
        <f>+PROP2G!Y2</f>
        <v>0</v>
      </c>
      <c r="H2" s="32">
        <v>0</v>
      </c>
      <c r="I2" s="32">
        <v>0</v>
      </c>
      <c r="J2" s="59">
        <v>1</v>
      </c>
      <c r="K2" s="59">
        <v>0</v>
      </c>
      <c r="L2" s="59">
        <v>0</v>
      </c>
      <c r="M2" s="45"/>
      <c r="N2" s="56" t="str">
        <f>+IF(M2="","",IF(M2&gt;M3,1,0))</f>
        <v/>
      </c>
      <c r="P2" s="34">
        <v>0</v>
      </c>
      <c r="Q2" s="34">
        <v>0</v>
      </c>
      <c r="R2" s="59">
        <v>1</v>
      </c>
      <c r="S2" s="59">
        <v>0</v>
      </c>
      <c r="T2" s="59">
        <v>0</v>
      </c>
      <c r="U2" s="45"/>
      <c r="V2" s="56">
        <v>1</v>
      </c>
      <c r="X2" s="34">
        <v>0</v>
      </c>
      <c r="Y2" s="34">
        <v>0</v>
      </c>
      <c r="Z2" s="59">
        <v>1</v>
      </c>
      <c r="AA2" s="59">
        <v>0</v>
      </c>
      <c r="AB2" s="59">
        <v>0</v>
      </c>
      <c r="AC2" s="67"/>
    </row>
    <row r="3" spans="2:29" ht="17.100000000000001" customHeight="1" x14ac:dyDescent="0.25">
      <c r="B3" s="46">
        <f>+PROP2G!U3</f>
        <v>0</v>
      </c>
      <c r="C3" s="35">
        <f>+PROP2G!V3</f>
        <v>0</v>
      </c>
      <c r="D3" s="59">
        <f>+PROP2G!I3</f>
        <v>2</v>
      </c>
      <c r="E3" s="59">
        <f>+PROP2G!X3</f>
        <v>0</v>
      </c>
      <c r="F3" s="59">
        <f>+PROP2G!Y3</f>
        <v>0</v>
      </c>
      <c r="H3" s="32">
        <v>0</v>
      </c>
      <c r="I3" s="32">
        <v>0</v>
      </c>
      <c r="J3" s="59">
        <v>2</v>
      </c>
      <c r="K3" s="59">
        <v>0</v>
      </c>
      <c r="L3" s="59">
        <v>0</v>
      </c>
      <c r="M3" s="45"/>
      <c r="N3" s="56" t="str">
        <f>+IF(M3="","",IF(M3&gt;M2,1,0))</f>
        <v/>
      </c>
      <c r="P3" s="34">
        <v>0</v>
      </c>
      <c r="Q3" s="34">
        <v>0</v>
      </c>
      <c r="R3" s="59">
        <v>3</v>
      </c>
      <c r="S3" s="59">
        <v>0</v>
      </c>
      <c r="T3" s="59">
        <v>0</v>
      </c>
      <c r="U3" s="45"/>
      <c r="V3" s="56">
        <v>1</v>
      </c>
      <c r="X3" s="34">
        <v>0</v>
      </c>
      <c r="Y3" s="34">
        <v>0</v>
      </c>
      <c r="Z3" s="59">
        <v>3</v>
      </c>
      <c r="AA3" s="59">
        <v>0</v>
      </c>
      <c r="AB3" s="59">
        <v>0</v>
      </c>
      <c r="AC3" s="67"/>
    </row>
    <row r="4" spans="2:29" ht="17.100000000000001" customHeight="1" x14ac:dyDescent="0.25">
      <c r="B4" s="46">
        <f>+PROP2G!U4</f>
        <v>0</v>
      </c>
      <c r="C4" s="35">
        <f>+PROP2G!V4</f>
        <v>0</v>
      </c>
      <c r="D4" s="59">
        <f>+PROP2G!I4</f>
        <v>3</v>
      </c>
      <c r="E4" s="59">
        <f>+PROP2G!X4</f>
        <v>0</v>
      </c>
      <c r="F4" s="59">
        <f>+PROP2G!Y4</f>
        <v>0</v>
      </c>
      <c r="H4" s="32">
        <v>0</v>
      </c>
      <c r="I4" s="33">
        <v>0</v>
      </c>
      <c r="J4" s="59">
        <v>3</v>
      </c>
      <c r="K4" s="59">
        <v>0</v>
      </c>
      <c r="L4" s="59">
        <v>0</v>
      </c>
      <c r="M4" s="45"/>
      <c r="N4" s="56" t="str">
        <f>+IF(M4="","",IF(M4&gt;M5,1,0))</f>
        <v/>
      </c>
      <c r="P4" s="34">
        <v>0</v>
      </c>
      <c r="Q4" s="34">
        <v>0</v>
      </c>
      <c r="R4" s="59">
        <v>6</v>
      </c>
      <c r="S4" s="59">
        <v>0</v>
      </c>
      <c r="T4" s="59">
        <v>0</v>
      </c>
      <c r="U4" s="45"/>
      <c r="V4" s="56">
        <v>1</v>
      </c>
      <c r="X4" s="34">
        <v>0</v>
      </c>
      <c r="Y4" s="34">
        <v>0</v>
      </c>
      <c r="Z4" s="59">
        <v>6</v>
      </c>
      <c r="AA4" s="59">
        <v>0</v>
      </c>
      <c r="AB4" s="59">
        <v>0</v>
      </c>
      <c r="AC4" s="67"/>
    </row>
    <row r="5" spans="2:29" ht="17.100000000000001" customHeight="1" x14ac:dyDescent="0.25">
      <c r="B5" s="46">
        <f>+PROP2G!U5</f>
        <v>0</v>
      </c>
      <c r="C5" s="35">
        <f>+PROP2G!V5</f>
        <v>0</v>
      </c>
      <c r="D5" s="59">
        <f>+PROP2G!I5</f>
        <v>4</v>
      </c>
      <c r="E5" s="59">
        <f>+PROP2G!X5</f>
        <v>0</v>
      </c>
      <c r="F5" s="59">
        <f>+PROP2G!Y5</f>
        <v>0</v>
      </c>
      <c r="H5" s="32">
        <v>0</v>
      </c>
      <c r="I5" s="32">
        <v>0</v>
      </c>
      <c r="J5" s="59">
        <v>4</v>
      </c>
      <c r="K5" s="59">
        <v>0</v>
      </c>
      <c r="L5" s="59">
        <v>0</v>
      </c>
      <c r="M5" s="45"/>
      <c r="N5" s="56" t="str">
        <f>+IF(M5="","",IF(M5&gt;M4,1,0))</f>
        <v/>
      </c>
      <c r="P5" s="34">
        <v>0</v>
      </c>
      <c r="Q5" s="34">
        <v>0</v>
      </c>
      <c r="R5" s="59">
        <v>7</v>
      </c>
      <c r="S5" s="59">
        <v>0</v>
      </c>
      <c r="T5" s="59">
        <v>0</v>
      </c>
      <c r="U5" s="45"/>
      <c r="V5" s="56">
        <v>1</v>
      </c>
      <c r="X5" s="34">
        <v>0</v>
      </c>
      <c r="Y5" s="34">
        <v>0</v>
      </c>
      <c r="Z5" s="59">
        <v>7</v>
      </c>
      <c r="AA5" s="59">
        <v>0</v>
      </c>
      <c r="AB5" s="59">
        <v>0</v>
      </c>
      <c r="AC5" s="67"/>
    </row>
    <row r="6" spans="2:29" ht="17.100000000000001" customHeight="1" x14ac:dyDescent="0.25">
      <c r="B6" s="46">
        <f>+PROP2G!U6</f>
        <v>0</v>
      </c>
      <c r="C6" s="35">
        <f>+PROP2G!V6</f>
        <v>0</v>
      </c>
      <c r="D6" s="59">
        <f>+PROP2G!I6</f>
        <v>5</v>
      </c>
      <c r="E6" s="59">
        <f>+PROP2G!X6</f>
        <v>0</v>
      </c>
      <c r="F6" s="59">
        <f>+PROP2G!Y6</f>
        <v>0</v>
      </c>
      <c r="G6" s="36"/>
      <c r="H6" s="32">
        <v>0</v>
      </c>
      <c r="I6" s="32">
        <v>0</v>
      </c>
      <c r="J6" s="59">
        <v>5</v>
      </c>
      <c r="K6" s="59">
        <v>0</v>
      </c>
      <c r="L6" s="59">
        <v>0</v>
      </c>
      <c r="M6" s="45"/>
      <c r="N6" s="56" t="str">
        <f>+IF(M6="","",IF(M6&gt;M7,1,0))</f>
        <v/>
      </c>
      <c r="P6" s="34">
        <v>0</v>
      </c>
      <c r="Q6" s="34">
        <v>0</v>
      </c>
      <c r="R6" s="59">
        <v>2</v>
      </c>
      <c r="S6" s="59">
        <v>0</v>
      </c>
      <c r="T6" s="59">
        <v>0</v>
      </c>
      <c r="U6" s="45"/>
      <c r="V6" s="56">
        <v>0</v>
      </c>
      <c r="X6" s="12"/>
      <c r="Y6" s="12"/>
      <c r="Z6" s="68"/>
      <c r="AA6" s="68"/>
      <c r="AB6" s="68"/>
    </row>
    <row r="7" spans="2:29" ht="17.100000000000001" customHeight="1" x14ac:dyDescent="0.25">
      <c r="B7" s="46">
        <f>+PROP2G!U7</f>
        <v>0</v>
      </c>
      <c r="C7" s="35">
        <f>+PROP2G!V7</f>
        <v>0</v>
      </c>
      <c r="D7" s="59">
        <f>+PROP2G!I7</f>
        <v>6</v>
      </c>
      <c r="E7" s="59">
        <f>+PROP2G!X7</f>
        <v>0</v>
      </c>
      <c r="F7" s="59">
        <f>+PROP2G!Y7</f>
        <v>0</v>
      </c>
      <c r="H7" s="32">
        <v>0</v>
      </c>
      <c r="I7" s="33">
        <v>0</v>
      </c>
      <c r="J7" s="59">
        <v>6</v>
      </c>
      <c r="K7" s="59">
        <v>0</v>
      </c>
      <c r="L7" s="59">
        <v>0</v>
      </c>
      <c r="M7" s="45"/>
      <c r="N7" s="56" t="str">
        <f>+IF(M7="","",IF(M7&gt;M6,1,0))</f>
        <v/>
      </c>
      <c r="P7" s="34">
        <v>0</v>
      </c>
      <c r="Q7" s="34">
        <v>0</v>
      </c>
      <c r="R7" s="59">
        <v>4</v>
      </c>
      <c r="S7" s="59">
        <v>0</v>
      </c>
      <c r="T7" s="59">
        <v>0</v>
      </c>
      <c r="U7" s="45"/>
      <c r="V7" s="56">
        <v>0</v>
      </c>
      <c r="X7" s="12"/>
      <c r="Y7" s="12"/>
      <c r="Z7" s="68"/>
      <c r="AA7" s="68"/>
      <c r="AB7" s="68"/>
    </row>
    <row r="8" spans="2:29" ht="17.100000000000001" customHeight="1" x14ac:dyDescent="0.25">
      <c r="B8" s="46">
        <f>+PROP2G!U8</f>
        <v>0</v>
      </c>
      <c r="C8" s="35">
        <f>+PROP2G!V8</f>
        <v>0</v>
      </c>
      <c r="D8" s="59">
        <f>+PROP2G!I8</f>
        <v>7</v>
      </c>
      <c r="E8" s="59">
        <f>+PROP2G!X8</f>
        <v>0</v>
      </c>
      <c r="F8" s="59">
        <f>+PROP2G!Y8</f>
        <v>0</v>
      </c>
      <c r="H8" s="32">
        <v>0</v>
      </c>
      <c r="I8" s="32">
        <v>0</v>
      </c>
      <c r="J8" s="59">
        <v>7</v>
      </c>
      <c r="K8" s="59">
        <v>0</v>
      </c>
      <c r="L8" s="59">
        <v>0</v>
      </c>
      <c r="M8" s="45"/>
      <c r="N8" s="56" t="str">
        <f>+IF(M8="","",IF(M8&gt;M9,1,0))</f>
        <v/>
      </c>
      <c r="P8" s="34">
        <v>0</v>
      </c>
      <c r="Q8" s="34">
        <v>0</v>
      </c>
      <c r="R8" s="59">
        <v>5</v>
      </c>
      <c r="S8" s="59">
        <v>0</v>
      </c>
      <c r="T8" s="59">
        <v>0</v>
      </c>
      <c r="U8" s="45"/>
      <c r="V8" s="56">
        <v>0</v>
      </c>
      <c r="X8" s="12"/>
      <c r="Y8" s="12"/>
      <c r="Z8" s="68"/>
      <c r="AA8" s="68"/>
      <c r="AB8" s="68"/>
    </row>
    <row r="9" spans="2:29" ht="17.100000000000001" customHeight="1" x14ac:dyDescent="0.25">
      <c r="B9" s="46">
        <f>+PROP2G!U9</f>
        <v>0</v>
      </c>
      <c r="C9" s="35">
        <f>+PROP2G!V9</f>
        <v>0</v>
      </c>
      <c r="D9" s="59">
        <f>+PROP2G!I9</f>
        <v>8</v>
      </c>
      <c r="E9" s="59">
        <f>+PROP2G!X9</f>
        <v>0</v>
      </c>
      <c r="F9" s="59">
        <f>+PROP2G!Y9</f>
        <v>0</v>
      </c>
      <c r="H9" s="32">
        <v>0</v>
      </c>
      <c r="I9" s="32">
        <v>0</v>
      </c>
      <c r="J9" s="59">
        <v>8</v>
      </c>
      <c r="K9" s="59">
        <v>0</v>
      </c>
      <c r="L9" s="59">
        <v>0</v>
      </c>
      <c r="M9" s="45"/>
      <c r="N9" s="56" t="str">
        <f>+IF(M9="","",IF(M9&gt;M8,1,0))</f>
        <v/>
      </c>
      <c r="P9" s="34">
        <v>0</v>
      </c>
      <c r="Q9" s="34">
        <v>0</v>
      </c>
      <c r="R9" s="59">
        <v>8</v>
      </c>
      <c r="S9" s="59">
        <v>0</v>
      </c>
      <c r="T9" s="59">
        <v>0</v>
      </c>
      <c r="U9" s="45"/>
      <c r="V9" s="56">
        <v>0</v>
      </c>
      <c r="X9" s="12"/>
      <c r="Y9" s="12"/>
      <c r="Z9" s="68"/>
      <c r="AA9" s="68"/>
      <c r="AB9" s="68"/>
    </row>
  </sheetData>
  <sortState ref="P1:V9">
    <sortCondition descending="1" ref="V2"/>
  </sortState>
  <conditionalFormatting sqref="AM2:AM3">
    <cfRule type="duplicateValues" dxfId="54" priority="76"/>
  </conditionalFormatting>
  <conditionalFormatting sqref="AM4:AM5">
    <cfRule type="duplicateValues" dxfId="53" priority="75"/>
  </conditionalFormatting>
  <conditionalFormatting sqref="AM6:AM7">
    <cfRule type="duplicateValues" dxfId="52" priority="74"/>
  </conditionalFormatting>
  <conditionalFormatting sqref="AM8:AM9">
    <cfRule type="duplicateValues" dxfId="51" priority="73"/>
  </conditionalFormatting>
  <conditionalFormatting sqref="AM2:AM3">
    <cfRule type="duplicateValues" dxfId="50" priority="68"/>
  </conditionalFormatting>
  <conditionalFormatting sqref="AM4:AM5">
    <cfRule type="duplicateValues" dxfId="49" priority="67"/>
  </conditionalFormatting>
  <conditionalFormatting sqref="AM6:AM7">
    <cfRule type="duplicateValues" dxfId="48" priority="66"/>
  </conditionalFormatting>
  <conditionalFormatting sqref="AL8:AL9">
    <cfRule type="duplicateValues" dxfId="47" priority="65"/>
  </conditionalFormatting>
  <conditionalFormatting sqref="AL8:AL9">
    <cfRule type="duplicateValues" dxfId="46" priority="64"/>
  </conditionalFormatting>
  <conditionalFormatting sqref="AM8:AM9">
    <cfRule type="duplicateValues" dxfId="45" priority="63"/>
  </conditionalFormatting>
  <conditionalFormatting sqref="J2:J3">
    <cfRule type="duplicateValues" dxfId="44" priority="58"/>
  </conditionalFormatting>
  <conditionalFormatting sqref="J4:J5">
    <cfRule type="duplicateValues" dxfId="43" priority="57"/>
  </conditionalFormatting>
  <conditionalFormatting sqref="J6:J7">
    <cfRule type="duplicateValues" dxfId="42" priority="56"/>
  </conditionalFormatting>
  <conditionalFormatting sqref="J8:J9">
    <cfRule type="duplicateValues" dxfId="41" priority="55"/>
  </conditionalFormatting>
  <conditionalFormatting sqref="AP2:AP3">
    <cfRule type="duplicateValues" dxfId="40" priority="43"/>
  </conditionalFormatting>
  <conditionalFormatting sqref="AP4:AP5">
    <cfRule type="duplicateValues" dxfId="39" priority="42"/>
  </conditionalFormatting>
  <conditionalFormatting sqref="AP6:AP7">
    <cfRule type="duplicateValues" dxfId="38" priority="41"/>
  </conditionalFormatting>
  <conditionalFormatting sqref="AP8:AP9">
    <cfRule type="duplicateValues" dxfId="37" priority="40"/>
  </conditionalFormatting>
  <conditionalFormatting sqref="AP2:AP3">
    <cfRule type="duplicateValues" dxfId="36" priority="35"/>
  </conditionalFormatting>
  <conditionalFormatting sqref="AP4:AP5">
    <cfRule type="duplicateValues" dxfId="35" priority="34"/>
  </conditionalFormatting>
  <conditionalFormatting sqref="AP6:AP7">
    <cfRule type="duplicateValues" dxfId="34" priority="33"/>
  </conditionalFormatting>
  <conditionalFormatting sqref="AO8:AO9">
    <cfRule type="duplicateValues" dxfId="33" priority="32"/>
  </conditionalFormatting>
  <conditionalFormatting sqref="AO8:AO9">
    <cfRule type="duplicateValues" dxfId="32" priority="31"/>
  </conditionalFormatting>
  <conditionalFormatting sqref="AP8:AP9">
    <cfRule type="duplicateValues" dxfId="31" priority="30"/>
  </conditionalFormatting>
  <conditionalFormatting sqref="J2:J3">
    <cfRule type="duplicateValues" dxfId="30" priority="17"/>
  </conditionalFormatting>
  <conditionalFormatting sqref="J4:J5">
    <cfRule type="duplicateValues" dxfId="29" priority="16"/>
  </conditionalFormatting>
  <conditionalFormatting sqref="J6:J7">
    <cfRule type="duplicateValues" dxfId="28" priority="15"/>
  </conditionalFormatting>
  <conditionalFormatting sqref="J8:J9">
    <cfRule type="duplicateValues" dxfId="27" priority="14"/>
  </conditionalFormatting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AG17"/>
  <sheetViews>
    <sheetView workbookViewId="0">
      <selection activeCell="U15" sqref="U15"/>
    </sheetView>
  </sheetViews>
  <sheetFormatPr baseColWidth="10" defaultRowHeight="15" x14ac:dyDescent="0.25"/>
  <cols>
    <col min="1" max="1" width="1.7109375" customWidth="1"/>
    <col min="2" max="3" width="18.7109375" customWidth="1"/>
    <col min="4" max="7" width="3.7109375" customWidth="1"/>
    <col min="8" max="8" width="1.7109375" style="3" customWidth="1"/>
    <col min="9" max="10" width="18.7109375" style="3" customWidth="1"/>
    <col min="11" max="14" width="4.7109375" customWidth="1"/>
    <col min="15" max="15" width="4.7109375" style="3" customWidth="1"/>
    <col min="16" max="16" width="4.7109375" style="31" customWidth="1"/>
    <col min="17" max="17" width="1.7109375" customWidth="1"/>
    <col min="18" max="19" width="18.7109375" customWidth="1"/>
    <col min="20" max="25" width="4.7109375" customWidth="1"/>
    <col min="26" max="26" width="1.7109375" customWidth="1"/>
    <col min="27" max="28" width="18.7109375" customWidth="1"/>
    <col min="29" max="30" width="4.7109375" customWidth="1"/>
    <col min="31" max="31" width="4.7109375" style="44" customWidth="1"/>
    <col min="32" max="33" width="4.7109375" customWidth="1"/>
  </cols>
  <sheetData>
    <row r="1" spans="2:33" x14ac:dyDescent="0.25">
      <c r="B1" s="48" t="s">
        <v>85</v>
      </c>
      <c r="D1" s="60" t="s">
        <v>78</v>
      </c>
      <c r="E1" s="60" t="s">
        <v>82</v>
      </c>
      <c r="F1" s="60" t="s">
        <v>83</v>
      </c>
      <c r="G1" s="60" t="s">
        <v>86</v>
      </c>
      <c r="H1" s="61"/>
      <c r="I1" s="61"/>
      <c r="J1" s="61"/>
      <c r="K1" s="60" t="s">
        <v>78</v>
      </c>
      <c r="L1" s="60" t="s">
        <v>82</v>
      </c>
      <c r="M1" s="60" t="s">
        <v>83</v>
      </c>
      <c r="N1" s="60" t="s">
        <v>86</v>
      </c>
      <c r="O1" s="62"/>
      <c r="P1" s="62"/>
      <c r="Q1" s="63"/>
      <c r="R1" s="63"/>
      <c r="S1" s="63"/>
      <c r="T1" s="60" t="s">
        <v>78</v>
      </c>
      <c r="U1" s="60" t="s">
        <v>82</v>
      </c>
      <c r="V1" s="60" t="s">
        <v>83</v>
      </c>
      <c r="W1" s="60" t="s">
        <v>86</v>
      </c>
      <c r="X1" s="62"/>
      <c r="Y1" s="62" t="s">
        <v>92</v>
      </c>
      <c r="AA1" s="53" t="s">
        <v>88</v>
      </c>
      <c r="AB1" s="53" t="s">
        <v>89</v>
      </c>
      <c r="AC1" s="66" t="s">
        <v>78</v>
      </c>
      <c r="AD1" s="66" t="s">
        <v>82</v>
      </c>
      <c r="AE1" s="66" t="s">
        <v>83</v>
      </c>
      <c r="AF1" s="66" t="s">
        <v>86</v>
      </c>
      <c r="AG1" s="66" t="s">
        <v>87</v>
      </c>
    </row>
    <row r="2" spans="2:33" ht="17.100000000000001" customHeight="1" x14ac:dyDescent="0.25">
      <c r="B2" s="46">
        <f>+PROP3G!X2</f>
        <v>0</v>
      </c>
      <c r="C2" s="35">
        <f>+PROP3G!Y2</f>
        <v>0</v>
      </c>
      <c r="D2" s="59">
        <f>+PROP3G!Z2</f>
        <v>1</v>
      </c>
      <c r="E2" s="59">
        <f>+PROP3G!AA2</f>
        <v>0</v>
      </c>
      <c r="F2" s="59">
        <f>+PROP3G!AB2</f>
        <v>0</v>
      </c>
      <c r="G2" s="59">
        <f>+PROP3G!AC2</f>
        <v>0</v>
      </c>
      <c r="I2" s="32">
        <v>0</v>
      </c>
      <c r="J2" s="32">
        <v>0</v>
      </c>
      <c r="K2" s="59">
        <v>1</v>
      </c>
      <c r="L2" s="59">
        <v>0</v>
      </c>
      <c r="M2" s="59">
        <v>0</v>
      </c>
      <c r="N2" s="59">
        <v>0</v>
      </c>
      <c r="O2" s="45"/>
      <c r="P2" s="56" t="str">
        <f>+IF(O2="","",IF(O2&gt;O3,1,0))</f>
        <v/>
      </c>
      <c r="R2" s="34">
        <v>0</v>
      </c>
      <c r="S2" s="34">
        <v>0</v>
      </c>
      <c r="T2" s="59">
        <v>1</v>
      </c>
      <c r="U2" s="59">
        <v>0</v>
      </c>
      <c r="V2" s="59">
        <v>0</v>
      </c>
      <c r="W2" s="59">
        <v>0</v>
      </c>
      <c r="X2" s="45"/>
      <c r="Y2" s="56">
        <v>1</v>
      </c>
      <c r="AA2" s="34">
        <v>0</v>
      </c>
      <c r="AB2" s="34">
        <v>0</v>
      </c>
      <c r="AC2" s="59">
        <v>1</v>
      </c>
      <c r="AD2" s="59">
        <v>0</v>
      </c>
      <c r="AE2" s="59">
        <v>0</v>
      </c>
      <c r="AF2" s="50">
        <v>0</v>
      </c>
      <c r="AG2" s="67">
        <v>7</v>
      </c>
    </row>
    <row r="3" spans="2:33" ht="17.100000000000001" customHeight="1" x14ac:dyDescent="0.25">
      <c r="B3" s="46">
        <f>+PROP3G!X3</f>
        <v>0</v>
      </c>
      <c r="C3" s="35">
        <f>+PROP3G!Y3</f>
        <v>0</v>
      </c>
      <c r="D3" s="59">
        <f>+PROP3G!Z3</f>
        <v>3</v>
      </c>
      <c r="E3" s="59">
        <f>+PROP3G!AA3</f>
        <v>0</v>
      </c>
      <c r="F3" s="59">
        <f>+PROP3G!AB3</f>
        <v>0</v>
      </c>
      <c r="G3" s="59">
        <f>+PROP3G!AC3</f>
        <v>0</v>
      </c>
      <c r="I3" s="32">
        <v>0</v>
      </c>
      <c r="J3" s="32">
        <v>0</v>
      </c>
      <c r="K3" s="59">
        <v>3</v>
      </c>
      <c r="L3" s="59">
        <v>0</v>
      </c>
      <c r="M3" s="59">
        <v>0</v>
      </c>
      <c r="N3" s="59">
        <v>0</v>
      </c>
      <c r="O3" s="45"/>
      <c r="P3" s="56" t="str">
        <f>+IF(O3="","",IF(O3&gt;O2,1,0))</f>
        <v/>
      </c>
      <c r="R3" s="34">
        <v>0</v>
      </c>
      <c r="S3" s="34">
        <v>0</v>
      </c>
      <c r="T3" s="59">
        <v>6</v>
      </c>
      <c r="U3" s="59">
        <v>0</v>
      </c>
      <c r="V3" s="59">
        <v>0</v>
      </c>
      <c r="W3" s="59">
        <v>0</v>
      </c>
      <c r="X3" s="45"/>
      <c r="Y3" s="56">
        <v>1</v>
      </c>
      <c r="AA3" s="34">
        <v>0</v>
      </c>
      <c r="AB3" s="34">
        <v>0</v>
      </c>
      <c r="AC3" s="59">
        <v>6</v>
      </c>
      <c r="AD3" s="59">
        <v>0</v>
      </c>
      <c r="AE3" s="59">
        <v>0</v>
      </c>
      <c r="AF3" s="50">
        <v>0</v>
      </c>
      <c r="AG3" s="67">
        <v>7</v>
      </c>
    </row>
    <row r="4" spans="2:33" ht="17.100000000000001" customHeight="1" x14ac:dyDescent="0.25">
      <c r="B4" s="46">
        <f>+PROP3G!X4</f>
        <v>0</v>
      </c>
      <c r="C4" s="35">
        <f>+PROP3G!Y4</f>
        <v>0</v>
      </c>
      <c r="D4" s="59">
        <f>+PROP3G!Z4</f>
        <v>6</v>
      </c>
      <c r="E4" s="59">
        <f>+PROP3G!AA4</f>
        <v>0</v>
      </c>
      <c r="F4" s="59">
        <f>+PROP3G!AB4</f>
        <v>0</v>
      </c>
      <c r="G4" s="59">
        <f>+PROP3G!AC4</f>
        <v>0</v>
      </c>
      <c r="I4" s="32">
        <v>0</v>
      </c>
      <c r="J4" s="33">
        <v>0</v>
      </c>
      <c r="K4" s="59">
        <v>6</v>
      </c>
      <c r="L4" s="59">
        <v>0</v>
      </c>
      <c r="M4" s="59">
        <v>0</v>
      </c>
      <c r="N4" s="59">
        <v>0</v>
      </c>
      <c r="O4" s="45"/>
      <c r="P4" s="56" t="str">
        <f>+IF(O4="","",IF(O4&gt;O5,1,0))</f>
        <v/>
      </c>
      <c r="R4" s="34">
        <v>0</v>
      </c>
      <c r="S4" s="34">
        <v>0</v>
      </c>
      <c r="T4" s="59">
        <v>3</v>
      </c>
      <c r="U4" s="59">
        <v>0</v>
      </c>
      <c r="V4" s="59">
        <v>0</v>
      </c>
      <c r="W4" s="59">
        <v>0</v>
      </c>
      <c r="X4" s="45"/>
      <c r="Y4" s="56">
        <v>0</v>
      </c>
      <c r="AA4" s="12"/>
      <c r="AB4" s="12"/>
      <c r="AC4" s="68"/>
      <c r="AD4" s="68"/>
      <c r="AE4" s="68"/>
      <c r="AF4" s="69"/>
    </row>
    <row r="5" spans="2:33" ht="17.100000000000001" customHeight="1" x14ac:dyDescent="0.25">
      <c r="B5" s="46">
        <f>+PROP3G!X5</f>
        <v>0</v>
      </c>
      <c r="C5" s="35">
        <f>+PROP3G!Y5</f>
        <v>0</v>
      </c>
      <c r="D5" s="59">
        <f>+PROP3G!Z5</f>
        <v>7</v>
      </c>
      <c r="E5" s="59">
        <f>+PROP3G!AA5</f>
        <v>0</v>
      </c>
      <c r="F5" s="59">
        <f>+PROP3G!AB5</f>
        <v>0</v>
      </c>
      <c r="G5" s="59">
        <f>+PROP3G!AC5</f>
        <v>0</v>
      </c>
      <c r="I5" s="32">
        <v>0</v>
      </c>
      <c r="J5" s="32">
        <v>0</v>
      </c>
      <c r="K5" s="59">
        <v>7</v>
      </c>
      <c r="L5" s="59">
        <v>0</v>
      </c>
      <c r="M5" s="59">
        <v>0</v>
      </c>
      <c r="N5" s="59">
        <v>0</v>
      </c>
      <c r="O5" s="45"/>
      <c r="P5" s="56" t="str">
        <f>+IF(O5="","",IF(O5&gt;O4,1,0))</f>
        <v/>
      </c>
      <c r="R5" s="34">
        <v>0</v>
      </c>
      <c r="S5" s="34">
        <v>0</v>
      </c>
      <c r="T5" s="59">
        <v>7</v>
      </c>
      <c r="U5" s="59">
        <v>0</v>
      </c>
      <c r="V5" s="59">
        <v>0</v>
      </c>
      <c r="W5" s="59">
        <v>0</v>
      </c>
      <c r="X5" s="45"/>
      <c r="Y5" s="56">
        <v>0</v>
      </c>
      <c r="AA5" s="12"/>
      <c r="AB5" s="12"/>
      <c r="AC5" s="68"/>
      <c r="AD5" s="68"/>
      <c r="AE5" s="68"/>
      <c r="AF5" s="69"/>
    </row>
    <row r="6" spans="2:33" x14ac:dyDescent="0.25">
      <c r="AA6" s="111" t="s">
        <v>121</v>
      </c>
      <c r="AB6" s="111"/>
    </row>
    <row r="7" spans="2:33" x14ac:dyDescent="0.25">
      <c r="AA7" s="111" t="s">
        <v>37</v>
      </c>
      <c r="AB7" s="111"/>
    </row>
    <row r="9" spans="2:33" ht="18.75" x14ac:dyDescent="0.3">
      <c r="AA9" s="81" t="s">
        <v>50</v>
      </c>
      <c r="AB9" s="80" t="s">
        <v>94</v>
      </c>
    </row>
    <row r="10" spans="2:33" ht="18.75" x14ac:dyDescent="0.3">
      <c r="AA10" s="79" t="s">
        <v>122</v>
      </c>
    </row>
    <row r="17" spans="28:28" x14ac:dyDescent="0.25">
      <c r="AB17" s="72"/>
    </row>
  </sheetData>
  <sortState ref="R1:Y5">
    <sortCondition descending="1" ref="Y2"/>
  </sortState>
  <mergeCells count="2">
    <mergeCell ref="AA7:AB7"/>
    <mergeCell ref="AA6:AB6"/>
  </mergeCells>
  <conditionalFormatting sqref="AR2:AR3">
    <cfRule type="duplicateValues" dxfId="26" priority="70"/>
  </conditionalFormatting>
  <conditionalFormatting sqref="AR4:AR5">
    <cfRule type="duplicateValues" dxfId="25" priority="69"/>
  </conditionalFormatting>
  <conditionalFormatting sqref="AR2:AR3">
    <cfRule type="duplicateValues" dxfId="24" priority="66"/>
  </conditionalFormatting>
  <conditionalFormatting sqref="AR4:AR5">
    <cfRule type="duplicateValues" dxfId="23" priority="65"/>
  </conditionalFormatting>
  <conditionalFormatting sqref="K2:K3">
    <cfRule type="duplicateValues" dxfId="22" priority="60"/>
  </conditionalFormatting>
  <conditionalFormatting sqref="K4:K5">
    <cfRule type="duplicateValues" dxfId="21" priority="59"/>
  </conditionalFormatting>
  <conditionalFormatting sqref="AU2:AU3">
    <cfRule type="duplicateValues" dxfId="20" priority="56"/>
  </conditionalFormatting>
  <conditionalFormatting sqref="AU4:AU5">
    <cfRule type="duplicateValues" dxfId="19" priority="55"/>
  </conditionalFormatting>
  <conditionalFormatting sqref="AU2:AU3">
    <cfRule type="duplicateValues" dxfId="18" priority="52"/>
  </conditionalFormatting>
  <conditionalFormatting sqref="AU4:AU5">
    <cfRule type="duplicateValues" dxfId="17" priority="51"/>
  </conditionalFormatting>
  <conditionalFormatting sqref="K2:K3">
    <cfRule type="duplicateValues" dxfId="16" priority="42"/>
  </conditionalFormatting>
  <conditionalFormatting sqref="K4:K5">
    <cfRule type="duplicateValues" dxfId="15" priority="41"/>
  </conditionalFormatting>
  <conditionalFormatting sqref="AP2:AP3">
    <cfRule type="duplicateValues" dxfId="14" priority="38"/>
  </conditionalFormatting>
  <conditionalFormatting sqref="AP4:AP5">
    <cfRule type="duplicateValues" dxfId="13" priority="37"/>
  </conditionalFormatting>
  <conditionalFormatting sqref="AP2:AP3">
    <cfRule type="duplicateValues" dxfId="12" priority="34"/>
  </conditionalFormatting>
  <conditionalFormatting sqref="AP4:AP5">
    <cfRule type="duplicateValues" dxfId="11" priority="33"/>
  </conditionalFormatting>
  <conditionalFormatting sqref="AS2:AS3">
    <cfRule type="duplicateValues" dxfId="10" priority="24"/>
  </conditionalFormatting>
  <conditionalFormatting sqref="AS4:AS5">
    <cfRule type="duplicateValues" dxfId="9" priority="23"/>
  </conditionalFormatting>
  <conditionalFormatting sqref="AS2:AS3">
    <cfRule type="duplicateValues" dxfId="8" priority="20"/>
  </conditionalFormatting>
  <conditionalFormatting sqref="AS4:AS5">
    <cfRule type="duplicateValues" dxfId="7" priority="19"/>
  </conditionalFormatting>
  <conditionalFormatting sqref="AA4:AA5">
    <cfRule type="duplicateValues" dxfId="6" priority="3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Feuil1</vt:lpstr>
      <vt:lpstr>Feuil2</vt:lpstr>
      <vt:lpstr>EQUIPG</vt:lpstr>
      <vt:lpstr>EQUIPC</vt:lpstr>
      <vt:lpstr>PROP1G</vt:lpstr>
      <vt:lpstr>PROP2G</vt:lpstr>
      <vt:lpstr>PROP3G</vt:lpstr>
      <vt:lpstr>PROP4G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 </cp:lastModifiedBy>
  <cp:lastPrinted>2017-05-22T10:26:33Z</cp:lastPrinted>
  <dcterms:created xsi:type="dcterms:W3CDTF">2017-05-11T09:38:31Z</dcterms:created>
  <dcterms:modified xsi:type="dcterms:W3CDTF">2017-05-23T23:37:31Z</dcterms:modified>
</cp:coreProperties>
</file>