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17715" windowHeight="6465"/>
  </bookViews>
  <sheets>
    <sheet name="Feuil5" sheetId="1" r:id="rId1"/>
  </sheets>
  <calcPr calcId="145621" calcOnSave="0"/>
</workbook>
</file>

<file path=xl/calcChain.xml><?xml version="1.0" encoding="utf-8"?>
<calcChain xmlns="http://schemas.openxmlformats.org/spreadsheetml/2006/main">
  <c r="A1" i="1" l="1"/>
  <c r="B5" i="1" s="1"/>
</calcChain>
</file>

<file path=xl/sharedStrings.xml><?xml version="1.0" encoding="utf-8"?>
<sst xmlns="http://schemas.openxmlformats.org/spreadsheetml/2006/main" count="75" uniqueCount="63">
  <si>
    <t>=ENT((A1-RECHERCHE(A1;DATE(ANNEE(A1)+{-1;0;1};1;3)-JOURSEM(DATE(ANNEE(A1)+{-1;0;1};1;3))+2))/7)+1</t>
  </si>
  <si>
    <t>d</t>
  </si>
  <si>
    <t>=date dont on recherche le numéro de semaine</t>
  </si>
  <si>
    <t>Plu</t>
  </si>
  <si>
    <t>=premier lundi de l'année ISO</t>
  </si>
  <si>
    <t>Connaissant Plu, la formule qui permet de calculer le numéro de semaine :</t>
  </si>
  <si>
    <t>=ENT((d-Plu)/7)+1</t>
  </si>
  <si>
    <t>La première semaine de l'année ISO contient obligatoirement le 4 janvier</t>
  </si>
  <si>
    <t>=lundi de la semaine qui contient le 4 janvier</t>
  </si>
  <si>
    <t>Si le 4 janvier :</t>
  </si>
  <si>
    <t>=lundi</t>
  </si>
  <si>
    <t>Plu=</t>
  </si>
  <si>
    <t>il faut ôter :</t>
  </si>
  <si>
    <t>0 jour</t>
  </si>
  <si>
    <t>Ce qui correspond à : JOURSEM(4 janvier)-2</t>
  </si>
  <si>
    <t>JOURSEM(04/01)=</t>
  </si>
  <si>
    <t>=mardi</t>
  </si>
  <si>
    <t>1 jour</t>
  </si>
  <si>
    <t>=mercredi</t>
  </si>
  <si>
    <t>2 jours</t>
  </si>
  <si>
    <t>mais pas pour le dimanche !</t>
  </si>
  <si>
    <t>=jeudi</t>
  </si>
  <si>
    <t>3 jours</t>
  </si>
  <si>
    <t>=vendredi</t>
  </si>
  <si>
    <t>4 jours</t>
  </si>
  <si>
    <t>On va donc considérer comme référence</t>
  </si>
  <si>
    <t>=samedi</t>
  </si>
  <si>
    <t>5 jours</t>
  </si>
  <si>
    <t>pour les Plu définis ci-contre</t>
  </si>
  <si>
    <t>=dimanche</t>
  </si>
  <si>
    <t>6 jours</t>
  </si>
  <si>
    <t>la date du 3 (veille du 4)</t>
  </si>
  <si>
    <t>au 4 janvier</t>
  </si>
  <si>
    <t>Donc si le 3 janvier :</t>
  </si>
  <si>
    <t>il faut alors :</t>
  </si>
  <si>
    <t>+1 jour</t>
  </si>
  <si>
    <t>Soit quel que soit le jour de la semaine</t>
  </si>
  <si>
    <t>JOURSEM(03/01)=</t>
  </si>
  <si>
    <t>pour le 3 janvier</t>
  </si>
  <si>
    <t>-1 jour</t>
  </si>
  <si>
    <t>Plu= 3 janvier-JOURSEM(3 janvier)+2</t>
  </si>
  <si>
    <t>-2 jours</t>
  </si>
  <si>
    <t>-3 jours</t>
  </si>
  <si>
    <t>-4 jours</t>
  </si>
  <si>
    <t>-5 jours</t>
  </si>
  <si>
    <t>à cette date du 3 janvier</t>
  </si>
  <si>
    <t xml:space="preserve">Soit, comme on fait cette recherche pour l'année de la date d : </t>
  </si>
  <si>
    <t>DATE(ANNEE(d);1;3)-JOURSEM(DATE(ANNEE(d);1;3))+2</t>
  </si>
  <si>
    <t>Ce Plu est le premier lundi de l'année ISO de d, et on voit qu'il peut se situer du 29/12 de l'année civile précédente au 04/01 de l'année considérée</t>
  </si>
  <si>
    <t>Donc les 3 premiers jours de l'année civile peuvent être dans l'année ISO précédente, et les 3 derniers dans l'année ISO suivante</t>
  </si>
  <si>
    <t>Si d se trouve dans un tel cas, le Plu défini ne correspond plus, il faudrait le Plu pour l'année précédente ou pour l'année suivante</t>
  </si>
  <si>
    <r>
      <t xml:space="preserve">Soit : </t>
    </r>
    <r>
      <rPr>
        <b/>
        <sz val="11"/>
        <color indexed="8"/>
        <rFont val="Calibri"/>
        <family val="2"/>
      </rPr>
      <t>a</t>
    </r>
  </si>
  <si>
    <t>=ANNEE(d)</t>
  </si>
  <si>
    <t>Si l'on définit une matrice : {Plu(a-1);Plu(a);Plu(a+1}</t>
  </si>
  <si>
    <t>La fonction  RECHERCHE de la position de d dans cette matrice : RECHERCHE(d;{Plu(a-1);Plu(a);Plu(a+1})</t>
  </si>
  <si>
    <t>renverra Plu(a-1) si d est antérieur à Plu(a), Plu(a+1) si d est égal ou postérieur à Plu(a+1), et Plu(a) dans tous les autres cas</t>
  </si>
  <si>
    <t>On peut obtenir une telle matrice pour y appliquer la fonction RECHERCHE en ajoutant à l'année de d dans le calcul de Plu une matrice : {-1;0;1}</t>
  </si>
  <si>
    <t>Ainsi :</t>
  </si>
  <si>
    <t>RECHERCHE(d;DATE(ANNEE(d)+{-1;0;1};1;3)-JOURSEM(DATE(ANNEE(d)+{-1;0;1};1;3))+2)</t>
  </si>
  <si>
    <t>renverra le premier lundi de l'année ISO correspondant à d</t>
  </si>
  <si>
    <t>D'où la formule finale :</t>
  </si>
  <si>
    <t>=ENT((d-RECHERCHE(d;DATE(ANNEE(d)+{-1;0;1};1;3)-JOURSEM(DATE(ANNEE(d)+{-1;0;1};1;3))+2))/7)+1</t>
  </si>
  <si>
    <t>si le 4 est un jour du lundi au 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</si>
</sst>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2" borderId="1" xfId="0" applyFill="1" applyBorder="1"/>
    <xf numFmtId="0" fontId="0" fillId="0" borderId="0" xfId="0" quotePrefix="1"/>
    <xf numFmtId="0" fontId="1" fillId="0" borderId="0" xfId="0" applyFont="1" applyAlignment="1">
      <alignment horizontal="right"/>
    </xf>
    <xf numFmtId="0" fontId="1" fillId="0" borderId="0" xfId="0" quotePrefix="1" applyFont="1"/>
    <xf numFmtId="0" fontId="0" fillId="0" borderId="0" xfId="0" applyAlignment="1">
      <alignment horizontal="right"/>
    </xf>
    <xf numFmtId="16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quotePrefix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47"/>
  <sheetViews>
    <sheetView tabSelected="1" workbookViewId="0">
      <selection activeCell="G16" sqref="G16"/>
    </sheetView>
  </sheetViews>
  <sheetFormatPr baseColWidth="10" defaultRowHeight="15" x14ac:dyDescent="0.25"/>
  <cols>
    <col min="1" max="1" width="18.140625" customWidth="1"/>
  </cols>
  <sheetData>
    <row r="1" spans="1:12" x14ac:dyDescent="0.25">
      <c r="A1" s="1">
        <f ca="1">TODAY()</f>
        <v>42679</v>
      </c>
    </row>
    <row r="5" spans="1:12" x14ac:dyDescent="0.25">
      <c r="B5" s="2">
        <f ca="1">INT((A1-LOOKUP(A1,DATE(YEAR(A1)+{-1;0;1},1,3)-WEEKDAY(DATE(YEAR(A1)+{-1;0;1},1,3))+2))/7)+1</f>
        <v>44</v>
      </c>
    </row>
    <row r="6" spans="1:12" x14ac:dyDescent="0.25">
      <c r="A6" s="3" t="s">
        <v>0</v>
      </c>
    </row>
    <row r="8" spans="1:12" x14ac:dyDescent="0.25">
      <c r="A8" s="4" t="s">
        <v>1</v>
      </c>
      <c r="B8" s="3" t="s">
        <v>2</v>
      </c>
    </row>
    <row r="9" spans="1:12" x14ac:dyDescent="0.25">
      <c r="A9" s="4" t="s">
        <v>3</v>
      </c>
      <c r="B9" s="3" t="s">
        <v>4</v>
      </c>
    </row>
    <row r="10" spans="1:12" x14ac:dyDescent="0.25">
      <c r="B10" t="s">
        <v>5</v>
      </c>
      <c r="H10" s="5" t="s">
        <v>6</v>
      </c>
    </row>
    <row r="12" spans="1:12" x14ac:dyDescent="0.25">
      <c r="B12" t="s">
        <v>7</v>
      </c>
    </row>
    <row r="13" spans="1:12" x14ac:dyDescent="0.25">
      <c r="A13" s="6" t="s">
        <v>3</v>
      </c>
      <c r="B13" s="3" t="s">
        <v>8</v>
      </c>
    </row>
    <row r="15" spans="1:12" x14ac:dyDescent="0.25">
      <c r="A15" s="6" t="s">
        <v>9</v>
      </c>
      <c r="B15" s="3" t="s">
        <v>10</v>
      </c>
      <c r="C15" s="6" t="s">
        <v>11</v>
      </c>
      <c r="D15" s="7">
        <v>41643</v>
      </c>
      <c r="E15" s="6" t="s">
        <v>12</v>
      </c>
      <c r="F15" s="8" t="s">
        <v>13</v>
      </c>
      <c r="G15" t="s">
        <v>14</v>
      </c>
      <c r="K15" s="6" t="s">
        <v>15</v>
      </c>
      <c r="L15" s="8">
        <v>2</v>
      </c>
    </row>
    <row r="16" spans="1:12" x14ac:dyDescent="0.25">
      <c r="B16" s="3" t="s">
        <v>16</v>
      </c>
      <c r="D16" s="7">
        <v>41642</v>
      </c>
      <c r="F16" s="8" t="s">
        <v>17</v>
      </c>
      <c r="G16" t="s">
        <v>62</v>
      </c>
      <c r="L16" s="8">
        <v>3</v>
      </c>
    </row>
    <row r="17" spans="1:12" x14ac:dyDescent="0.25">
      <c r="B17" s="3" t="s">
        <v>18</v>
      </c>
      <c r="D17" s="7">
        <v>41641</v>
      </c>
      <c r="F17" s="8" t="s">
        <v>19</v>
      </c>
      <c r="G17" t="s">
        <v>20</v>
      </c>
      <c r="L17" s="8">
        <v>4</v>
      </c>
    </row>
    <row r="18" spans="1:12" x14ac:dyDescent="0.25">
      <c r="B18" s="3" t="s">
        <v>21</v>
      </c>
      <c r="D18" s="7">
        <v>41640</v>
      </c>
      <c r="F18" s="8" t="s">
        <v>22</v>
      </c>
      <c r="L18" s="8">
        <v>5</v>
      </c>
    </row>
    <row r="19" spans="1:12" x14ac:dyDescent="0.25">
      <c r="B19" s="3" t="s">
        <v>23</v>
      </c>
      <c r="D19" s="7">
        <v>41639</v>
      </c>
      <c r="F19" s="8" t="s">
        <v>24</v>
      </c>
      <c r="G19" t="s">
        <v>25</v>
      </c>
      <c r="L19" s="8">
        <v>6</v>
      </c>
    </row>
    <row r="20" spans="1:12" x14ac:dyDescent="0.25">
      <c r="B20" s="3" t="s">
        <v>26</v>
      </c>
      <c r="D20" s="7">
        <v>41638</v>
      </c>
      <c r="F20" s="8" t="s">
        <v>27</v>
      </c>
      <c r="G20" t="s">
        <v>28</v>
      </c>
      <c r="L20" s="8">
        <v>7</v>
      </c>
    </row>
    <row r="21" spans="1:12" x14ac:dyDescent="0.25">
      <c r="B21" s="3" t="s">
        <v>29</v>
      </c>
      <c r="D21" s="7">
        <v>41637</v>
      </c>
      <c r="F21" s="8" t="s">
        <v>30</v>
      </c>
      <c r="G21" t="s">
        <v>31</v>
      </c>
      <c r="L21" s="8">
        <v>1</v>
      </c>
    </row>
    <row r="22" spans="1:12" x14ac:dyDescent="0.25">
      <c r="E22" t="s">
        <v>32</v>
      </c>
    </row>
    <row r="24" spans="1:12" x14ac:dyDescent="0.25">
      <c r="A24" s="6" t="s">
        <v>33</v>
      </c>
      <c r="B24" s="3" t="s">
        <v>29</v>
      </c>
      <c r="C24" s="6" t="s">
        <v>11</v>
      </c>
      <c r="D24" s="7">
        <v>41643</v>
      </c>
      <c r="E24" s="6" t="s">
        <v>34</v>
      </c>
      <c r="F24" s="9" t="s">
        <v>35</v>
      </c>
      <c r="G24" t="s">
        <v>36</v>
      </c>
      <c r="K24" s="6" t="s">
        <v>37</v>
      </c>
      <c r="L24" s="8">
        <v>1</v>
      </c>
    </row>
    <row r="25" spans="1:12" x14ac:dyDescent="0.25">
      <c r="B25" s="3" t="s">
        <v>10</v>
      </c>
      <c r="D25" s="7">
        <v>41642</v>
      </c>
      <c r="F25" t="s">
        <v>13</v>
      </c>
      <c r="G25" t="s">
        <v>38</v>
      </c>
      <c r="L25" s="8">
        <v>2</v>
      </c>
    </row>
    <row r="26" spans="1:12" x14ac:dyDescent="0.25">
      <c r="B26" s="3" t="s">
        <v>16</v>
      </c>
      <c r="D26" s="7">
        <v>41641</v>
      </c>
      <c r="F26" s="3" t="s">
        <v>39</v>
      </c>
      <c r="G26" t="s">
        <v>40</v>
      </c>
      <c r="L26" s="8">
        <v>3</v>
      </c>
    </row>
    <row r="27" spans="1:12" x14ac:dyDescent="0.25">
      <c r="B27" s="3" t="s">
        <v>18</v>
      </c>
      <c r="D27" s="7">
        <v>41640</v>
      </c>
      <c r="F27" s="3" t="s">
        <v>41</v>
      </c>
      <c r="L27" s="8">
        <v>4</v>
      </c>
    </row>
    <row r="28" spans="1:12" x14ac:dyDescent="0.25">
      <c r="B28" s="3" t="s">
        <v>21</v>
      </c>
      <c r="D28" s="7">
        <v>41639</v>
      </c>
      <c r="F28" s="3" t="s">
        <v>42</v>
      </c>
      <c r="L28" s="8">
        <v>5</v>
      </c>
    </row>
    <row r="29" spans="1:12" x14ac:dyDescent="0.25">
      <c r="B29" s="3" t="s">
        <v>23</v>
      </c>
      <c r="D29" s="7">
        <v>41638</v>
      </c>
      <c r="F29" s="3" t="s">
        <v>43</v>
      </c>
      <c r="L29" s="8">
        <v>6</v>
      </c>
    </row>
    <row r="30" spans="1:12" x14ac:dyDescent="0.25">
      <c r="B30" s="3" t="s">
        <v>26</v>
      </c>
      <c r="D30" s="7">
        <v>41637</v>
      </c>
      <c r="F30" s="3" t="s">
        <v>44</v>
      </c>
      <c r="L30" s="8">
        <v>7</v>
      </c>
    </row>
    <row r="31" spans="1:12" x14ac:dyDescent="0.25">
      <c r="E31" t="s">
        <v>45</v>
      </c>
    </row>
    <row r="33" spans="1:7" x14ac:dyDescent="0.25">
      <c r="A33" t="s">
        <v>46</v>
      </c>
      <c r="F33" s="6" t="s">
        <v>11</v>
      </c>
      <c r="G33" t="s">
        <v>47</v>
      </c>
    </row>
    <row r="35" spans="1:7" x14ac:dyDescent="0.25">
      <c r="B35" t="s">
        <v>48</v>
      </c>
    </row>
    <row r="36" spans="1:7" x14ac:dyDescent="0.25">
      <c r="B36" t="s">
        <v>49</v>
      </c>
    </row>
    <row r="37" spans="1:7" x14ac:dyDescent="0.25">
      <c r="B37" t="s">
        <v>50</v>
      </c>
    </row>
    <row r="38" spans="1:7" x14ac:dyDescent="0.25">
      <c r="A38" s="6" t="s">
        <v>51</v>
      </c>
      <c r="B38" s="3" t="s">
        <v>52</v>
      </c>
    </row>
    <row r="39" spans="1:7" x14ac:dyDescent="0.25">
      <c r="B39" t="s">
        <v>53</v>
      </c>
    </row>
    <row r="40" spans="1:7" x14ac:dyDescent="0.25">
      <c r="B40" t="s">
        <v>54</v>
      </c>
    </row>
    <row r="41" spans="1:7" x14ac:dyDescent="0.25">
      <c r="B41" t="s">
        <v>55</v>
      </c>
    </row>
    <row r="42" spans="1:7" x14ac:dyDescent="0.25">
      <c r="B42" t="s">
        <v>56</v>
      </c>
    </row>
    <row r="44" spans="1:7" x14ac:dyDescent="0.25">
      <c r="A44" s="6" t="s">
        <v>57</v>
      </c>
      <c r="B44" s="6" t="s">
        <v>11</v>
      </c>
      <c r="C44" t="s">
        <v>58</v>
      </c>
    </row>
    <row r="45" spans="1:7" x14ac:dyDescent="0.25">
      <c r="B45" t="s">
        <v>59</v>
      </c>
    </row>
    <row r="47" spans="1:7" x14ac:dyDescent="0.25">
      <c r="A47" t="s">
        <v>60</v>
      </c>
      <c r="C47" s="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 </cp:lastModifiedBy>
  <dcterms:created xsi:type="dcterms:W3CDTF">2015-08-14T09:38:53Z</dcterms:created>
  <dcterms:modified xsi:type="dcterms:W3CDTF">2016-11-04T20:47:46Z</dcterms:modified>
</cp:coreProperties>
</file>