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135" windowWidth="15480" windowHeight="7395"/>
  </bookViews>
  <sheets>
    <sheet name="Rapp.Resp" sheetId="9" r:id="rId1"/>
    <sheet name="Base" sheetId="1" r:id="rId2"/>
    <sheet name="Journal" sheetId="8" r:id="rId3"/>
    <sheet name="Liste" sheetId="5" r:id="rId4"/>
    <sheet name="Export" sheetId="6" r:id="rId5"/>
  </sheets>
  <definedNames>
    <definedName name="_xlnm._FilterDatabase" localSheetId="1" hidden="1">Base!$A$1:$Z$955</definedName>
    <definedName name="_xlnm._FilterDatabase" localSheetId="0" hidden="1">Rapp.Resp!$A$10:$S$30</definedName>
    <definedName name="Base_Action">Base!$A$1:$AT$9955</definedName>
    <definedName name="Dyna_01">Journal!$T$2:$AO$257</definedName>
    <definedName name="Dyna_02">Journal!$S$2:$AO$257</definedName>
    <definedName name="Dyna_03">Journal!$R$2:$AO$257</definedName>
    <definedName name="Dyna_04">Journal!$Q$2:$AO$257</definedName>
    <definedName name="Dyna_05">Journal!$P$2:$AO$257</definedName>
    <definedName name="Dyna_06">Journal!$O$2:$AO$257</definedName>
    <definedName name="Dyna_07">Journal!$N$2:$AO$257</definedName>
    <definedName name="Dyna_08">Journal!$M$2:$AO$257</definedName>
    <definedName name="Dyna_09">Journal!$L$2:$AO$257</definedName>
    <definedName name="Dyna_10">Journal!$K$2:$AO$257</definedName>
    <definedName name="Dyna_11">Journal!$J$2:$AO$257</definedName>
    <definedName name="Dyna_12">Journal!$I$2:$AO$257</definedName>
    <definedName name="Dyna_13">Journal!$H$2:$AO$257</definedName>
    <definedName name="Dyna_14">Journal!$G$2:$AO$257</definedName>
    <definedName name="Dyna_15">Journal!$F$2:$AO$257</definedName>
    <definedName name="dyna_16">Journal!$E$2:$AO$257</definedName>
    <definedName name="Dyna_17">Journal!$D$2:$AO$257</definedName>
    <definedName name="Dyna_18">Journal!$C$2:$AO$257</definedName>
    <definedName name="Dyna_19">Journal!$B$2:$AO$257</definedName>
    <definedName name="Dyna_20">Journal!$A$2:$AO$257</definedName>
    <definedName name="N°">OFFSET(Base!$A$2,,,COUNTA(Base!$A:$A)-1)</definedName>
    <definedName name="_xlnm.Print_Area" localSheetId="0">Rapp.Resp!$A$1:$S$56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E39" i="9" l="1"/>
  <c r="E38" i="9"/>
  <c r="E37" i="9"/>
  <c r="E36" i="9"/>
  <c r="E35" i="9"/>
  <c r="S2" i="9"/>
  <c r="O34" i="9" l="1"/>
  <c r="N39" i="9"/>
  <c r="N38" i="9"/>
  <c r="N37" i="9"/>
  <c r="N36" i="9"/>
  <c r="N35" i="9"/>
  <c r="M10" i="9"/>
  <c r="K6" i="9"/>
  <c r="X18" i="1"/>
  <c r="X10" i="1"/>
  <c r="X11" i="1"/>
  <c r="X12" i="1"/>
  <c r="X13" i="1"/>
  <c r="X14" i="1"/>
  <c r="X15" i="1"/>
  <c r="X16" i="1"/>
  <c r="X17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H4" i="9"/>
  <c r="N41" i="9" l="1"/>
  <c r="X2" i="1"/>
  <c r="A2" i="8"/>
  <c r="B2" i="8"/>
  <c r="C2" i="8"/>
  <c r="D2" i="8"/>
  <c r="E2" i="8"/>
  <c r="F2" i="8"/>
  <c r="E3" i="8" s="1"/>
  <c r="D4" i="8" s="1"/>
  <c r="C5" i="8" s="1"/>
  <c r="B6" i="8" s="1"/>
  <c r="A7" i="8" s="1"/>
  <c r="G2" i="8"/>
  <c r="F3" i="8" s="1"/>
  <c r="E4" i="8" s="1"/>
  <c r="D5" i="8" s="1"/>
  <c r="C6" i="8" s="1"/>
  <c r="B7" i="8" s="1"/>
  <c r="A8" i="8" s="1"/>
  <c r="H2" i="8"/>
  <c r="I2" i="8"/>
  <c r="J2" i="8"/>
  <c r="K2" i="8"/>
  <c r="L2" i="8"/>
  <c r="M2" i="8"/>
  <c r="N2" i="8"/>
  <c r="O2" i="8"/>
  <c r="P2" i="8"/>
  <c r="Q2" i="8"/>
  <c r="S360" i="8"/>
  <c r="R361" i="8"/>
  <c r="Q362" i="8" s="1"/>
  <c r="P363" i="8" s="1"/>
  <c r="O364" i="8" s="1"/>
  <c r="N365" i="8" s="1"/>
  <c r="M366" i="8" s="1"/>
  <c r="L367" i="8" s="1"/>
  <c r="K368" i="8" s="1"/>
  <c r="J369" i="8" s="1"/>
  <c r="I370" i="8" s="1"/>
  <c r="H371" i="8" s="1"/>
  <c r="G372" i="8" s="1"/>
  <c r="F373" i="8" s="1"/>
  <c r="E374" i="8" s="1"/>
  <c r="D375" i="8" s="1"/>
  <c r="C376" i="8" s="1"/>
  <c r="B377" i="8" s="1"/>
  <c r="A378" i="8" s="1"/>
  <c r="S361" i="8"/>
  <c r="R362" i="8" s="1"/>
  <c r="Q363" i="8" s="1"/>
  <c r="P364" i="8" s="1"/>
  <c r="O365" i="8" s="1"/>
  <c r="N366" i="8" s="1"/>
  <c r="M367" i="8" s="1"/>
  <c r="L368" i="8" s="1"/>
  <c r="K369" i="8" s="1"/>
  <c r="J370" i="8" s="1"/>
  <c r="I371" i="8" s="1"/>
  <c r="H372" i="8" s="1"/>
  <c r="G373" i="8" s="1"/>
  <c r="F374" i="8" s="1"/>
  <c r="E375" i="8" s="1"/>
  <c r="D376" i="8" s="1"/>
  <c r="C377" i="8" s="1"/>
  <c r="B378" i="8" s="1"/>
  <c r="A379" i="8" s="1"/>
  <c r="S362" i="8"/>
  <c r="R363" i="8" s="1"/>
  <c r="Q364" i="8" s="1"/>
  <c r="P365" i="8" s="1"/>
  <c r="O366" i="8" s="1"/>
  <c r="N367" i="8" s="1"/>
  <c r="M368" i="8" s="1"/>
  <c r="L369" i="8" s="1"/>
  <c r="K370" i="8" s="1"/>
  <c r="J371" i="8" s="1"/>
  <c r="I372" i="8" s="1"/>
  <c r="H373" i="8" s="1"/>
  <c r="G374" i="8" s="1"/>
  <c r="F375" i="8" s="1"/>
  <c r="E376" i="8" s="1"/>
  <c r="D377" i="8" s="1"/>
  <c r="C378" i="8" s="1"/>
  <c r="B379" i="8" s="1"/>
  <c r="A380" i="8" s="1"/>
  <c r="S363" i="8"/>
  <c r="R364" i="8"/>
  <c r="Q365" i="8" s="1"/>
  <c r="P366" i="8" s="1"/>
  <c r="O367" i="8" s="1"/>
  <c r="N368" i="8" s="1"/>
  <c r="M369" i="8" s="1"/>
  <c r="L370" i="8" s="1"/>
  <c r="K371" i="8" s="1"/>
  <c r="J372" i="8" s="1"/>
  <c r="I373" i="8" s="1"/>
  <c r="H374" i="8" s="1"/>
  <c r="G375" i="8" s="1"/>
  <c r="F376" i="8" s="1"/>
  <c r="E377" i="8" s="1"/>
  <c r="D378" i="8" s="1"/>
  <c r="C379" i="8" s="1"/>
  <c r="B380" i="8" s="1"/>
  <c r="A381" i="8" s="1"/>
  <c r="S364" i="8"/>
  <c r="R365" i="8"/>
  <c r="Q366" i="8" s="1"/>
  <c r="P367" i="8" s="1"/>
  <c r="O368" i="8" s="1"/>
  <c r="N369" i="8" s="1"/>
  <c r="M370" i="8" s="1"/>
  <c r="L371" i="8" s="1"/>
  <c r="K372" i="8" s="1"/>
  <c r="J373" i="8" s="1"/>
  <c r="I374" i="8" s="1"/>
  <c r="H375" i="8" s="1"/>
  <c r="G376" i="8" s="1"/>
  <c r="F377" i="8" s="1"/>
  <c r="E378" i="8" s="1"/>
  <c r="D379" i="8" s="1"/>
  <c r="C380" i="8" s="1"/>
  <c r="B381" i="8" s="1"/>
  <c r="A382" i="8" s="1"/>
  <c r="S365" i="8"/>
  <c r="R366" i="8" s="1"/>
  <c r="Q367" i="8" s="1"/>
  <c r="P368" i="8" s="1"/>
  <c r="O369" i="8" s="1"/>
  <c r="N370" i="8" s="1"/>
  <c r="M371" i="8" s="1"/>
  <c r="L372" i="8" s="1"/>
  <c r="K373" i="8" s="1"/>
  <c r="J374" i="8" s="1"/>
  <c r="I375" i="8" s="1"/>
  <c r="H376" i="8" s="1"/>
  <c r="G377" i="8" s="1"/>
  <c r="F378" i="8" s="1"/>
  <c r="E379" i="8" s="1"/>
  <c r="D380" i="8" s="1"/>
  <c r="C381" i="8" s="1"/>
  <c r="B382" i="8" s="1"/>
  <c r="A383" i="8" s="1"/>
  <c r="S366" i="8"/>
  <c r="R367" i="8" s="1"/>
  <c r="Q368" i="8" s="1"/>
  <c r="P369" i="8" s="1"/>
  <c r="O370" i="8" s="1"/>
  <c r="N371" i="8" s="1"/>
  <c r="M372" i="8" s="1"/>
  <c r="L373" i="8" s="1"/>
  <c r="K374" i="8" s="1"/>
  <c r="J375" i="8" s="1"/>
  <c r="I376" i="8" s="1"/>
  <c r="H377" i="8" s="1"/>
  <c r="G378" i="8" s="1"/>
  <c r="F379" i="8" s="1"/>
  <c r="E380" i="8" s="1"/>
  <c r="D381" i="8" s="1"/>
  <c r="C382" i="8" s="1"/>
  <c r="B383" i="8" s="1"/>
  <c r="A384" i="8" s="1"/>
  <c r="S367" i="8"/>
  <c r="R368" i="8"/>
  <c r="Q369" i="8" s="1"/>
  <c r="P370" i="8" s="1"/>
  <c r="O371" i="8" s="1"/>
  <c r="N372" i="8" s="1"/>
  <c r="M373" i="8" s="1"/>
  <c r="L374" i="8" s="1"/>
  <c r="K375" i="8" s="1"/>
  <c r="J376" i="8" s="1"/>
  <c r="I377" i="8" s="1"/>
  <c r="H378" i="8" s="1"/>
  <c r="G379" i="8" s="1"/>
  <c r="F380" i="8" s="1"/>
  <c r="E381" i="8" s="1"/>
  <c r="D382" i="8" s="1"/>
  <c r="C383" i="8" s="1"/>
  <c r="B384" i="8" s="1"/>
  <c r="A385" i="8" s="1"/>
  <c r="S368" i="8"/>
  <c r="R369" i="8"/>
  <c r="Q370" i="8" s="1"/>
  <c r="P371" i="8" s="1"/>
  <c r="O372" i="8" s="1"/>
  <c r="N373" i="8" s="1"/>
  <c r="M374" i="8" s="1"/>
  <c r="L375" i="8" s="1"/>
  <c r="K376" i="8" s="1"/>
  <c r="J377" i="8" s="1"/>
  <c r="I378" i="8" s="1"/>
  <c r="H379" i="8" s="1"/>
  <c r="G380" i="8" s="1"/>
  <c r="F381" i="8" s="1"/>
  <c r="E382" i="8" s="1"/>
  <c r="D383" i="8" s="1"/>
  <c r="C384" i="8" s="1"/>
  <c r="B385" i="8" s="1"/>
  <c r="A386" i="8" s="1"/>
  <c r="S369" i="8"/>
  <c r="R370" i="8" s="1"/>
  <c r="Q371" i="8" s="1"/>
  <c r="P372" i="8" s="1"/>
  <c r="O373" i="8" s="1"/>
  <c r="N374" i="8" s="1"/>
  <c r="M375" i="8" s="1"/>
  <c r="L376" i="8" s="1"/>
  <c r="K377" i="8" s="1"/>
  <c r="J378" i="8" s="1"/>
  <c r="I379" i="8" s="1"/>
  <c r="H380" i="8" s="1"/>
  <c r="G381" i="8" s="1"/>
  <c r="F382" i="8" s="1"/>
  <c r="E383" i="8" s="1"/>
  <c r="D384" i="8" s="1"/>
  <c r="C385" i="8" s="1"/>
  <c r="B386" i="8" s="1"/>
  <c r="A387" i="8" s="1"/>
  <c r="S370" i="8"/>
  <c r="R371" i="8" s="1"/>
  <c r="Q372" i="8" s="1"/>
  <c r="P373" i="8" s="1"/>
  <c r="O374" i="8" s="1"/>
  <c r="N375" i="8" s="1"/>
  <c r="M376" i="8" s="1"/>
  <c r="L377" i="8" s="1"/>
  <c r="K378" i="8" s="1"/>
  <c r="J379" i="8" s="1"/>
  <c r="I380" i="8" s="1"/>
  <c r="H381" i="8" s="1"/>
  <c r="G382" i="8" s="1"/>
  <c r="F383" i="8" s="1"/>
  <c r="E384" i="8" s="1"/>
  <c r="D385" i="8" s="1"/>
  <c r="C386" i="8" s="1"/>
  <c r="B387" i="8" s="1"/>
  <c r="A388" i="8" s="1"/>
  <c r="S371" i="8"/>
  <c r="R372" i="8"/>
  <c r="Q373" i="8" s="1"/>
  <c r="P374" i="8" s="1"/>
  <c r="O375" i="8" s="1"/>
  <c r="N376" i="8" s="1"/>
  <c r="M377" i="8" s="1"/>
  <c r="L378" i="8" s="1"/>
  <c r="K379" i="8" s="1"/>
  <c r="J380" i="8" s="1"/>
  <c r="I381" i="8" s="1"/>
  <c r="H382" i="8" s="1"/>
  <c r="G383" i="8" s="1"/>
  <c r="F384" i="8" s="1"/>
  <c r="E385" i="8" s="1"/>
  <c r="D386" i="8" s="1"/>
  <c r="C387" i="8" s="1"/>
  <c r="B388" i="8" s="1"/>
  <c r="A389" i="8" s="1"/>
  <c r="S372" i="8"/>
  <c r="R373" i="8"/>
  <c r="Q374" i="8" s="1"/>
  <c r="P375" i="8" s="1"/>
  <c r="O376" i="8" s="1"/>
  <c r="N377" i="8" s="1"/>
  <c r="M378" i="8" s="1"/>
  <c r="L379" i="8" s="1"/>
  <c r="K380" i="8" s="1"/>
  <c r="J381" i="8" s="1"/>
  <c r="I382" i="8" s="1"/>
  <c r="H383" i="8" s="1"/>
  <c r="G384" i="8" s="1"/>
  <c r="F385" i="8" s="1"/>
  <c r="E386" i="8" s="1"/>
  <c r="D387" i="8" s="1"/>
  <c r="C388" i="8" s="1"/>
  <c r="B389" i="8" s="1"/>
  <c r="A390" i="8" s="1"/>
  <c r="S373" i="8"/>
  <c r="R374" i="8" s="1"/>
  <c r="Q375" i="8" s="1"/>
  <c r="P376" i="8" s="1"/>
  <c r="O377" i="8" s="1"/>
  <c r="N378" i="8" s="1"/>
  <c r="M379" i="8" s="1"/>
  <c r="L380" i="8" s="1"/>
  <c r="K381" i="8" s="1"/>
  <c r="J382" i="8" s="1"/>
  <c r="I383" i="8" s="1"/>
  <c r="H384" i="8" s="1"/>
  <c r="G385" i="8" s="1"/>
  <c r="F386" i="8" s="1"/>
  <c r="E387" i="8" s="1"/>
  <c r="D388" i="8" s="1"/>
  <c r="C389" i="8" s="1"/>
  <c r="B390" i="8" s="1"/>
  <c r="A391" i="8" s="1"/>
  <c r="S374" i="8"/>
  <c r="R375" i="8" s="1"/>
  <c r="Q376" i="8" s="1"/>
  <c r="P377" i="8" s="1"/>
  <c r="O378" i="8" s="1"/>
  <c r="N379" i="8" s="1"/>
  <c r="M380" i="8" s="1"/>
  <c r="L381" i="8" s="1"/>
  <c r="K382" i="8" s="1"/>
  <c r="J383" i="8" s="1"/>
  <c r="I384" i="8" s="1"/>
  <c r="H385" i="8" s="1"/>
  <c r="G386" i="8" s="1"/>
  <c r="F387" i="8" s="1"/>
  <c r="E388" i="8" s="1"/>
  <c r="D389" i="8" s="1"/>
  <c r="C390" i="8" s="1"/>
  <c r="B391" i="8" s="1"/>
  <c r="A392" i="8" s="1"/>
  <c r="S375" i="8"/>
  <c r="R376" i="8"/>
  <c r="Q377" i="8" s="1"/>
  <c r="P378" i="8" s="1"/>
  <c r="O379" i="8" s="1"/>
  <c r="N380" i="8" s="1"/>
  <c r="M381" i="8" s="1"/>
  <c r="L382" i="8" s="1"/>
  <c r="K383" i="8" s="1"/>
  <c r="J384" i="8" s="1"/>
  <c r="I385" i="8" s="1"/>
  <c r="H386" i="8" s="1"/>
  <c r="G387" i="8" s="1"/>
  <c r="F388" i="8" s="1"/>
  <c r="E389" i="8" s="1"/>
  <c r="D390" i="8" s="1"/>
  <c r="C391" i="8" s="1"/>
  <c r="B392" i="8" s="1"/>
  <c r="A393" i="8" s="1"/>
  <c r="S376" i="8"/>
  <c r="R377" i="8"/>
  <c r="Q378" i="8" s="1"/>
  <c r="P379" i="8" s="1"/>
  <c r="O380" i="8" s="1"/>
  <c r="N381" i="8" s="1"/>
  <c r="M382" i="8" s="1"/>
  <c r="L383" i="8" s="1"/>
  <c r="K384" i="8" s="1"/>
  <c r="J385" i="8" s="1"/>
  <c r="I386" i="8" s="1"/>
  <c r="H387" i="8" s="1"/>
  <c r="G388" i="8" s="1"/>
  <c r="F389" i="8" s="1"/>
  <c r="E390" i="8" s="1"/>
  <c r="D391" i="8" s="1"/>
  <c r="C392" i="8" s="1"/>
  <c r="B393" i="8" s="1"/>
  <c r="A394" i="8" s="1"/>
  <c r="S377" i="8"/>
  <c r="R378" i="8" s="1"/>
  <c r="Q379" i="8" s="1"/>
  <c r="P380" i="8" s="1"/>
  <c r="O381" i="8" s="1"/>
  <c r="N382" i="8" s="1"/>
  <c r="M383" i="8" s="1"/>
  <c r="L384" i="8" s="1"/>
  <c r="K385" i="8" s="1"/>
  <c r="J386" i="8" s="1"/>
  <c r="I387" i="8" s="1"/>
  <c r="H388" i="8" s="1"/>
  <c r="G389" i="8" s="1"/>
  <c r="F390" i="8" s="1"/>
  <c r="E391" i="8" s="1"/>
  <c r="D392" i="8" s="1"/>
  <c r="C393" i="8" s="1"/>
  <c r="B394" i="8" s="1"/>
  <c r="A395" i="8" s="1"/>
  <c r="S378" i="8"/>
  <c r="R379" i="8" s="1"/>
  <c r="Q380" i="8" s="1"/>
  <c r="P381" i="8" s="1"/>
  <c r="O382" i="8" s="1"/>
  <c r="N383" i="8" s="1"/>
  <c r="M384" i="8" s="1"/>
  <c r="L385" i="8" s="1"/>
  <c r="K386" i="8" s="1"/>
  <c r="J387" i="8" s="1"/>
  <c r="I388" i="8" s="1"/>
  <c r="H389" i="8" s="1"/>
  <c r="G390" i="8" s="1"/>
  <c r="F391" i="8" s="1"/>
  <c r="E392" i="8" s="1"/>
  <c r="D393" i="8" s="1"/>
  <c r="C394" i="8" s="1"/>
  <c r="B395" i="8" s="1"/>
  <c r="A396" i="8" s="1"/>
  <c r="S379" i="8"/>
  <c r="R380" i="8"/>
  <c r="Q381" i="8" s="1"/>
  <c r="P382" i="8" s="1"/>
  <c r="O383" i="8" s="1"/>
  <c r="N384" i="8" s="1"/>
  <c r="M385" i="8" s="1"/>
  <c r="L386" i="8" s="1"/>
  <c r="K387" i="8" s="1"/>
  <c r="J388" i="8" s="1"/>
  <c r="I389" i="8" s="1"/>
  <c r="H390" i="8" s="1"/>
  <c r="G391" i="8" s="1"/>
  <c r="F392" i="8" s="1"/>
  <c r="E393" i="8" s="1"/>
  <c r="D394" i="8" s="1"/>
  <c r="C395" i="8" s="1"/>
  <c r="B396" i="8" s="1"/>
  <c r="A397" i="8" s="1"/>
  <c r="S380" i="8"/>
  <c r="R381" i="8"/>
  <c r="Q382" i="8" s="1"/>
  <c r="P383" i="8" s="1"/>
  <c r="O384" i="8" s="1"/>
  <c r="N385" i="8" s="1"/>
  <c r="M386" i="8" s="1"/>
  <c r="L387" i="8" s="1"/>
  <c r="K388" i="8" s="1"/>
  <c r="J389" i="8" s="1"/>
  <c r="I390" i="8" s="1"/>
  <c r="H391" i="8" s="1"/>
  <c r="G392" i="8" s="1"/>
  <c r="F393" i="8" s="1"/>
  <c r="E394" i="8" s="1"/>
  <c r="D395" i="8" s="1"/>
  <c r="C396" i="8" s="1"/>
  <c r="B397" i="8" s="1"/>
  <c r="A398" i="8" s="1"/>
  <c r="S381" i="8"/>
  <c r="R382" i="8" s="1"/>
  <c r="Q383" i="8" s="1"/>
  <c r="P384" i="8" s="1"/>
  <c r="O385" i="8" s="1"/>
  <c r="N386" i="8" s="1"/>
  <c r="M387" i="8" s="1"/>
  <c r="L388" i="8" s="1"/>
  <c r="K389" i="8" s="1"/>
  <c r="J390" i="8" s="1"/>
  <c r="I391" i="8" s="1"/>
  <c r="H392" i="8" s="1"/>
  <c r="G393" i="8" s="1"/>
  <c r="F394" i="8" s="1"/>
  <c r="E395" i="8" s="1"/>
  <c r="D396" i="8" s="1"/>
  <c r="C397" i="8" s="1"/>
  <c r="B398" i="8" s="1"/>
  <c r="A399" i="8" s="1"/>
  <c r="S382" i="8"/>
  <c r="R383" i="8" s="1"/>
  <c r="S383" i="8"/>
  <c r="Q384" i="8"/>
  <c r="P385" i="8" s="1"/>
  <c r="O386" i="8" s="1"/>
  <c r="N387" i="8" s="1"/>
  <c r="M388" i="8" s="1"/>
  <c r="L389" i="8" s="1"/>
  <c r="K390" i="8" s="1"/>
  <c r="J391" i="8" s="1"/>
  <c r="I392" i="8" s="1"/>
  <c r="H393" i="8" s="1"/>
  <c r="G394" i="8" s="1"/>
  <c r="F395" i="8" s="1"/>
  <c r="E396" i="8" s="1"/>
  <c r="D397" i="8" s="1"/>
  <c r="C398" i="8" s="1"/>
  <c r="B399" i="8" s="1"/>
  <c r="A400" i="8" s="1"/>
  <c r="R384" i="8"/>
  <c r="Q385" i="8" s="1"/>
  <c r="P386" i="8" s="1"/>
  <c r="O387" i="8" s="1"/>
  <c r="N388" i="8" s="1"/>
  <c r="M389" i="8" s="1"/>
  <c r="L390" i="8" s="1"/>
  <c r="K391" i="8" s="1"/>
  <c r="J392" i="8" s="1"/>
  <c r="I393" i="8" s="1"/>
  <c r="H394" i="8" s="1"/>
  <c r="G395" i="8" s="1"/>
  <c r="F396" i="8" s="1"/>
  <c r="E397" i="8" s="1"/>
  <c r="D398" i="8" s="1"/>
  <c r="C399" i="8" s="1"/>
  <c r="B400" i="8" s="1"/>
  <c r="A401" i="8" s="1"/>
  <c r="S384" i="8"/>
  <c r="R385" i="8"/>
  <c r="Q386" i="8" s="1"/>
  <c r="P387" i="8" s="1"/>
  <c r="O388" i="8" s="1"/>
  <c r="N389" i="8" s="1"/>
  <c r="M390" i="8" s="1"/>
  <c r="L391" i="8" s="1"/>
  <c r="K392" i="8" s="1"/>
  <c r="J393" i="8" s="1"/>
  <c r="I394" i="8" s="1"/>
  <c r="H395" i="8" s="1"/>
  <c r="G396" i="8" s="1"/>
  <c r="F397" i="8" s="1"/>
  <c r="E398" i="8" s="1"/>
  <c r="D399" i="8" s="1"/>
  <c r="C400" i="8" s="1"/>
  <c r="B401" i="8" s="1"/>
  <c r="A402" i="8" s="1"/>
  <c r="S385" i="8"/>
  <c r="R386" i="8" s="1"/>
  <c r="Q387" i="8" s="1"/>
  <c r="P388" i="8" s="1"/>
  <c r="O389" i="8" s="1"/>
  <c r="N390" i="8" s="1"/>
  <c r="M391" i="8" s="1"/>
  <c r="L392" i="8" s="1"/>
  <c r="K393" i="8" s="1"/>
  <c r="J394" i="8" s="1"/>
  <c r="I395" i="8" s="1"/>
  <c r="H396" i="8" s="1"/>
  <c r="G397" i="8" s="1"/>
  <c r="F398" i="8" s="1"/>
  <c r="E399" i="8" s="1"/>
  <c r="D400" i="8" s="1"/>
  <c r="C401" i="8" s="1"/>
  <c r="B402" i="8" s="1"/>
  <c r="A403" i="8" s="1"/>
  <c r="S386" i="8"/>
  <c r="R387" i="8" s="1"/>
  <c r="Q388" i="8" s="1"/>
  <c r="P389" i="8" s="1"/>
  <c r="O390" i="8" s="1"/>
  <c r="N391" i="8" s="1"/>
  <c r="M392" i="8" s="1"/>
  <c r="L393" i="8" s="1"/>
  <c r="K394" i="8" s="1"/>
  <c r="J395" i="8" s="1"/>
  <c r="I396" i="8" s="1"/>
  <c r="H397" i="8" s="1"/>
  <c r="G398" i="8" s="1"/>
  <c r="F399" i="8" s="1"/>
  <c r="E400" i="8" s="1"/>
  <c r="D401" i="8" s="1"/>
  <c r="C402" i="8" s="1"/>
  <c r="B403" i="8" s="1"/>
  <c r="A404" i="8" s="1"/>
  <c r="S387" i="8"/>
  <c r="R388" i="8"/>
  <c r="Q389" i="8" s="1"/>
  <c r="P390" i="8" s="1"/>
  <c r="O391" i="8" s="1"/>
  <c r="N392" i="8" s="1"/>
  <c r="M393" i="8" s="1"/>
  <c r="L394" i="8" s="1"/>
  <c r="K395" i="8" s="1"/>
  <c r="J396" i="8" s="1"/>
  <c r="I397" i="8" s="1"/>
  <c r="H398" i="8" s="1"/>
  <c r="G399" i="8" s="1"/>
  <c r="F400" i="8" s="1"/>
  <c r="E401" i="8" s="1"/>
  <c r="D402" i="8" s="1"/>
  <c r="C403" i="8" s="1"/>
  <c r="B404" i="8" s="1"/>
  <c r="A405" i="8" s="1"/>
  <c r="S388" i="8"/>
  <c r="R389" i="8"/>
  <c r="Q390" i="8" s="1"/>
  <c r="P391" i="8" s="1"/>
  <c r="O392" i="8" s="1"/>
  <c r="N393" i="8" s="1"/>
  <c r="M394" i="8" s="1"/>
  <c r="L395" i="8" s="1"/>
  <c r="K396" i="8" s="1"/>
  <c r="J397" i="8" s="1"/>
  <c r="I398" i="8" s="1"/>
  <c r="H399" i="8" s="1"/>
  <c r="G400" i="8" s="1"/>
  <c r="F401" i="8" s="1"/>
  <c r="E402" i="8" s="1"/>
  <c r="D403" i="8" s="1"/>
  <c r="C404" i="8" s="1"/>
  <c r="B405" i="8" s="1"/>
  <c r="A406" i="8" s="1"/>
  <c r="S389" i="8"/>
  <c r="R390" i="8" s="1"/>
  <c r="Q391" i="8" s="1"/>
  <c r="P392" i="8" s="1"/>
  <c r="O393" i="8" s="1"/>
  <c r="N394" i="8" s="1"/>
  <c r="M395" i="8" s="1"/>
  <c r="L396" i="8" s="1"/>
  <c r="K397" i="8" s="1"/>
  <c r="J398" i="8" s="1"/>
  <c r="I399" i="8" s="1"/>
  <c r="H400" i="8" s="1"/>
  <c r="G401" i="8" s="1"/>
  <c r="F402" i="8" s="1"/>
  <c r="E403" i="8" s="1"/>
  <c r="D404" i="8" s="1"/>
  <c r="C405" i="8" s="1"/>
  <c r="B406" i="8" s="1"/>
  <c r="A407" i="8" s="1"/>
  <c r="S390" i="8"/>
  <c r="R391" i="8" s="1"/>
  <c r="Q392" i="8" s="1"/>
  <c r="P393" i="8" s="1"/>
  <c r="O394" i="8" s="1"/>
  <c r="N395" i="8" s="1"/>
  <c r="M396" i="8" s="1"/>
  <c r="L397" i="8" s="1"/>
  <c r="K398" i="8" s="1"/>
  <c r="J399" i="8" s="1"/>
  <c r="I400" i="8" s="1"/>
  <c r="H401" i="8" s="1"/>
  <c r="G402" i="8" s="1"/>
  <c r="F403" i="8" s="1"/>
  <c r="E404" i="8" s="1"/>
  <c r="D405" i="8" s="1"/>
  <c r="C406" i="8" s="1"/>
  <c r="B407" i="8" s="1"/>
  <c r="A408" i="8" s="1"/>
  <c r="S391" i="8"/>
  <c r="R392" i="8"/>
  <c r="Q393" i="8" s="1"/>
  <c r="P394" i="8" s="1"/>
  <c r="O395" i="8" s="1"/>
  <c r="N396" i="8" s="1"/>
  <c r="M397" i="8" s="1"/>
  <c r="L398" i="8" s="1"/>
  <c r="K399" i="8" s="1"/>
  <c r="J400" i="8" s="1"/>
  <c r="I401" i="8" s="1"/>
  <c r="H402" i="8" s="1"/>
  <c r="G403" i="8" s="1"/>
  <c r="F404" i="8" s="1"/>
  <c r="E405" i="8" s="1"/>
  <c r="D406" i="8" s="1"/>
  <c r="C407" i="8" s="1"/>
  <c r="B408" i="8" s="1"/>
  <c r="A409" i="8" s="1"/>
  <c r="S392" i="8"/>
  <c r="R393" i="8"/>
  <c r="Q394" i="8" s="1"/>
  <c r="P395" i="8" s="1"/>
  <c r="O396" i="8" s="1"/>
  <c r="N397" i="8" s="1"/>
  <c r="M398" i="8" s="1"/>
  <c r="L399" i="8" s="1"/>
  <c r="K400" i="8" s="1"/>
  <c r="J401" i="8" s="1"/>
  <c r="I402" i="8" s="1"/>
  <c r="H403" i="8" s="1"/>
  <c r="G404" i="8" s="1"/>
  <c r="F405" i="8" s="1"/>
  <c r="E406" i="8" s="1"/>
  <c r="D407" i="8" s="1"/>
  <c r="C408" i="8" s="1"/>
  <c r="B409" i="8" s="1"/>
  <c r="A410" i="8" s="1"/>
  <c r="S393" i="8"/>
  <c r="R394" i="8" s="1"/>
  <c r="Q395" i="8" s="1"/>
  <c r="P396" i="8" s="1"/>
  <c r="O397" i="8" s="1"/>
  <c r="N398" i="8" s="1"/>
  <c r="M399" i="8" s="1"/>
  <c r="L400" i="8" s="1"/>
  <c r="K401" i="8" s="1"/>
  <c r="J402" i="8" s="1"/>
  <c r="I403" i="8" s="1"/>
  <c r="H404" i="8" s="1"/>
  <c r="G405" i="8" s="1"/>
  <c r="F406" i="8" s="1"/>
  <c r="E407" i="8" s="1"/>
  <c r="D408" i="8" s="1"/>
  <c r="C409" i="8" s="1"/>
  <c r="B410" i="8" s="1"/>
  <c r="A411" i="8" s="1"/>
  <c r="S394" i="8"/>
  <c r="R395" i="8" s="1"/>
  <c r="Q396" i="8" s="1"/>
  <c r="P397" i="8" s="1"/>
  <c r="O398" i="8" s="1"/>
  <c r="N399" i="8" s="1"/>
  <c r="M400" i="8" s="1"/>
  <c r="L401" i="8" s="1"/>
  <c r="K402" i="8" s="1"/>
  <c r="J403" i="8" s="1"/>
  <c r="I404" i="8" s="1"/>
  <c r="H405" i="8" s="1"/>
  <c r="G406" i="8" s="1"/>
  <c r="F407" i="8" s="1"/>
  <c r="E408" i="8" s="1"/>
  <c r="D409" i="8" s="1"/>
  <c r="C410" i="8" s="1"/>
  <c r="B411" i="8" s="1"/>
  <c r="A412" i="8" s="1"/>
  <c r="S395" i="8"/>
  <c r="R396" i="8"/>
  <c r="Q397" i="8" s="1"/>
  <c r="P398" i="8" s="1"/>
  <c r="O399" i="8" s="1"/>
  <c r="N400" i="8" s="1"/>
  <c r="M401" i="8" s="1"/>
  <c r="L402" i="8" s="1"/>
  <c r="K403" i="8" s="1"/>
  <c r="J404" i="8" s="1"/>
  <c r="I405" i="8" s="1"/>
  <c r="H406" i="8" s="1"/>
  <c r="G407" i="8" s="1"/>
  <c r="F408" i="8" s="1"/>
  <c r="E409" i="8" s="1"/>
  <c r="D410" i="8" s="1"/>
  <c r="C411" i="8" s="1"/>
  <c r="B412" i="8" s="1"/>
  <c r="A413" i="8" s="1"/>
  <c r="S396" i="8"/>
  <c r="R397" i="8"/>
  <c r="Q398" i="8" s="1"/>
  <c r="P399" i="8" s="1"/>
  <c r="O400" i="8" s="1"/>
  <c r="N401" i="8" s="1"/>
  <c r="M402" i="8" s="1"/>
  <c r="L403" i="8" s="1"/>
  <c r="K404" i="8" s="1"/>
  <c r="J405" i="8" s="1"/>
  <c r="I406" i="8" s="1"/>
  <c r="H407" i="8" s="1"/>
  <c r="G408" i="8" s="1"/>
  <c r="F409" i="8" s="1"/>
  <c r="E410" i="8" s="1"/>
  <c r="D411" i="8" s="1"/>
  <c r="C412" i="8" s="1"/>
  <c r="B413" i="8" s="1"/>
  <c r="A414" i="8" s="1"/>
  <c r="S397" i="8"/>
  <c r="R398" i="8" s="1"/>
  <c r="Q399" i="8" s="1"/>
  <c r="P400" i="8" s="1"/>
  <c r="O401" i="8" s="1"/>
  <c r="N402" i="8" s="1"/>
  <c r="M403" i="8" s="1"/>
  <c r="L404" i="8" s="1"/>
  <c r="K405" i="8" s="1"/>
  <c r="J406" i="8" s="1"/>
  <c r="I407" i="8" s="1"/>
  <c r="H408" i="8" s="1"/>
  <c r="G409" i="8" s="1"/>
  <c r="F410" i="8" s="1"/>
  <c r="E411" i="8" s="1"/>
  <c r="D412" i="8" s="1"/>
  <c r="C413" i="8" s="1"/>
  <c r="B414" i="8" s="1"/>
  <c r="A415" i="8" s="1"/>
  <c r="S398" i="8"/>
  <c r="R399" i="8" s="1"/>
  <c r="S399" i="8"/>
  <c r="Q400" i="8"/>
  <c r="P401" i="8" s="1"/>
  <c r="O402" i="8" s="1"/>
  <c r="N403" i="8" s="1"/>
  <c r="M404" i="8" s="1"/>
  <c r="L405" i="8" s="1"/>
  <c r="K406" i="8" s="1"/>
  <c r="J407" i="8" s="1"/>
  <c r="I408" i="8" s="1"/>
  <c r="H409" i="8" s="1"/>
  <c r="G410" i="8" s="1"/>
  <c r="F411" i="8" s="1"/>
  <c r="E412" i="8" s="1"/>
  <c r="D413" i="8" s="1"/>
  <c r="C414" i="8" s="1"/>
  <c r="B415" i="8" s="1"/>
  <c r="A416" i="8" s="1"/>
  <c r="R400" i="8"/>
  <c r="Q401" i="8" s="1"/>
  <c r="P402" i="8" s="1"/>
  <c r="O403" i="8" s="1"/>
  <c r="N404" i="8" s="1"/>
  <c r="M405" i="8" s="1"/>
  <c r="L406" i="8" s="1"/>
  <c r="K407" i="8" s="1"/>
  <c r="J408" i="8" s="1"/>
  <c r="I409" i="8" s="1"/>
  <c r="H410" i="8" s="1"/>
  <c r="G411" i="8" s="1"/>
  <c r="F412" i="8" s="1"/>
  <c r="E413" i="8" s="1"/>
  <c r="D414" i="8" s="1"/>
  <c r="C415" i="8" s="1"/>
  <c r="B416" i="8" s="1"/>
  <c r="A417" i="8" s="1"/>
  <c r="S400" i="8"/>
  <c r="R401" i="8"/>
  <c r="Q402" i="8" s="1"/>
  <c r="P403" i="8" s="1"/>
  <c r="O404" i="8" s="1"/>
  <c r="N405" i="8" s="1"/>
  <c r="M406" i="8" s="1"/>
  <c r="L407" i="8" s="1"/>
  <c r="K408" i="8" s="1"/>
  <c r="J409" i="8" s="1"/>
  <c r="I410" i="8" s="1"/>
  <c r="H411" i="8" s="1"/>
  <c r="G412" i="8" s="1"/>
  <c r="F413" i="8" s="1"/>
  <c r="E414" i="8" s="1"/>
  <c r="D415" i="8" s="1"/>
  <c r="C416" i="8" s="1"/>
  <c r="B417" i="8" s="1"/>
  <c r="A418" i="8" s="1"/>
  <c r="S401" i="8"/>
  <c r="R402" i="8" s="1"/>
  <c r="Q403" i="8" s="1"/>
  <c r="P404" i="8" s="1"/>
  <c r="O405" i="8" s="1"/>
  <c r="N406" i="8" s="1"/>
  <c r="M407" i="8" s="1"/>
  <c r="L408" i="8" s="1"/>
  <c r="K409" i="8" s="1"/>
  <c r="J410" i="8" s="1"/>
  <c r="I411" i="8" s="1"/>
  <c r="H412" i="8" s="1"/>
  <c r="G413" i="8" s="1"/>
  <c r="F414" i="8" s="1"/>
  <c r="E415" i="8" s="1"/>
  <c r="D416" i="8" s="1"/>
  <c r="C417" i="8" s="1"/>
  <c r="B418" i="8" s="1"/>
  <c r="A419" i="8" s="1"/>
  <c r="S402" i="8"/>
  <c r="R403" i="8" s="1"/>
  <c r="Q404" i="8" s="1"/>
  <c r="P405" i="8" s="1"/>
  <c r="O406" i="8" s="1"/>
  <c r="N407" i="8" s="1"/>
  <c r="M408" i="8" s="1"/>
  <c r="L409" i="8" s="1"/>
  <c r="K410" i="8" s="1"/>
  <c r="J411" i="8" s="1"/>
  <c r="I412" i="8" s="1"/>
  <c r="H413" i="8" s="1"/>
  <c r="G414" i="8" s="1"/>
  <c r="F415" i="8" s="1"/>
  <c r="E416" i="8" s="1"/>
  <c r="D417" i="8" s="1"/>
  <c r="C418" i="8" s="1"/>
  <c r="B419" i="8" s="1"/>
  <c r="A420" i="8" s="1"/>
  <c r="S403" i="8"/>
  <c r="R404" i="8"/>
  <c r="Q405" i="8" s="1"/>
  <c r="P406" i="8" s="1"/>
  <c r="O407" i="8" s="1"/>
  <c r="N408" i="8" s="1"/>
  <c r="M409" i="8" s="1"/>
  <c r="L410" i="8" s="1"/>
  <c r="K411" i="8" s="1"/>
  <c r="J412" i="8" s="1"/>
  <c r="I413" i="8" s="1"/>
  <c r="H414" i="8" s="1"/>
  <c r="G415" i="8" s="1"/>
  <c r="F416" i="8" s="1"/>
  <c r="E417" i="8" s="1"/>
  <c r="D418" i="8" s="1"/>
  <c r="C419" i="8" s="1"/>
  <c r="B420" i="8" s="1"/>
  <c r="A421" i="8" s="1"/>
  <c r="S404" i="8"/>
  <c r="R405" i="8"/>
  <c r="Q406" i="8" s="1"/>
  <c r="P407" i="8" s="1"/>
  <c r="O408" i="8" s="1"/>
  <c r="N409" i="8" s="1"/>
  <c r="M410" i="8" s="1"/>
  <c r="L411" i="8" s="1"/>
  <c r="K412" i="8" s="1"/>
  <c r="J413" i="8" s="1"/>
  <c r="I414" i="8" s="1"/>
  <c r="H415" i="8" s="1"/>
  <c r="G416" i="8" s="1"/>
  <c r="F417" i="8" s="1"/>
  <c r="E418" i="8" s="1"/>
  <c r="D419" i="8" s="1"/>
  <c r="C420" i="8" s="1"/>
  <c r="B421" i="8" s="1"/>
  <c r="A422" i="8" s="1"/>
  <c r="S405" i="8"/>
  <c r="R406" i="8" s="1"/>
  <c r="S406" i="8"/>
  <c r="R407" i="8" s="1"/>
  <c r="Q408" i="8" s="1"/>
  <c r="P409" i="8" s="1"/>
  <c r="O410" i="8" s="1"/>
  <c r="N411" i="8" s="1"/>
  <c r="M412" i="8" s="1"/>
  <c r="L413" i="8" s="1"/>
  <c r="K414" i="8" s="1"/>
  <c r="J415" i="8" s="1"/>
  <c r="I416" i="8" s="1"/>
  <c r="H417" i="8" s="1"/>
  <c r="G418" i="8" s="1"/>
  <c r="F419" i="8" s="1"/>
  <c r="E420" i="8" s="1"/>
  <c r="D421" i="8" s="1"/>
  <c r="C422" i="8" s="1"/>
  <c r="B423" i="8" s="1"/>
  <c r="A424" i="8" s="1"/>
  <c r="Q407" i="8"/>
  <c r="P408" i="8" s="1"/>
  <c r="O409" i="8" s="1"/>
  <c r="N410" i="8" s="1"/>
  <c r="M411" i="8" s="1"/>
  <c r="L412" i="8" s="1"/>
  <c r="K413" i="8" s="1"/>
  <c r="J414" i="8" s="1"/>
  <c r="I415" i="8" s="1"/>
  <c r="H416" i="8" s="1"/>
  <c r="G417" i="8" s="1"/>
  <c r="F418" i="8" s="1"/>
  <c r="E419" i="8" s="1"/>
  <c r="D420" i="8" s="1"/>
  <c r="C421" i="8" s="1"/>
  <c r="B422" i="8" s="1"/>
  <c r="A423" i="8" s="1"/>
  <c r="S407" i="8"/>
  <c r="R408" i="8"/>
  <c r="Q409" i="8" s="1"/>
  <c r="P410" i="8" s="1"/>
  <c r="O411" i="8" s="1"/>
  <c r="N412" i="8" s="1"/>
  <c r="M413" i="8" s="1"/>
  <c r="L414" i="8" s="1"/>
  <c r="K415" i="8" s="1"/>
  <c r="J416" i="8" s="1"/>
  <c r="I417" i="8" s="1"/>
  <c r="H418" i="8" s="1"/>
  <c r="G419" i="8" s="1"/>
  <c r="F420" i="8" s="1"/>
  <c r="E421" i="8" s="1"/>
  <c r="D422" i="8" s="1"/>
  <c r="C423" i="8" s="1"/>
  <c r="B424" i="8" s="1"/>
  <c r="A425" i="8" s="1"/>
  <c r="S408" i="8"/>
  <c r="R409" i="8"/>
  <c r="Q410" i="8" s="1"/>
  <c r="P411" i="8" s="1"/>
  <c r="O412" i="8" s="1"/>
  <c r="N413" i="8" s="1"/>
  <c r="M414" i="8" s="1"/>
  <c r="L415" i="8" s="1"/>
  <c r="K416" i="8" s="1"/>
  <c r="J417" i="8" s="1"/>
  <c r="I418" i="8" s="1"/>
  <c r="H419" i="8" s="1"/>
  <c r="G420" i="8" s="1"/>
  <c r="F421" i="8" s="1"/>
  <c r="E422" i="8" s="1"/>
  <c r="D423" i="8" s="1"/>
  <c r="C424" i="8" s="1"/>
  <c r="B425" i="8" s="1"/>
  <c r="A426" i="8" s="1"/>
  <c r="S409" i="8"/>
  <c r="R410" i="8" s="1"/>
  <c r="S410" i="8"/>
  <c r="R411" i="8" s="1"/>
  <c r="Q412" i="8" s="1"/>
  <c r="P413" i="8" s="1"/>
  <c r="O414" i="8" s="1"/>
  <c r="N415" i="8" s="1"/>
  <c r="M416" i="8" s="1"/>
  <c r="L417" i="8" s="1"/>
  <c r="K418" i="8" s="1"/>
  <c r="J419" i="8" s="1"/>
  <c r="I420" i="8" s="1"/>
  <c r="H421" i="8" s="1"/>
  <c r="G422" i="8" s="1"/>
  <c r="F423" i="8" s="1"/>
  <c r="E424" i="8" s="1"/>
  <c r="D425" i="8" s="1"/>
  <c r="C426" i="8" s="1"/>
  <c r="B427" i="8" s="1"/>
  <c r="A428" i="8" s="1"/>
  <c r="Q411" i="8"/>
  <c r="P412" i="8" s="1"/>
  <c r="O413" i="8" s="1"/>
  <c r="N414" i="8" s="1"/>
  <c r="M415" i="8" s="1"/>
  <c r="L416" i="8" s="1"/>
  <c r="K417" i="8" s="1"/>
  <c r="J418" i="8" s="1"/>
  <c r="I419" i="8" s="1"/>
  <c r="H420" i="8" s="1"/>
  <c r="G421" i="8" s="1"/>
  <c r="F422" i="8" s="1"/>
  <c r="E423" i="8" s="1"/>
  <c r="D424" i="8" s="1"/>
  <c r="C425" i="8" s="1"/>
  <c r="B426" i="8" s="1"/>
  <c r="A427" i="8" s="1"/>
  <c r="S411" i="8"/>
  <c r="R412" i="8"/>
  <c r="Q413" i="8" s="1"/>
  <c r="P414" i="8" s="1"/>
  <c r="O415" i="8" s="1"/>
  <c r="N416" i="8" s="1"/>
  <c r="M417" i="8" s="1"/>
  <c r="L418" i="8" s="1"/>
  <c r="K419" i="8" s="1"/>
  <c r="J420" i="8" s="1"/>
  <c r="I421" i="8" s="1"/>
  <c r="H422" i="8" s="1"/>
  <c r="G423" i="8" s="1"/>
  <c r="F424" i="8" s="1"/>
  <c r="E425" i="8" s="1"/>
  <c r="D426" i="8" s="1"/>
  <c r="C427" i="8" s="1"/>
  <c r="B428" i="8" s="1"/>
  <c r="A429" i="8" s="1"/>
  <c r="S412" i="8"/>
  <c r="R413" i="8"/>
  <c r="Q414" i="8" s="1"/>
  <c r="P415" i="8" s="1"/>
  <c r="O416" i="8" s="1"/>
  <c r="N417" i="8" s="1"/>
  <c r="M418" i="8" s="1"/>
  <c r="L419" i="8" s="1"/>
  <c r="K420" i="8" s="1"/>
  <c r="J421" i="8" s="1"/>
  <c r="I422" i="8" s="1"/>
  <c r="H423" i="8" s="1"/>
  <c r="G424" i="8" s="1"/>
  <c r="F425" i="8" s="1"/>
  <c r="E426" i="8" s="1"/>
  <c r="D427" i="8" s="1"/>
  <c r="C428" i="8" s="1"/>
  <c r="B429" i="8" s="1"/>
  <c r="A430" i="8" s="1"/>
  <c r="S413" i="8"/>
  <c r="R414" i="8" s="1"/>
  <c r="S414" i="8"/>
  <c r="R415" i="8" s="1"/>
  <c r="Q416" i="8" s="1"/>
  <c r="P417" i="8" s="1"/>
  <c r="O418" i="8" s="1"/>
  <c r="N419" i="8" s="1"/>
  <c r="M420" i="8" s="1"/>
  <c r="L421" i="8" s="1"/>
  <c r="K422" i="8" s="1"/>
  <c r="J423" i="8" s="1"/>
  <c r="I424" i="8" s="1"/>
  <c r="H425" i="8" s="1"/>
  <c r="G426" i="8" s="1"/>
  <c r="F427" i="8" s="1"/>
  <c r="E428" i="8" s="1"/>
  <c r="D429" i="8" s="1"/>
  <c r="C430" i="8" s="1"/>
  <c r="B431" i="8" s="1"/>
  <c r="A432" i="8" s="1"/>
  <c r="Q415" i="8"/>
  <c r="P416" i="8" s="1"/>
  <c r="O417" i="8" s="1"/>
  <c r="N418" i="8" s="1"/>
  <c r="M419" i="8" s="1"/>
  <c r="L420" i="8" s="1"/>
  <c r="K421" i="8" s="1"/>
  <c r="J422" i="8" s="1"/>
  <c r="I423" i="8" s="1"/>
  <c r="H424" i="8" s="1"/>
  <c r="G425" i="8" s="1"/>
  <c r="F426" i="8" s="1"/>
  <c r="E427" i="8" s="1"/>
  <c r="D428" i="8" s="1"/>
  <c r="C429" i="8" s="1"/>
  <c r="B430" i="8" s="1"/>
  <c r="A431" i="8" s="1"/>
  <c r="S415" i="8"/>
  <c r="R416" i="8"/>
  <c r="Q417" i="8" s="1"/>
  <c r="P418" i="8" s="1"/>
  <c r="O419" i="8" s="1"/>
  <c r="N420" i="8" s="1"/>
  <c r="M421" i="8" s="1"/>
  <c r="L422" i="8" s="1"/>
  <c r="K423" i="8" s="1"/>
  <c r="J424" i="8" s="1"/>
  <c r="I425" i="8" s="1"/>
  <c r="H426" i="8" s="1"/>
  <c r="G427" i="8" s="1"/>
  <c r="F428" i="8" s="1"/>
  <c r="E429" i="8" s="1"/>
  <c r="D430" i="8" s="1"/>
  <c r="C431" i="8" s="1"/>
  <c r="B432" i="8" s="1"/>
  <c r="A433" i="8" s="1"/>
  <c r="S416" i="8"/>
  <c r="R417" i="8"/>
  <c r="Q418" i="8" s="1"/>
  <c r="P419" i="8" s="1"/>
  <c r="O420" i="8" s="1"/>
  <c r="N421" i="8" s="1"/>
  <c r="M422" i="8" s="1"/>
  <c r="L423" i="8" s="1"/>
  <c r="K424" i="8" s="1"/>
  <c r="J425" i="8" s="1"/>
  <c r="I426" i="8" s="1"/>
  <c r="H427" i="8" s="1"/>
  <c r="G428" i="8" s="1"/>
  <c r="F429" i="8" s="1"/>
  <c r="E430" i="8" s="1"/>
  <c r="D431" i="8" s="1"/>
  <c r="C432" i="8" s="1"/>
  <c r="B433" i="8" s="1"/>
  <c r="A434" i="8" s="1"/>
  <c r="S417" i="8"/>
  <c r="R418" i="8" s="1"/>
  <c r="S418" i="8"/>
  <c r="R419" i="8" s="1"/>
  <c r="Q420" i="8" s="1"/>
  <c r="P421" i="8" s="1"/>
  <c r="O422" i="8" s="1"/>
  <c r="N423" i="8" s="1"/>
  <c r="M424" i="8" s="1"/>
  <c r="L425" i="8" s="1"/>
  <c r="K426" i="8" s="1"/>
  <c r="J427" i="8" s="1"/>
  <c r="I428" i="8" s="1"/>
  <c r="H429" i="8" s="1"/>
  <c r="G430" i="8" s="1"/>
  <c r="F431" i="8" s="1"/>
  <c r="E432" i="8" s="1"/>
  <c r="D433" i="8" s="1"/>
  <c r="C434" i="8" s="1"/>
  <c r="B435" i="8" s="1"/>
  <c r="A436" i="8" s="1"/>
  <c r="Q419" i="8"/>
  <c r="P420" i="8" s="1"/>
  <c r="O421" i="8" s="1"/>
  <c r="N422" i="8" s="1"/>
  <c r="M423" i="8" s="1"/>
  <c r="L424" i="8" s="1"/>
  <c r="K425" i="8" s="1"/>
  <c r="J426" i="8" s="1"/>
  <c r="I427" i="8" s="1"/>
  <c r="H428" i="8" s="1"/>
  <c r="G429" i="8" s="1"/>
  <c r="F430" i="8" s="1"/>
  <c r="E431" i="8" s="1"/>
  <c r="D432" i="8" s="1"/>
  <c r="C433" i="8" s="1"/>
  <c r="B434" i="8" s="1"/>
  <c r="A435" i="8" s="1"/>
  <c r="S419" i="8"/>
  <c r="R420" i="8"/>
  <c r="Q421" i="8" s="1"/>
  <c r="P422" i="8" s="1"/>
  <c r="O423" i="8" s="1"/>
  <c r="N424" i="8" s="1"/>
  <c r="M425" i="8" s="1"/>
  <c r="L426" i="8" s="1"/>
  <c r="K427" i="8" s="1"/>
  <c r="J428" i="8" s="1"/>
  <c r="I429" i="8" s="1"/>
  <c r="H430" i="8" s="1"/>
  <c r="G431" i="8" s="1"/>
  <c r="F432" i="8" s="1"/>
  <c r="E433" i="8" s="1"/>
  <c r="D434" i="8" s="1"/>
  <c r="C435" i="8" s="1"/>
  <c r="B436" i="8" s="1"/>
  <c r="A437" i="8" s="1"/>
  <c r="S420" i="8"/>
  <c r="R421" i="8"/>
  <c r="Q422" i="8" s="1"/>
  <c r="P423" i="8" s="1"/>
  <c r="O424" i="8" s="1"/>
  <c r="N425" i="8" s="1"/>
  <c r="M426" i="8" s="1"/>
  <c r="L427" i="8" s="1"/>
  <c r="K428" i="8" s="1"/>
  <c r="J429" i="8" s="1"/>
  <c r="I430" i="8" s="1"/>
  <c r="H431" i="8" s="1"/>
  <c r="G432" i="8" s="1"/>
  <c r="F433" i="8" s="1"/>
  <c r="E434" i="8" s="1"/>
  <c r="D435" i="8" s="1"/>
  <c r="C436" i="8" s="1"/>
  <c r="B437" i="8" s="1"/>
  <c r="A438" i="8" s="1"/>
  <c r="S421" i="8"/>
  <c r="R422" i="8" s="1"/>
  <c r="S422" i="8"/>
  <c r="R423" i="8" s="1"/>
  <c r="Q424" i="8" s="1"/>
  <c r="P425" i="8" s="1"/>
  <c r="O426" i="8" s="1"/>
  <c r="N427" i="8" s="1"/>
  <c r="M428" i="8" s="1"/>
  <c r="L429" i="8" s="1"/>
  <c r="K430" i="8" s="1"/>
  <c r="J431" i="8" s="1"/>
  <c r="I432" i="8" s="1"/>
  <c r="H433" i="8" s="1"/>
  <c r="G434" i="8" s="1"/>
  <c r="F435" i="8" s="1"/>
  <c r="E436" i="8" s="1"/>
  <c r="D437" i="8" s="1"/>
  <c r="C438" i="8" s="1"/>
  <c r="B439" i="8" s="1"/>
  <c r="A440" i="8" s="1"/>
  <c r="Q423" i="8"/>
  <c r="P424" i="8" s="1"/>
  <c r="O425" i="8" s="1"/>
  <c r="N426" i="8" s="1"/>
  <c r="M427" i="8" s="1"/>
  <c r="L428" i="8" s="1"/>
  <c r="K429" i="8" s="1"/>
  <c r="J430" i="8" s="1"/>
  <c r="I431" i="8" s="1"/>
  <c r="H432" i="8" s="1"/>
  <c r="G433" i="8" s="1"/>
  <c r="F434" i="8" s="1"/>
  <c r="E435" i="8" s="1"/>
  <c r="D436" i="8" s="1"/>
  <c r="C437" i="8" s="1"/>
  <c r="B438" i="8" s="1"/>
  <c r="A439" i="8" s="1"/>
  <c r="S423" i="8"/>
  <c r="R424" i="8"/>
  <c r="Q425" i="8" s="1"/>
  <c r="P426" i="8" s="1"/>
  <c r="O427" i="8" s="1"/>
  <c r="N428" i="8" s="1"/>
  <c r="M429" i="8" s="1"/>
  <c r="L430" i="8" s="1"/>
  <c r="K431" i="8" s="1"/>
  <c r="J432" i="8" s="1"/>
  <c r="I433" i="8" s="1"/>
  <c r="H434" i="8" s="1"/>
  <c r="G435" i="8" s="1"/>
  <c r="F436" i="8" s="1"/>
  <c r="E437" i="8" s="1"/>
  <c r="D438" i="8" s="1"/>
  <c r="C439" i="8" s="1"/>
  <c r="B440" i="8" s="1"/>
  <c r="A441" i="8" s="1"/>
  <c r="S424" i="8"/>
  <c r="R425" i="8"/>
  <c r="Q426" i="8" s="1"/>
  <c r="P427" i="8" s="1"/>
  <c r="O428" i="8" s="1"/>
  <c r="N429" i="8" s="1"/>
  <c r="M430" i="8" s="1"/>
  <c r="L431" i="8" s="1"/>
  <c r="K432" i="8" s="1"/>
  <c r="J433" i="8" s="1"/>
  <c r="I434" i="8" s="1"/>
  <c r="H435" i="8" s="1"/>
  <c r="G436" i="8" s="1"/>
  <c r="F437" i="8" s="1"/>
  <c r="E438" i="8" s="1"/>
  <c r="D439" i="8" s="1"/>
  <c r="C440" i="8" s="1"/>
  <c r="B441" i="8" s="1"/>
  <c r="A442" i="8" s="1"/>
  <c r="S425" i="8"/>
  <c r="R426" i="8" s="1"/>
  <c r="S426" i="8"/>
  <c r="R427" i="8" s="1"/>
  <c r="Q428" i="8" s="1"/>
  <c r="P429" i="8" s="1"/>
  <c r="O430" i="8" s="1"/>
  <c r="N431" i="8" s="1"/>
  <c r="M432" i="8" s="1"/>
  <c r="L433" i="8" s="1"/>
  <c r="K434" i="8" s="1"/>
  <c r="J435" i="8" s="1"/>
  <c r="I436" i="8" s="1"/>
  <c r="H437" i="8" s="1"/>
  <c r="G438" i="8" s="1"/>
  <c r="F439" i="8" s="1"/>
  <c r="E440" i="8" s="1"/>
  <c r="D441" i="8" s="1"/>
  <c r="C442" i="8" s="1"/>
  <c r="B443" i="8" s="1"/>
  <c r="A444" i="8" s="1"/>
  <c r="Q427" i="8"/>
  <c r="P428" i="8" s="1"/>
  <c r="O429" i="8" s="1"/>
  <c r="N430" i="8" s="1"/>
  <c r="M431" i="8" s="1"/>
  <c r="L432" i="8" s="1"/>
  <c r="K433" i="8" s="1"/>
  <c r="J434" i="8" s="1"/>
  <c r="I435" i="8" s="1"/>
  <c r="H436" i="8" s="1"/>
  <c r="G437" i="8" s="1"/>
  <c r="F438" i="8" s="1"/>
  <c r="E439" i="8" s="1"/>
  <c r="D440" i="8" s="1"/>
  <c r="C441" i="8" s="1"/>
  <c r="B442" i="8" s="1"/>
  <c r="A443" i="8" s="1"/>
  <c r="S427" i="8"/>
  <c r="R428" i="8"/>
  <c r="Q429" i="8" s="1"/>
  <c r="P430" i="8" s="1"/>
  <c r="O431" i="8" s="1"/>
  <c r="N432" i="8" s="1"/>
  <c r="M433" i="8" s="1"/>
  <c r="L434" i="8" s="1"/>
  <c r="K435" i="8" s="1"/>
  <c r="J436" i="8" s="1"/>
  <c r="I437" i="8" s="1"/>
  <c r="H438" i="8" s="1"/>
  <c r="G439" i="8" s="1"/>
  <c r="F440" i="8" s="1"/>
  <c r="E441" i="8" s="1"/>
  <c r="D442" i="8" s="1"/>
  <c r="C443" i="8" s="1"/>
  <c r="B444" i="8" s="1"/>
  <c r="A445" i="8" s="1"/>
  <c r="S428" i="8"/>
  <c r="R429" i="8"/>
  <c r="Q430" i="8" s="1"/>
  <c r="P431" i="8" s="1"/>
  <c r="O432" i="8" s="1"/>
  <c r="N433" i="8" s="1"/>
  <c r="M434" i="8" s="1"/>
  <c r="L435" i="8" s="1"/>
  <c r="K436" i="8" s="1"/>
  <c r="J437" i="8" s="1"/>
  <c r="I438" i="8" s="1"/>
  <c r="H439" i="8" s="1"/>
  <c r="G440" i="8" s="1"/>
  <c r="F441" i="8" s="1"/>
  <c r="E442" i="8" s="1"/>
  <c r="D443" i="8" s="1"/>
  <c r="C444" i="8" s="1"/>
  <c r="B445" i="8" s="1"/>
  <c r="A446" i="8" s="1"/>
  <c r="S429" i="8"/>
  <c r="R430" i="8" s="1"/>
  <c r="S430" i="8"/>
  <c r="R431" i="8" s="1"/>
  <c r="Q432" i="8" s="1"/>
  <c r="P433" i="8" s="1"/>
  <c r="O434" i="8" s="1"/>
  <c r="N435" i="8" s="1"/>
  <c r="M436" i="8" s="1"/>
  <c r="L437" i="8" s="1"/>
  <c r="K438" i="8" s="1"/>
  <c r="J439" i="8" s="1"/>
  <c r="I440" i="8" s="1"/>
  <c r="H441" i="8" s="1"/>
  <c r="G442" i="8" s="1"/>
  <c r="F443" i="8" s="1"/>
  <c r="E444" i="8" s="1"/>
  <c r="D445" i="8" s="1"/>
  <c r="C446" i="8" s="1"/>
  <c r="B447" i="8" s="1"/>
  <c r="A448" i="8" s="1"/>
  <c r="Q431" i="8"/>
  <c r="P432" i="8" s="1"/>
  <c r="O433" i="8" s="1"/>
  <c r="N434" i="8" s="1"/>
  <c r="M435" i="8" s="1"/>
  <c r="L436" i="8" s="1"/>
  <c r="K437" i="8" s="1"/>
  <c r="J438" i="8" s="1"/>
  <c r="I439" i="8" s="1"/>
  <c r="H440" i="8" s="1"/>
  <c r="G441" i="8" s="1"/>
  <c r="F442" i="8" s="1"/>
  <c r="E443" i="8" s="1"/>
  <c r="D444" i="8" s="1"/>
  <c r="C445" i="8" s="1"/>
  <c r="B446" i="8" s="1"/>
  <c r="A447" i="8" s="1"/>
  <c r="S431" i="8"/>
  <c r="R432" i="8"/>
  <c r="Q433" i="8" s="1"/>
  <c r="P434" i="8" s="1"/>
  <c r="O435" i="8" s="1"/>
  <c r="N436" i="8" s="1"/>
  <c r="M437" i="8" s="1"/>
  <c r="L438" i="8" s="1"/>
  <c r="K439" i="8" s="1"/>
  <c r="J440" i="8" s="1"/>
  <c r="I441" i="8" s="1"/>
  <c r="H442" i="8" s="1"/>
  <c r="G443" i="8" s="1"/>
  <c r="F444" i="8" s="1"/>
  <c r="E445" i="8" s="1"/>
  <c r="D446" i="8" s="1"/>
  <c r="C447" i="8" s="1"/>
  <c r="B448" i="8" s="1"/>
  <c r="A449" i="8" s="1"/>
  <c r="S432" i="8"/>
  <c r="R433" i="8"/>
  <c r="Q434" i="8" s="1"/>
  <c r="P435" i="8" s="1"/>
  <c r="O436" i="8" s="1"/>
  <c r="N437" i="8" s="1"/>
  <c r="M438" i="8" s="1"/>
  <c r="L439" i="8" s="1"/>
  <c r="K440" i="8" s="1"/>
  <c r="J441" i="8" s="1"/>
  <c r="I442" i="8" s="1"/>
  <c r="H443" i="8" s="1"/>
  <c r="G444" i="8" s="1"/>
  <c r="F445" i="8" s="1"/>
  <c r="E446" i="8" s="1"/>
  <c r="D447" i="8" s="1"/>
  <c r="C448" i="8" s="1"/>
  <c r="B449" i="8" s="1"/>
  <c r="A450" i="8" s="1"/>
  <c r="S433" i="8"/>
  <c r="R434" i="8" s="1"/>
  <c r="S434" i="8"/>
  <c r="R435" i="8" s="1"/>
  <c r="Q436" i="8" s="1"/>
  <c r="P437" i="8" s="1"/>
  <c r="O438" i="8" s="1"/>
  <c r="N439" i="8" s="1"/>
  <c r="M440" i="8" s="1"/>
  <c r="L441" i="8" s="1"/>
  <c r="K442" i="8" s="1"/>
  <c r="J443" i="8" s="1"/>
  <c r="I444" i="8" s="1"/>
  <c r="H445" i="8" s="1"/>
  <c r="G446" i="8" s="1"/>
  <c r="F447" i="8" s="1"/>
  <c r="E448" i="8" s="1"/>
  <c r="D449" i="8" s="1"/>
  <c r="C450" i="8" s="1"/>
  <c r="B451" i="8" s="1"/>
  <c r="A452" i="8" s="1"/>
  <c r="Q435" i="8"/>
  <c r="P436" i="8" s="1"/>
  <c r="O437" i="8" s="1"/>
  <c r="N438" i="8" s="1"/>
  <c r="M439" i="8" s="1"/>
  <c r="L440" i="8" s="1"/>
  <c r="K441" i="8" s="1"/>
  <c r="J442" i="8" s="1"/>
  <c r="I443" i="8" s="1"/>
  <c r="H444" i="8" s="1"/>
  <c r="G445" i="8" s="1"/>
  <c r="F446" i="8" s="1"/>
  <c r="E447" i="8" s="1"/>
  <c r="D448" i="8" s="1"/>
  <c r="C449" i="8" s="1"/>
  <c r="B450" i="8" s="1"/>
  <c r="A451" i="8" s="1"/>
  <c r="S435" i="8"/>
  <c r="R436" i="8"/>
  <c r="Q437" i="8" s="1"/>
  <c r="P438" i="8" s="1"/>
  <c r="O439" i="8" s="1"/>
  <c r="N440" i="8" s="1"/>
  <c r="M441" i="8" s="1"/>
  <c r="L442" i="8" s="1"/>
  <c r="K443" i="8" s="1"/>
  <c r="J444" i="8" s="1"/>
  <c r="I445" i="8" s="1"/>
  <c r="H446" i="8" s="1"/>
  <c r="G447" i="8" s="1"/>
  <c r="F448" i="8" s="1"/>
  <c r="E449" i="8" s="1"/>
  <c r="D450" i="8" s="1"/>
  <c r="C451" i="8" s="1"/>
  <c r="B452" i="8" s="1"/>
  <c r="A453" i="8" s="1"/>
  <c r="S436" i="8"/>
  <c r="R437" i="8"/>
  <c r="Q438" i="8" s="1"/>
  <c r="P439" i="8" s="1"/>
  <c r="O440" i="8" s="1"/>
  <c r="N441" i="8" s="1"/>
  <c r="M442" i="8" s="1"/>
  <c r="L443" i="8" s="1"/>
  <c r="K444" i="8" s="1"/>
  <c r="J445" i="8" s="1"/>
  <c r="I446" i="8" s="1"/>
  <c r="H447" i="8" s="1"/>
  <c r="G448" i="8" s="1"/>
  <c r="F449" i="8" s="1"/>
  <c r="E450" i="8" s="1"/>
  <c r="D451" i="8" s="1"/>
  <c r="C452" i="8" s="1"/>
  <c r="B453" i="8" s="1"/>
  <c r="A454" i="8" s="1"/>
  <c r="S437" i="8"/>
  <c r="R438" i="8" s="1"/>
  <c r="S438" i="8"/>
  <c r="R439" i="8" s="1"/>
  <c r="Q440" i="8" s="1"/>
  <c r="P441" i="8" s="1"/>
  <c r="O442" i="8" s="1"/>
  <c r="N443" i="8" s="1"/>
  <c r="M444" i="8" s="1"/>
  <c r="L445" i="8" s="1"/>
  <c r="K446" i="8" s="1"/>
  <c r="J447" i="8" s="1"/>
  <c r="I448" i="8" s="1"/>
  <c r="H449" i="8" s="1"/>
  <c r="G450" i="8" s="1"/>
  <c r="F451" i="8" s="1"/>
  <c r="E452" i="8" s="1"/>
  <c r="D453" i="8" s="1"/>
  <c r="C454" i="8" s="1"/>
  <c r="B455" i="8" s="1"/>
  <c r="A456" i="8" s="1"/>
  <c r="Q439" i="8"/>
  <c r="P440" i="8" s="1"/>
  <c r="O441" i="8" s="1"/>
  <c r="N442" i="8" s="1"/>
  <c r="M443" i="8" s="1"/>
  <c r="L444" i="8" s="1"/>
  <c r="K445" i="8" s="1"/>
  <c r="J446" i="8" s="1"/>
  <c r="I447" i="8" s="1"/>
  <c r="H448" i="8" s="1"/>
  <c r="G449" i="8" s="1"/>
  <c r="F450" i="8" s="1"/>
  <c r="E451" i="8" s="1"/>
  <c r="D452" i="8" s="1"/>
  <c r="C453" i="8" s="1"/>
  <c r="B454" i="8" s="1"/>
  <c r="A455" i="8" s="1"/>
  <c r="S439" i="8"/>
  <c r="R440" i="8"/>
  <c r="Q441" i="8" s="1"/>
  <c r="P442" i="8" s="1"/>
  <c r="O443" i="8" s="1"/>
  <c r="N444" i="8" s="1"/>
  <c r="M445" i="8" s="1"/>
  <c r="L446" i="8" s="1"/>
  <c r="K447" i="8" s="1"/>
  <c r="J448" i="8" s="1"/>
  <c r="I449" i="8" s="1"/>
  <c r="H450" i="8" s="1"/>
  <c r="G451" i="8" s="1"/>
  <c r="F452" i="8" s="1"/>
  <c r="E453" i="8" s="1"/>
  <c r="D454" i="8" s="1"/>
  <c r="C455" i="8" s="1"/>
  <c r="B456" i="8" s="1"/>
  <c r="A457" i="8" s="1"/>
  <c r="S440" i="8"/>
  <c r="R441" i="8"/>
  <c r="Q442" i="8" s="1"/>
  <c r="P443" i="8" s="1"/>
  <c r="O444" i="8" s="1"/>
  <c r="N445" i="8" s="1"/>
  <c r="M446" i="8" s="1"/>
  <c r="L447" i="8" s="1"/>
  <c r="K448" i="8" s="1"/>
  <c r="J449" i="8" s="1"/>
  <c r="I450" i="8" s="1"/>
  <c r="H451" i="8" s="1"/>
  <c r="G452" i="8" s="1"/>
  <c r="F453" i="8" s="1"/>
  <c r="E454" i="8" s="1"/>
  <c r="D455" i="8" s="1"/>
  <c r="C456" i="8" s="1"/>
  <c r="B457" i="8" s="1"/>
  <c r="A458" i="8" s="1"/>
  <c r="S441" i="8"/>
  <c r="R442" i="8" s="1"/>
  <c r="S442" i="8"/>
  <c r="R443" i="8" s="1"/>
  <c r="Q444" i="8" s="1"/>
  <c r="P445" i="8" s="1"/>
  <c r="O446" i="8" s="1"/>
  <c r="N447" i="8" s="1"/>
  <c r="M448" i="8" s="1"/>
  <c r="L449" i="8" s="1"/>
  <c r="K450" i="8" s="1"/>
  <c r="J451" i="8" s="1"/>
  <c r="I452" i="8" s="1"/>
  <c r="H453" i="8" s="1"/>
  <c r="G454" i="8" s="1"/>
  <c r="F455" i="8" s="1"/>
  <c r="E456" i="8" s="1"/>
  <c r="D457" i="8" s="1"/>
  <c r="C458" i="8" s="1"/>
  <c r="B459" i="8" s="1"/>
  <c r="A460" i="8" s="1"/>
  <c r="Q443" i="8"/>
  <c r="P444" i="8" s="1"/>
  <c r="O445" i="8" s="1"/>
  <c r="N446" i="8" s="1"/>
  <c r="M447" i="8" s="1"/>
  <c r="L448" i="8" s="1"/>
  <c r="K449" i="8" s="1"/>
  <c r="J450" i="8" s="1"/>
  <c r="I451" i="8" s="1"/>
  <c r="H452" i="8" s="1"/>
  <c r="G453" i="8" s="1"/>
  <c r="F454" i="8" s="1"/>
  <c r="E455" i="8" s="1"/>
  <c r="D456" i="8" s="1"/>
  <c r="C457" i="8" s="1"/>
  <c r="B458" i="8" s="1"/>
  <c r="A459" i="8" s="1"/>
  <c r="S443" i="8"/>
  <c r="R444" i="8"/>
  <c r="Q445" i="8" s="1"/>
  <c r="P446" i="8" s="1"/>
  <c r="O447" i="8" s="1"/>
  <c r="N448" i="8" s="1"/>
  <c r="M449" i="8" s="1"/>
  <c r="L450" i="8" s="1"/>
  <c r="K451" i="8" s="1"/>
  <c r="J452" i="8" s="1"/>
  <c r="I453" i="8" s="1"/>
  <c r="H454" i="8" s="1"/>
  <c r="G455" i="8" s="1"/>
  <c r="F456" i="8" s="1"/>
  <c r="E457" i="8" s="1"/>
  <c r="D458" i="8" s="1"/>
  <c r="C459" i="8" s="1"/>
  <c r="B460" i="8" s="1"/>
  <c r="A461" i="8" s="1"/>
  <c r="S444" i="8"/>
  <c r="R445" i="8"/>
  <c r="Q446" i="8" s="1"/>
  <c r="P447" i="8" s="1"/>
  <c r="O448" i="8" s="1"/>
  <c r="N449" i="8" s="1"/>
  <c r="M450" i="8" s="1"/>
  <c r="L451" i="8" s="1"/>
  <c r="K452" i="8" s="1"/>
  <c r="J453" i="8" s="1"/>
  <c r="I454" i="8" s="1"/>
  <c r="H455" i="8" s="1"/>
  <c r="G456" i="8" s="1"/>
  <c r="F457" i="8" s="1"/>
  <c r="E458" i="8" s="1"/>
  <c r="D459" i="8" s="1"/>
  <c r="C460" i="8" s="1"/>
  <c r="B461" i="8" s="1"/>
  <c r="A462" i="8" s="1"/>
  <c r="S445" i="8"/>
  <c r="R446" i="8" s="1"/>
  <c r="S446" i="8"/>
  <c r="R447" i="8" s="1"/>
  <c r="Q448" i="8" s="1"/>
  <c r="P449" i="8" s="1"/>
  <c r="O450" i="8" s="1"/>
  <c r="N451" i="8" s="1"/>
  <c r="M452" i="8" s="1"/>
  <c r="L453" i="8" s="1"/>
  <c r="K454" i="8" s="1"/>
  <c r="J455" i="8" s="1"/>
  <c r="I456" i="8" s="1"/>
  <c r="H457" i="8" s="1"/>
  <c r="G458" i="8" s="1"/>
  <c r="F459" i="8" s="1"/>
  <c r="E460" i="8" s="1"/>
  <c r="D461" i="8" s="1"/>
  <c r="C462" i="8" s="1"/>
  <c r="B463" i="8" s="1"/>
  <c r="A464" i="8" s="1"/>
  <c r="Q447" i="8"/>
  <c r="P448" i="8" s="1"/>
  <c r="O449" i="8" s="1"/>
  <c r="N450" i="8" s="1"/>
  <c r="M451" i="8" s="1"/>
  <c r="L452" i="8" s="1"/>
  <c r="K453" i="8" s="1"/>
  <c r="J454" i="8" s="1"/>
  <c r="I455" i="8" s="1"/>
  <c r="H456" i="8" s="1"/>
  <c r="G457" i="8" s="1"/>
  <c r="F458" i="8" s="1"/>
  <c r="E459" i="8" s="1"/>
  <c r="D460" i="8" s="1"/>
  <c r="C461" i="8" s="1"/>
  <c r="B462" i="8" s="1"/>
  <c r="A463" i="8" s="1"/>
  <c r="S447" i="8"/>
  <c r="R448" i="8"/>
  <c r="Q449" i="8" s="1"/>
  <c r="P450" i="8" s="1"/>
  <c r="O451" i="8" s="1"/>
  <c r="N452" i="8" s="1"/>
  <c r="M453" i="8" s="1"/>
  <c r="L454" i="8" s="1"/>
  <c r="K455" i="8" s="1"/>
  <c r="J456" i="8" s="1"/>
  <c r="I457" i="8" s="1"/>
  <c r="H458" i="8" s="1"/>
  <c r="G459" i="8" s="1"/>
  <c r="F460" i="8" s="1"/>
  <c r="E461" i="8" s="1"/>
  <c r="D462" i="8" s="1"/>
  <c r="C463" i="8" s="1"/>
  <c r="B464" i="8" s="1"/>
  <c r="A465" i="8" s="1"/>
  <c r="S448" i="8"/>
  <c r="R449" i="8"/>
  <c r="Q450" i="8" s="1"/>
  <c r="P451" i="8" s="1"/>
  <c r="O452" i="8" s="1"/>
  <c r="N453" i="8" s="1"/>
  <c r="M454" i="8" s="1"/>
  <c r="L455" i="8" s="1"/>
  <c r="K456" i="8" s="1"/>
  <c r="J457" i="8" s="1"/>
  <c r="I458" i="8" s="1"/>
  <c r="H459" i="8" s="1"/>
  <c r="G460" i="8" s="1"/>
  <c r="F461" i="8" s="1"/>
  <c r="E462" i="8" s="1"/>
  <c r="D463" i="8" s="1"/>
  <c r="C464" i="8" s="1"/>
  <c r="B465" i="8" s="1"/>
  <c r="A466" i="8" s="1"/>
  <c r="S449" i="8"/>
  <c r="R450" i="8" s="1"/>
  <c r="Q451" i="8" s="1"/>
  <c r="P452" i="8" s="1"/>
  <c r="O453" i="8" s="1"/>
  <c r="N454" i="8" s="1"/>
  <c r="M455" i="8" s="1"/>
  <c r="L456" i="8" s="1"/>
  <c r="K457" i="8" s="1"/>
  <c r="J458" i="8" s="1"/>
  <c r="I459" i="8" s="1"/>
  <c r="H460" i="8" s="1"/>
  <c r="G461" i="8" s="1"/>
  <c r="F462" i="8" s="1"/>
  <c r="E463" i="8" s="1"/>
  <c r="D464" i="8" s="1"/>
  <c r="C465" i="8" s="1"/>
  <c r="B466" i="8" s="1"/>
  <c r="A467" i="8" s="1"/>
  <c r="S450" i="8"/>
  <c r="R451" i="8" s="1"/>
  <c r="Q452" i="8" s="1"/>
  <c r="P453" i="8" s="1"/>
  <c r="O454" i="8" s="1"/>
  <c r="N455" i="8" s="1"/>
  <c r="M456" i="8" s="1"/>
  <c r="L457" i="8" s="1"/>
  <c r="K458" i="8" s="1"/>
  <c r="J459" i="8" s="1"/>
  <c r="I460" i="8" s="1"/>
  <c r="H461" i="8" s="1"/>
  <c r="G462" i="8" s="1"/>
  <c r="F463" i="8" s="1"/>
  <c r="E464" i="8" s="1"/>
  <c r="D465" i="8" s="1"/>
  <c r="C466" i="8" s="1"/>
  <c r="B467" i="8" s="1"/>
  <c r="A468" i="8" s="1"/>
  <c r="S451" i="8"/>
  <c r="R452" i="8" s="1"/>
  <c r="Q453" i="8" s="1"/>
  <c r="P454" i="8" s="1"/>
  <c r="O455" i="8" s="1"/>
  <c r="N456" i="8" s="1"/>
  <c r="M457" i="8" s="1"/>
  <c r="L458" i="8" s="1"/>
  <c r="K459" i="8" s="1"/>
  <c r="J460" i="8" s="1"/>
  <c r="I461" i="8" s="1"/>
  <c r="H462" i="8" s="1"/>
  <c r="G463" i="8" s="1"/>
  <c r="F464" i="8" s="1"/>
  <c r="E465" i="8" s="1"/>
  <c r="D466" i="8" s="1"/>
  <c r="C467" i="8" s="1"/>
  <c r="B468" i="8" s="1"/>
  <c r="A469" i="8" s="1"/>
  <c r="S452" i="8"/>
  <c r="R453" i="8"/>
  <c r="Q454" i="8" s="1"/>
  <c r="P455" i="8" s="1"/>
  <c r="O456" i="8" s="1"/>
  <c r="N457" i="8" s="1"/>
  <c r="M458" i="8" s="1"/>
  <c r="L459" i="8" s="1"/>
  <c r="K460" i="8" s="1"/>
  <c r="J461" i="8" s="1"/>
  <c r="I462" i="8" s="1"/>
  <c r="H463" i="8" s="1"/>
  <c r="G464" i="8" s="1"/>
  <c r="F465" i="8" s="1"/>
  <c r="E466" i="8" s="1"/>
  <c r="D467" i="8" s="1"/>
  <c r="C468" i="8" s="1"/>
  <c r="B469" i="8" s="1"/>
  <c r="A470" i="8" s="1"/>
  <c r="S453" i="8"/>
  <c r="R454" i="8" s="1"/>
  <c r="Q455" i="8" s="1"/>
  <c r="P456" i="8" s="1"/>
  <c r="O457" i="8" s="1"/>
  <c r="N458" i="8" s="1"/>
  <c r="M459" i="8" s="1"/>
  <c r="L460" i="8" s="1"/>
  <c r="K461" i="8" s="1"/>
  <c r="J462" i="8" s="1"/>
  <c r="I463" i="8" s="1"/>
  <c r="H464" i="8" s="1"/>
  <c r="G465" i="8" s="1"/>
  <c r="F466" i="8" s="1"/>
  <c r="E467" i="8" s="1"/>
  <c r="D468" i="8" s="1"/>
  <c r="C469" i="8" s="1"/>
  <c r="B470" i="8" s="1"/>
  <c r="A471" i="8" s="1"/>
  <c r="S454" i="8"/>
  <c r="R455" i="8" s="1"/>
  <c r="Q456" i="8" s="1"/>
  <c r="P457" i="8" s="1"/>
  <c r="O458" i="8" s="1"/>
  <c r="N459" i="8" s="1"/>
  <c r="M460" i="8" s="1"/>
  <c r="L461" i="8" s="1"/>
  <c r="K462" i="8" s="1"/>
  <c r="J463" i="8" s="1"/>
  <c r="I464" i="8" s="1"/>
  <c r="H465" i="8" s="1"/>
  <c r="G466" i="8" s="1"/>
  <c r="F467" i="8" s="1"/>
  <c r="E468" i="8" s="1"/>
  <c r="D469" i="8" s="1"/>
  <c r="C470" i="8" s="1"/>
  <c r="B471" i="8" s="1"/>
  <c r="A472" i="8" s="1"/>
  <c r="S455" i="8"/>
  <c r="R456" i="8"/>
  <c r="Q457" i="8" s="1"/>
  <c r="P458" i="8" s="1"/>
  <c r="O459" i="8" s="1"/>
  <c r="N460" i="8" s="1"/>
  <c r="M461" i="8" s="1"/>
  <c r="L462" i="8" s="1"/>
  <c r="K463" i="8" s="1"/>
  <c r="J464" i="8" s="1"/>
  <c r="I465" i="8" s="1"/>
  <c r="H466" i="8" s="1"/>
  <c r="G467" i="8" s="1"/>
  <c r="F468" i="8" s="1"/>
  <c r="E469" i="8" s="1"/>
  <c r="D470" i="8" s="1"/>
  <c r="C471" i="8" s="1"/>
  <c r="B472" i="8" s="1"/>
  <c r="A473" i="8" s="1"/>
  <c r="S456" i="8"/>
  <c r="R457" i="8"/>
  <c r="Q458" i="8" s="1"/>
  <c r="P459" i="8" s="1"/>
  <c r="O460" i="8" s="1"/>
  <c r="N461" i="8" s="1"/>
  <c r="M462" i="8" s="1"/>
  <c r="L463" i="8" s="1"/>
  <c r="K464" i="8" s="1"/>
  <c r="J465" i="8" s="1"/>
  <c r="I466" i="8" s="1"/>
  <c r="H467" i="8" s="1"/>
  <c r="G468" i="8" s="1"/>
  <c r="F469" i="8" s="1"/>
  <c r="E470" i="8" s="1"/>
  <c r="D471" i="8" s="1"/>
  <c r="C472" i="8" s="1"/>
  <c r="B473" i="8" s="1"/>
  <c r="A474" i="8" s="1"/>
  <c r="S457" i="8"/>
  <c r="R458" i="8" s="1"/>
  <c r="Q459" i="8" s="1"/>
  <c r="P460" i="8" s="1"/>
  <c r="O461" i="8" s="1"/>
  <c r="N462" i="8" s="1"/>
  <c r="M463" i="8" s="1"/>
  <c r="L464" i="8" s="1"/>
  <c r="K465" i="8" s="1"/>
  <c r="J466" i="8" s="1"/>
  <c r="I467" i="8" s="1"/>
  <c r="H468" i="8" s="1"/>
  <c r="G469" i="8" s="1"/>
  <c r="F470" i="8" s="1"/>
  <c r="E471" i="8" s="1"/>
  <c r="D472" i="8" s="1"/>
  <c r="C473" i="8" s="1"/>
  <c r="B474" i="8" s="1"/>
  <c r="A475" i="8" s="1"/>
  <c r="S458" i="8"/>
  <c r="R459" i="8" s="1"/>
  <c r="Q460" i="8" s="1"/>
  <c r="P461" i="8" s="1"/>
  <c r="O462" i="8" s="1"/>
  <c r="N463" i="8" s="1"/>
  <c r="M464" i="8" s="1"/>
  <c r="L465" i="8" s="1"/>
  <c r="K466" i="8" s="1"/>
  <c r="J467" i="8" s="1"/>
  <c r="I468" i="8" s="1"/>
  <c r="H469" i="8" s="1"/>
  <c r="G470" i="8" s="1"/>
  <c r="F471" i="8" s="1"/>
  <c r="E472" i="8" s="1"/>
  <c r="D473" i="8" s="1"/>
  <c r="C474" i="8" s="1"/>
  <c r="B475" i="8" s="1"/>
  <c r="A476" i="8" s="1"/>
  <c r="S459" i="8"/>
  <c r="R460" i="8" s="1"/>
  <c r="Q461" i="8" s="1"/>
  <c r="P462" i="8" s="1"/>
  <c r="O463" i="8" s="1"/>
  <c r="N464" i="8" s="1"/>
  <c r="M465" i="8" s="1"/>
  <c r="L466" i="8" s="1"/>
  <c r="K467" i="8" s="1"/>
  <c r="J468" i="8" s="1"/>
  <c r="I469" i="8" s="1"/>
  <c r="H470" i="8" s="1"/>
  <c r="G471" i="8" s="1"/>
  <c r="F472" i="8" s="1"/>
  <c r="E473" i="8" s="1"/>
  <c r="D474" i="8" s="1"/>
  <c r="C475" i="8" s="1"/>
  <c r="B476" i="8" s="1"/>
  <c r="A477" i="8" s="1"/>
  <c r="S460" i="8"/>
  <c r="R461" i="8"/>
  <c r="Q462" i="8" s="1"/>
  <c r="P463" i="8" s="1"/>
  <c r="O464" i="8" s="1"/>
  <c r="N465" i="8" s="1"/>
  <c r="M466" i="8" s="1"/>
  <c r="L467" i="8" s="1"/>
  <c r="K468" i="8" s="1"/>
  <c r="J469" i="8" s="1"/>
  <c r="I470" i="8" s="1"/>
  <c r="H471" i="8" s="1"/>
  <c r="G472" i="8" s="1"/>
  <c r="F473" i="8" s="1"/>
  <c r="E474" i="8" s="1"/>
  <c r="D475" i="8" s="1"/>
  <c r="C476" i="8" s="1"/>
  <c r="B477" i="8" s="1"/>
  <c r="A478" i="8" s="1"/>
  <c r="S461" i="8"/>
  <c r="R462" i="8" s="1"/>
  <c r="Q463" i="8" s="1"/>
  <c r="P464" i="8" s="1"/>
  <c r="O465" i="8" s="1"/>
  <c r="N466" i="8" s="1"/>
  <c r="M467" i="8" s="1"/>
  <c r="L468" i="8" s="1"/>
  <c r="K469" i="8" s="1"/>
  <c r="J470" i="8" s="1"/>
  <c r="I471" i="8" s="1"/>
  <c r="H472" i="8" s="1"/>
  <c r="G473" i="8" s="1"/>
  <c r="F474" i="8" s="1"/>
  <c r="E475" i="8" s="1"/>
  <c r="D476" i="8" s="1"/>
  <c r="C477" i="8" s="1"/>
  <c r="B478" i="8" s="1"/>
  <c r="A479" i="8" s="1"/>
  <c r="S462" i="8"/>
  <c r="R463" i="8" s="1"/>
  <c r="Q464" i="8" s="1"/>
  <c r="P465" i="8" s="1"/>
  <c r="O466" i="8" s="1"/>
  <c r="N467" i="8" s="1"/>
  <c r="M468" i="8" s="1"/>
  <c r="L469" i="8" s="1"/>
  <c r="K470" i="8" s="1"/>
  <c r="J471" i="8" s="1"/>
  <c r="I472" i="8" s="1"/>
  <c r="H473" i="8" s="1"/>
  <c r="G474" i="8" s="1"/>
  <c r="F475" i="8" s="1"/>
  <c r="E476" i="8" s="1"/>
  <c r="D477" i="8" s="1"/>
  <c r="C478" i="8" s="1"/>
  <c r="B479" i="8" s="1"/>
  <c r="A480" i="8" s="1"/>
  <c r="S463" i="8"/>
  <c r="R464" i="8"/>
  <c r="Q465" i="8" s="1"/>
  <c r="P466" i="8" s="1"/>
  <c r="O467" i="8" s="1"/>
  <c r="N468" i="8" s="1"/>
  <c r="M469" i="8" s="1"/>
  <c r="L470" i="8" s="1"/>
  <c r="K471" i="8" s="1"/>
  <c r="J472" i="8" s="1"/>
  <c r="I473" i="8" s="1"/>
  <c r="H474" i="8" s="1"/>
  <c r="G475" i="8" s="1"/>
  <c r="F476" i="8" s="1"/>
  <c r="E477" i="8" s="1"/>
  <c r="D478" i="8" s="1"/>
  <c r="C479" i="8" s="1"/>
  <c r="B480" i="8" s="1"/>
  <c r="A481" i="8" s="1"/>
  <c r="S464" i="8"/>
  <c r="R465" i="8"/>
  <c r="Q466" i="8" s="1"/>
  <c r="P467" i="8" s="1"/>
  <c r="O468" i="8" s="1"/>
  <c r="N469" i="8" s="1"/>
  <c r="M470" i="8" s="1"/>
  <c r="L471" i="8" s="1"/>
  <c r="K472" i="8" s="1"/>
  <c r="J473" i="8" s="1"/>
  <c r="I474" i="8" s="1"/>
  <c r="H475" i="8" s="1"/>
  <c r="G476" i="8" s="1"/>
  <c r="F477" i="8" s="1"/>
  <c r="E478" i="8" s="1"/>
  <c r="D479" i="8" s="1"/>
  <c r="C480" i="8" s="1"/>
  <c r="B481" i="8" s="1"/>
  <c r="A482" i="8" s="1"/>
  <c r="S465" i="8"/>
  <c r="R466" i="8" s="1"/>
  <c r="Q467" i="8" s="1"/>
  <c r="P468" i="8" s="1"/>
  <c r="O469" i="8" s="1"/>
  <c r="N470" i="8" s="1"/>
  <c r="M471" i="8" s="1"/>
  <c r="L472" i="8" s="1"/>
  <c r="K473" i="8" s="1"/>
  <c r="J474" i="8" s="1"/>
  <c r="I475" i="8" s="1"/>
  <c r="H476" i="8" s="1"/>
  <c r="G477" i="8" s="1"/>
  <c r="F478" i="8" s="1"/>
  <c r="E479" i="8" s="1"/>
  <c r="D480" i="8" s="1"/>
  <c r="C481" i="8" s="1"/>
  <c r="B482" i="8" s="1"/>
  <c r="A483" i="8" s="1"/>
  <c r="S466" i="8"/>
  <c r="R467" i="8" s="1"/>
  <c r="Q468" i="8" s="1"/>
  <c r="P469" i="8" s="1"/>
  <c r="O470" i="8" s="1"/>
  <c r="N471" i="8" s="1"/>
  <c r="M472" i="8" s="1"/>
  <c r="L473" i="8" s="1"/>
  <c r="K474" i="8" s="1"/>
  <c r="J475" i="8" s="1"/>
  <c r="I476" i="8" s="1"/>
  <c r="H477" i="8" s="1"/>
  <c r="G478" i="8" s="1"/>
  <c r="F479" i="8" s="1"/>
  <c r="E480" i="8" s="1"/>
  <c r="D481" i="8" s="1"/>
  <c r="C482" i="8" s="1"/>
  <c r="B483" i="8" s="1"/>
  <c r="A484" i="8" s="1"/>
  <c r="S467" i="8"/>
  <c r="R468" i="8" s="1"/>
  <c r="Q469" i="8" s="1"/>
  <c r="P470" i="8" s="1"/>
  <c r="O471" i="8" s="1"/>
  <c r="N472" i="8" s="1"/>
  <c r="M473" i="8" s="1"/>
  <c r="L474" i="8" s="1"/>
  <c r="K475" i="8" s="1"/>
  <c r="J476" i="8" s="1"/>
  <c r="I477" i="8" s="1"/>
  <c r="H478" i="8" s="1"/>
  <c r="G479" i="8" s="1"/>
  <c r="F480" i="8" s="1"/>
  <c r="E481" i="8" s="1"/>
  <c r="D482" i="8" s="1"/>
  <c r="C483" i="8" s="1"/>
  <c r="B484" i="8" s="1"/>
  <c r="A485" i="8" s="1"/>
  <c r="S468" i="8"/>
  <c r="R469" i="8"/>
  <c r="Q470" i="8" s="1"/>
  <c r="P471" i="8" s="1"/>
  <c r="O472" i="8" s="1"/>
  <c r="N473" i="8" s="1"/>
  <c r="M474" i="8" s="1"/>
  <c r="L475" i="8" s="1"/>
  <c r="K476" i="8" s="1"/>
  <c r="J477" i="8" s="1"/>
  <c r="I478" i="8" s="1"/>
  <c r="H479" i="8" s="1"/>
  <c r="G480" i="8" s="1"/>
  <c r="F481" i="8" s="1"/>
  <c r="E482" i="8" s="1"/>
  <c r="D483" i="8" s="1"/>
  <c r="C484" i="8" s="1"/>
  <c r="B485" i="8" s="1"/>
  <c r="A486" i="8" s="1"/>
  <c r="S469" i="8"/>
  <c r="R470" i="8" s="1"/>
  <c r="Q471" i="8" s="1"/>
  <c r="P472" i="8" s="1"/>
  <c r="O473" i="8" s="1"/>
  <c r="N474" i="8" s="1"/>
  <c r="M475" i="8" s="1"/>
  <c r="L476" i="8" s="1"/>
  <c r="K477" i="8" s="1"/>
  <c r="J478" i="8" s="1"/>
  <c r="I479" i="8" s="1"/>
  <c r="H480" i="8" s="1"/>
  <c r="G481" i="8" s="1"/>
  <c r="F482" i="8" s="1"/>
  <c r="E483" i="8" s="1"/>
  <c r="D484" i="8" s="1"/>
  <c r="C485" i="8" s="1"/>
  <c r="B486" i="8" s="1"/>
  <c r="A487" i="8" s="1"/>
  <c r="S470" i="8"/>
  <c r="R471" i="8" s="1"/>
  <c r="Q472" i="8" s="1"/>
  <c r="P473" i="8" s="1"/>
  <c r="O474" i="8" s="1"/>
  <c r="N475" i="8" s="1"/>
  <c r="M476" i="8" s="1"/>
  <c r="L477" i="8" s="1"/>
  <c r="K478" i="8" s="1"/>
  <c r="J479" i="8" s="1"/>
  <c r="I480" i="8" s="1"/>
  <c r="H481" i="8" s="1"/>
  <c r="G482" i="8" s="1"/>
  <c r="F483" i="8" s="1"/>
  <c r="E484" i="8" s="1"/>
  <c r="D485" i="8" s="1"/>
  <c r="C486" i="8" s="1"/>
  <c r="B487" i="8" s="1"/>
  <c r="A488" i="8" s="1"/>
  <c r="S471" i="8"/>
  <c r="R472" i="8"/>
  <c r="Q473" i="8" s="1"/>
  <c r="P474" i="8" s="1"/>
  <c r="O475" i="8" s="1"/>
  <c r="N476" i="8" s="1"/>
  <c r="M477" i="8" s="1"/>
  <c r="L478" i="8" s="1"/>
  <c r="K479" i="8" s="1"/>
  <c r="J480" i="8" s="1"/>
  <c r="I481" i="8" s="1"/>
  <c r="H482" i="8" s="1"/>
  <c r="G483" i="8" s="1"/>
  <c r="F484" i="8" s="1"/>
  <c r="E485" i="8" s="1"/>
  <c r="D486" i="8" s="1"/>
  <c r="C487" i="8" s="1"/>
  <c r="B488" i="8" s="1"/>
  <c r="A489" i="8" s="1"/>
  <c r="S472" i="8"/>
  <c r="R473" i="8"/>
  <c r="Q474" i="8" s="1"/>
  <c r="P475" i="8" s="1"/>
  <c r="O476" i="8" s="1"/>
  <c r="N477" i="8" s="1"/>
  <c r="M478" i="8" s="1"/>
  <c r="L479" i="8" s="1"/>
  <c r="K480" i="8" s="1"/>
  <c r="J481" i="8" s="1"/>
  <c r="I482" i="8" s="1"/>
  <c r="H483" i="8" s="1"/>
  <c r="G484" i="8" s="1"/>
  <c r="F485" i="8" s="1"/>
  <c r="E486" i="8" s="1"/>
  <c r="D487" i="8" s="1"/>
  <c r="C488" i="8" s="1"/>
  <c r="B489" i="8" s="1"/>
  <c r="A490" i="8" s="1"/>
  <c r="S473" i="8"/>
  <c r="R474" i="8" s="1"/>
  <c r="Q475" i="8" s="1"/>
  <c r="P476" i="8" s="1"/>
  <c r="O477" i="8" s="1"/>
  <c r="N478" i="8" s="1"/>
  <c r="M479" i="8" s="1"/>
  <c r="L480" i="8" s="1"/>
  <c r="K481" i="8" s="1"/>
  <c r="J482" i="8" s="1"/>
  <c r="I483" i="8" s="1"/>
  <c r="H484" i="8" s="1"/>
  <c r="G485" i="8" s="1"/>
  <c r="F486" i="8" s="1"/>
  <c r="E487" i="8" s="1"/>
  <c r="D488" i="8" s="1"/>
  <c r="C489" i="8" s="1"/>
  <c r="B490" i="8" s="1"/>
  <c r="A491" i="8" s="1"/>
  <c r="S474" i="8"/>
  <c r="R475" i="8" s="1"/>
  <c r="Q476" i="8" s="1"/>
  <c r="P477" i="8" s="1"/>
  <c r="O478" i="8" s="1"/>
  <c r="N479" i="8" s="1"/>
  <c r="M480" i="8" s="1"/>
  <c r="L481" i="8" s="1"/>
  <c r="K482" i="8" s="1"/>
  <c r="J483" i="8" s="1"/>
  <c r="I484" i="8" s="1"/>
  <c r="H485" i="8" s="1"/>
  <c r="G486" i="8" s="1"/>
  <c r="F487" i="8" s="1"/>
  <c r="E488" i="8" s="1"/>
  <c r="D489" i="8" s="1"/>
  <c r="C490" i="8" s="1"/>
  <c r="B491" i="8" s="1"/>
  <c r="A492" i="8" s="1"/>
  <c r="S475" i="8"/>
  <c r="R476" i="8" s="1"/>
  <c r="Q477" i="8" s="1"/>
  <c r="P478" i="8" s="1"/>
  <c r="O479" i="8" s="1"/>
  <c r="N480" i="8" s="1"/>
  <c r="M481" i="8" s="1"/>
  <c r="L482" i="8" s="1"/>
  <c r="K483" i="8" s="1"/>
  <c r="J484" i="8" s="1"/>
  <c r="I485" i="8" s="1"/>
  <c r="H486" i="8" s="1"/>
  <c r="G487" i="8" s="1"/>
  <c r="F488" i="8" s="1"/>
  <c r="E489" i="8" s="1"/>
  <c r="D490" i="8" s="1"/>
  <c r="C491" i="8" s="1"/>
  <c r="B492" i="8" s="1"/>
  <c r="A493" i="8" s="1"/>
  <c r="S476" i="8"/>
  <c r="R477" i="8"/>
  <c r="Q478" i="8" s="1"/>
  <c r="P479" i="8" s="1"/>
  <c r="O480" i="8" s="1"/>
  <c r="N481" i="8" s="1"/>
  <c r="M482" i="8" s="1"/>
  <c r="L483" i="8" s="1"/>
  <c r="K484" i="8" s="1"/>
  <c r="J485" i="8" s="1"/>
  <c r="I486" i="8" s="1"/>
  <c r="H487" i="8" s="1"/>
  <c r="G488" i="8" s="1"/>
  <c r="F489" i="8" s="1"/>
  <c r="E490" i="8" s="1"/>
  <c r="D491" i="8" s="1"/>
  <c r="C492" i="8" s="1"/>
  <c r="B493" i="8" s="1"/>
  <c r="A494" i="8" s="1"/>
  <c r="S477" i="8"/>
  <c r="R478" i="8" s="1"/>
  <c r="Q479" i="8" s="1"/>
  <c r="P480" i="8" s="1"/>
  <c r="O481" i="8" s="1"/>
  <c r="N482" i="8" s="1"/>
  <c r="M483" i="8" s="1"/>
  <c r="L484" i="8" s="1"/>
  <c r="K485" i="8" s="1"/>
  <c r="J486" i="8" s="1"/>
  <c r="I487" i="8" s="1"/>
  <c r="H488" i="8" s="1"/>
  <c r="G489" i="8" s="1"/>
  <c r="F490" i="8" s="1"/>
  <c r="E491" i="8" s="1"/>
  <c r="D492" i="8" s="1"/>
  <c r="C493" i="8" s="1"/>
  <c r="B494" i="8" s="1"/>
  <c r="A495" i="8" s="1"/>
  <c r="S478" i="8"/>
  <c r="R479" i="8" s="1"/>
  <c r="Q480" i="8" s="1"/>
  <c r="P481" i="8" s="1"/>
  <c r="O482" i="8" s="1"/>
  <c r="N483" i="8" s="1"/>
  <c r="M484" i="8" s="1"/>
  <c r="L485" i="8" s="1"/>
  <c r="K486" i="8" s="1"/>
  <c r="J487" i="8" s="1"/>
  <c r="I488" i="8" s="1"/>
  <c r="H489" i="8" s="1"/>
  <c r="G490" i="8" s="1"/>
  <c r="F491" i="8" s="1"/>
  <c r="E492" i="8" s="1"/>
  <c r="D493" i="8" s="1"/>
  <c r="C494" i="8" s="1"/>
  <c r="B495" i="8" s="1"/>
  <c r="A496" i="8" s="1"/>
  <c r="S479" i="8"/>
  <c r="R480" i="8"/>
  <c r="Q481" i="8" s="1"/>
  <c r="P482" i="8" s="1"/>
  <c r="O483" i="8" s="1"/>
  <c r="N484" i="8" s="1"/>
  <c r="M485" i="8" s="1"/>
  <c r="L486" i="8" s="1"/>
  <c r="K487" i="8" s="1"/>
  <c r="J488" i="8" s="1"/>
  <c r="I489" i="8" s="1"/>
  <c r="H490" i="8" s="1"/>
  <c r="G491" i="8" s="1"/>
  <c r="F492" i="8" s="1"/>
  <c r="E493" i="8" s="1"/>
  <c r="D494" i="8" s="1"/>
  <c r="C495" i="8" s="1"/>
  <c r="B496" i="8" s="1"/>
  <c r="A497" i="8" s="1"/>
  <c r="S480" i="8"/>
  <c r="R481" i="8"/>
  <c r="Q482" i="8" s="1"/>
  <c r="P483" i="8" s="1"/>
  <c r="O484" i="8" s="1"/>
  <c r="N485" i="8" s="1"/>
  <c r="M486" i="8" s="1"/>
  <c r="L487" i="8" s="1"/>
  <c r="K488" i="8" s="1"/>
  <c r="J489" i="8" s="1"/>
  <c r="I490" i="8" s="1"/>
  <c r="H491" i="8" s="1"/>
  <c r="G492" i="8" s="1"/>
  <c r="F493" i="8" s="1"/>
  <c r="E494" i="8" s="1"/>
  <c r="D495" i="8" s="1"/>
  <c r="C496" i="8" s="1"/>
  <c r="B497" i="8" s="1"/>
  <c r="A498" i="8" s="1"/>
  <c r="S481" i="8"/>
  <c r="R482" i="8"/>
  <c r="Q483" i="8" s="1"/>
  <c r="P484" i="8" s="1"/>
  <c r="O485" i="8" s="1"/>
  <c r="N486" i="8" s="1"/>
  <c r="M487" i="8" s="1"/>
  <c r="L488" i="8" s="1"/>
  <c r="K489" i="8" s="1"/>
  <c r="J490" i="8" s="1"/>
  <c r="I491" i="8" s="1"/>
  <c r="H492" i="8" s="1"/>
  <c r="G493" i="8" s="1"/>
  <c r="F494" i="8" s="1"/>
  <c r="E495" i="8" s="1"/>
  <c r="D496" i="8" s="1"/>
  <c r="C497" i="8" s="1"/>
  <c r="B498" i="8" s="1"/>
  <c r="A499" i="8" s="1"/>
  <c r="S482" i="8"/>
  <c r="R483" i="8" s="1"/>
  <c r="S483" i="8"/>
  <c r="R484" i="8" s="1"/>
  <c r="Q485" i="8" s="1"/>
  <c r="P486" i="8" s="1"/>
  <c r="O487" i="8" s="1"/>
  <c r="N488" i="8" s="1"/>
  <c r="M489" i="8" s="1"/>
  <c r="L490" i="8" s="1"/>
  <c r="K491" i="8" s="1"/>
  <c r="J492" i="8" s="1"/>
  <c r="I493" i="8" s="1"/>
  <c r="H494" i="8" s="1"/>
  <c r="G495" i="8" s="1"/>
  <c r="F496" i="8" s="1"/>
  <c r="E497" i="8" s="1"/>
  <c r="D498" i="8" s="1"/>
  <c r="C499" i="8" s="1"/>
  <c r="B500" i="8" s="1"/>
  <c r="A501" i="8" s="1"/>
  <c r="Q484" i="8"/>
  <c r="P485" i="8" s="1"/>
  <c r="O486" i="8" s="1"/>
  <c r="N487" i="8" s="1"/>
  <c r="M488" i="8" s="1"/>
  <c r="L489" i="8" s="1"/>
  <c r="K490" i="8" s="1"/>
  <c r="J491" i="8" s="1"/>
  <c r="I492" i="8" s="1"/>
  <c r="H493" i="8" s="1"/>
  <c r="G494" i="8" s="1"/>
  <c r="F495" i="8" s="1"/>
  <c r="E496" i="8" s="1"/>
  <c r="D497" i="8" s="1"/>
  <c r="C498" i="8" s="1"/>
  <c r="B499" i="8" s="1"/>
  <c r="A500" i="8" s="1"/>
  <c r="S484" i="8"/>
  <c r="R485" i="8"/>
  <c r="Q486" i="8" s="1"/>
  <c r="P487" i="8" s="1"/>
  <c r="O488" i="8" s="1"/>
  <c r="N489" i="8" s="1"/>
  <c r="M490" i="8" s="1"/>
  <c r="L491" i="8" s="1"/>
  <c r="K492" i="8" s="1"/>
  <c r="J493" i="8" s="1"/>
  <c r="I494" i="8" s="1"/>
  <c r="H495" i="8" s="1"/>
  <c r="G496" i="8" s="1"/>
  <c r="F497" i="8" s="1"/>
  <c r="E498" i="8" s="1"/>
  <c r="D499" i="8" s="1"/>
  <c r="C500" i="8" s="1"/>
  <c r="B501" i="8" s="1"/>
  <c r="A502" i="8" s="1"/>
  <c r="S485" i="8"/>
  <c r="R486" i="8" s="1"/>
  <c r="Q487" i="8" s="1"/>
  <c r="P488" i="8" s="1"/>
  <c r="O489" i="8" s="1"/>
  <c r="N490" i="8" s="1"/>
  <c r="M491" i="8" s="1"/>
  <c r="L492" i="8" s="1"/>
  <c r="K493" i="8" s="1"/>
  <c r="J494" i="8" s="1"/>
  <c r="I495" i="8" s="1"/>
  <c r="H496" i="8" s="1"/>
  <c r="G497" i="8" s="1"/>
  <c r="F498" i="8" s="1"/>
  <c r="E499" i="8" s="1"/>
  <c r="D500" i="8" s="1"/>
  <c r="C501" i="8" s="1"/>
  <c r="B502" i="8" s="1"/>
  <c r="A503" i="8" s="1"/>
  <c r="S486" i="8"/>
  <c r="R487" i="8" s="1"/>
  <c r="Q488" i="8" s="1"/>
  <c r="P489" i="8" s="1"/>
  <c r="O490" i="8" s="1"/>
  <c r="N491" i="8" s="1"/>
  <c r="M492" i="8" s="1"/>
  <c r="L493" i="8" s="1"/>
  <c r="K494" i="8" s="1"/>
  <c r="J495" i="8" s="1"/>
  <c r="I496" i="8" s="1"/>
  <c r="H497" i="8" s="1"/>
  <c r="G498" i="8" s="1"/>
  <c r="F499" i="8" s="1"/>
  <c r="E500" i="8" s="1"/>
  <c r="D501" i="8" s="1"/>
  <c r="C502" i="8" s="1"/>
  <c r="B503" i="8" s="1"/>
  <c r="A504" i="8" s="1"/>
  <c r="S487" i="8"/>
  <c r="R488" i="8"/>
  <c r="Q489" i="8" s="1"/>
  <c r="P490" i="8" s="1"/>
  <c r="O491" i="8" s="1"/>
  <c r="N492" i="8" s="1"/>
  <c r="M493" i="8" s="1"/>
  <c r="L494" i="8" s="1"/>
  <c r="K495" i="8" s="1"/>
  <c r="J496" i="8" s="1"/>
  <c r="I497" i="8" s="1"/>
  <c r="H498" i="8" s="1"/>
  <c r="G499" i="8" s="1"/>
  <c r="F500" i="8" s="1"/>
  <c r="E501" i="8" s="1"/>
  <c r="D502" i="8" s="1"/>
  <c r="C503" i="8" s="1"/>
  <c r="B504" i="8" s="1"/>
  <c r="A505" i="8" s="1"/>
  <c r="S488" i="8"/>
  <c r="R489" i="8"/>
  <c r="Q490" i="8" s="1"/>
  <c r="P491" i="8" s="1"/>
  <c r="O492" i="8" s="1"/>
  <c r="N493" i="8" s="1"/>
  <c r="M494" i="8" s="1"/>
  <c r="L495" i="8" s="1"/>
  <c r="K496" i="8" s="1"/>
  <c r="J497" i="8" s="1"/>
  <c r="I498" i="8" s="1"/>
  <c r="H499" i="8" s="1"/>
  <c r="G500" i="8" s="1"/>
  <c r="F501" i="8" s="1"/>
  <c r="E502" i="8" s="1"/>
  <c r="D503" i="8" s="1"/>
  <c r="C504" i="8" s="1"/>
  <c r="B505" i="8" s="1"/>
  <c r="A506" i="8" s="1"/>
  <c r="S489" i="8"/>
  <c r="R490" i="8"/>
  <c r="Q491" i="8" s="1"/>
  <c r="P492" i="8" s="1"/>
  <c r="O493" i="8" s="1"/>
  <c r="N494" i="8" s="1"/>
  <c r="M495" i="8" s="1"/>
  <c r="L496" i="8" s="1"/>
  <c r="K497" i="8" s="1"/>
  <c r="J498" i="8" s="1"/>
  <c r="I499" i="8" s="1"/>
  <c r="H500" i="8" s="1"/>
  <c r="G501" i="8" s="1"/>
  <c r="F502" i="8" s="1"/>
  <c r="E503" i="8" s="1"/>
  <c r="D504" i="8" s="1"/>
  <c r="C505" i="8" s="1"/>
  <c r="B506" i="8" s="1"/>
  <c r="A507" i="8" s="1"/>
  <c r="S490" i="8"/>
  <c r="R491" i="8" s="1"/>
  <c r="S491" i="8"/>
  <c r="Q492" i="8"/>
  <c r="P493" i="8" s="1"/>
  <c r="O494" i="8" s="1"/>
  <c r="N495" i="8" s="1"/>
  <c r="M496" i="8" s="1"/>
  <c r="L497" i="8" s="1"/>
  <c r="K498" i="8" s="1"/>
  <c r="J499" i="8" s="1"/>
  <c r="I500" i="8" s="1"/>
  <c r="H501" i="8" s="1"/>
  <c r="G502" i="8" s="1"/>
  <c r="F503" i="8" s="1"/>
  <c r="E504" i="8" s="1"/>
  <c r="D505" i="8" s="1"/>
  <c r="C506" i="8" s="1"/>
  <c r="B507" i="8" s="1"/>
  <c r="A508" i="8" s="1"/>
  <c r="R492" i="8"/>
  <c r="Q493" i="8" s="1"/>
  <c r="P494" i="8" s="1"/>
  <c r="O495" i="8" s="1"/>
  <c r="N496" i="8" s="1"/>
  <c r="M497" i="8" s="1"/>
  <c r="L498" i="8" s="1"/>
  <c r="K499" i="8" s="1"/>
  <c r="J500" i="8" s="1"/>
  <c r="I501" i="8" s="1"/>
  <c r="H502" i="8" s="1"/>
  <c r="G503" i="8" s="1"/>
  <c r="F504" i="8" s="1"/>
  <c r="E505" i="8" s="1"/>
  <c r="D506" i="8" s="1"/>
  <c r="C507" i="8" s="1"/>
  <c r="B508" i="8" s="1"/>
  <c r="A509" i="8" s="1"/>
  <c r="S492" i="8"/>
  <c r="R493" i="8"/>
  <c r="Q494" i="8" s="1"/>
  <c r="P495" i="8" s="1"/>
  <c r="O496" i="8" s="1"/>
  <c r="N497" i="8" s="1"/>
  <c r="M498" i="8" s="1"/>
  <c r="L499" i="8" s="1"/>
  <c r="K500" i="8" s="1"/>
  <c r="J501" i="8" s="1"/>
  <c r="I502" i="8" s="1"/>
  <c r="H503" i="8" s="1"/>
  <c r="G504" i="8" s="1"/>
  <c r="F505" i="8" s="1"/>
  <c r="E506" i="8" s="1"/>
  <c r="D507" i="8" s="1"/>
  <c r="C508" i="8" s="1"/>
  <c r="B509" i="8" s="1"/>
  <c r="A510" i="8" s="1"/>
  <c r="S493" i="8"/>
  <c r="R494" i="8" s="1"/>
  <c r="Q495" i="8" s="1"/>
  <c r="P496" i="8" s="1"/>
  <c r="O497" i="8" s="1"/>
  <c r="N498" i="8" s="1"/>
  <c r="M499" i="8" s="1"/>
  <c r="L500" i="8" s="1"/>
  <c r="K501" i="8" s="1"/>
  <c r="J502" i="8" s="1"/>
  <c r="I503" i="8" s="1"/>
  <c r="H504" i="8" s="1"/>
  <c r="G505" i="8" s="1"/>
  <c r="F506" i="8" s="1"/>
  <c r="E507" i="8" s="1"/>
  <c r="D508" i="8" s="1"/>
  <c r="C509" i="8" s="1"/>
  <c r="B510" i="8" s="1"/>
  <c r="A511" i="8" s="1"/>
  <c r="S494" i="8"/>
  <c r="R495" i="8" s="1"/>
  <c r="Q496" i="8" s="1"/>
  <c r="P497" i="8" s="1"/>
  <c r="O498" i="8" s="1"/>
  <c r="N499" i="8" s="1"/>
  <c r="M500" i="8" s="1"/>
  <c r="L501" i="8" s="1"/>
  <c r="K502" i="8" s="1"/>
  <c r="J503" i="8" s="1"/>
  <c r="I504" i="8" s="1"/>
  <c r="H505" i="8" s="1"/>
  <c r="G506" i="8" s="1"/>
  <c r="F507" i="8" s="1"/>
  <c r="E508" i="8" s="1"/>
  <c r="D509" i="8" s="1"/>
  <c r="C510" i="8" s="1"/>
  <c r="B511" i="8" s="1"/>
  <c r="A512" i="8" s="1"/>
  <c r="S495" i="8"/>
  <c r="R496" i="8"/>
  <c r="Q497" i="8" s="1"/>
  <c r="P498" i="8" s="1"/>
  <c r="O499" i="8" s="1"/>
  <c r="N500" i="8" s="1"/>
  <c r="M501" i="8" s="1"/>
  <c r="L502" i="8" s="1"/>
  <c r="K503" i="8" s="1"/>
  <c r="J504" i="8" s="1"/>
  <c r="I505" i="8" s="1"/>
  <c r="H506" i="8" s="1"/>
  <c r="G507" i="8" s="1"/>
  <c r="F508" i="8" s="1"/>
  <c r="E509" i="8" s="1"/>
  <c r="D510" i="8" s="1"/>
  <c r="C511" i="8" s="1"/>
  <c r="B512" i="8" s="1"/>
  <c r="A513" i="8" s="1"/>
  <c r="S496" i="8"/>
  <c r="R497" i="8"/>
  <c r="Q498" i="8" s="1"/>
  <c r="P499" i="8" s="1"/>
  <c r="O500" i="8" s="1"/>
  <c r="N501" i="8" s="1"/>
  <c r="M502" i="8" s="1"/>
  <c r="L503" i="8" s="1"/>
  <c r="K504" i="8" s="1"/>
  <c r="J505" i="8" s="1"/>
  <c r="I506" i="8" s="1"/>
  <c r="H507" i="8" s="1"/>
  <c r="G508" i="8" s="1"/>
  <c r="F509" i="8" s="1"/>
  <c r="E510" i="8" s="1"/>
  <c r="D511" i="8" s="1"/>
  <c r="C512" i="8" s="1"/>
  <c r="B513" i="8" s="1"/>
  <c r="A514" i="8" s="1"/>
  <c r="S497" i="8"/>
  <c r="R498" i="8" s="1"/>
  <c r="Q499" i="8" s="1"/>
  <c r="P500" i="8" s="1"/>
  <c r="O501" i="8" s="1"/>
  <c r="N502" i="8" s="1"/>
  <c r="M503" i="8" s="1"/>
  <c r="L504" i="8" s="1"/>
  <c r="K505" i="8" s="1"/>
  <c r="J506" i="8" s="1"/>
  <c r="I507" i="8" s="1"/>
  <c r="H508" i="8" s="1"/>
  <c r="G509" i="8" s="1"/>
  <c r="F510" i="8" s="1"/>
  <c r="E511" i="8" s="1"/>
  <c r="D512" i="8" s="1"/>
  <c r="C513" i="8" s="1"/>
  <c r="B514" i="8" s="1"/>
  <c r="A515" i="8" s="1"/>
  <c r="S498" i="8"/>
  <c r="R499" i="8" s="1"/>
  <c r="S499" i="8"/>
  <c r="R500" i="8" s="1"/>
  <c r="Q501" i="8" s="1"/>
  <c r="P502" i="8" s="1"/>
  <c r="O503" i="8" s="1"/>
  <c r="N504" i="8" s="1"/>
  <c r="M505" i="8" s="1"/>
  <c r="L506" i="8" s="1"/>
  <c r="K507" i="8" s="1"/>
  <c r="J508" i="8" s="1"/>
  <c r="I509" i="8" s="1"/>
  <c r="H510" i="8" s="1"/>
  <c r="G511" i="8" s="1"/>
  <c r="F512" i="8" s="1"/>
  <c r="E513" i="8" s="1"/>
  <c r="D514" i="8" s="1"/>
  <c r="C515" i="8" s="1"/>
  <c r="B516" i="8" s="1"/>
  <c r="A517" i="8" s="1"/>
  <c r="Q500" i="8"/>
  <c r="P501" i="8" s="1"/>
  <c r="O502" i="8" s="1"/>
  <c r="N503" i="8" s="1"/>
  <c r="M504" i="8" s="1"/>
  <c r="L505" i="8" s="1"/>
  <c r="K506" i="8" s="1"/>
  <c r="J507" i="8" s="1"/>
  <c r="I508" i="8" s="1"/>
  <c r="H509" i="8" s="1"/>
  <c r="G510" i="8" s="1"/>
  <c r="F511" i="8" s="1"/>
  <c r="E512" i="8" s="1"/>
  <c r="D513" i="8" s="1"/>
  <c r="C514" i="8" s="1"/>
  <c r="B515" i="8" s="1"/>
  <c r="A516" i="8" s="1"/>
  <c r="S500" i="8"/>
  <c r="R501" i="8"/>
  <c r="Q502" i="8" s="1"/>
  <c r="P503" i="8" s="1"/>
  <c r="O504" i="8" s="1"/>
  <c r="N505" i="8" s="1"/>
  <c r="M506" i="8" s="1"/>
  <c r="L507" i="8" s="1"/>
  <c r="K508" i="8" s="1"/>
  <c r="J509" i="8" s="1"/>
  <c r="I510" i="8" s="1"/>
  <c r="H511" i="8" s="1"/>
  <c r="G512" i="8" s="1"/>
  <c r="F513" i="8" s="1"/>
  <c r="E514" i="8" s="1"/>
  <c r="D515" i="8" s="1"/>
  <c r="C516" i="8" s="1"/>
  <c r="B517" i="8" s="1"/>
  <c r="A518" i="8" s="1"/>
  <c r="S501" i="8"/>
  <c r="R502" i="8" s="1"/>
  <c r="S502" i="8"/>
  <c r="R503" i="8" s="1"/>
  <c r="Q504" i="8" s="1"/>
  <c r="P505" i="8" s="1"/>
  <c r="O506" i="8" s="1"/>
  <c r="N507" i="8" s="1"/>
  <c r="M508" i="8" s="1"/>
  <c r="L509" i="8" s="1"/>
  <c r="K510" i="8" s="1"/>
  <c r="J511" i="8" s="1"/>
  <c r="I512" i="8" s="1"/>
  <c r="H513" i="8" s="1"/>
  <c r="G514" i="8" s="1"/>
  <c r="F515" i="8" s="1"/>
  <c r="E516" i="8" s="1"/>
  <c r="D517" i="8" s="1"/>
  <c r="C518" i="8" s="1"/>
  <c r="B519" i="8" s="1"/>
  <c r="A520" i="8" s="1"/>
  <c r="Q503" i="8"/>
  <c r="P504" i="8" s="1"/>
  <c r="O505" i="8" s="1"/>
  <c r="N506" i="8" s="1"/>
  <c r="M507" i="8" s="1"/>
  <c r="L508" i="8" s="1"/>
  <c r="K509" i="8" s="1"/>
  <c r="J510" i="8" s="1"/>
  <c r="I511" i="8" s="1"/>
  <c r="H512" i="8" s="1"/>
  <c r="G513" i="8" s="1"/>
  <c r="F514" i="8" s="1"/>
  <c r="E515" i="8" s="1"/>
  <c r="D516" i="8" s="1"/>
  <c r="C517" i="8" s="1"/>
  <c r="B518" i="8" s="1"/>
  <c r="A519" i="8" s="1"/>
  <c r="S503" i="8"/>
  <c r="R504" i="8" s="1"/>
  <c r="Q505" i="8" s="1"/>
  <c r="P506" i="8" s="1"/>
  <c r="O507" i="8" s="1"/>
  <c r="N508" i="8" s="1"/>
  <c r="M509" i="8" s="1"/>
  <c r="L510" i="8" s="1"/>
  <c r="K511" i="8" s="1"/>
  <c r="J512" i="8" s="1"/>
  <c r="I513" i="8" s="1"/>
  <c r="H514" i="8" s="1"/>
  <c r="G515" i="8" s="1"/>
  <c r="F516" i="8" s="1"/>
  <c r="E517" i="8" s="1"/>
  <c r="D518" i="8" s="1"/>
  <c r="C519" i="8" s="1"/>
  <c r="B520" i="8" s="1"/>
  <c r="A521" i="8" s="1"/>
  <c r="S504" i="8"/>
  <c r="R505" i="8"/>
  <c r="Q506" i="8" s="1"/>
  <c r="P507" i="8" s="1"/>
  <c r="O508" i="8" s="1"/>
  <c r="N509" i="8" s="1"/>
  <c r="M510" i="8" s="1"/>
  <c r="L511" i="8" s="1"/>
  <c r="K512" i="8" s="1"/>
  <c r="J513" i="8" s="1"/>
  <c r="I514" i="8" s="1"/>
  <c r="H515" i="8" s="1"/>
  <c r="G516" i="8" s="1"/>
  <c r="F517" i="8" s="1"/>
  <c r="E518" i="8" s="1"/>
  <c r="D519" i="8" s="1"/>
  <c r="C520" i="8" s="1"/>
  <c r="B521" i="8" s="1"/>
  <c r="A522" i="8" s="1"/>
  <c r="S505" i="8"/>
  <c r="R506" i="8"/>
  <c r="Q507" i="8" s="1"/>
  <c r="P508" i="8" s="1"/>
  <c r="O509" i="8" s="1"/>
  <c r="N510" i="8" s="1"/>
  <c r="M511" i="8" s="1"/>
  <c r="L512" i="8" s="1"/>
  <c r="K513" i="8" s="1"/>
  <c r="J514" i="8" s="1"/>
  <c r="I515" i="8" s="1"/>
  <c r="H516" i="8" s="1"/>
  <c r="G517" i="8" s="1"/>
  <c r="F518" i="8" s="1"/>
  <c r="E519" i="8" s="1"/>
  <c r="D520" i="8" s="1"/>
  <c r="C521" i="8" s="1"/>
  <c r="B522" i="8" s="1"/>
  <c r="A523" i="8" s="1"/>
  <c r="S506" i="8"/>
  <c r="R507" i="8" s="1"/>
  <c r="Q508" i="8" s="1"/>
  <c r="P509" i="8" s="1"/>
  <c r="O510" i="8" s="1"/>
  <c r="N511" i="8" s="1"/>
  <c r="M512" i="8" s="1"/>
  <c r="L513" i="8" s="1"/>
  <c r="K514" i="8" s="1"/>
  <c r="J515" i="8" s="1"/>
  <c r="I516" i="8" s="1"/>
  <c r="H517" i="8" s="1"/>
  <c r="G518" i="8" s="1"/>
  <c r="F519" i="8" s="1"/>
  <c r="E520" i="8" s="1"/>
  <c r="D521" i="8" s="1"/>
  <c r="C522" i="8" s="1"/>
  <c r="B523" i="8" s="1"/>
  <c r="A524" i="8" s="1"/>
  <c r="S507" i="8"/>
  <c r="R508" i="8" s="1"/>
  <c r="Q509" i="8" s="1"/>
  <c r="P510" i="8" s="1"/>
  <c r="O511" i="8" s="1"/>
  <c r="N512" i="8" s="1"/>
  <c r="M513" i="8" s="1"/>
  <c r="L514" i="8" s="1"/>
  <c r="K515" i="8" s="1"/>
  <c r="J516" i="8" s="1"/>
  <c r="I517" i="8" s="1"/>
  <c r="H518" i="8" s="1"/>
  <c r="G519" i="8" s="1"/>
  <c r="F520" i="8" s="1"/>
  <c r="E521" i="8" s="1"/>
  <c r="D522" i="8" s="1"/>
  <c r="C523" i="8" s="1"/>
  <c r="B524" i="8" s="1"/>
  <c r="A525" i="8" s="1"/>
  <c r="S508" i="8"/>
  <c r="R509" i="8"/>
  <c r="Q510" i="8" s="1"/>
  <c r="P511" i="8" s="1"/>
  <c r="O512" i="8" s="1"/>
  <c r="N513" i="8" s="1"/>
  <c r="M514" i="8" s="1"/>
  <c r="L515" i="8" s="1"/>
  <c r="K516" i="8" s="1"/>
  <c r="J517" i="8" s="1"/>
  <c r="I518" i="8" s="1"/>
  <c r="H519" i="8" s="1"/>
  <c r="G520" i="8" s="1"/>
  <c r="F521" i="8" s="1"/>
  <c r="E522" i="8" s="1"/>
  <c r="D523" i="8" s="1"/>
  <c r="C524" i="8" s="1"/>
  <c r="B525" i="8" s="1"/>
  <c r="A526" i="8" s="1"/>
  <c r="S509" i="8"/>
  <c r="R510" i="8" s="1"/>
  <c r="S510" i="8"/>
  <c r="R511" i="8" s="1"/>
  <c r="Q512" i="8" s="1"/>
  <c r="P513" i="8" s="1"/>
  <c r="O514" i="8" s="1"/>
  <c r="N515" i="8" s="1"/>
  <c r="M516" i="8" s="1"/>
  <c r="L517" i="8" s="1"/>
  <c r="K518" i="8" s="1"/>
  <c r="J519" i="8" s="1"/>
  <c r="I520" i="8" s="1"/>
  <c r="H521" i="8" s="1"/>
  <c r="G522" i="8" s="1"/>
  <c r="F523" i="8" s="1"/>
  <c r="E524" i="8" s="1"/>
  <c r="D525" i="8" s="1"/>
  <c r="C526" i="8" s="1"/>
  <c r="B527" i="8" s="1"/>
  <c r="A528" i="8" s="1"/>
  <c r="Q511" i="8"/>
  <c r="P512" i="8" s="1"/>
  <c r="O513" i="8" s="1"/>
  <c r="N514" i="8" s="1"/>
  <c r="M515" i="8" s="1"/>
  <c r="L516" i="8" s="1"/>
  <c r="K517" i="8" s="1"/>
  <c r="J518" i="8" s="1"/>
  <c r="I519" i="8" s="1"/>
  <c r="H520" i="8" s="1"/>
  <c r="G521" i="8" s="1"/>
  <c r="F522" i="8" s="1"/>
  <c r="E523" i="8" s="1"/>
  <c r="D524" i="8" s="1"/>
  <c r="C525" i="8" s="1"/>
  <c r="B526" i="8" s="1"/>
  <c r="A527" i="8" s="1"/>
  <c r="S511" i="8"/>
  <c r="R512" i="8"/>
  <c r="S512" i="8"/>
  <c r="Q513" i="8"/>
  <c r="P514" i="8" s="1"/>
  <c r="O515" i="8" s="1"/>
  <c r="N516" i="8" s="1"/>
  <c r="M517" i="8" s="1"/>
  <c r="L518" i="8" s="1"/>
  <c r="K519" i="8" s="1"/>
  <c r="J520" i="8" s="1"/>
  <c r="I521" i="8" s="1"/>
  <c r="H522" i="8" s="1"/>
  <c r="G523" i="8" s="1"/>
  <c r="F524" i="8" s="1"/>
  <c r="E525" i="8" s="1"/>
  <c r="D526" i="8" s="1"/>
  <c r="C527" i="8" s="1"/>
  <c r="B528" i="8" s="1"/>
  <c r="A529" i="8" s="1"/>
  <c r="R513" i="8"/>
  <c r="Q514" i="8" s="1"/>
  <c r="P515" i="8" s="1"/>
  <c r="O516" i="8" s="1"/>
  <c r="N517" i="8" s="1"/>
  <c r="M518" i="8" s="1"/>
  <c r="L519" i="8" s="1"/>
  <c r="K520" i="8" s="1"/>
  <c r="J521" i="8" s="1"/>
  <c r="I522" i="8" s="1"/>
  <c r="H523" i="8" s="1"/>
  <c r="G524" i="8" s="1"/>
  <c r="F525" i="8" s="1"/>
  <c r="E526" i="8" s="1"/>
  <c r="D527" i="8" s="1"/>
  <c r="C528" i="8" s="1"/>
  <c r="B529" i="8" s="1"/>
  <c r="A530" i="8" s="1"/>
  <c r="S513" i="8"/>
  <c r="R514" i="8"/>
  <c r="Q515" i="8" s="1"/>
  <c r="P516" i="8" s="1"/>
  <c r="O517" i="8" s="1"/>
  <c r="N518" i="8" s="1"/>
  <c r="M519" i="8" s="1"/>
  <c r="L520" i="8" s="1"/>
  <c r="K521" i="8" s="1"/>
  <c r="J522" i="8" s="1"/>
  <c r="I523" i="8" s="1"/>
  <c r="H524" i="8" s="1"/>
  <c r="G525" i="8" s="1"/>
  <c r="F526" i="8" s="1"/>
  <c r="E527" i="8" s="1"/>
  <c r="D528" i="8" s="1"/>
  <c r="C529" i="8" s="1"/>
  <c r="B530" i="8" s="1"/>
  <c r="A531" i="8" s="1"/>
  <c r="S514" i="8"/>
  <c r="R515" i="8" s="1"/>
  <c r="Q516" i="8" s="1"/>
  <c r="P517" i="8" s="1"/>
  <c r="O518" i="8" s="1"/>
  <c r="N519" i="8" s="1"/>
  <c r="M520" i="8" s="1"/>
  <c r="L521" i="8" s="1"/>
  <c r="K522" i="8" s="1"/>
  <c r="J523" i="8" s="1"/>
  <c r="I524" i="8" s="1"/>
  <c r="H525" i="8" s="1"/>
  <c r="G526" i="8" s="1"/>
  <c r="F527" i="8" s="1"/>
  <c r="E528" i="8" s="1"/>
  <c r="D529" i="8" s="1"/>
  <c r="C530" i="8" s="1"/>
  <c r="B531" i="8" s="1"/>
  <c r="A532" i="8" s="1"/>
  <c r="S515" i="8"/>
  <c r="R516" i="8"/>
  <c r="Q517" i="8" s="1"/>
  <c r="P518" i="8" s="1"/>
  <c r="O519" i="8" s="1"/>
  <c r="N520" i="8" s="1"/>
  <c r="M521" i="8" s="1"/>
  <c r="L522" i="8" s="1"/>
  <c r="K523" i="8" s="1"/>
  <c r="J524" i="8" s="1"/>
  <c r="I525" i="8" s="1"/>
  <c r="H526" i="8" s="1"/>
  <c r="G527" i="8" s="1"/>
  <c r="F528" i="8" s="1"/>
  <c r="E529" i="8" s="1"/>
  <c r="D530" i="8" s="1"/>
  <c r="C531" i="8" s="1"/>
  <c r="B532" i="8" s="1"/>
  <c r="A533" i="8" s="1"/>
  <c r="S516" i="8"/>
  <c r="R517" i="8"/>
  <c r="Q518" i="8" s="1"/>
  <c r="P519" i="8" s="1"/>
  <c r="O520" i="8" s="1"/>
  <c r="N521" i="8" s="1"/>
  <c r="M522" i="8" s="1"/>
  <c r="L523" i="8" s="1"/>
  <c r="K524" i="8" s="1"/>
  <c r="J525" i="8" s="1"/>
  <c r="I526" i="8" s="1"/>
  <c r="H527" i="8" s="1"/>
  <c r="G528" i="8" s="1"/>
  <c r="F529" i="8" s="1"/>
  <c r="E530" i="8" s="1"/>
  <c r="D531" i="8" s="1"/>
  <c r="C532" i="8" s="1"/>
  <c r="B533" i="8" s="1"/>
  <c r="A534" i="8" s="1"/>
  <c r="S517" i="8"/>
  <c r="R518" i="8" s="1"/>
  <c r="Q519" i="8" s="1"/>
  <c r="P520" i="8" s="1"/>
  <c r="O521" i="8" s="1"/>
  <c r="N522" i="8" s="1"/>
  <c r="M523" i="8" s="1"/>
  <c r="L524" i="8" s="1"/>
  <c r="K525" i="8" s="1"/>
  <c r="J526" i="8" s="1"/>
  <c r="I527" i="8" s="1"/>
  <c r="H528" i="8" s="1"/>
  <c r="G529" i="8" s="1"/>
  <c r="F530" i="8" s="1"/>
  <c r="E531" i="8" s="1"/>
  <c r="D532" i="8" s="1"/>
  <c r="C533" i="8" s="1"/>
  <c r="B534" i="8" s="1"/>
  <c r="A535" i="8" s="1"/>
  <c r="S518" i="8"/>
  <c r="R519" i="8" s="1"/>
  <c r="Q520" i="8" s="1"/>
  <c r="P521" i="8" s="1"/>
  <c r="O522" i="8" s="1"/>
  <c r="N523" i="8" s="1"/>
  <c r="M524" i="8" s="1"/>
  <c r="L525" i="8" s="1"/>
  <c r="K526" i="8" s="1"/>
  <c r="J527" i="8" s="1"/>
  <c r="I528" i="8" s="1"/>
  <c r="H529" i="8" s="1"/>
  <c r="G530" i="8" s="1"/>
  <c r="F531" i="8" s="1"/>
  <c r="E532" i="8" s="1"/>
  <c r="D533" i="8" s="1"/>
  <c r="C534" i="8" s="1"/>
  <c r="B535" i="8" s="1"/>
  <c r="A536" i="8" s="1"/>
  <c r="S519" i="8"/>
  <c r="R520" i="8"/>
  <c r="Q521" i="8" s="1"/>
  <c r="P522" i="8" s="1"/>
  <c r="O523" i="8" s="1"/>
  <c r="N524" i="8" s="1"/>
  <c r="M525" i="8" s="1"/>
  <c r="L526" i="8" s="1"/>
  <c r="K527" i="8" s="1"/>
  <c r="J528" i="8" s="1"/>
  <c r="I529" i="8" s="1"/>
  <c r="H530" i="8" s="1"/>
  <c r="G531" i="8" s="1"/>
  <c r="F532" i="8" s="1"/>
  <c r="E533" i="8" s="1"/>
  <c r="D534" i="8" s="1"/>
  <c r="C535" i="8" s="1"/>
  <c r="B536" i="8" s="1"/>
  <c r="A537" i="8" s="1"/>
  <c r="S520" i="8"/>
  <c r="R521" i="8"/>
  <c r="Q522" i="8" s="1"/>
  <c r="P523" i="8" s="1"/>
  <c r="O524" i="8" s="1"/>
  <c r="N525" i="8" s="1"/>
  <c r="M526" i="8" s="1"/>
  <c r="L527" i="8" s="1"/>
  <c r="K528" i="8" s="1"/>
  <c r="J529" i="8" s="1"/>
  <c r="I530" i="8" s="1"/>
  <c r="H531" i="8" s="1"/>
  <c r="G532" i="8" s="1"/>
  <c r="F533" i="8" s="1"/>
  <c r="E534" i="8" s="1"/>
  <c r="D535" i="8" s="1"/>
  <c r="C536" i="8" s="1"/>
  <c r="B537" i="8" s="1"/>
  <c r="A538" i="8" s="1"/>
  <c r="S521" i="8"/>
  <c r="R522" i="8"/>
  <c r="Q523" i="8" s="1"/>
  <c r="P524" i="8" s="1"/>
  <c r="O525" i="8" s="1"/>
  <c r="N526" i="8" s="1"/>
  <c r="M527" i="8" s="1"/>
  <c r="L528" i="8" s="1"/>
  <c r="K529" i="8" s="1"/>
  <c r="J530" i="8" s="1"/>
  <c r="I531" i="8" s="1"/>
  <c r="H532" i="8" s="1"/>
  <c r="G533" i="8" s="1"/>
  <c r="F534" i="8" s="1"/>
  <c r="E535" i="8" s="1"/>
  <c r="D536" i="8" s="1"/>
  <c r="C537" i="8" s="1"/>
  <c r="B538" i="8" s="1"/>
  <c r="A539" i="8" s="1"/>
  <c r="S522" i="8"/>
  <c r="R523" i="8" s="1"/>
  <c r="S523" i="8"/>
  <c r="Q524" i="8"/>
  <c r="P525" i="8" s="1"/>
  <c r="O526" i="8" s="1"/>
  <c r="N527" i="8" s="1"/>
  <c r="M528" i="8" s="1"/>
  <c r="L529" i="8" s="1"/>
  <c r="K530" i="8" s="1"/>
  <c r="J531" i="8" s="1"/>
  <c r="I532" i="8" s="1"/>
  <c r="H533" i="8" s="1"/>
  <c r="G534" i="8" s="1"/>
  <c r="F535" i="8" s="1"/>
  <c r="E536" i="8" s="1"/>
  <c r="D537" i="8" s="1"/>
  <c r="C538" i="8" s="1"/>
  <c r="B539" i="8" s="1"/>
  <c r="A540" i="8" s="1"/>
  <c r="R524" i="8"/>
  <c r="Q525" i="8" s="1"/>
  <c r="P526" i="8" s="1"/>
  <c r="O527" i="8" s="1"/>
  <c r="N528" i="8" s="1"/>
  <c r="M529" i="8" s="1"/>
  <c r="L530" i="8" s="1"/>
  <c r="K531" i="8" s="1"/>
  <c r="J532" i="8" s="1"/>
  <c r="I533" i="8" s="1"/>
  <c r="H534" i="8" s="1"/>
  <c r="G535" i="8" s="1"/>
  <c r="F536" i="8" s="1"/>
  <c r="E537" i="8" s="1"/>
  <c r="D538" i="8" s="1"/>
  <c r="C539" i="8" s="1"/>
  <c r="B540" i="8" s="1"/>
  <c r="A541" i="8" s="1"/>
  <c r="S524" i="8"/>
  <c r="R525" i="8"/>
  <c r="Q526" i="8" s="1"/>
  <c r="P527" i="8" s="1"/>
  <c r="O528" i="8" s="1"/>
  <c r="N529" i="8" s="1"/>
  <c r="M530" i="8" s="1"/>
  <c r="L531" i="8" s="1"/>
  <c r="K532" i="8" s="1"/>
  <c r="J533" i="8" s="1"/>
  <c r="I534" i="8" s="1"/>
  <c r="H535" i="8" s="1"/>
  <c r="G536" i="8" s="1"/>
  <c r="F537" i="8" s="1"/>
  <c r="E538" i="8" s="1"/>
  <c r="D539" i="8" s="1"/>
  <c r="C540" i="8" s="1"/>
  <c r="B541" i="8" s="1"/>
  <c r="A542" i="8" s="1"/>
  <c r="S525" i="8"/>
  <c r="R526" i="8" s="1"/>
  <c r="Q527" i="8" s="1"/>
  <c r="P528" i="8" s="1"/>
  <c r="O529" i="8" s="1"/>
  <c r="N530" i="8" s="1"/>
  <c r="M531" i="8" s="1"/>
  <c r="L532" i="8" s="1"/>
  <c r="K533" i="8" s="1"/>
  <c r="J534" i="8" s="1"/>
  <c r="I535" i="8" s="1"/>
  <c r="H536" i="8" s="1"/>
  <c r="G537" i="8" s="1"/>
  <c r="F538" i="8" s="1"/>
  <c r="E539" i="8" s="1"/>
  <c r="D540" i="8" s="1"/>
  <c r="C541" i="8" s="1"/>
  <c r="B542" i="8" s="1"/>
  <c r="A543" i="8" s="1"/>
  <c r="S526" i="8"/>
  <c r="R527" i="8" s="1"/>
  <c r="Q528" i="8" s="1"/>
  <c r="P529" i="8" s="1"/>
  <c r="O530" i="8" s="1"/>
  <c r="N531" i="8" s="1"/>
  <c r="M532" i="8" s="1"/>
  <c r="L533" i="8" s="1"/>
  <c r="K534" i="8" s="1"/>
  <c r="J535" i="8" s="1"/>
  <c r="I536" i="8" s="1"/>
  <c r="H537" i="8" s="1"/>
  <c r="G538" i="8" s="1"/>
  <c r="F539" i="8" s="1"/>
  <c r="E540" i="8" s="1"/>
  <c r="D541" i="8" s="1"/>
  <c r="C542" i="8" s="1"/>
  <c r="B543" i="8" s="1"/>
  <c r="A544" i="8" s="1"/>
  <c r="S527" i="8"/>
  <c r="R528" i="8"/>
  <c r="Q529" i="8" s="1"/>
  <c r="P530" i="8" s="1"/>
  <c r="O531" i="8" s="1"/>
  <c r="N532" i="8" s="1"/>
  <c r="M533" i="8" s="1"/>
  <c r="L534" i="8" s="1"/>
  <c r="K535" i="8" s="1"/>
  <c r="J536" i="8" s="1"/>
  <c r="I537" i="8" s="1"/>
  <c r="H538" i="8" s="1"/>
  <c r="G539" i="8" s="1"/>
  <c r="F540" i="8" s="1"/>
  <c r="E541" i="8" s="1"/>
  <c r="D542" i="8" s="1"/>
  <c r="C543" i="8" s="1"/>
  <c r="B544" i="8" s="1"/>
  <c r="A545" i="8" s="1"/>
  <c r="S528" i="8"/>
  <c r="R529" i="8"/>
  <c r="Q530" i="8" s="1"/>
  <c r="P531" i="8" s="1"/>
  <c r="O532" i="8" s="1"/>
  <c r="N533" i="8" s="1"/>
  <c r="M534" i="8" s="1"/>
  <c r="L535" i="8" s="1"/>
  <c r="K536" i="8" s="1"/>
  <c r="J537" i="8" s="1"/>
  <c r="I538" i="8" s="1"/>
  <c r="H539" i="8" s="1"/>
  <c r="G540" i="8" s="1"/>
  <c r="F541" i="8" s="1"/>
  <c r="E542" i="8" s="1"/>
  <c r="D543" i="8" s="1"/>
  <c r="C544" i="8" s="1"/>
  <c r="B545" i="8" s="1"/>
  <c r="A546" i="8" s="1"/>
  <c r="S529" i="8"/>
  <c r="R530" i="8" s="1"/>
  <c r="Q531" i="8" s="1"/>
  <c r="P532" i="8" s="1"/>
  <c r="O533" i="8" s="1"/>
  <c r="N534" i="8" s="1"/>
  <c r="M535" i="8" s="1"/>
  <c r="L536" i="8" s="1"/>
  <c r="K537" i="8" s="1"/>
  <c r="J538" i="8" s="1"/>
  <c r="I539" i="8" s="1"/>
  <c r="H540" i="8" s="1"/>
  <c r="G541" i="8" s="1"/>
  <c r="F542" i="8" s="1"/>
  <c r="E543" i="8" s="1"/>
  <c r="D544" i="8" s="1"/>
  <c r="C545" i="8" s="1"/>
  <c r="B546" i="8" s="1"/>
  <c r="A547" i="8" s="1"/>
  <c r="S530" i="8"/>
  <c r="R531" i="8"/>
  <c r="Q532" i="8" s="1"/>
  <c r="P533" i="8" s="1"/>
  <c r="O534" i="8" s="1"/>
  <c r="N535" i="8" s="1"/>
  <c r="M536" i="8" s="1"/>
  <c r="L537" i="8" s="1"/>
  <c r="K538" i="8" s="1"/>
  <c r="J539" i="8" s="1"/>
  <c r="I540" i="8" s="1"/>
  <c r="H541" i="8" s="1"/>
  <c r="G542" i="8" s="1"/>
  <c r="F543" i="8" s="1"/>
  <c r="E544" i="8" s="1"/>
  <c r="D545" i="8" s="1"/>
  <c r="C546" i="8" s="1"/>
  <c r="B547" i="8" s="1"/>
  <c r="A548" i="8" s="1"/>
  <c r="S531" i="8"/>
  <c r="R532" i="8" s="1"/>
  <c r="Q533" i="8" s="1"/>
  <c r="P534" i="8" s="1"/>
  <c r="O535" i="8" s="1"/>
  <c r="N536" i="8" s="1"/>
  <c r="M537" i="8" s="1"/>
  <c r="L538" i="8" s="1"/>
  <c r="K539" i="8" s="1"/>
  <c r="J540" i="8" s="1"/>
  <c r="I541" i="8" s="1"/>
  <c r="H542" i="8" s="1"/>
  <c r="G543" i="8" s="1"/>
  <c r="F544" i="8" s="1"/>
  <c r="E545" i="8" s="1"/>
  <c r="D546" i="8" s="1"/>
  <c r="C547" i="8" s="1"/>
  <c r="B548" i="8" s="1"/>
  <c r="A549" i="8" s="1"/>
  <c r="S532" i="8"/>
  <c r="R533" i="8"/>
  <c r="Q534" i="8" s="1"/>
  <c r="P535" i="8" s="1"/>
  <c r="O536" i="8" s="1"/>
  <c r="N537" i="8" s="1"/>
  <c r="M538" i="8" s="1"/>
  <c r="L539" i="8" s="1"/>
  <c r="K540" i="8" s="1"/>
  <c r="J541" i="8" s="1"/>
  <c r="I542" i="8" s="1"/>
  <c r="H543" i="8" s="1"/>
  <c r="G544" i="8" s="1"/>
  <c r="F545" i="8" s="1"/>
  <c r="E546" i="8" s="1"/>
  <c r="D547" i="8" s="1"/>
  <c r="C548" i="8" s="1"/>
  <c r="B549" i="8" s="1"/>
  <c r="A550" i="8" s="1"/>
  <c r="S533" i="8"/>
  <c r="R534" i="8"/>
  <c r="Q535" i="8" s="1"/>
  <c r="P536" i="8" s="1"/>
  <c r="O537" i="8" s="1"/>
  <c r="N538" i="8" s="1"/>
  <c r="M539" i="8" s="1"/>
  <c r="L540" i="8" s="1"/>
  <c r="K541" i="8" s="1"/>
  <c r="J542" i="8" s="1"/>
  <c r="I543" i="8" s="1"/>
  <c r="H544" i="8" s="1"/>
  <c r="G545" i="8" s="1"/>
  <c r="F546" i="8" s="1"/>
  <c r="E547" i="8" s="1"/>
  <c r="D548" i="8" s="1"/>
  <c r="C549" i="8" s="1"/>
  <c r="B550" i="8" s="1"/>
  <c r="A551" i="8" s="1"/>
  <c r="S534" i="8"/>
  <c r="R535" i="8" s="1"/>
  <c r="Q536" i="8" s="1"/>
  <c r="P537" i="8" s="1"/>
  <c r="O538" i="8" s="1"/>
  <c r="N539" i="8" s="1"/>
  <c r="M540" i="8" s="1"/>
  <c r="L541" i="8" s="1"/>
  <c r="K542" i="8" s="1"/>
  <c r="J543" i="8" s="1"/>
  <c r="I544" i="8" s="1"/>
  <c r="H545" i="8" s="1"/>
  <c r="G546" i="8" s="1"/>
  <c r="F547" i="8" s="1"/>
  <c r="E548" i="8" s="1"/>
  <c r="D549" i="8" s="1"/>
  <c r="C550" i="8" s="1"/>
  <c r="B551" i="8" s="1"/>
  <c r="A552" i="8" s="1"/>
  <c r="S535" i="8"/>
  <c r="R536" i="8" s="1"/>
  <c r="Q537" i="8" s="1"/>
  <c r="P538" i="8" s="1"/>
  <c r="O539" i="8" s="1"/>
  <c r="N540" i="8" s="1"/>
  <c r="M541" i="8" s="1"/>
  <c r="L542" i="8" s="1"/>
  <c r="K543" i="8" s="1"/>
  <c r="J544" i="8" s="1"/>
  <c r="I545" i="8" s="1"/>
  <c r="H546" i="8" s="1"/>
  <c r="G547" i="8" s="1"/>
  <c r="F548" i="8" s="1"/>
  <c r="E549" i="8" s="1"/>
  <c r="D550" i="8" s="1"/>
  <c r="C551" i="8" s="1"/>
  <c r="B552" i="8" s="1"/>
  <c r="A553" i="8" s="1"/>
  <c r="S536" i="8"/>
  <c r="R537" i="8" s="1"/>
  <c r="Q538" i="8" s="1"/>
  <c r="P539" i="8" s="1"/>
  <c r="O540" i="8" s="1"/>
  <c r="N541" i="8" s="1"/>
  <c r="M542" i="8" s="1"/>
  <c r="L543" i="8" s="1"/>
  <c r="K544" i="8" s="1"/>
  <c r="J545" i="8" s="1"/>
  <c r="I546" i="8" s="1"/>
  <c r="H547" i="8" s="1"/>
  <c r="G548" i="8" s="1"/>
  <c r="F549" i="8" s="1"/>
  <c r="E550" i="8" s="1"/>
  <c r="D551" i="8" s="1"/>
  <c r="C552" i="8" s="1"/>
  <c r="B553" i="8" s="1"/>
  <c r="A554" i="8" s="1"/>
  <c r="S537" i="8"/>
  <c r="R538" i="8"/>
  <c r="Q539" i="8" s="1"/>
  <c r="P540" i="8" s="1"/>
  <c r="O541" i="8" s="1"/>
  <c r="N542" i="8" s="1"/>
  <c r="M543" i="8" s="1"/>
  <c r="L544" i="8" s="1"/>
  <c r="K545" i="8" s="1"/>
  <c r="J546" i="8" s="1"/>
  <c r="I547" i="8" s="1"/>
  <c r="H548" i="8" s="1"/>
  <c r="G549" i="8" s="1"/>
  <c r="F550" i="8" s="1"/>
  <c r="E551" i="8" s="1"/>
  <c r="D552" i="8" s="1"/>
  <c r="C553" i="8" s="1"/>
  <c r="B554" i="8" s="1"/>
  <c r="A555" i="8" s="1"/>
  <c r="S538" i="8"/>
  <c r="R539" i="8"/>
  <c r="Q540" i="8" s="1"/>
  <c r="P541" i="8" s="1"/>
  <c r="O542" i="8" s="1"/>
  <c r="N543" i="8" s="1"/>
  <c r="M544" i="8" s="1"/>
  <c r="L545" i="8" s="1"/>
  <c r="K546" i="8" s="1"/>
  <c r="J547" i="8" s="1"/>
  <c r="I548" i="8" s="1"/>
  <c r="H549" i="8" s="1"/>
  <c r="G550" i="8" s="1"/>
  <c r="F551" i="8" s="1"/>
  <c r="E552" i="8" s="1"/>
  <c r="D553" i="8" s="1"/>
  <c r="C554" i="8" s="1"/>
  <c r="B555" i="8" s="1"/>
  <c r="A556" i="8" s="1"/>
  <c r="S539" i="8"/>
  <c r="R540" i="8" s="1"/>
  <c r="Q541" i="8" s="1"/>
  <c r="P542" i="8" s="1"/>
  <c r="O543" i="8" s="1"/>
  <c r="N544" i="8" s="1"/>
  <c r="M545" i="8" s="1"/>
  <c r="L546" i="8" s="1"/>
  <c r="K547" i="8" s="1"/>
  <c r="J548" i="8" s="1"/>
  <c r="I549" i="8" s="1"/>
  <c r="H550" i="8" s="1"/>
  <c r="G551" i="8" s="1"/>
  <c r="F552" i="8" s="1"/>
  <c r="E553" i="8" s="1"/>
  <c r="D554" i="8" s="1"/>
  <c r="C555" i="8" s="1"/>
  <c r="B556" i="8" s="1"/>
  <c r="A557" i="8" s="1"/>
  <c r="S540" i="8"/>
  <c r="R541" i="8"/>
  <c r="Q542" i="8" s="1"/>
  <c r="P543" i="8" s="1"/>
  <c r="O544" i="8" s="1"/>
  <c r="N545" i="8" s="1"/>
  <c r="M546" i="8" s="1"/>
  <c r="L547" i="8" s="1"/>
  <c r="K548" i="8" s="1"/>
  <c r="J549" i="8" s="1"/>
  <c r="I550" i="8" s="1"/>
  <c r="H551" i="8" s="1"/>
  <c r="G552" i="8" s="1"/>
  <c r="F553" i="8" s="1"/>
  <c r="E554" i="8" s="1"/>
  <c r="D555" i="8" s="1"/>
  <c r="C556" i="8" s="1"/>
  <c r="B557" i="8" s="1"/>
  <c r="A558" i="8" s="1"/>
  <c r="S541" i="8"/>
  <c r="R542" i="8"/>
  <c r="Q543" i="8" s="1"/>
  <c r="P544" i="8" s="1"/>
  <c r="O545" i="8" s="1"/>
  <c r="N546" i="8" s="1"/>
  <c r="M547" i="8" s="1"/>
  <c r="L548" i="8" s="1"/>
  <c r="K549" i="8" s="1"/>
  <c r="J550" i="8" s="1"/>
  <c r="I551" i="8" s="1"/>
  <c r="H552" i="8" s="1"/>
  <c r="G553" i="8" s="1"/>
  <c r="F554" i="8" s="1"/>
  <c r="E555" i="8" s="1"/>
  <c r="D556" i="8" s="1"/>
  <c r="C557" i="8" s="1"/>
  <c r="B558" i="8" s="1"/>
  <c r="A559" i="8" s="1"/>
  <c r="S542" i="8"/>
  <c r="R543" i="8" s="1"/>
  <c r="Q544" i="8" s="1"/>
  <c r="P545" i="8" s="1"/>
  <c r="O546" i="8" s="1"/>
  <c r="N547" i="8" s="1"/>
  <c r="M548" i="8" s="1"/>
  <c r="L549" i="8" s="1"/>
  <c r="K550" i="8" s="1"/>
  <c r="J551" i="8" s="1"/>
  <c r="I552" i="8" s="1"/>
  <c r="H553" i="8" s="1"/>
  <c r="G554" i="8" s="1"/>
  <c r="F555" i="8" s="1"/>
  <c r="E556" i="8" s="1"/>
  <c r="D557" i="8" s="1"/>
  <c r="C558" i="8" s="1"/>
  <c r="B559" i="8" s="1"/>
  <c r="A560" i="8" s="1"/>
  <c r="S543" i="8"/>
  <c r="R544" i="8" s="1"/>
  <c r="Q545" i="8" s="1"/>
  <c r="P546" i="8" s="1"/>
  <c r="O547" i="8" s="1"/>
  <c r="N548" i="8" s="1"/>
  <c r="M549" i="8" s="1"/>
  <c r="L550" i="8" s="1"/>
  <c r="K551" i="8" s="1"/>
  <c r="J552" i="8" s="1"/>
  <c r="I553" i="8" s="1"/>
  <c r="H554" i="8" s="1"/>
  <c r="G555" i="8" s="1"/>
  <c r="F556" i="8" s="1"/>
  <c r="E557" i="8" s="1"/>
  <c r="D558" i="8" s="1"/>
  <c r="C559" i="8" s="1"/>
  <c r="B560" i="8" s="1"/>
  <c r="A561" i="8" s="1"/>
  <c r="S544" i="8"/>
  <c r="R545" i="8" s="1"/>
  <c r="Q546" i="8" s="1"/>
  <c r="P547" i="8" s="1"/>
  <c r="O548" i="8" s="1"/>
  <c r="N549" i="8" s="1"/>
  <c r="M550" i="8" s="1"/>
  <c r="L551" i="8" s="1"/>
  <c r="K552" i="8" s="1"/>
  <c r="J553" i="8" s="1"/>
  <c r="I554" i="8" s="1"/>
  <c r="H555" i="8" s="1"/>
  <c r="G556" i="8" s="1"/>
  <c r="F557" i="8" s="1"/>
  <c r="E558" i="8" s="1"/>
  <c r="D559" i="8" s="1"/>
  <c r="C560" i="8" s="1"/>
  <c r="B561" i="8" s="1"/>
  <c r="A562" i="8" s="1"/>
  <c r="S545" i="8"/>
  <c r="R546" i="8"/>
  <c r="Q547" i="8" s="1"/>
  <c r="P548" i="8" s="1"/>
  <c r="O549" i="8" s="1"/>
  <c r="N550" i="8" s="1"/>
  <c r="M551" i="8" s="1"/>
  <c r="L552" i="8" s="1"/>
  <c r="K553" i="8" s="1"/>
  <c r="J554" i="8" s="1"/>
  <c r="I555" i="8" s="1"/>
  <c r="H556" i="8" s="1"/>
  <c r="G557" i="8" s="1"/>
  <c r="F558" i="8" s="1"/>
  <c r="E559" i="8" s="1"/>
  <c r="D560" i="8" s="1"/>
  <c r="C561" i="8" s="1"/>
  <c r="B562" i="8" s="1"/>
  <c r="A563" i="8" s="1"/>
  <c r="S546" i="8"/>
  <c r="R547" i="8"/>
  <c r="Q548" i="8" s="1"/>
  <c r="P549" i="8" s="1"/>
  <c r="O550" i="8" s="1"/>
  <c r="N551" i="8" s="1"/>
  <c r="M552" i="8" s="1"/>
  <c r="L553" i="8" s="1"/>
  <c r="K554" i="8" s="1"/>
  <c r="J555" i="8" s="1"/>
  <c r="I556" i="8" s="1"/>
  <c r="H557" i="8" s="1"/>
  <c r="G558" i="8" s="1"/>
  <c r="F559" i="8" s="1"/>
  <c r="E560" i="8" s="1"/>
  <c r="D561" i="8" s="1"/>
  <c r="C562" i="8" s="1"/>
  <c r="B563" i="8" s="1"/>
  <c r="A564" i="8" s="1"/>
  <c r="S547" i="8"/>
  <c r="R548" i="8" s="1"/>
  <c r="S548" i="8"/>
  <c r="Q549" i="8"/>
  <c r="P550" i="8" s="1"/>
  <c r="O551" i="8" s="1"/>
  <c r="N552" i="8" s="1"/>
  <c r="M553" i="8" s="1"/>
  <c r="L554" i="8" s="1"/>
  <c r="K555" i="8" s="1"/>
  <c r="J556" i="8" s="1"/>
  <c r="I557" i="8" s="1"/>
  <c r="H558" i="8" s="1"/>
  <c r="G559" i="8" s="1"/>
  <c r="F560" i="8" s="1"/>
  <c r="E561" i="8" s="1"/>
  <c r="D562" i="8" s="1"/>
  <c r="C563" i="8" s="1"/>
  <c r="B564" i="8" s="1"/>
  <c r="A565" i="8" s="1"/>
  <c r="R549" i="8"/>
  <c r="Q550" i="8" s="1"/>
  <c r="P551" i="8" s="1"/>
  <c r="O552" i="8" s="1"/>
  <c r="N553" i="8" s="1"/>
  <c r="M554" i="8" s="1"/>
  <c r="L555" i="8" s="1"/>
  <c r="K556" i="8" s="1"/>
  <c r="J557" i="8" s="1"/>
  <c r="I558" i="8" s="1"/>
  <c r="H559" i="8" s="1"/>
  <c r="G560" i="8" s="1"/>
  <c r="F561" i="8" s="1"/>
  <c r="E562" i="8" s="1"/>
  <c r="D563" i="8" s="1"/>
  <c r="C564" i="8" s="1"/>
  <c r="B565" i="8" s="1"/>
  <c r="A566" i="8" s="1"/>
  <c r="S549" i="8"/>
  <c r="R550" i="8"/>
  <c r="Q551" i="8" s="1"/>
  <c r="P552" i="8" s="1"/>
  <c r="O553" i="8" s="1"/>
  <c r="N554" i="8" s="1"/>
  <c r="M555" i="8" s="1"/>
  <c r="L556" i="8" s="1"/>
  <c r="K557" i="8" s="1"/>
  <c r="J558" i="8" s="1"/>
  <c r="I559" i="8" s="1"/>
  <c r="H560" i="8" s="1"/>
  <c r="G561" i="8" s="1"/>
  <c r="F562" i="8" s="1"/>
  <c r="E563" i="8" s="1"/>
  <c r="D564" i="8" s="1"/>
  <c r="C565" i="8" s="1"/>
  <c r="B566" i="8" s="1"/>
  <c r="A567" i="8" s="1"/>
  <c r="S550" i="8"/>
  <c r="R551" i="8" s="1"/>
  <c r="Q552" i="8" s="1"/>
  <c r="P553" i="8" s="1"/>
  <c r="O554" i="8" s="1"/>
  <c r="N555" i="8" s="1"/>
  <c r="M556" i="8" s="1"/>
  <c r="L557" i="8" s="1"/>
  <c r="K558" i="8" s="1"/>
  <c r="J559" i="8" s="1"/>
  <c r="I560" i="8" s="1"/>
  <c r="H561" i="8" s="1"/>
  <c r="G562" i="8" s="1"/>
  <c r="F563" i="8" s="1"/>
  <c r="E564" i="8" s="1"/>
  <c r="D565" i="8" s="1"/>
  <c r="C566" i="8" s="1"/>
  <c r="B567" i="8" s="1"/>
  <c r="A568" i="8" s="1"/>
  <c r="S551" i="8"/>
  <c r="R552" i="8" s="1"/>
  <c r="Q553" i="8" s="1"/>
  <c r="P554" i="8" s="1"/>
  <c r="O555" i="8" s="1"/>
  <c r="N556" i="8" s="1"/>
  <c r="M557" i="8" s="1"/>
  <c r="L558" i="8" s="1"/>
  <c r="K559" i="8" s="1"/>
  <c r="J560" i="8" s="1"/>
  <c r="I561" i="8" s="1"/>
  <c r="H562" i="8" s="1"/>
  <c r="G563" i="8" s="1"/>
  <c r="F564" i="8" s="1"/>
  <c r="E565" i="8" s="1"/>
  <c r="D566" i="8" s="1"/>
  <c r="C567" i="8" s="1"/>
  <c r="B568" i="8" s="1"/>
  <c r="A569" i="8" s="1"/>
  <c r="S552" i="8"/>
  <c r="R553" i="8" s="1"/>
  <c r="Q554" i="8" s="1"/>
  <c r="P555" i="8" s="1"/>
  <c r="O556" i="8" s="1"/>
  <c r="N557" i="8" s="1"/>
  <c r="M558" i="8" s="1"/>
  <c r="L559" i="8" s="1"/>
  <c r="K560" i="8" s="1"/>
  <c r="J561" i="8" s="1"/>
  <c r="I562" i="8" s="1"/>
  <c r="H563" i="8" s="1"/>
  <c r="G564" i="8" s="1"/>
  <c r="F565" i="8" s="1"/>
  <c r="E566" i="8" s="1"/>
  <c r="D567" i="8" s="1"/>
  <c r="C568" i="8" s="1"/>
  <c r="B569" i="8" s="1"/>
  <c r="A570" i="8" s="1"/>
  <c r="S553" i="8"/>
  <c r="R554" i="8"/>
  <c r="Q555" i="8" s="1"/>
  <c r="P556" i="8" s="1"/>
  <c r="O557" i="8" s="1"/>
  <c r="N558" i="8" s="1"/>
  <c r="M559" i="8" s="1"/>
  <c r="L560" i="8" s="1"/>
  <c r="K561" i="8" s="1"/>
  <c r="J562" i="8" s="1"/>
  <c r="I563" i="8" s="1"/>
  <c r="H564" i="8" s="1"/>
  <c r="G565" i="8" s="1"/>
  <c r="F566" i="8" s="1"/>
  <c r="E567" i="8" s="1"/>
  <c r="D568" i="8" s="1"/>
  <c r="C569" i="8" s="1"/>
  <c r="B570" i="8" s="1"/>
  <c r="A571" i="8" s="1"/>
  <c r="S554" i="8"/>
  <c r="R555" i="8"/>
  <c r="Q556" i="8" s="1"/>
  <c r="P557" i="8" s="1"/>
  <c r="O558" i="8" s="1"/>
  <c r="N559" i="8" s="1"/>
  <c r="M560" i="8" s="1"/>
  <c r="L561" i="8" s="1"/>
  <c r="K562" i="8" s="1"/>
  <c r="J563" i="8" s="1"/>
  <c r="I564" i="8" s="1"/>
  <c r="H565" i="8" s="1"/>
  <c r="G566" i="8" s="1"/>
  <c r="F567" i="8" s="1"/>
  <c r="E568" i="8" s="1"/>
  <c r="D569" i="8" s="1"/>
  <c r="C570" i="8" s="1"/>
  <c r="B571" i="8" s="1"/>
  <c r="A572" i="8" s="1"/>
  <c r="S555" i="8"/>
  <c r="R556" i="8" s="1"/>
  <c r="S556" i="8"/>
  <c r="Q557" i="8"/>
  <c r="P558" i="8" s="1"/>
  <c r="O559" i="8" s="1"/>
  <c r="N560" i="8" s="1"/>
  <c r="M561" i="8" s="1"/>
  <c r="L562" i="8" s="1"/>
  <c r="K563" i="8" s="1"/>
  <c r="J564" i="8" s="1"/>
  <c r="I565" i="8" s="1"/>
  <c r="H566" i="8" s="1"/>
  <c r="G567" i="8" s="1"/>
  <c r="F568" i="8" s="1"/>
  <c r="E569" i="8" s="1"/>
  <c r="D570" i="8" s="1"/>
  <c r="C571" i="8" s="1"/>
  <c r="B572" i="8" s="1"/>
  <c r="A573" i="8" s="1"/>
  <c r="R557" i="8"/>
  <c r="Q558" i="8" s="1"/>
  <c r="P559" i="8" s="1"/>
  <c r="O560" i="8" s="1"/>
  <c r="N561" i="8" s="1"/>
  <c r="M562" i="8" s="1"/>
  <c r="L563" i="8" s="1"/>
  <c r="K564" i="8" s="1"/>
  <c r="J565" i="8" s="1"/>
  <c r="I566" i="8" s="1"/>
  <c r="H567" i="8" s="1"/>
  <c r="G568" i="8" s="1"/>
  <c r="F569" i="8" s="1"/>
  <c r="E570" i="8" s="1"/>
  <c r="D571" i="8" s="1"/>
  <c r="C572" i="8" s="1"/>
  <c r="B573" i="8" s="1"/>
  <c r="A574" i="8" s="1"/>
  <c r="S557" i="8"/>
  <c r="R558" i="8"/>
  <c r="Q559" i="8" s="1"/>
  <c r="P560" i="8" s="1"/>
  <c r="O561" i="8" s="1"/>
  <c r="N562" i="8" s="1"/>
  <c r="M563" i="8" s="1"/>
  <c r="L564" i="8" s="1"/>
  <c r="K565" i="8" s="1"/>
  <c r="J566" i="8" s="1"/>
  <c r="I567" i="8" s="1"/>
  <c r="H568" i="8" s="1"/>
  <c r="G569" i="8" s="1"/>
  <c r="F570" i="8" s="1"/>
  <c r="E571" i="8" s="1"/>
  <c r="D572" i="8" s="1"/>
  <c r="C573" i="8" s="1"/>
  <c r="B574" i="8" s="1"/>
  <c r="A575" i="8" s="1"/>
  <c r="S558" i="8"/>
  <c r="R559" i="8" s="1"/>
  <c r="Q560" i="8" s="1"/>
  <c r="P561" i="8" s="1"/>
  <c r="O562" i="8" s="1"/>
  <c r="N563" i="8" s="1"/>
  <c r="M564" i="8" s="1"/>
  <c r="L565" i="8" s="1"/>
  <c r="K566" i="8" s="1"/>
  <c r="J567" i="8" s="1"/>
  <c r="I568" i="8" s="1"/>
  <c r="H569" i="8" s="1"/>
  <c r="G570" i="8" s="1"/>
  <c r="F571" i="8" s="1"/>
  <c r="E572" i="8" s="1"/>
  <c r="D573" i="8" s="1"/>
  <c r="C574" i="8" s="1"/>
  <c r="B575" i="8" s="1"/>
  <c r="A576" i="8" s="1"/>
  <c r="S559" i="8"/>
  <c r="R560" i="8" s="1"/>
  <c r="Q561" i="8" s="1"/>
  <c r="P562" i="8" s="1"/>
  <c r="O563" i="8" s="1"/>
  <c r="N564" i="8" s="1"/>
  <c r="M565" i="8" s="1"/>
  <c r="L566" i="8" s="1"/>
  <c r="K567" i="8" s="1"/>
  <c r="J568" i="8" s="1"/>
  <c r="I569" i="8" s="1"/>
  <c r="H570" i="8" s="1"/>
  <c r="G571" i="8" s="1"/>
  <c r="F572" i="8" s="1"/>
  <c r="E573" i="8" s="1"/>
  <c r="D574" i="8" s="1"/>
  <c r="C575" i="8" s="1"/>
  <c r="B576" i="8" s="1"/>
  <c r="A577" i="8" s="1"/>
  <c r="S560" i="8"/>
  <c r="R561" i="8" s="1"/>
  <c r="Q562" i="8" s="1"/>
  <c r="P563" i="8" s="1"/>
  <c r="O564" i="8" s="1"/>
  <c r="N565" i="8" s="1"/>
  <c r="M566" i="8" s="1"/>
  <c r="L567" i="8" s="1"/>
  <c r="K568" i="8" s="1"/>
  <c r="J569" i="8" s="1"/>
  <c r="I570" i="8" s="1"/>
  <c r="H571" i="8" s="1"/>
  <c r="G572" i="8" s="1"/>
  <c r="F573" i="8" s="1"/>
  <c r="E574" i="8" s="1"/>
  <c r="D575" i="8" s="1"/>
  <c r="C576" i="8" s="1"/>
  <c r="B577" i="8" s="1"/>
  <c r="A578" i="8" s="1"/>
  <c r="S561" i="8"/>
  <c r="R562" i="8"/>
  <c r="Q563" i="8" s="1"/>
  <c r="P564" i="8" s="1"/>
  <c r="O565" i="8" s="1"/>
  <c r="N566" i="8" s="1"/>
  <c r="M567" i="8" s="1"/>
  <c r="L568" i="8" s="1"/>
  <c r="K569" i="8" s="1"/>
  <c r="J570" i="8" s="1"/>
  <c r="I571" i="8" s="1"/>
  <c r="H572" i="8" s="1"/>
  <c r="G573" i="8" s="1"/>
  <c r="F574" i="8" s="1"/>
  <c r="E575" i="8" s="1"/>
  <c r="D576" i="8" s="1"/>
  <c r="C577" i="8" s="1"/>
  <c r="B578" i="8" s="1"/>
  <c r="A579" i="8" s="1"/>
  <c r="S562" i="8"/>
  <c r="R563" i="8"/>
  <c r="Q564" i="8" s="1"/>
  <c r="P565" i="8" s="1"/>
  <c r="O566" i="8" s="1"/>
  <c r="N567" i="8" s="1"/>
  <c r="M568" i="8" s="1"/>
  <c r="L569" i="8" s="1"/>
  <c r="K570" i="8" s="1"/>
  <c r="J571" i="8" s="1"/>
  <c r="I572" i="8" s="1"/>
  <c r="H573" i="8" s="1"/>
  <c r="G574" i="8" s="1"/>
  <c r="F575" i="8" s="1"/>
  <c r="E576" i="8" s="1"/>
  <c r="D577" i="8" s="1"/>
  <c r="C578" i="8" s="1"/>
  <c r="B579" i="8" s="1"/>
  <c r="A580" i="8" s="1"/>
  <c r="S563" i="8"/>
  <c r="R564" i="8" s="1"/>
  <c r="S564" i="8"/>
  <c r="Q565" i="8"/>
  <c r="P566" i="8" s="1"/>
  <c r="O567" i="8" s="1"/>
  <c r="N568" i="8" s="1"/>
  <c r="M569" i="8" s="1"/>
  <c r="L570" i="8" s="1"/>
  <c r="K571" i="8" s="1"/>
  <c r="J572" i="8" s="1"/>
  <c r="I573" i="8" s="1"/>
  <c r="H574" i="8" s="1"/>
  <c r="G575" i="8" s="1"/>
  <c r="F576" i="8" s="1"/>
  <c r="E577" i="8" s="1"/>
  <c r="D578" i="8" s="1"/>
  <c r="C579" i="8" s="1"/>
  <c r="B580" i="8" s="1"/>
  <c r="A581" i="8" s="1"/>
  <c r="R565" i="8"/>
  <c r="Q566" i="8" s="1"/>
  <c r="P567" i="8" s="1"/>
  <c r="O568" i="8" s="1"/>
  <c r="N569" i="8" s="1"/>
  <c r="M570" i="8" s="1"/>
  <c r="L571" i="8" s="1"/>
  <c r="K572" i="8" s="1"/>
  <c r="J573" i="8" s="1"/>
  <c r="I574" i="8" s="1"/>
  <c r="H575" i="8" s="1"/>
  <c r="G576" i="8" s="1"/>
  <c r="F577" i="8" s="1"/>
  <c r="E578" i="8" s="1"/>
  <c r="D579" i="8" s="1"/>
  <c r="C580" i="8" s="1"/>
  <c r="B581" i="8" s="1"/>
  <c r="A582" i="8" s="1"/>
  <c r="S565" i="8"/>
  <c r="R566" i="8"/>
  <c r="Q567" i="8" s="1"/>
  <c r="P568" i="8" s="1"/>
  <c r="O569" i="8" s="1"/>
  <c r="N570" i="8" s="1"/>
  <c r="M571" i="8" s="1"/>
  <c r="L572" i="8" s="1"/>
  <c r="K573" i="8" s="1"/>
  <c r="J574" i="8" s="1"/>
  <c r="I575" i="8" s="1"/>
  <c r="H576" i="8" s="1"/>
  <c r="G577" i="8" s="1"/>
  <c r="F578" i="8" s="1"/>
  <c r="E579" i="8" s="1"/>
  <c r="D580" i="8" s="1"/>
  <c r="C581" i="8" s="1"/>
  <c r="B582" i="8" s="1"/>
  <c r="A583" i="8" s="1"/>
  <c r="S566" i="8"/>
  <c r="R567" i="8" s="1"/>
  <c r="Q568" i="8" s="1"/>
  <c r="P569" i="8" s="1"/>
  <c r="O570" i="8" s="1"/>
  <c r="N571" i="8" s="1"/>
  <c r="M572" i="8" s="1"/>
  <c r="L573" i="8" s="1"/>
  <c r="K574" i="8" s="1"/>
  <c r="J575" i="8" s="1"/>
  <c r="I576" i="8" s="1"/>
  <c r="H577" i="8" s="1"/>
  <c r="G578" i="8" s="1"/>
  <c r="F579" i="8" s="1"/>
  <c r="E580" i="8" s="1"/>
  <c r="D581" i="8" s="1"/>
  <c r="C582" i="8" s="1"/>
  <c r="B583" i="8" s="1"/>
  <c r="A584" i="8" s="1"/>
  <c r="S567" i="8"/>
  <c r="R568" i="8" s="1"/>
  <c r="S568" i="8"/>
  <c r="R569" i="8" s="1"/>
  <c r="Q570" i="8" s="1"/>
  <c r="P571" i="8" s="1"/>
  <c r="O572" i="8" s="1"/>
  <c r="N573" i="8" s="1"/>
  <c r="M574" i="8" s="1"/>
  <c r="L575" i="8" s="1"/>
  <c r="K576" i="8" s="1"/>
  <c r="J577" i="8" s="1"/>
  <c r="I578" i="8" s="1"/>
  <c r="H579" i="8" s="1"/>
  <c r="G580" i="8" s="1"/>
  <c r="F581" i="8" s="1"/>
  <c r="E582" i="8" s="1"/>
  <c r="D583" i="8" s="1"/>
  <c r="C584" i="8" s="1"/>
  <c r="B585" i="8" s="1"/>
  <c r="A586" i="8" s="1"/>
  <c r="Q569" i="8"/>
  <c r="P570" i="8" s="1"/>
  <c r="O571" i="8" s="1"/>
  <c r="N572" i="8" s="1"/>
  <c r="M573" i="8" s="1"/>
  <c r="L574" i="8" s="1"/>
  <c r="K575" i="8" s="1"/>
  <c r="J576" i="8" s="1"/>
  <c r="I577" i="8" s="1"/>
  <c r="H578" i="8" s="1"/>
  <c r="G579" i="8" s="1"/>
  <c r="F580" i="8" s="1"/>
  <c r="E581" i="8" s="1"/>
  <c r="D582" i="8" s="1"/>
  <c r="C583" i="8" s="1"/>
  <c r="B584" i="8" s="1"/>
  <c r="A585" i="8" s="1"/>
  <c r="S569" i="8"/>
  <c r="R570" i="8"/>
  <c r="Q571" i="8" s="1"/>
  <c r="P572" i="8" s="1"/>
  <c r="O573" i="8" s="1"/>
  <c r="N574" i="8" s="1"/>
  <c r="M575" i="8" s="1"/>
  <c r="L576" i="8" s="1"/>
  <c r="K577" i="8" s="1"/>
  <c r="J578" i="8" s="1"/>
  <c r="I579" i="8" s="1"/>
  <c r="H580" i="8" s="1"/>
  <c r="G581" i="8" s="1"/>
  <c r="F582" i="8" s="1"/>
  <c r="E583" i="8" s="1"/>
  <c r="D584" i="8" s="1"/>
  <c r="C585" i="8" s="1"/>
  <c r="B586" i="8" s="1"/>
  <c r="A587" i="8" s="1"/>
  <c r="S570" i="8"/>
  <c r="R571" i="8"/>
  <c r="Q572" i="8" s="1"/>
  <c r="P573" i="8" s="1"/>
  <c r="O574" i="8" s="1"/>
  <c r="N575" i="8" s="1"/>
  <c r="M576" i="8" s="1"/>
  <c r="L577" i="8" s="1"/>
  <c r="K578" i="8" s="1"/>
  <c r="J579" i="8" s="1"/>
  <c r="I580" i="8" s="1"/>
  <c r="H581" i="8" s="1"/>
  <c r="G582" i="8" s="1"/>
  <c r="F583" i="8" s="1"/>
  <c r="E584" i="8" s="1"/>
  <c r="D585" i="8" s="1"/>
  <c r="C586" i="8" s="1"/>
  <c r="B587" i="8" s="1"/>
  <c r="A588" i="8" s="1"/>
  <c r="S571" i="8"/>
  <c r="R572" i="8" s="1"/>
  <c r="S572" i="8"/>
  <c r="Q573" i="8"/>
  <c r="P574" i="8" s="1"/>
  <c r="O575" i="8" s="1"/>
  <c r="N576" i="8" s="1"/>
  <c r="M577" i="8" s="1"/>
  <c r="L578" i="8" s="1"/>
  <c r="K579" i="8" s="1"/>
  <c r="J580" i="8" s="1"/>
  <c r="I581" i="8" s="1"/>
  <c r="H582" i="8" s="1"/>
  <c r="G583" i="8" s="1"/>
  <c r="F584" i="8" s="1"/>
  <c r="E585" i="8" s="1"/>
  <c r="D586" i="8" s="1"/>
  <c r="C587" i="8" s="1"/>
  <c r="B588" i="8" s="1"/>
  <c r="A589" i="8" s="1"/>
  <c r="R573" i="8"/>
  <c r="Q574" i="8" s="1"/>
  <c r="P575" i="8" s="1"/>
  <c r="O576" i="8" s="1"/>
  <c r="N577" i="8" s="1"/>
  <c r="M578" i="8" s="1"/>
  <c r="L579" i="8" s="1"/>
  <c r="K580" i="8" s="1"/>
  <c r="J581" i="8" s="1"/>
  <c r="I582" i="8" s="1"/>
  <c r="H583" i="8" s="1"/>
  <c r="G584" i="8" s="1"/>
  <c r="F585" i="8" s="1"/>
  <c r="E586" i="8" s="1"/>
  <c r="D587" i="8" s="1"/>
  <c r="C588" i="8" s="1"/>
  <c r="B589" i="8" s="1"/>
  <c r="A590" i="8" s="1"/>
  <c r="S573" i="8"/>
  <c r="R574" i="8"/>
  <c r="Q575" i="8" s="1"/>
  <c r="P576" i="8" s="1"/>
  <c r="O577" i="8" s="1"/>
  <c r="N578" i="8" s="1"/>
  <c r="M579" i="8" s="1"/>
  <c r="L580" i="8" s="1"/>
  <c r="K581" i="8" s="1"/>
  <c r="J582" i="8" s="1"/>
  <c r="I583" i="8" s="1"/>
  <c r="H584" i="8" s="1"/>
  <c r="G585" i="8" s="1"/>
  <c r="F586" i="8" s="1"/>
  <c r="E587" i="8" s="1"/>
  <c r="D588" i="8" s="1"/>
  <c r="C589" i="8" s="1"/>
  <c r="B590" i="8" s="1"/>
  <c r="A591" i="8" s="1"/>
  <c r="S574" i="8"/>
  <c r="R575" i="8" s="1"/>
  <c r="Q576" i="8" s="1"/>
  <c r="P577" i="8" s="1"/>
  <c r="O578" i="8" s="1"/>
  <c r="N579" i="8" s="1"/>
  <c r="M580" i="8" s="1"/>
  <c r="L581" i="8" s="1"/>
  <c r="K582" i="8" s="1"/>
  <c r="J583" i="8" s="1"/>
  <c r="I584" i="8" s="1"/>
  <c r="H585" i="8" s="1"/>
  <c r="G586" i="8" s="1"/>
  <c r="F587" i="8" s="1"/>
  <c r="E588" i="8" s="1"/>
  <c r="D589" i="8" s="1"/>
  <c r="C590" i="8" s="1"/>
  <c r="B591" i="8" s="1"/>
  <c r="A592" i="8" s="1"/>
  <c r="S575" i="8"/>
  <c r="R576" i="8" s="1"/>
  <c r="S576" i="8"/>
  <c r="R577" i="8" s="1"/>
  <c r="Q578" i="8" s="1"/>
  <c r="P579" i="8" s="1"/>
  <c r="O580" i="8" s="1"/>
  <c r="N581" i="8" s="1"/>
  <c r="M582" i="8" s="1"/>
  <c r="L583" i="8" s="1"/>
  <c r="K584" i="8" s="1"/>
  <c r="J585" i="8" s="1"/>
  <c r="I586" i="8" s="1"/>
  <c r="H587" i="8" s="1"/>
  <c r="G588" i="8" s="1"/>
  <c r="F589" i="8" s="1"/>
  <c r="E590" i="8" s="1"/>
  <c r="D591" i="8" s="1"/>
  <c r="C592" i="8" s="1"/>
  <c r="B593" i="8" s="1"/>
  <c r="A594" i="8" s="1"/>
  <c r="Q577" i="8"/>
  <c r="P578" i="8" s="1"/>
  <c r="O579" i="8" s="1"/>
  <c r="N580" i="8" s="1"/>
  <c r="M581" i="8" s="1"/>
  <c r="L582" i="8" s="1"/>
  <c r="K583" i="8" s="1"/>
  <c r="J584" i="8" s="1"/>
  <c r="I585" i="8" s="1"/>
  <c r="H586" i="8" s="1"/>
  <c r="G587" i="8" s="1"/>
  <c r="F588" i="8" s="1"/>
  <c r="E589" i="8" s="1"/>
  <c r="D590" i="8" s="1"/>
  <c r="C591" i="8" s="1"/>
  <c r="B592" i="8" s="1"/>
  <c r="A593" i="8" s="1"/>
  <c r="S577" i="8"/>
  <c r="R578" i="8"/>
  <c r="Q579" i="8" s="1"/>
  <c r="P580" i="8" s="1"/>
  <c r="O581" i="8" s="1"/>
  <c r="N582" i="8" s="1"/>
  <c r="M583" i="8" s="1"/>
  <c r="L584" i="8" s="1"/>
  <c r="K585" i="8" s="1"/>
  <c r="J586" i="8" s="1"/>
  <c r="I587" i="8" s="1"/>
  <c r="H588" i="8" s="1"/>
  <c r="G589" i="8" s="1"/>
  <c r="F590" i="8" s="1"/>
  <c r="E591" i="8" s="1"/>
  <c r="D592" i="8" s="1"/>
  <c r="C593" i="8" s="1"/>
  <c r="B594" i="8" s="1"/>
  <c r="A595" i="8" s="1"/>
  <c r="S578" i="8"/>
  <c r="R579" i="8"/>
  <c r="Q580" i="8" s="1"/>
  <c r="P581" i="8" s="1"/>
  <c r="O582" i="8" s="1"/>
  <c r="N583" i="8" s="1"/>
  <c r="M584" i="8" s="1"/>
  <c r="L585" i="8" s="1"/>
  <c r="K586" i="8" s="1"/>
  <c r="J587" i="8" s="1"/>
  <c r="I588" i="8" s="1"/>
  <c r="H589" i="8" s="1"/>
  <c r="G590" i="8" s="1"/>
  <c r="F591" i="8" s="1"/>
  <c r="E592" i="8" s="1"/>
  <c r="D593" i="8" s="1"/>
  <c r="C594" i="8" s="1"/>
  <c r="B595" i="8" s="1"/>
  <c r="A596" i="8" s="1"/>
  <c r="S579" i="8"/>
  <c r="R580" i="8" s="1"/>
  <c r="S580" i="8"/>
  <c r="Q581" i="8"/>
  <c r="P582" i="8" s="1"/>
  <c r="O583" i="8" s="1"/>
  <c r="N584" i="8" s="1"/>
  <c r="M585" i="8" s="1"/>
  <c r="L586" i="8" s="1"/>
  <c r="K587" i="8" s="1"/>
  <c r="J588" i="8" s="1"/>
  <c r="I589" i="8" s="1"/>
  <c r="H590" i="8" s="1"/>
  <c r="G591" i="8" s="1"/>
  <c r="F592" i="8" s="1"/>
  <c r="E593" i="8" s="1"/>
  <c r="D594" i="8" s="1"/>
  <c r="C595" i="8" s="1"/>
  <c r="B596" i="8" s="1"/>
  <c r="A597" i="8" s="1"/>
  <c r="R581" i="8"/>
  <c r="Q582" i="8" s="1"/>
  <c r="P583" i="8" s="1"/>
  <c r="O584" i="8" s="1"/>
  <c r="N585" i="8" s="1"/>
  <c r="M586" i="8" s="1"/>
  <c r="L587" i="8" s="1"/>
  <c r="K588" i="8" s="1"/>
  <c r="J589" i="8" s="1"/>
  <c r="I590" i="8" s="1"/>
  <c r="H591" i="8" s="1"/>
  <c r="G592" i="8" s="1"/>
  <c r="F593" i="8" s="1"/>
  <c r="E594" i="8" s="1"/>
  <c r="D595" i="8" s="1"/>
  <c r="C596" i="8" s="1"/>
  <c r="B597" i="8" s="1"/>
  <c r="A598" i="8" s="1"/>
  <c r="S581" i="8"/>
  <c r="R582" i="8"/>
  <c r="Q583" i="8" s="1"/>
  <c r="P584" i="8" s="1"/>
  <c r="O585" i="8" s="1"/>
  <c r="N586" i="8" s="1"/>
  <c r="M587" i="8" s="1"/>
  <c r="L588" i="8" s="1"/>
  <c r="K589" i="8" s="1"/>
  <c r="J590" i="8" s="1"/>
  <c r="I591" i="8" s="1"/>
  <c r="H592" i="8" s="1"/>
  <c r="G593" i="8" s="1"/>
  <c r="F594" i="8" s="1"/>
  <c r="E595" i="8" s="1"/>
  <c r="D596" i="8" s="1"/>
  <c r="C597" i="8" s="1"/>
  <c r="B598" i="8" s="1"/>
  <c r="A599" i="8" s="1"/>
  <c r="S582" i="8"/>
  <c r="R583" i="8" s="1"/>
  <c r="Q584" i="8" s="1"/>
  <c r="P585" i="8" s="1"/>
  <c r="O586" i="8" s="1"/>
  <c r="N587" i="8" s="1"/>
  <c r="M588" i="8" s="1"/>
  <c r="L589" i="8" s="1"/>
  <c r="K590" i="8" s="1"/>
  <c r="J591" i="8" s="1"/>
  <c r="I592" i="8" s="1"/>
  <c r="H593" i="8" s="1"/>
  <c r="G594" i="8" s="1"/>
  <c r="F595" i="8" s="1"/>
  <c r="E596" i="8" s="1"/>
  <c r="D597" i="8" s="1"/>
  <c r="C598" i="8" s="1"/>
  <c r="B599" i="8" s="1"/>
  <c r="A600" i="8" s="1"/>
  <c r="S583" i="8"/>
  <c r="R584" i="8" s="1"/>
  <c r="S584" i="8"/>
  <c r="R585" i="8" s="1"/>
  <c r="Q586" i="8" s="1"/>
  <c r="P587" i="8" s="1"/>
  <c r="O588" i="8" s="1"/>
  <c r="N589" i="8" s="1"/>
  <c r="M590" i="8" s="1"/>
  <c r="L591" i="8" s="1"/>
  <c r="K592" i="8" s="1"/>
  <c r="J593" i="8" s="1"/>
  <c r="I594" i="8" s="1"/>
  <c r="H595" i="8" s="1"/>
  <c r="G596" i="8" s="1"/>
  <c r="F597" i="8" s="1"/>
  <c r="E598" i="8" s="1"/>
  <c r="D599" i="8" s="1"/>
  <c r="C600" i="8" s="1"/>
  <c r="B601" i="8" s="1"/>
  <c r="A602" i="8" s="1"/>
  <c r="Q585" i="8"/>
  <c r="P586" i="8" s="1"/>
  <c r="O587" i="8" s="1"/>
  <c r="N588" i="8" s="1"/>
  <c r="M589" i="8" s="1"/>
  <c r="L590" i="8" s="1"/>
  <c r="K591" i="8" s="1"/>
  <c r="J592" i="8" s="1"/>
  <c r="I593" i="8" s="1"/>
  <c r="H594" i="8" s="1"/>
  <c r="G595" i="8" s="1"/>
  <c r="F596" i="8" s="1"/>
  <c r="E597" i="8" s="1"/>
  <c r="D598" i="8" s="1"/>
  <c r="C599" i="8" s="1"/>
  <c r="B600" i="8" s="1"/>
  <c r="A601" i="8" s="1"/>
  <c r="S585" i="8"/>
  <c r="R586" i="8"/>
  <c r="Q587" i="8" s="1"/>
  <c r="P588" i="8" s="1"/>
  <c r="O589" i="8" s="1"/>
  <c r="N590" i="8" s="1"/>
  <c r="M591" i="8" s="1"/>
  <c r="L592" i="8" s="1"/>
  <c r="K593" i="8" s="1"/>
  <c r="J594" i="8" s="1"/>
  <c r="I595" i="8" s="1"/>
  <c r="H596" i="8" s="1"/>
  <c r="G597" i="8" s="1"/>
  <c r="F598" i="8" s="1"/>
  <c r="E599" i="8" s="1"/>
  <c r="D600" i="8" s="1"/>
  <c r="C601" i="8" s="1"/>
  <c r="B602" i="8" s="1"/>
  <c r="A603" i="8" s="1"/>
  <c r="S586" i="8"/>
  <c r="R587" i="8"/>
  <c r="Q588" i="8" s="1"/>
  <c r="P589" i="8" s="1"/>
  <c r="O590" i="8" s="1"/>
  <c r="N591" i="8" s="1"/>
  <c r="M592" i="8" s="1"/>
  <c r="L593" i="8" s="1"/>
  <c r="K594" i="8" s="1"/>
  <c r="J595" i="8" s="1"/>
  <c r="I596" i="8" s="1"/>
  <c r="H597" i="8" s="1"/>
  <c r="G598" i="8" s="1"/>
  <c r="F599" i="8" s="1"/>
  <c r="E600" i="8" s="1"/>
  <c r="D601" i="8" s="1"/>
  <c r="C602" i="8" s="1"/>
  <c r="B603" i="8" s="1"/>
  <c r="A604" i="8" s="1"/>
  <c r="S587" i="8"/>
  <c r="R588" i="8" s="1"/>
  <c r="S588" i="8"/>
  <c r="Q589" i="8"/>
  <c r="P590" i="8" s="1"/>
  <c r="O591" i="8" s="1"/>
  <c r="N592" i="8" s="1"/>
  <c r="M593" i="8" s="1"/>
  <c r="L594" i="8" s="1"/>
  <c r="K595" i="8" s="1"/>
  <c r="J596" i="8" s="1"/>
  <c r="I597" i="8" s="1"/>
  <c r="H598" i="8" s="1"/>
  <c r="G599" i="8" s="1"/>
  <c r="F600" i="8" s="1"/>
  <c r="E601" i="8" s="1"/>
  <c r="D602" i="8" s="1"/>
  <c r="C603" i="8" s="1"/>
  <c r="B604" i="8" s="1"/>
  <c r="A605" i="8" s="1"/>
  <c r="R589" i="8"/>
  <c r="Q590" i="8" s="1"/>
  <c r="P591" i="8" s="1"/>
  <c r="O592" i="8" s="1"/>
  <c r="N593" i="8" s="1"/>
  <c r="M594" i="8" s="1"/>
  <c r="L595" i="8" s="1"/>
  <c r="K596" i="8" s="1"/>
  <c r="J597" i="8" s="1"/>
  <c r="I598" i="8" s="1"/>
  <c r="H599" i="8" s="1"/>
  <c r="G600" i="8" s="1"/>
  <c r="F601" i="8" s="1"/>
  <c r="E602" i="8" s="1"/>
  <c r="D603" i="8" s="1"/>
  <c r="C604" i="8" s="1"/>
  <c r="B605" i="8" s="1"/>
  <c r="A606" i="8" s="1"/>
  <c r="S589" i="8"/>
  <c r="R590" i="8"/>
  <c r="Q591" i="8" s="1"/>
  <c r="P592" i="8" s="1"/>
  <c r="O593" i="8" s="1"/>
  <c r="N594" i="8" s="1"/>
  <c r="M595" i="8" s="1"/>
  <c r="L596" i="8" s="1"/>
  <c r="K597" i="8" s="1"/>
  <c r="J598" i="8" s="1"/>
  <c r="I599" i="8" s="1"/>
  <c r="H600" i="8" s="1"/>
  <c r="G601" i="8" s="1"/>
  <c r="F602" i="8" s="1"/>
  <c r="E603" i="8" s="1"/>
  <c r="D604" i="8" s="1"/>
  <c r="C605" i="8" s="1"/>
  <c r="B606" i="8" s="1"/>
  <c r="A607" i="8" s="1"/>
  <c r="S590" i="8"/>
  <c r="R591" i="8" s="1"/>
  <c r="Q592" i="8" s="1"/>
  <c r="P593" i="8" s="1"/>
  <c r="O594" i="8" s="1"/>
  <c r="N595" i="8" s="1"/>
  <c r="M596" i="8" s="1"/>
  <c r="L597" i="8" s="1"/>
  <c r="K598" i="8" s="1"/>
  <c r="J599" i="8" s="1"/>
  <c r="I600" i="8" s="1"/>
  <c r="H601" i="8" s="1"/>
  <c r="G602" i="8" s="1"/>
  <c r="F603" i="8" s="1"/>
  <c r="E604" i="8" s="1"/>
  <c r="D605" i="8" s="1"/>
  <c r="C606" i="8" s="1"/>
  <c r="B607" i="8" s="1"/>
  <c r="A608" i="8" s="1"/>
  <c r="S591" i="8"/>
  <c r="R592" i="8" s="1"/>
  <c r="S592" i="8"/>
  <c r="R593" i="8" s="1"/>
  <c r="Q594" i="8" s="1"/>
  <c r="P595" i="8" s="1"/>
  <c r="O596" i="8" s="1"/>
  <c r="N597" i="8" s="1"/>
  <c r="M598" i="8" s="1"/>
  <c r="L599" i="8" s="1"/>
  <c r="K600" i="8" s="1"/>
  <c r="J601" i="8" s="1"/>
  <c r="I602" i="8" s="1"/>
  <c r="H603" i="8" s="1"/>
  <c r="G604" i="8" s="1"/>
  <c r="F605" i="8" s="1"/>
  <c r="E606" i="8" s="1"/>
  <c r="D607" i="8" s="1"/>
  <c r="C608" i="8" s="1"/>
  <c r="B609" i="8" s="1"/>
  <c r="A610" i="8" s="1"/>
  <c r="Q593" i="8"/>
  <c r="P594" i="8" s="1"/>
  <c r="O595" i="8" s="1"/>
  <c r="N596" i="8" s="1"/>
  <c r="M597" i="8" s="1"/>
  <c r="L598" i="8" s="1"/>
  <c r="K599" i="8" s="1"/>
  <c r="J600" i="8" s="1"/>
  <c r="I601" i="8" s="1"/>
  <c r="H602" i="8" s="1"/>
  <c r="G603" i="8" s="1"/>
  <c r="F604" i="8" s="1"/>
  <c r="E605" i="8" s="1"/>
  <c r="D606" i="8" s="1"/>
  <c r="C607" i="8" s="1"/>
  <c r="B608" i="8" s="1"/>
  <c r="A609" i="8" s="1"/>
  <c r="S593" i="8"/>
  <c r="R594" i="8"/>
  <c r="Q595" i="8" s="1"/>
  <c r="P596" i="8" s="1"/>
  <c r="O597" i="8" s="1"/>
  <c r="N598" i="8" s="1"/>
  <c r="M599" i="8" s="1"/>
  <c r="L600" i="8" s="1"/>
  <c r="K601" i="8" s="1"/>
  <c r="J602" i="8" s="1"/>
  <c r="I603" i="8" s="1"/>
  <c r="H604" i="8" s="1"/>
  <c r="G605" i="8" s="1"/>
  <c r="F606" i="8" s="1"/>
  <c r="E607" i="8" s="1"/>
  <c r="D608" i="8" s="1"/>
  <c r="C609" i="8" s="1"/>
  <c r="B610" i="8" s="1"/>
  <c r="A611" i="8" s="1"/>
  <c r="S594" i="8"/>
  <c r="R595" i="8"/>
  <c r="Q596" i="8" s="1"/>
  <c r="P597" i="8" s="1"/>
  <c r="O598" i="8" s="1"/>
  <c r="N599" i="8" s="1"/>
  <c r="M600" i="8" s="1"/>
  <c r="L601" i="8" s="1"/>
  <c r="K602" i="8" s="1"/>
  <c r="J603" i="8" s="1"/>
  <c r="I604" i="8" s="1"/>
  <c r="H605" i="8" s="1"/>
  <c r="G606" i="8" s="1"/>
  <c r="F607" i="8" s="1"/>
  <c r="E608" i="8" s="1"/>
  <c r="D609" i="8" s="1"/>
  <c r="C610" i="8" s="1"/>
  <c r="B611" i="8" s="1"/>
  <c r="A612" i="8" s="1"/>
  <c r="S595" i="8"/>
  <c r="R596" i="8" s="1"/>
  <c r="S596" i="8"/>
  <c r="Q597" i="8"/>
  <c r="P598" i="8" s="1"/>
  <c r="O599" i="8" s="1"/>
  <c r="N600" i="8" s="1"/>
  <c r="M601" i="8" s="1"/>
  <c r="L602" i="8" s="1"/>
  <c r="K603" i="8" s="1"/>
  <c r="J604" i="8" s="1"/>
  <c r="I605" i="8" s="1"/>
  <c r="H606" i="8" s="1"/>
  <c r="G607" i="8" s="1"/>
  <c r="F608" i="8" s="1"/>
  <c r="E609" i="8" s="1"/>
  <c r="D610" i="8" s="1"/>
  <c r="C611" i="8" s="1"/>
  <c r="B612" i="8" s="1"/>
  <c r="A613" i="8" s="1"/>
  <c r="R597" i="8"/>
  <c r="Q598" i="8" s="1"/>
  <c r="P599" i="8" s="1"/>
  <c r="O600" i="8" s="1"/>
  <c r="N601" i="8" s="1"/>
  <c r="M602" i="8" s="1"/>
  <c r="L603" i="8" s="1"/>
  <c r="K604" i="8" s="1"/>
  <c r="J605" i="8" s="1"/>
  <c r="I606" i="8" s="1"/>
  <c r="H607" i="8" s="1"/>
  <c r="G608" i="8" s="1"/>
  <c r="F609" i="8" s="1"/>
  <c r="E610" i="8" s="1"/>
  <c r="D611" i="8" s="1"/>
  <c r="C612" i="8" s="1"/>
  <c r="B613" i="8" s="1"/>
  <c r="A614" i="8" s="1"/>
  <c r="S597" i="8"/>
  <c r="R598" i="8"/>
  <c r="Q599" i="8" s="1"/>
  <c r="P600" i="8" s="1"/>
  <c r="O601" i="8" s="1"/>
  <c r="N602" i="8" s="1"/>
  <c r="M603" i="8" s="1"/>
  <c r="L604" i="8" s="1"/>
  <c r="K605" i="8" s="1"/>
  <c r="J606" i="8" s="1"/>
  <c r="I607" i="8" s="1"/>
  <c r="H608" i="8" s="1"/>
  <c r="G609" i="8" s="1"/>
  <c r="F610" i="8" s="1"/>
  <c r="E611" i="8" s="1"/>
  <c r="D612" i="8" s="1"/>
  <c r="C613" i="8" s="1"/>
  <c r="B614" i="8" s="1"/>
  <c r="A615" i="8" s="1"/>
  <c r="S598" i="8"/>
  <c r="R599" i="8"/>
  <c r="S599" i="8"/>
  <c r="R600" i="8" s="1"/>
  <c r="Q600" i="8"/>
  <c r="P601" i="8" s="1"/>
  <c r="O602" i="8" s="1"/>
  <c r="N603" i="8" s="1"/>
  <c r="M604" i="8" s="1"/>
  <c r="L605" i="8" s="1"/>
  <c r="K606" i="8" s="1"/>
  <c r="J607" i="8" s="1"/>
  <c r="I608" i="8" s="1"/>
  <c r="H609" i="8" s="1"/>
  <c r="G610" i="8" s="1"/>
  <c r="F611" i="8" s="1"/>
  <c r="E612" i="8" s="1"/>
  <c r="D613" i="8" s="1"/>
  <c r="C614" i="8" s="1"/>
  <c r="B615" i="8" s="1"/>
  <c r="A616" i="8" s="1"/>
  <c r="S600" i="8"/>
  <c r="R601" i="8" s="1"/>
  <c r="Q602" i="8" s="1"/>
  <c r="P603" i="8" s="1"/>
  <c r="O604" i="8" s="1"/>
  <c r="N605" i="8" s="1"/>
  <c r="M606" i="8" s="1"/>
  <c r="L607" i="8" s="1"/>
  <c r="K608" i="8" s="1"/>
  <c r="J609" i="8" s="1"/>
  <c r="I610" i="8" s="1"/>
  <c r="H611" i="8" s="1"/>
  <c r="G612" i="8" s="1"/>
  <c r="F613" i="8" s="1"/>
  <c r="E614" i="8" s="1"/>
  <c r="D615" i="8" s="1"/>
  <c r="C616" i="8" s="1"/>
  <c r="B617" i="8" s="1"/>
  <c r="A618" i="8" s="1"/>
  <c r="Q601" i="8"/>
  <c r="P602" i="8" s="1"/>
  <c r="O603" i="8" s="1"/>
  <c r="N604" i="8" s="1"/>
  <c r="M605" i="8" s="1"/>
  <c r="L606" i="8" s="1"/>
  <c r="K607" i="8" s="1"/>
  <c r="J608" i="8" s="1"/>
  <c r="I609" i="8" s="1"/>
  <c r="H610" i="8" s="1"/>
  <c r="G611" i="8" s="1"/>
  <c r="F612" i="8" s="1"/>
  <c r="E613" i="8" s="1"/>
  <c r="D614" i="8" s="1"/>
  <c r="C615" i="8" s="1"/>
  <c r="B616" i="8" s="1"/>
  <c r="A617" i="8" s="1"/>
  <c r="S601" i="8"/>
  <c r="R602" i="8"/>
  <c r="Q603" i="8" s="1"/>
  <c r="P604" i="8" s="1"/>
  <c r="O605" i="8" s="1"/>
  <c r="N606" i="8" s="1"/>
  <c r="M607" i="8" s="1"/>
  <c r="L608" i="8" s="1"/>
  <c r="K609" i="8" s="1"/>
  <c r="J610" i="8" s="1"/>
  <c r="I611" i="8" s="1"/>
  <c r="H612" i="8" s="1"/>
  <c r="G613" i="8" s="1"/>
  <c r="F614" i="8" s="1"/>
  <c r="E615" i="8" s="1"/>
  <c r="D616" i="8" s="1"/>
  <c r="C617" i="8" s="1"/>
  <c r="B618" i="8" s="1"/>
  <c r="A619" i="8" s="1"/>
  <c r="S602" i="8"/>
  <c r="R603" i="8"/>
  <c r="Q604" i="8" s="1"/>
  <c r="P605" i="8" s="1"/>
  <c r="O606" i="8" s="1"/>
  <c r="N607" i="8" s="1"/>
  <c r="M608" i="8" s="1"/>
  <c r="L609" i="8" s="1"/>
  <c r="K610" i="8" s="1"/>
  <c r="J611" i="8" s="1"/>
  <c r="I612" i="8" s="1"/>
  <c r="H613" i="8" s="1"/>
  <c r="G614" i="8" s="1"/>
  <c r="F615" i="8" s="1"/>
  <c r="E616" i="8" s="1"/>
  <c r="D617" i="8" s="1"/>
  <c r="C618" i="8" s="1"/>
  <c r="B619" i="8" s="1"/>
  <c r="A620" i="8" s="1"/>
  <c r="S603" i="8"/>
  <c r="R604" i="8" s="1"/>
  <c r="S604" i="8"/>
  <c r="Q605" i="8"/>
  <c r="P606" i="8" s="1"/>
  <c r="O607" i="8" s="1"/>
  <c r="N608" i="8" s="1"/>
  <c r="M609" i="8" s="1"/>
  <c r="L610" i="8" s="1"/>
  <c r="K611" i="8" s="1"/>
  <c r="J612" i="8" s="1"/>
  <c r="I613" i="8" s="1"/>
  <c r="H614" i="8" s="1"/>
  <c r="G615" i="8" s="1"/>
  <c r="F616" i="8" s="1"/>
  <c r="E617" i="8" s="1"/>
  <c r="D618" i="8" s="1"/>
  <c r="C619" i="8" s="1"/>
  <c r="B620" i="8" s="1"/>
  <c r="A621" i="8" s="1"/>
  <c r="R605" i="8"/>
  <c r="Q606" i="8" s="1"/>
  <c r="P607" i="8" s="1"/>
  <c r="O608" i="8" s="1"/>
  <c r="N609" i="8" s="1"/>
  <c r="M610" i="8" s="1"/>
  <c r="L611" i="8" s="1"/>
  <c r="K612" i="8" s="1"/>
  <c r="J613" i="8" s="1"/>
  <c r="I614" i="8" s="1"/>
  <c r="H615" i="8" s="1"/>
  <c r="G616" i="8" s="1"/>
  <c r="F617" i="8" s="1"/>
  <c r="E618" i="8" s="1"/>
  <c r="D619" i="8" s="1"/>
  <c r="C620" i="8" s="1"/>
  <c r="B621" i="8" s="1"/>
  <c r="A622" i="8" s="1"/>
  <c r="S605" i="8"/>
  <c r="R606" i="8"/>
  <c r="Q607" i="8" s="1"/>
  <c r="P608" i="8" s="1"/>
  <c r="O609" i="8" s="1"/>
  <c r="N610" i="8" s="1"/>
  <c r="M611" i="8" s="1"/>
  <c r="L612" i="8" s="1"/>
  <c r="K613" i="8" s="1"/>
  <c r="J614" i="8" s="1"/>
  <c r="I615" i="8" s="1"/>
  <c r="H616" i="8" s="1"/>
  <c r="G617" i="8" s="1"/>
  <c r="F618" i="8" s="1"/>
  <c r="E619" i="8" s="1"/>
  <c r="D620" i="8" s="1"/>
  <c r="C621" i="8" s="1"/>
  <c r="B622" i="8" s="1"/>
  <c r="A623" i="8" s="1"/>
  <c r="S606" i="8"/>
  <c r="R607" i="8"/>
  <c r="S607" i="8"/>
  <c r="R608" i="8" s="1"/>
  <c r="Q608" i="8"/>
  <c r="P609" i="8" s="1"/>
  <c r="O610" i="8" s="1"/>
  <c r="N611" i="8" s="1"/>
  <c r="M612" i="8" s="1"/>
  <c r="L613" i="8" s="1"/>
  <c r="K614" i="8" s="1"/>
  <c r="J615" i="8" s="1"/>
  <c r="I616" i="8" s="1"/>
  <c r="H617" i="8" s="1"/>
  <c r="G618" i="8" s="1"/>
  <c r="F619" i="8" s="1"/>
  <c r="E620" i="8" s="1"/>
  <c r="D621" i="8" s="1"/>
  <c r="C622" i="8" s="1"/>
  <c r="B623" i="8" s="1"/>
  <c r="A624" i="8" s="1"/>
  <c r="S608" i="8"/>
  <c r="R609" i="8" s="1"/>
  <c r="Q610" i="8" s="1"/>
  <c r="P611" i="8" s="1"/>
  <c r="O612" i="8" s="1"/>
  <c r="N613" i="8" s="1"/>
  <c r="M614" i="8" s="1"/>
  <c r="L615" i="8" s="1"/>
  <c r="K616" i="8" s="1"/>
  <c r="J617" i="8" s="1"/>
  <c r="I618" i="8" s="1"/>
  <c r="H619" i="8" s="1"/>
  <c r="G620" i="8" s="1"/>
  <c r="F621" i="8" s="1"/>
  <c r="E622" i="8" s="1"/>
  <c r="D623" i="8" s="1"/>
  <c r="C624" i="8" s="1"/>
  <c r="B625" i="8" s="1"/>
  <c r="A626" i="8" s="1"/>
  <c r="Q609" i="8"/>
  <c r="P610" i="8" s="1"/>
  <c r="O611" i="8" s="1"/>
  <c r="N612" i="8" s="1"/>
  <c r="M613" i="8" s="1"/>
  <c r="L614" i="8" s="1"/>
  <c r="K615" i="8" s="1"/>
  <c r="J616" i="8" s="1"/>
  <c r="I617" i="8" s="1"/>
  <c r="H618" i="8" s="1"/>
  <c r="G619" i="8" s="1"/>
  <c r="F620" i="8" s="1"/>
  <c r="E621" i="8" s="1"/>
  <c r="D622" i="8" s="1"/>
  <c r="C623" i="8" s="1"/>
  <c r="B624" i="8" s="1"/>
  <c r="A625" i="8" s="1"/>
  <c r="S609" i="8"/>
  <c r="R610" i="8"/>
  <c r="Q611" i="8" s="1"/>
  <c r="P612" i="8" s="1"/>
  <c r="O613" i="8" s="1"/>
  <c r="N614" i="8" s="1"/>
  <c r="M615" i="8" s="1"/>
  <c r="L616" i="8" s="1"/>
  <c r="K617" i="8" s="1"/>
  <c r="J618" i="8" s="1"/>
  <c r="I619" i="8" s="1"/>
  <c r="H620" i="8" s="1"/>
  <c r="G621" i="8" s="1"/>
  <c r="F622" i="8" s="1"/>
  <c r="E623" i="8" s="1"/>
  <c r="D624" i="8" s="1"/>
  <c r="C625" i="8" s="1"/>
  <c r="B626" i="8" s="1"/>
  <c r="A627" i="8" s="1"/>
  <c r="S610" i="8"/>
  <c r="R611" i="8"/>
  <c r="Q612" i="8" s="1"/>
  <c r="P613" i="8" s="1"/>
  <c r="O614" i="8" s="1"/>
  <c r="N615" i="8" s="1"/>
  <c r="M616" i="8" s="1"/>
  <c r="L617" i="8" s="1"/>
  <c r="K618" i="8" s="1"/>
  <c r="J619" i="8" s="1"/>
  <c r="I620" i="8" s="1"/>
  <c r="H621" i="8" s="1"/>
  <c r="G622" i="8" s="1"/>
  <c r="F623" i="8" s="1"/>
  <c r="E624" i="8" s="1"/>
  <c r="D625" i="8" s="1"/>
  <c r="C626" i="8" s="1"/>
  <c r="B627" i="8" s="1"/>
  <c r="A628" i="8" s="1"/>
  <c r="S611" i="8"/>
  <c r="R612" i="8" s="1"/>
  <c r="Q613" i="8" s="1"/>
  <c r="P614" i="8" s="1"/>
  <c r="O615" i="8" s="1"/>
  <c r="N616" i="8" s="1"/>
  <c r="M617" i="8" s="1"/>
  <c r="L618" i="8" s="1"/>
  <c r="K619" i="8" s="1"/>
  <c r="J620" i="8" s="1"/>
  <c r="I621" i="8" s="1"/>
  <c r="H622" i="8" s="1"/>
  <c r="G623" i="8" s="1"/>
  <c r="F624" i="8" s="1"/>
  <c r="E625" i="8" s="1"/>
  <c r="D626" i="8" s="1"/>
  <c r="C627" i="8" s="1"/>
  <c r="B628" i="8" s="1"/>
  <c r="A629" i="8" s="1"/>
  <c r="S612" i="8"/>
  <c r="R613" i="8" s="1"/>
  <c r="Q614" i="8" s="1"/>
  <c r="P615" i="8" s="1"/>
  <c r="O616" i="8" s="1"/>
  <c r="N617" i="8" s="1"/>
  <c r="M618" i="8" s="1"/>
  <c r="L619" i="8" s="1"/>
  <c r="K620" i="8" s="1"/>
  <c r="J621" i="8" s="1"/>
  <c r="I622" i="8" s="1"/>
  <c r="H623" i="8" s="1"/>
  <c r="G624" i="8" s="1"/>
  <c r="F625" i="8" s="1"/>
  <c r="E626" i="8" s="1"/>
  <c r="D627" i="8" s="1"/>
  <c r="C628" i="8" s="1"/>
  <c r="B629" i="8" s="1"/>
  <c r="A630" i="8" s="1"/>
  <c r="S613" i="8"/>
  <c r="R614" i="8"/>
  <c r="Q615" i="8" s="1"/>
  <c r="P616" i="8" s="1"/>
  <c r="O617" i="8" s="1"/>
  <c r="N618" i="8" s="1"/>
  <c r="M619" i="8" s="1"/>
  <c r="L620" i="8" s="1"/>
  <c r="K621" i="8" s="1"/>
  <c r="J622" i="8" s="1"/>
  <c r="I623" i="8" s="1"/>
  <c r="H624" i="8" s="1"/>
  <c r="G625" i="8" s="1"/>
  <c r="F626" i="8" s="1"/>
  <c r="E627" i="8" s="1"/>
  <c r="D628" i="8" s="1"/>
  <c r="C629" i="8" s="1"/>
  <c r="B630" i="8" s="1"/>
  <c r="A631" i="8" s="1"/>
  <c r="S614" i="8"/>
  <c r="R615" i="8"/>
  <c r="Q616" i="8" s="1"/>
  <c r="P617" i="8" s="1"/>
  <c r="O618" i="8" s="1"/>
  <c r="N619" i="8" s="1"/>
  <c r="M620" i="8" s="1"/>
  <c r="L621" i="8" s="1"/>
  <c r="K622" i="8" s="1"/>
  <c r="J623" i="8" s="1"/>
  <c r="I624" i="8" s="1"/>
  <c r="H625" i="8" s="1"/>
  <c r="G626" i="8" s="1"/>
  <c r="F627" i="8" s="1"/>
  <c r="E628" i="8" s="1"/>
  <c r="D629" i="8" s="1"/>
  <c r="C630" i="8" s="1"/>
  <c r="B631" i="8" s="1"/>
  <c r="A632" i="8" s="1"/>
  <c r="S615" i="8"/>
  <c r="R616" i="8" s="1"/>
  <c r="Q617" i="8" s="1"/>
  <c r="P618" i="8" s="1"/>
  <c r="O619" i="8" s="1"/>
  <c r="N620" i="8" s="1"/>
  <c r="M621" i="8" s="1"/>
  <c r="L622" i="8" s="1"/>
  <c r="K623" i="8" s="1"/>
  <c r="J624" i="8" s="1"/>
  <c r="I625" i="8" s="1"/>
  <c r="H626" i="8" s="1"/>
  <c r="G627" i="8" s="1"/>
  <c r="F628" i="8" s="1"/>
  <c r="E629" i="8" s="1"/>
  <c r="D630" i="8" s="1"/>
  <c r="C631" i="8" s="1"/>
  <c r="B632" i="8" s="1"/>
  <c r="A633" i="8" s="1"/>
  <c r="S616" i="8"/>
  <c r="R617" i="8" s="1"/>
  <c r="Q618" i="8" s="1"/>
  <c r="P619" i="8" s="1"/>
  <c r="O620" i="8" s="1"/>
  <c r="N621" i="8" s="1"/>
  <c r="M622" i="8" s="1"/>
  <c r="L623" i="8" s="1"/>
  <c r="K624" i="8" s="1"/>
  <c r="J625" i="8" s="1"/>
  <c r="I626" i="8" s="1"/>
  <c r="H627" i="8" s="1"/>
  <c r="G628" i="8" s="1"/>
  <c r="F629" i="8" s="1"/>
  <c r="E630" i="8" s="1"/>
  <c r="D631" i="8" s="1"/>
  <c r="C632" i="8" s="1"/>
  <c r="B633" i="8" s="1"/>
  <c r="A634" i="8" s="1"/>
  <c r="S617" i="8"/>
  <c r="R618" i="8"/>
  <c r="Q619" i="8" s="1"/>
  <c r="P620" i="8" s="1"/>
  <c r="O621" i="8" s="1"/>
  <c r="N622" i="8" s="1"/>
  <c r="M623" i="8" s="1"/>
  <c r="L624" i="8" s="1"/>
  <c r="K625" i="8" s="1"/>
  <c r="J626" i="8" s="1"/>
  <c r="I627" i="8" s="1"/>
  <c r="H628" i="8" s="1"/>
  <c r="G629" i="8" s="1"/>
  <c r="F630" i="8" s="1"/>
  <c r="E631" i="8" s="1"/>
  <c r="D632" i="8" s="1"/>
  <c r="C633" i="8" s="1"/>
  <c r="B634" i="8" s="1"/>
  <c r="A635" i="8" s="1"/>
  <c r="S618" i="8"/>
  <c r="R619" i="8"/>
  <c r="Q620" i="8" s="1"/>
  <c r="P621" i="8" s="1"/>
  <c r="O622" i="8" s="1"/>
  <c r="N623" i="8" s="1"/>
  <c r="M624" i="8" s="1"/>
  <c r="L625" i="8" s="1"/>
  <c r="K626" i="8" s="1"/>
  <c r="J627" i="8" s="1"/>
  <c r="I628" i="8" s="1"/>
  <c r="H629" i="8" s="1"/>
  <c r="G630" i="8" s="1"/>
  <c r="F631" i="8" s="1"/>
  <c r="E632" i="8" s="1"/>
  <c r="D633" i="8" s="1"/>
  <c r="C634" i="8" s="1"/>
  <c r="B635" i="8" s="1"/>
  <c r="A636" i="8" s="1"/>
  <c r="S619" i="8"/>
  <c r="R620" i="8" s="1"/>
  <c r="Q621" i="8" s="1"/>
  <c r="P622" i="8" s="1"/>
  <c r="O623" i="8" s="1"/>
  <c r="N624" i="8" s="1"/>
  <c r="M625" i="8" s="1"/>
  <c r="L626" i="8" s="1"/>
  <c r="K627" i="8" s="1"/>
  <c r="J628" i="8" s="1"/>
  <c r="I629" i="8" s="1"/>
  <c r="H630" i="8" s="1"/>
  <c r="G631" i="8" s="1"/>
  <c r="F632" i="8" s="1"/>
  <c r="E633" i="8" s="1"/>
  <c r="D634" i="8" s="1"/>
  <c r="C635" i="8" s="1"/>
  <c r="B636" i="8" s="1"/>
  <c r="A637" i="8" s="1"/>
  <c r="S620" i="8"/>
  <c r="R621" i="8" s="1"/>
  <c r="Q622" i="8" s="1"/>
  <c r="P623" i="8" s="1"/>
  <c r="O624" i="8" s="1"/>
  <c r="N625" i="8" s="1"/>
  <c r="M626" i="8" s="1"/>
  <c r="L627" i="8" s="1"/>
  <c r="K628" i="8" s="1"/>
  <c r="J629" i="8" s="1"/>
  <c r="I630" i="8" s="1"/>
  <c r="H631" i="8" s="1"/>
  <c r="G632" i="8" s="1"/>
  <c r="F633" i="8" s="1"/>
  <c r="E634" i="8" s="1"/>
  <c r="D635" i="8" s="1"/>
  <c r="C636" i="8" s="1"/>
  <c r="B637" i="8" s="1"/>
  <c r="A638" i="8" s="1"/>
  <c r="S621" i="8"/>
  <c r="R622" i="8"/>
  <c r="Q623" i="8" s="1"/>
  <c r="P624" i="8" s="1"/>
  <c r="O625" i="8" s="1"/>
  <c r="N626" i="8" s="1"/>
  <c r="M627" i="8" s="1"/>
  <c r="L628" i="8" s="1"/>
  <c r="K629" i="8" s="1"/>
  <c r="J630" i="8" s="1"/>
  <c r="I631" i="8" s="1"/>
  <c r="H632" i="8" s="1"/>
  <c r="G633" i="8" s="1"/>
  <c r="F634" i="8" s="1"/>
  <c r="E635" i="8" s="1"/>
  <c r="D636" i="8" s="1"/>
  <c r="C637" i="8" s="1"/>
  <c r="B638" i="8" s="1"/>
  <c r="A639" i="8" s="1"/>
  <c r="S622" i="8"/>
  <c r="R623" i="8"/>
  <c r="Q624" i="8" s="1"/>
  <c r="P625" i="8" s="1"/>
  <c r="O626" i="8" s="1"/>
  <c r="N627" i="8" s="1"/>
  <c r="M628" i="8" s="1"/>
  <c r="L629" i="8" s="1"/>
  <c r="K630" i="8" s="1"/>
  <c r="J631" i="8" s="1"/>
  <c r="I632" i="8" s="1"/>
  <c r="H633" i="8" s="1"/>
  <c r="G634" i="8" s="1"/>
  <c r="F635" i="8" s="1"/>
  <c r="E636" i="8" s="1"/>
  <c r="D637" i="8" s="1"/>
  <c r="C638" i="8" s="1"/>
  <c r="B639" i="8" s="1"/>
  <c r="A640" i="8" s="1"/>
  <c r="S623" i="8"/>
  <c r="R624" i="8" s="1"/>
  <c r="Q625" i="8" s="1"/>
  <c r="P626" i="8" s="1"/>
  <c r="O627" i="8" s="1"/>
  <c r="N628" i="8" s="1"/>
  <c r="M629" i="8" s="1"/>
  <c r="L630" i="8" s="1"/>
  <c r="K631" i="8" s="1"/>
  <c r="J632" i="8" s="1"/>
  <c r="I633" i="8" s="1"/>
  <c r="H634" i="8" s="1"/>
  <c r="G635" i="8" s="1"/>
  <c r="F636" i="8" s="1"/>
  <c r="E637" i="8" s="1"/>
  <c r="D638" i="8" s="1"/>
  <c r="C639" i="8" s="1"/>
  <c r="B640" i="8" s="1"/>
  <c r="A641" i="8" s="1"/>
  <c r="S624" i="8"/>
  <c r="R625" i="8" s="1"/>
  <c r="Q626" i="8" s="1"/>
  <c r="P627" i="8" s="1"/>
  <c r="O628" i="8" s="1"/>
  <c r="N629" i="8" s="1"/>
  <c r="M630" i="8" s="1"/>
  <c r="L631" i="8" s="1"/>
  <c r="K632" i="8" s="1"/>
  <c r="J633" i="8" s="1"/>
  <c r="I634" i="8" s="1"/>
  <c r="H635" i="8" s="1"/>
  <c r="G636" i="8" s="1"/>
  <c r="F637" i="8" s="1"/>
  <c r="E638" i="8" s="1"/>
  <c r="D639" i="8" s="1"/>
  <c r="C640" i="8" s="1"/>
  <c r="B641" i="8" s="1"/>
  <c r="A642" i="8" s="1"/>
  <c r="S625" i="8"/>
  <c r="R626" i="8"/>
  <c r="Q627" i="8" s="1"/>
  <c r="P628" i="8" s="1"/>
  <c r="O629" i="8" s="1"/>
  <c r="N630" i="8" s="1"/>
  <c r="M631" i="8" s="1"/>
  <c r="L632" i="8" s="1"/>
  <c r="K633" i="8" s="1"/>
  <c r="J634" i="8" s="1"/>
  <c r="I635" i="8" s="1"/>
  <c r="H636" i="8" s="1"/>
  <c r="G637" i="8" s="1"/>
  <c r="F638" i="8" s="1"/>
  <c r="E639" i="8" s="1"/>
  <c r="D640" i="8" s="1"/>
  <c r="C641" i="8" s="1"/>
  <c r="B642" i="8" s="1"/>
  <c r="A643" i="8" s="1"/>
  <c r="S626" i="8"/>
  <c r="R627" i="8"/>
  <c r="Q628" i="8" s="1"/>
  <c r="P629" i="8" s="1"/>
  <c r="O630" i="8" s="1"/>
  <c r="N631" i="8" s="1"/>
  <c r="M632" i="8" s="1"/>
  <c r="L633" i="8" s="1"/>
  <c r="K634" i="8" s="1"/>
  <c r="J635" i="8" s="1"/>
  <c r="I636" i="8" s="1"/>
  <c r="H637" i="8" s="1"/>
  <c r="G638" i="8" s="1"/>
  <c r="F639" i="8" s="1"/>
  <c r="E640" i="8" s="1"/>
  <c r="D641" i="8" s="1"/>
  <c r="C642" i="8" s="1"/>
  <c r="B643" i="8" s="1"/>
  <c r="A644" i="8" s="1"/>
  <c r="S627" i="8"/>
  <c r="R628" i="8" s="1"/>
  <c r="Q629" i="8" s="1"/>
  <c r="P630" i="8" s="1"/>
  <c r="O631" i="8" s="1"/>
  <c r="N632" i="8" s="1"/>
  <c r="M633" i="8" s="1"/>
  <c r="L634" i="8" s="1"/>
  <c r="K635" i="8" s="1"/>
  <c r="J636" i="8" s="1"/>
  <c r="I637" i="8" s="1"/>
  <c r="H638" i="8" s="1"/>
  <c r="G639" i="8" s="1"/>
  <c r="F640" i="8" s="1"/>
  <c r="E641" i="8" s="1"/>
  <c r="D642" i="8" s="1"/>
  <c r="C643" i="8" s="1"/>
  <c r="B644" i="8" s="1"/>
  <c r="A645" i="8" s="1"/>
  <c r="S628" i="8"/>
  <c r="R629" i="8" s="1"/>
  <c r="Q630" i="8" s="1"/>
  <c r="P631" i="8" s="1"/>
  <c r="O632" i="8" s="1"/>
  <c r="N633" i="8" s="1"/>
  <c r="M634" i="8" s="1"/>
  <c r="L635" i="8" s="1"/>
  <c r="K636" i="8" s="1"/>
  <c r="J637" i="8" s="1"/>
  <c r="I638" i="8" s="1"/>
  <c r="H639" i="8" s="1"/>
  <c r="G640" i="8" s="1"/>
  <c r="F641" i="8" s="1"/>
  <c r="E642" i="8" s="1"/>
  <c r="D643" i="8" s="1"/>
  <c r="C644" i="8" s="1"/>
  <c r="B645" i="8" s="1"/>
  <c r="A646" i="8" s="1"/>
  <c r="S629" i="8"/>
  <c r="R630" i="8"/>
  <c r="Q631" i="8" s="1"/>
  <c r="P632" i="8" s="1"/>
  <c r="O633" i="8" s="1"/>
  <c r="N634" i="8" s="1"/>
  <c r="M635" i="8" s="1"/>
  <c r="L636" i="8" s="1"/>
  <c r="K637" i="8" s="1"/>
  <c r="J638" i="8" s="1"/>
  <c r="I639" i="8" s="1"/>
  <c r="H640" i="8" s="1"/>
  <c r="G641" i="8" s="1"/>
  <c r="F642" i="8" s="1"/>
  <c r="E643" i="8" s="1"/>
  <c r="D644" i="8" s="1"/>
  <c r="C645" i="8" s="1"/>
  <c r="B646" i="8" s="1"/>
  <c r="A647" i="8" s="1"/>
  <c r="S630" i="8"/>
  <c r="R631" i="8"/>
  <c r="Q632" i="8" s="1"/>
  <c r="P633" i="8" s="1"/>
  <c r="O634" i="8" s="1"/>
  <c r="N635" i="8" s="1"/>
  <c r="M636" i="8" s="1"/>
  <c r="L637" i="8" s="1"/>
  <c r="K638" i="8" s="1"/>
  <c r="J639" i="8" s="1"/>
  <c r="I640" i="8" s="1"/>
  <c r="H641" i="8" s="1"/>
  <c r="G642" i="8" s="1"/>
  <c r="F643" i="8" s="1"/>
  <c r="E644" i="8" s="1"/>
  <c r="D645" i="8" s="1"/>
  <c r="C646" i="8" s="1"/>
  <c r="B647" i="8" s="1"/>
  <c r="A648" i="8" s="1"/>
  <c r="S631" i="8"/>
  <c r="R632" i="8" s="1"/>
  <c r="Q633" i="8" s="1"/>
  <c r="P634" i="8" s="1"/>
  <c r="O635" i="8" s="1"/>
  <c r="N636" i="8" s="1"/>
  <c r="M637" i="8" s="1"/>
  <c r="L638" i="8" s="1"/>
  <c r="K639" i="8" s="1"/>
  <c r="J640" i="8" s="1"/>
  <c r="I641" i="8" s="1"/>
  <c r="H642" i="8" s="1"/>
  <c r="G643" i="8" s="1"/>
  <c r="F644" i="8" s="1"/>
  <c r="E645" i="8" s="1"/>
  <c r="D646" i="8" s="1"/>
  <c r="C647" i="8" s="1"/>
  <c r="B648" i="8" s="1"/>
  <c r="A649" i="8" s="1"/>
  <c r="S632" i="8"/>
  <c r="R633" i="8" s="1"/>
  <c r="Q634" i="8" s="1"/>
  <c r="P635" i="8" s="1"/>
  <c r="O636" i="8" s="1"/>
  <c r="N637" i="8" s="1"/>
  <c r="M638" i="8" s="1"/>
  <c r="L639" i="8" s="1"/>
  <c r="K640" i="8" s="1"/>
  <c r="J641" i="8" s="1"/>
  <c r="I642" i="8" s="1"/>
  <c r="H643" i="8" s="1"/>
  <c r="G644" i="8" s="1"/>
  <c r="F645" i="8" s="1"/>
  <c r="E646" i="8" s="1"/>
  <c r="D647" i="8" s="1"/>
  <c r="C648" i="8" s="1"/>
  <c r="B649" i="8" s="1"/>
  <c r="A650" i="8" s="1"/>
  <c r="S633" i="8"/>
  <c r="R634" i="8"/>
  <c r="Q635" i="8" s="1"/>
  <c r="P636" i="8" s="1"/>
  <c r="O637" i="8" s="1"/>
  <c r="N638" i="8" s="1"/>
  <c r="M639" i="8" s="1"/>
  <c r="L640" i="8" s="1"/>
  <c r="K641" i="8" s="1"/>
  <c r="J642" i="8" s="1"/>
  <c r="I643" i="8" s="1"/>
  <c r="H644" i="8" s="1"/>
  <c r="G645" i="8" s="1"/>
  <c r="F646" i="8" s="1"/>
  <c r="E647" i="8" s="1"/>
  <c r="D648" i="8" s="1"/>
  <c r="C649" i="8" s="1"/>
  <c r="B650" i="8" s="1"/>
  <c r="A651" i="8" s="1"/>
  <c r="S634" i="8"/>
  <c r="R635" i="8"/>
  <c r="Q636" i="8" s="1"/>
  <c r="P637" i="8" s="1"/>
  <c r="O638" i="8" s="1"/>
  <c r="N639" i="8" s="1"/>
  <c r="M640" i="8" s="1"/>
  <c r="L641" i="8" s="1"/>
  <c r="K642" i="8" s="1"/>
  <c r="J643" i="8" s="1"/>
  <c r="I644" i="8" s="1"/>
  <c r="H645" i="8" s="1"/>
  <c r="G646" i="8" s="1"/>
  <c r="F647" i="8" s="1"/>
  <c r="E648" i="8" s="1"/>
  <c r="D649" i="8" s="1"/>
  <c r="C650" i="8" s="1"/>
  <c r="B651" i="8" s="1"/>
  <c r="A652" i="8" s="1"/>
  <c r="S635" i="8"/>
  <c r="R636" i="8" s="1"/>
  <c r="Q637" i="8" s="1"/>
  <c r="P638" i="8" s="1"/>
  <c r="O639" i="8" s="1"/>
  <c r="N640" i="8" s="1"/>
  <c r="M641" i="8" s="1"/>
  <c r="L642" i="8" s="1"/>
  <c r="K643" i="8" s="1"/>
  <c r="J644" i="8" s="1"/>
  <c r="I645" i="8" s="1"/>
  <c r="H646" i="8" s="1"/>
  <c r="G647" i="8" s="1"/>
  <c r="F648" i="8" s="1"/>
  <c r="E649" i="8" s="1"/>
  <c r="D650" i="8" s="1"/>
  <c r="C651" i="8" s="1"/>
  <c r="B652" i="8" s="1"/>
  <c r="A653" i="8" s="1"/>
  <c r="S636" i="8"/>
  <c r="R637" i="8" s="1"/>
  <c r="Q638" i="8" s="1"/>
  <c r="P639" i="8" s="1"/>
  <c r="O640" i="8" s="1"/>
  <c r="N641" i="8" s="1"/>
  <c r="M642" i="8" s="1"/>
  <c r="L643" i="8" s="1"/>
  <c r="K644" i="8" s="1"/>
  <c r="J645" i="8" s="1"/>
  <c r="I646" i="8" s="1"/>
  <c r="H647" i="8" s="1"/>
  <c r="G648" i="8" s="1"/>
  <c r="F649" i="8" s="1"/>
  <c r="E650" i="8" s="1"/>
  <c r="D651" i="8" s="1"/>
  <c r="C652" i="8" s="1"/>
  <c r="B653" i="8" s="1"/>
  <c r="A654" i="8" s="1"/>
  <c r="S637" i="8"/>
  <c r="R638" i="8"/>
  <c r="Q639" i="8" s="1"/>
  <c r="P640" i="8" s="1"/>
  <c r="O641" i="8" s="1"/>
  <c r="N642" i="8" s="1"/>
  <c r="M643" i="8" s="1"/>
  <c r="L644" i="8" s="1"/>
  <c r="K645" i="8" s="1"/>
  <c r="J646" i="8" s="1"/>
  <c r="I647" i="8" s="1"/>
  <c r="H648" i="8" s="1"/>
  <c r="G649" i="8" s="1"/>
  <c r="F650" i="8" s="1"/>
  <c r="E651" i="8" s="1"/>
  <c r="D652" i="8" s="1"/>
  <c r="C653" i="8" s="1"/>
  <c r="B654" i="8" s="1"/>
  <c r="A655" i="8" s="1"/>
  <c r="S638" i="8"/>
  <c r="R639" i="8"/>
  <c r="Q640" i="8" s="1"/>
  <c r="P641" i="8" s="1"/>
  <c r="O642" i="8" s="1"/>
  <c r="N643" i="8" s="1"/>
  <c r="M644" i="8" s="1"/>
  <c r="L645" i="8" s="1"/>
  <c r="K646" i="8" s="1"/>
  <c r="J647" i="8" s="1"/>
  <c r="I648" i="8" s="1"/>
  <c r="H649" i="8" s="1"/>
  <c r="G650" i="8" s="1"/>
  <c r="F651" i="8" s="1"/>
  <c r="E652" i="8" s="1"/>
  <c r="D653" i="8" s="1"/>
  <c r="C654" i="8" s="1"/>
  <c r="B655" i="8" s="1"/>
  <c r="A656" i="8" s="1"/>
  <c r="S639" i="8"/>
  <c r="R640" i="8" s="1"/>
  <c r="Q641" i="8" s="1"/>
  <c r="P642" i="8" s="1"/>
  <c r="O643" i="8" s="1"/>
  <c r="N644" i="8" s="1"/>
  <c r="M645" i="8" s="1"/>
  <c r="L646" i="8" s="1"/>
  <c r="K647" i="8" s="1"/>
  <c r="J648" i="8" s="1"/>
  <c r="I649" i="8" s="1"/>
  <c r="H650" i="8" s="1"/>
  <c r="G651" i="8" s="1"/>
  <c r="F652" i="8" s="1"/>
  <c r="E653" i="8" s="1"/>
  <c r="D654" i="8" s="1"/>
  <c r="C655" i="8" s="1"/>
  <c r="B656" i="8" s="1"/>
  <c r="A657" i="8" s="1"/>
  <c r="S640" i="8"/>
  <c r="R641" i="8" s="1"/>
  <c r="Q642" i="8" s="1"/>
  <c r="P643" i="8" s="1"/>
  <c r="O644" i="8" s="1"/>
  <c r="N645" i="8" s="1"/>
  <c r="M646" i="8" s="1"/>
  <c r="L647" i="8" s="1"/>
  <c r="K648" i="8" s="1"/>
  <c r="J649" i="8" s="1"/>
  <c r="I650" i="8" s="1"/>
  <c r="H651" i="8" s="1"/>
  <c r="G652" i="8" s="1"/>
  <c r="F653" i="8" s="1"/>
  <c r="E654" i="8" s="1"/>
  <c r="D655" i="8" s="1"/>
  <c r="C656" i="8" s="1"/>
  <c r="B657" i="8" s="1"/>
  <c r="A658" i="8" s="1"/>
  <c r="S641" i="8"/>
  <c r="R642" i="8"/>
  <c r="Q643" i="8" s="1"/>
  <c r="P644" i="8" s="1"/>
  <c r="O645" i="8" s="1"/>
  <c r="N646" i="8" s="1"/>
  <c r="M647" i="8" s="1"/>
  <c r="L648" i="8" s="1"/>
  <c r="K649" i="8" s="1"/>
  <c r="J650" i="8" s="1"/>
  <c r="I651" i="8" s="1"/>
  <c r="H652" i="8" s="1"/>
  <c r="G653" i="8" s="1"/>
  <c r="F654" i="8" s="1"/>
  <c r="E655" i="8" s="1"/>
  <c r="D656" i="8" s="1"/>
  <c r="C657" i="8" s="1"/>
  <c r="B658" i="8" s="1"/>
  <c r="A659" i="8" s="1"/>
  <c r="S642" i="8"/>
  <c r="R643" i="8"/>
  <c r="Q644" i="8" s="1"/>
  <c r="P645" i="8" s="1"/>
  <c r="O646" i="8" s="1"/>
  <c r="N647" i="8" s="1"/>
  <c r="M648" i="8" s="1"/>
  <c r="L649" i="8" s="1"/>
  <c r="K650" i="8" s="1"/>
  <c r="J651" i="8" s="1"/>
  <c r="I652" i="8" s="1"/>
  <c r="H653" i="8" s="1"/>
  <c r="G654" i="8" s="1"/>
  <c r="F655" i="8" s="1"/>
  <c r="E656" i="8" s="1"/>
  <c r="D657" i="8" s="1"/>
  <c r="C658" i="8" s="1"/>
  <c r="B659" i="8" s="1"/>
  <c r="A660" i="8" s="1"/>
  <c r="S643" i="8"/>
  <c r="R644" i="8" s="1"/>
  <c r="Q645" i="8" s="1"/>
  <c r="P646" i="8" s="1"/>
  <c r="O647" i="8" s="1"/>
  <c r="N648" i="8" s="1"/>
  <c r="M649" i="8" s="1"/>
  <c r="L650" i="8" s="1"/>
  <c r="K651" i="8" s="1"/>
  <c r="J652" i="8" s="1"/>
  <c r="I653" i="8" s="1"/>
  <c r="H654" i="8" s="1"/>
  <c r="G655" i="8" s="1"/>
  <c r="F656" i="8" s="1"/>
  <c r="E657" i="8" s="1"/>
  <c r="D658" i="8" s="1"/>
  <c r="C659" i="8" s="1"/>
  <c r="B660" i="8" s="1"/>
  <c r="A661" i="8" s="1"/>
  <c r="S644" i="8"/>
  <c r="R645" i="8" s="1"/>
  <c r="Q646" i="8" s="1"/>
  <c r="P647" i="8" s="1"/>
  <c r="O648" i="8" s="1"/>
  <c r="N649" i="8" s="1"/>
  <c r="M650" i="8" s="1"/>
  <c r="L651" i="8" s="1"/>
  <c r="K652" i="8" s="1"/>
  <c r="J653" i="8" s="1"/>
  <c r="I654" i="8" s="1"/>
  <c r="H655" i="8" s="1"/>
  <c r="G656" i="8" s="1"/>
  <c r="F657" i="8" s="1"/>
  <c r="E658" i="8" s="1"/>
  <c r="D659" i="8" s="1"/>
  <c r="C660" i="8" s="1"/>
  <c r="B661" i="8" s="1"/>
  <c r="A662" i="8" s="1"/>
  <c r="S645" i="8"/>
  <c r="R646" i="8"/>
  <c r="Q647" i="8" s="1"/>
  <c r="P648" i="8" s="1"/>
  <c r="O649" i="8" s="1"/>
  <c r="N650" i="8" s="1"/>
  <c r="M651" i="8" s="1"/>
  <c r="L652" i="8" s="1"/>
  <c r="K653" i="8" s="1"/>
  <c r="J654" i="8" s="1"/>
  <c r="I655" i="8" s="1"/>
  <c r="H656" i="8" s="1"/>
  <c r="G657" i="8" s="1"/>
  <c r="F658" i="8" s="1"/>
  <c r="E659" i="8" s="1"/>
  <c r="D660" i="8" s="1"/>
  <c r="C661" i="8" s="1"/>
  <c r="B662" i="8" s="1"/>
  <c r="A663" i="8" s="1"/>
  <c r="S646" i="8"/>
  <c r="R647" i="8"/>
  <c r="Q648" i="8" s="1"/>
  <c r="P649" i="8" s="1"/>
  <c r="O650" i="8" s="1"/>
  <c r="N651" i="8" s="1"/>
  <c r="M652" i="8" s="1"/>
  <c r="L653" i="8" s="1"/>
  <c r="K654" i="8" s="1"/>
  <c r="J655" i="8" s="1"/>
  <c r="I656" i="8" s="1"/>
  <c r="H657" i="8" s="1"/>
  <c r="G658" i="8" s="1"/>
  <c r="F659" i="8" s="1"/>
  <c r="E660" i="8" s="1"/>
  <c r="D661" i="8" s="1"/>
  <c r="C662" i="8" s="1"/>
  <c r="B663" i="8" s="1"/>
  <c r="A664" i="8" s="1"/>
  <c r="S647" i="8"/>
  <c r="R648" i="8" s="1"/>
  <c r="Q649" i="8" s="1"/>
  <c r="P650" i="8" s="1"/>
  <c r="O651" i="8" s="1"/>
  <c r="N652" i="8" s="1"/>
  <c r="M653" i="8" s="1"/>
  <c r="L654" i="8" s="1"/>
  <c r="K655" i="8" s="1"/>
  <c r="J656" i="8" s="1"/>
  <c r="I657" i="8" s="1"/>
  <c r="H658" i="8" s="1"/>
  <c r="G659" i="8" s="1"/>
  <c r="F660" i="8" s="1"/>
  <c r="E661" i="8" s="1"/>
  <c r="D662" i="8" s="1"/>
  <c r="C663" i="8" s="1"/>
  <c r="B664" i="8" s="1"/>
  <c r="A665" i="8" s="1"/>
  <c r="S648" i="8"/>
  <c r="R649" i="8" s="1"/>
  <c r="Q650" i="8" s="1"/>
  <c r="P651" i="8" s="1"/>
  <c r="O652" i="8" s="1"/>
  <c r="N653" i="8" s="1"/>
  <c r="M654" i="8" s="1"/>
  <c r="L655" i="8" s="1"/>
  <c r="K656" i="8" s="1"/>
  <c r="J657" i="8" s="1"/>
  <c r="I658" i="8" s="1"/>
  <c r="H659" i="8" s="1"/>
  <c r="G660" i="8" s="1"/>
  <c r="F661" i="8" s="1"/>
  <c r="E662" i="8" s="1"/>
  <c r="D663" i="8" s="1"/>
  <c r="C664" i="8" s="1"/>
  <c r="B665" i="8" s="1"/>
  <c r="A666" i="8" s="1"/>
  <c r="S649" i="8"/>
  <c r="R650" i="8"/>
  <c r="Q651" i="8" s="1"/>
  <c r="P652" i="8" s="1"/>
  <c r="O653" i="8" s="1"/>
  <c r="N654" i="8" s="1"/>
  <c r="M655" i="8" s="1"/>
  <c r="L656" i="8" s="1"/>
  <c r="K657" i="8" s="1"/>
  <c r="J658" i="8" s="1"/>
  <c r="I659" i="8" s="1"/>
  <c r="H660" i="8" s="1"/>
  <c r="G661" i="8" s="1"/>
  <c r="F662" i="8" s="1"/>
  <c r="E663" i="8" s="1"/>
  <c r="D664" i="8" s="1"/>
  <c r="C665" i="8" s="1"/>
  <c r="B666" i="8" s="1"/>
  <c r="A667" i="8" s="1"/>
  <c r="S650" i="8"/>
  <c r="R651" i="8"/>
  <c r="Q652" i="8" s="1"/>
  <c r="P653" i="8" s="1"/>
  <c r="O654" i="8" s="1"/>
  <c r="N655" i="8" s="1"/>
  <c r="M656" i="8" s="1"/>
  <c r="L657" i="8" s="1"/>
  <c r="K658" i="8" s="1"/>
  <c r="J659" i="8" s="1"/>
  <c r="I660" i="8" s="1"/>
  <c r="H661" i="8" s="1"/>
  <c r="G662" i="8" s="1"/>
  <c r="F663" i="8" s="1"/>
  <c r="E664" i="8" s="1"/>
  <c r="D665" i="8" s="1"/>
  <c r="C666" i="8" s="1"/>
  <c r="B667" i="8" s="1"/>
  <c r="A668" i="8" s="1"/>
  <c r="S651" i="8"/>
  <c r="R652" i="8" s="1"/>
  <c r="Q653" i="8" s="1"/>
  <c r="P654" i="8" s="1"/>
  <c r="O655" i="8" s="1"/>
  <c r="N656" i="8" s="1"/>
  <c r="M657" i="8" s="1"/>
  <c r="L658" i="8" s="1"/>
  <c r="K659" i="8" s="1"/>
  <c r="J660" i="8" s="1"/>
  <c r="I661" i="8" s="1"/>
  <c r="H662" i="8" s="1"/>
  <c r="G663" i="8" s="1"/>
  <c r="F664" i="8" s="1"/>
  <c r="E665" i="8" s="1"/>
  <c r="D666" i="8" s="1"/>
  <c r="C667" i="8" s="1"/>
  <c r="B668" i="8" s="1"/>
  <c r="S652" i="8"/>
  <c r="R653" i="8" s="1"/>
  <c r="Q654" i="8" s="1"/>
  <c r="P655" i="8" s="1"/>
  <c r="O656" i="8" s="1"/>
  <c r="N657" i="8" s="1"/>
  <c r="M658" i="8" s="1"/>
  <c r="L659" i="8" s="1"/>
  <c r="K660" i="8" s="1"/>
  <c r="J661" i="8" s="1"/>
  <c r="I662" i="8" s="1"/>
  <c r="H663" i="8" s="1"/>
  <c r="G664" i="8" s="1"/>
  <c r="F665" i="8" s="1"/>
  <c r="E666" i="8" s="1"/>
  <c r="D667" i="8" s="1"/>
  <c r="C668" i="8" s="1"/>
  <c r="S653" i="8"/>
  <c r="R654" i="8"/>
  <c r="Q655" i="8" s="1"/>
  <c r="P656" i="8" s="1"/>
  <c r="O657" i="8" s="1"/>
  <c r="N658" i="8" s="1"/>
  <c r="M659" i="8" s="1"/>
  <c r="L660" i="8" s="1"/>
  <c r="K661" i="8" s="1"/>
  <c r="J662" i="8" s="1"/>
  <c r="I663" i="8" s="1"/>
  <c r="H664" i="8" s="1"/>
  <c r="G665" i="8" s="1"/>
  <c r="F666" i="8" s="1"/>
  <c r="E667" i="8" s="1"/>
  <c r="D668" i="8" s="1"/>
  <c r="S654" i="8"/>
  <c r="R655" i="8"/>
  <c r="Q656" i="8" s="1"/>
  <c r="P657" i="8" s="1"/>
  <c r="O658" i="8" s="1"/>
  <c r="N659" i="8" s="1"/>
  <c r="M660" i="8" s="1"/>
  <c r="L661" i="8" s="1"/>
  <c r="K662" i="8" s="1"/>
  <c r="J663" i="8" s="1"/>
  <c r="I664" i="8" s="1"/>
  <c r="H665" i="8" s="1"/>
  <c r="G666" i="8" s="1"/>
  <c r="F667" i="8" s="1"/>
  <c r="E668" i="8" s="1"/>
  <c r="S655" i="8"/>
  <c r="R656" i="8" s="1"/>
  <c r="Q657" i="8" s="1"/>
  <c r="P658" i="8" s="1"/>
  <c r="O659" i="8" s="1"/>
  <c r="N660" i="8" s="1"/>
  <c r="M661" i="8" s="1"/>
  <c r="L662" i="8" s="1"/>
  <c r="K663" i="8" s="1"/>
  <c r="J664" i="8" s="1"/>
  <c r="I665" i="8" s="1"/>
  <c r="H666" i="8" s="1"/>
  <c r="G667" i="8" s="1"/>
  <c r="F668" i="8" s="1"/>
  <c r="S656" i="8"/>
  <c r="R657" i="8" s="1"/>
  <c r="Q658" i="8" s="1"/>
  <c r="P659" i="8" s="1"/>
  <c r="O660" i="8" s="1"/>
  <c r="N661" i="8" s="1"/>
  <c r="M662" i="8" s="1"/>
  <c r="L663" i="8" s="1"/>
  <c r="K664" i="8" s="1"/>
  <c r="J665" i="8" s="1"/>
  <c r="I666" i="8" s="1"/>
  <c r="H667" i="8" s="1"/>
  <c r="G668" i="8" s="1"/>
  <c r="S657" i="8"/>
  <c r="R658" i="8"/>
  <c r="Q659" i="8" s="1"/>
  <c r="P660" i="8" s="1"/>
  <c r="O661" i="8" s="1"/>
  <c r="N662" i="8" s="1"/>
  <c r="M663" i="8" s="1"/>
  <c r="L664" i="8" s="1"/>
  <c r="K665" i="8" s="1"/>
  <c r="J666" i="8" s="1"/>
  <c r="I667" i="8" s="1"/>
  <c r="H668" i="8" s="1"/>
  <c r="S658" i="8"/>
  <c r="R659" i="8"/>
  <c r="Q660" i="8" s="1"/>
  <c r="P661" i="8" s="1"/>
  <c r="O662" i="8" s="1"/>
  <c r="N663" i="8" s="1"/>
  <c r="M664" i="8" s="1"/>
  <c r="L665" i="8" s="1"/>
  <c r="K666" i="8" s="1"/>
  <c r="J667" i="8" s="1"/>
  <c r="I668" i="8" s="1"/>
  <c r="S659" i="8"/>
  <c r="R660" i="8" s="1"/>
  <c r="Q661" i="8" s="1"/>
  <c r="P662" i="8" s="1"/>
  <c r="O663" i="8" s="1"/>
  <c r="N664" i="8" s="1"/>
  <c r="M665" i="8" s="1"/>
  <c r="L666" i="8" s="1"/>
  <c r="K667" i="8" s="1"/>
  <c r="J668" i="8" s="1"/>
  <c r="S660" i="8"/>
  <c r="R661" i="8" s="1"/>
  <c r="Q662" i="8" s="1"/>
  <c r="P663" i="8" s="1"/>
  <c r="O664" i="8" s="1"/>
  <c r="N665" i="8" s="1"/>
  <c r="M666" i="8" s="1"/>
  <c r="L667" i="8" s="1"/>
  <c r="K668" i="8" s="1"/>
  <c r="S661" i="8"/>
  <c r="R662" i="8"/>
  <c r="Q663" i="8" s="1"/>
  <c r="P664" i="8" s="1"/>
  <c r="O665" i="8" s="1"/>
  <c r="N666" i="8" s="1"/>
  <c r="M667" i="8" s="1"/>
  <c r="L668" i="8" s="1"/>
  <c r="S662" i="8"/>
  <c r="R663" i="8"/>
  <c r="Q664" i="8" s="1"/>
  <c r="P665" i="8" s="1"/>
  <c r="O666" i="8" s="1"/>
  <c r="N667" i="8" s="1"/>
  <c r="M668" i="8" s="1"/>
  <c r="S663" i="8"/>
  <c r="R664" i="8" s="1"/>
  <c r="Q665" i="8" s="1"/>
  <c r="P666" i="8" s="1"/>
  <c r="O667" i="8" s="1"/>
  <c r="N668" i="8" s="1"/>
  <c r="S664" i="8"/>
  <c r="R665" i="8" s="1"/>
  <c r="Q666" i="8" s="1"/>
  <c r="P667" i="8" s="1"/>
  <c r="O668" i="8" s="1"/>
  <c r="S665" i="8"/>
  <c r="R666" i="8"/>
  <c r="Q667" i="8" s="1"/>
  <c r="P668" i="8" s="1"/>
  <c r="S666" i="8"/>
  <c r="R667" i="8"/>
  <c r="Q668" i="8" s="1"/>
  <c r="S667" i="8"/>
  <c r="R668" i="8" s="1"/>
  <c r="S668" i="8"/>
  <c r="R2" i="8"/>
  <c r="S2" i="8"/>
  <c r="S313" i="8"/>
  <c r="R314" i="8" s="1"/>
  <c r="Q315" i="8" s="1"/>
  <c r="P316" i="8" s="1"/>
  <c r="O317" i="8" s="1"/>
  <c r="N318" i="8" s="1"/>
  <c r="M319" i="8" s="1"/>
  <c r="L320" i="8" s="1"/>
  <c r="K321" i="8" s="1"/>
  <c r="J322" i="8" s="1"/>
  <c r="I323" i="8" s="1"/>
  <c r="H324" i="8" s="1"/>
  <c r="G325" i="8" s="1"/>
  <c r="F326" i="8" s="1"/>
  <c r="E327" i="8" s="1"/>
  <c r="D328" i="8" s="1"/>
  <c r="C329" i="8" s="1"/>
  <c r="B330" i="8" s="1"/>
  <c r="A331" i="8" s="1"/>
  <c r="S314" i="8"/>
  <c r="R315" i="8" s="1"/>
  <c r="Q316" i="8" s="1"/>
  <c r="P317" i="8" s="1"/>
  <c r="O318" i="8" s="1"/>
  <c r="N319" i="8" s="1"/>
  <c r="M320" i="8" s="1"/>
  <c r="L321" i="8" s="1"/>
  <c r="K322" i="8" s="1"/>
  <c r="J323" i="8" s="1"/>
  <c r="I324" i="8" s="1"/>
  <c r="H325" i="8" s="1"/>
  <c r="G326" i="8" s="1"/>
  <c r="F327" i="8" s="1"/>
  <c r="E328" i="8" s="1"/>
  <c r="D329" i="8" s="1"/>
  <c r="C330" i="8" s="1"/>
  <c r="B331" i="8" s="1"/>
  <c r="A332" i="8" s="1"/>
  <c r="S315" i="8"/>
  <c r="R316" i="8" s="1"/>
  <c r="Q317" i="8" s="1"/>
  <c r="P318" i="8" s="1"/>
  <c r="O319" i="8" s="1"/>
  <c r="N320" i="8" s="1"/>
  <c r="M321" i="8" s="1"/>
  <c r="L322" i="8" s="1"/>
  <c r="K323" i="8" s="1"/>
  <c r="J324" i="8" s="1"/>
  <c r="I325" i="8" s="1"/>
  <c r="H326" i="8" s="1"/>
  <c r="G327" i="8" s="1"/>
  <c r="F328" i="8" s="1"/>
  <c r="E329" i="8" s="1"/>
  <c r="D330" i="8" s="1"/>
  <c r="C331" i="8" s="1"/>
  <c r="B332" i="8" s="1"/>
  <c r="A333" i="8" s="1"/>
  <c r="S316" i="8"/>
  <c r="R317" i="8" s="1"/>
  <c r="Q318" i="8" s="1"/>
  <c r="P319" i="8" s="1"/>
  <c r="O320" i="8" s="1"/>
  <c r="N321" i="8" s="1"/>
  <c r="M322" i="8" s="1"/>
  <c r="L323" i="8" s="1"/>
  <c r="K324" i="8" s="1"/>
  <c r="J325" i="8" s="1"/>
  <c r="I326" i="8" s="1"/>
  <c r="H327" i="8" s="1"/>
  <c r="G328" i="8" s="1"/>
  <c r="F329" i="8" s="1"/>
  <c r="E330" i="8" s="1"/>
  <c r="D331" i="8" s="1"/>
  <c r="C332" i="8" s="1"/>
  <c r="B333" i="8" s="1"/>
  <c r="A334" i="8" s="1"/>
  <c r="S317" i="8"/>
  <c r="R318" i="8" s="1"/>
  <c r="Q319" i="8" s="1"/>
  <c r="P320" i="8" s="1"/>
  <c r="O321" i="8" s="1"/>
  <c r="N322" i="8" s="1"/>
  <c r="M323" i="8" s="1"/>
  <c r="L324" i="8" s="1"/>
  <c r="K325" i="8" s="1"/>
  <c r="J326" i="8" s="1"/>
  <c r="I327" i="8" s="1"/>
  <c r="H328" i="8" s="1"/>
  <c r="G329" i="8" s="1"/>
  <c r="F330" i="8" s="1"/>
  <c r="E331" i="8" s="1"/>
  <c r="D332" i="8" s="1"/>
  <c r="C333" i="8" s="1"/>
  <c r="B334" i="8" s="1"/>
  <c r="A335" i="8" s="1"/>
  <c r="S318" i="8"/>
  <c r="R319" i="8" s="1"/>
  <c r="Q320" i="8" s="1"/>
  <c r="P321" i="8" s="1"/>
  <c r="O322" i="8" s="1"/>
  <c r="N323" i="8" s="1"/>
  <c r="M324" i="8" s="1"/>
  <c r="L325" i="8" s="1"/>
  <c r="K326" i="8" s="1"/>
  <c r="J327" i="8" s="1"/>
  <c r="I328" i="8" s="1"/>
  <c r="H329" i="8" s="1"/>
  <c r="G330" i="8" s="1"/>
  <c r="F331" i="8" s="1"/>
  <c r="E332" i="8" s="1"/>
  <c r="D333" i="8" s="1"/>
  <c r="C334" i="8" s="1"/>
  <c r="B335" i="8" s="1"/>
  <c r="A336" i="8" s="1"/>
  <c r="S319" i="8"/>
  <c r="R320" i="8" s="1"/>
  <c r="Q321" i="8" s="1"/>
  <c r="P322" i="8" s="1"/>
  <c r="O323" i="8" s="1"/>
  <c r="N324" i="8" s="1"/>
  <c r="M325" i="8" s="1"/>
  <c r="L326" i="8" s="1"/>
  <c r="K327" i="8" s="1"/>
  <c r="J328" i="8" s="1"/>
  <c r="I329" i="8" s="1"/>
  <c r="H330" i="8" s="1"/>
  <c r="G331" i="8" s="1"/>
  <c r="F332" i="8" s="1"/>
  <c r="E333" i="8" s="1"/>
  <c r="D334" i="8" s="1"/>
  <c r="C335" i="8" s="1"/>
  <c r="B336" i="8" s="1"/>
  <c r="A337" i="8" s="1"/>
  <c r="S320" i="8"/>
  <c r="R321" i="8" s="1"/>
  <c r="Q322" i="8" s="1"/>
  <c r="P323" i="8" s="1"/>
  <c r="O324" i="8" s="1"/>
  <c r="N325" i="8" s="1"/>
  <c r="M326" i="8" s="1"/>
  <c r="L327" i="8" s="1"/>
  <c r="K328" i="8" s="1"/>
  <c r="J329" i="8" s="1"/>
  <c r="I330" i="8" s="1"/>
  <c r="H331" i="8" s="1"/>
  <c r="G332" i="8" s="1"/>
  <c r="F333" i="8" s="1"/>
  <c r="E334" i="8" s="1"/>
  <c r="D335" i="8" s="1"/>
  <c r="C336" i="8" s="1"/>
  <c r="B337" i="8" s="1"/>
  <c r="A338" i="8" s="1"/>
  <c r="S321" i="8"/>
  <c r="R322" i="8" s="1"/>
  <c r="Q323" i="8" s="1"/>
  <c r="P324" i="8" s="1"/>
  <c r="O325" i="8" s="1"/>
  <c r="N326" i="8" s="1"/>
  <c r="M327" i="8" s="1"/>
  <c r="L328" i="8" s="1"/>
  <c r="K329" i="8" s="1"/>
  <c r="J330" i="8" s="1"/>
  <c r="I331" i="8" s="1"/>
  <c r="H332" i="8" s="1"/>
  <c r="G333" i="8" s="1"/>
  <c r="F334" i="8" s="1"/>
  <c r="E335" i="8" s="1"/>
  <c r="D336" i="8" s="1"/>
  <c r="C337" i="8" s="1"/>
  <c r="B338" i="8" s="1"/>
  <c r="A339" i="8" s="1"/>
  <c r="S322" i="8"/>
  <c r="R323" i="8" s="1"/>
  <c r="Q324" i="8" s="1"/>
  <c r="P325" i="8" s="1"/>
  <c r="O326" i="8" s="1"/>
  <c r="N327" i="8" s="1"/>
  <c r="M328" i="8" s="1"/>
  <c r="L329" i="8" s="1"/>
  <c r="K330" i="8" s="1"/>
  <c r="J331" i="8" s="1"/>
  <c r="I332" i="8" s="1"/>
  <c r="H333" i="8" s="1"/>
  <c r="G334" i="8" s="1"/>
  <c r="F335" i="8" s="1"/>
  <c r="E336" i="8" s="1"/>
  <c r="D337" i="8" s="1"/>
  <c r="C338" i="8" s="1"/>
  <c r="B339" i="8" s="1"/>
  <c r="A340" i="8" s="1"/>
  <c r="S323" i="8"/>
  <c r="R324" i="8" s="1"/>
  <c r="Q325" i="8" s="1"/>
  <c r="P326" i="8" s="1"/>
  <c r="O327" i="8" s="1"/>
  <c r="N328" i="8" s="1"/>
  <c r="M329" i="8" s="1"/>
  <c r="L330" i="8" s="1"/>
  <c r="K331" i="8" s="1"/>
  <c r="J332" i="8" s="1"/>
  <c r="I333" i="8" s="1"/>
  <c r="H334" i="8" s="1"/>
  <c r="G335" i="8" s="1"/>
  <c r="F336" i="8" s="1"/>
  <c r="E337" i="8" s="1"/>
  <c r="D338" i="8" s="1"/>
  <c r="C339" i="8" s="1"/>
  <c r="B340" i="8" s="1"/>
  <c r="A341" i="8" s="1"/>
  <c r="S324" i="8"/>
  <c r="R325" i="8" s="1"/>
  <c r="Q326" i="8" s="1"/>
  <c r="P327" i="8" s="1"/>
  <c r="O328" i="8" s="1"/>
  <c r="N329" i="8" s="1"/>
  <c r="M330" i="8" s="1"/>
  <c r="L331" i="8" s="1"/>
  <c r="K332" i="8" s="1"/>
  <c r="J333" i="8" s="1"/>
  <c r="I334" i="8" s="1"/>
  <c r="H335" i="8" s="1"/>
  <c r="G336" i="8" s="1"/>
  <c r="F337" i="8" s="1"/>
  <c r="E338" i="8" s="1"/>
  <c r="D339" i="8" s="1"/>
  <c r="C340" i="8" s="1"/>
  <c r="B341" i="8" s="1"/>
  <c r="A342" i="8" s="1"/>
  <c r="S325" i="8"/>
  <c r="R326" i="8" s="1"/>
  <c r="Q327" i="8" s="1"/>
  <c r="P328" i="8" s="1"/>
  <c r="O329" i="8" s="1"/>
  <c r="N330" i="8" s="1"/>
  <c r="M331" i="8" s="1"/>
  <c r="L332" i="8" s="1"/>
  <c r="K333" i="8" s="1"/>
  <c r="J334" i="8" s="1"/>
  <c r="I335" i="8" s="1"/>
  <c r="H336" i="8" s="1"/>
  <c r="G337" i="8" s="1"/>
  <c r="F338" i="8" s="1"/>
  <c r="E339" i="8" s="1"/>
  <c r="D340" i="8" s="1"/>
  <c r="C341" i="8" s="1"/>
  <c r="B342" i="8" s="1"/>
  <c r="A343" i="8" s="1"/>
  <c r="S326" i="8"/>
  <c r="R327" i="8" s="1"/>
  <c r="Q328" i="8" s="1"/>
  <c r="P329" i="8" s="1"/>
  <c r="O330" i="8" s="1"/>
  <c r="N331" i="8" s="1"/>
  <c r="M332" i="8" s="1"/>
  <c r="L333" i="8" s="1"/>
  <c r="K334" i="8" s="1"/>
  <c r="J335" i="8" s="1"/>
  <c r="I336" i="8" s="1"/>
  <c r="H337" i="8" s="1"/>
  <c r="G338" i="8" s="1"/>
  <c r="F339" i="8" s="1"/>
  <c r="E340" i="8" s="1"/>
  <c r="D341" i="8" s="1"/>
  <c r="C342" i="8" s="1"/>
  <c r="B343" i="8" s="1"/>
  <c r="A344" i="8" s="1"/>
  <c r="S327" i="8"/>
  <c r="R328" i="8" s="1"/>
  <c r="Q329" i="8" s="1"/>
  <c r="P330" i="8" s="1"/>
  <c r="O331" i="8" s="1"/>
  <c r="N332" i="8" s="1"/>
  <c r="M333" i="8" s="1"/>
  <c r="L334" i="8" s="1"/>
  <c r="K335" i="8" s="1"/>
  <c r="J336" i="8" s="1"/>
  <c r="I337" i="8" s="1"/>
  <c r="H338" i="8" s="1"/>
  <c r="G339" i="8" s="1"/>
  <c r="F340" i="8" s="1"/>
  <c r="E341" i="8" s="1"/>
  <c r="D342" i="8" s="1"/>
  <c r="C343" i="8" s="1"/>
  <c r="B344" i="8" s="1"/>
  <c r="A345" i="8" s="1"/>
  <c r="S328" i="8"/>
  <c r="R329" i="8" s="1"/>
  <c r="Q330" i="8" s="1"/>
  <c r="P331" i="8" s="1"/>
  <c r="O332" i="8" s="1"/>
  <c r="N333" i="8" s="1"/>
  <c r="M334" i="8" s="1"/>
  <c r="L335" i="8" s="1"/>
  <c r="K336" i="8" s="1"/>
  <c r="J337" i="8" s="1"/>
  <c r="I338" i="8" s="1"/>
  <c r="H339" i="8" s="1"/>
  <c r="G340" i="8" s="1"/>
  <c r="F341" i="8" s="1"/>
  <c r="E342" i="8" s="1"/>
  <c r="D343" i="8" s="1"/>
  <c r="C344" i="8" s="1"/>
  <c r="B345" i="8" s="1"/>
  <c r="A346" i="8" s="1"/>
  <c r="S329" i="8"/>
  <c r="R330" i="8" s="1"/>
  <c r="Q331" i="8" s="1"/>
  <c r="P332" i="8" s="1"/>
  <c r="O333" i="8" s="1"/>
  <c r="N334" i="8" s="1"/>
  <c r="M335" i="8" s="1"/>
  <c r="L336" i="8" s="1"/>
  <c r="K337" i="8" s="1"/>
  <c r="J338" i="8" s="1"/>
  <c r="I339" i="8" s="1"/>
  <c r="H340" i="8" s="1"/>
  <c r="G341" i="8" s="1"/>
  <c r="F342" i="8" s="1"/>
  <c r="E343" i="8" s="1"/>
  <c r="D344" i="8" s="1"/>
  <c r="C345" i="8" s="1"/>
  <c r="B346" i="8" s="1"/>
  <c r="A347" i="8" s="1"/>
  <c r="S330" i="8"/>
  <c r="R331" i="8" s="1"/>
  <c r="Q332" i="8" s="1"/>
  <c r="P333" i="8" s="1"/>
  <c r="O334" i="8" s="1"/>
  <c r="N335" i="8" s="1"/>
  <c r="M336" i="8" s="1"/>
  <c r="L337" i="8" s="1"/>
  <c r="K338" i="8" s="1"/>
  <c r="J339" i="8" s="1"/>
  <c r="I340" i="8" s="1"/>
  <c r="H341" i="8" s="1"/>
  <c r="G342" i="8" s="1"/>
  <c r="F343" i="8" s="1"/>
  <c r="E344" i="8" s="1"/>
  <c r="D345" i="8" s="1"/>
  <c r="C346" i="8" s="1"/>
  <c r="B347" i="8" s="1"/>
  <c r="A348" i="8" s="1"/>
  <c r="S331" i="8"/>
  <c r="R332" i="8" s="1"/>
  <c r="Q333" i="8" s="1"/>
  <c r="P334" i="8" s="1"/>
  <c r="O335" i="8" s="1"/>
  <c r="N336" i="8" s="1"/>
  <c r="M337" i="8" s="1"/>
  <c r="L338" i="8" s="1"/>
  <c r="K339" i="8" s="1"/>
  <c r="J340" i="8" s="1"/>
  <c r="I341" i="8" s="1"/>
  <c r="H342" i="8" s="1"/>
  <c r="G343" i="8" s="1"/>
  <c r="F344" i="8" s="1"/>
  <c r="E345" i="8" s="1"/>
  <c r="D346" i="8" s="1"/>
  <c r="C347" i="8" s="1"/>
  <c r="B348" i="8" s="1"/>
  <c r="A349" i="8" s="1"/>
  <c r="S332" i="8"/>
  <c r="R333" i="8" s="1"/>
  <c r="Q334" i="8" s="1"/>
  <c r="P335" i="8" s="1"/>
  <c r="O336" i="8" s="1"/>
  <c r="N337" i="8" s="1"/>
  <c r="M338" i="8" s="1"/>
  <c r="L339" i="8" s="1"/>
  <c r="K340" i="8" s="1"/>
  <c r="J341" i="8" s="1"/>
  <c r="I342" i="8" s="1"/>
  <c r="H343" i="8" s="1"/>
  <c r="G344" i="8" s="1"/>
  <c r="F345" i="8" s="1"/>
  <c r="E346" i="8" s="1"/>
  <c r="D347" i="8" s="1"/>
  <c r="C348" i="8" s="1"/>
  <c r="B349" i="8" s="1"/>
  <c r="A350" i="8" s="1"/>
  <c r="S333" i="8"/>
  <c r="R334" i="8" s="1"/>
  <c r="Q335" i="8" s="1"/>
  <c r="P336" i="8" s="1"/>
  <c r="O337" i="8" s="1"/>
  <c r="N338" i="8" s="1"/>
  <c r="M339" i="8" s="1"/>
  <c r="L340" i="8" s="1"/>
  <c r="K341" i="8" s="1"/>
  <c r="J342" i="8" s="1"/>
  <c r="I343" i="8" s="1"/>
  <c r="H344" i="8" s="1"/>
  <c r="G345" i="8" s="1"/>
  <c r="F346" i="8" s="1"/>
  <c r="E347" i="8" s="1"/>
  <c r="D348" i="8" s="1"/>
  <c r="C349" i="8" s="1"/>
  <c r="B350" i="8" s="1"/>
  <c r="A351" i="8" s="1"/>
  <c r="S334" i="8"/>
  <c r="R335" i="8" s="1"/>
  <c r="Q336" i="8" s="1"/>
  <c r="P337" i="8" s="1"/>
  <c r="O338" i="8" s="1"/>
  <c r="N339" i="8" s="1"/>
  <c r="M340" i="8" s="1"/>
  <c r="L341" i="8" s="1"/>
  <c r="K342" i="8" s="1"/>
  <c r="J343" i="8" s="1"/>
  <c r="I344" i="8" s="1"/>
  <c r="H345" i="8" s="1"/>
  <c r="G346" i="8" s="1"/>
  <c r="F347" i="8" s="1"/>
  <c r="E348" i="8" s="1"/>
  <c r="D349" i="8" s="1"/>
  <c r="C350" i="8" s="1"/>
  <c r="B351" i="8" s="1"/>
  <c r="A352" i="8" s="1"/>
  <c r="S335" i="8"/>
  <c r="R336" i="8" s="1"/>
  <c r="Q337" i="8" s="1"/>
  <c r="P338" i="8" s="1"/>
  <c r="O339" i="8" s="1"/>
  <c r="N340" i="8" s="1"/>
  <c r="M341" i="8" s="1"/>
  <c r="L342" i="8" s="1"/>
  <c r="K343" i="8" s="1"/>
  <c r="J344" i="8" s="1"/>
  <c r="I345" i="8" s="1"/>
  <c r="H346" i="8" s="1"/>
  <c r="G347" i="8" s="1"/>
  <c r="F348" i="8" s="1"/>
  <c r="E349" i="8" s="1"/>
  <c r="D350" i="8" s="1"/>
  <c r="C351" i="8" s="1"/>
  <c r="B352" i="8" s="1"/>
  <c r="A353" i="8" s="1"/>
  <c r="S336" i="8"/>
  <c r="R337" i="8" s="1"/>
  <c r="Q338" i="8" s="1"/>
  <c r="P339" i="8" s="1"/>
  <c r="O340" i="8" s="1"/>
  <c r="N341" i="8" s="1"/>
  <c r="M342" i="8" s="1"/>
  <c r="L343" i="8" s="1"/>
  <c r="K344" i="8" s="1"/>
  <c r="J345" i="8" s="1"/>
  <c r="I346" i="8" s="1"/>
  <c r="H347" i="8" s="1"/>
  <c r="G348" i="8" s="1"/>
  <c r="F349" i="8" s="1"/>
  <c r="E350" i="8" s="1"/>
  <c r="D351" i="8" s="1"/>
  <c r="C352" i="8" s="1"/>
  <c r="B353" i="8" s="1"/>
  <c r="A354" i="8" s="1"/>
  <c r="S337" i="8"/>
  <c r="R338" i="8" s="1"/>
  <c r="Q339" i="8" s="1"/>
  <c r="P340" i="8" s="1"/>
  <c r="O341" i="8" s="1"/>
  <c r="N342" i="8" s="1"/>
  <c r="M343" i="8" s="1"/>
  <c r="L344" i="8" s="1"/>
  <c r="K345" i="8" s="1"/>
  <c r="J346" i="8" s="1"/>
  <c r="I347" i="8" s="1"/>
  <c r="H348" i="8" s="1"/>
  <c r="G349" i="8" s="1"/>
  <c r="F350" i="8" s="1"/>
  <c r="E351" i="8" s="1"/>
  <c r="D352" i="8" s="1"/>
  <c r="C353" i="8" s="1"/>
  <c r="B354" i="8" s="1"/>
  <c r="A355" i="8" s="1"/>
  <c r="S338" i="8"/>
  <c r="R339" i="8" s="1"/>
  <c r="Q340" i="8" s="1"/>
  <c r="P341" i="8" s="1"/>
  <c r="O342" i="8" s="1"/>
  <c r="N343" i="8" s="1"/>
  <c r="M344" i="8" s="1"/>
  <c r="L345" i="8" s="1"/>
  <c r="K346" i="8" s="1"/>
  <c r="J347" i="8" s="1"/>
  <c r="I348" i="8" s="1"/>
  <c r="H349" i="8" s="1"/>
  <c r="G350" i="8" s="1"/>
  <c r="F351" i="8" s="1"/>
  <c r="E352" i="8" s="1"/>
  <c r="D353" i="8" s="1"/>
  <c r="C354" i="8" s="1"/>
  <c r="B355" i="8" s="1"/>
  <c r="A356" i="8" s="1"/>
  <c r="S339" i="8"/>
  <c r="R340" i="8" s="1"/>
  <c r="Q341" i="8" s="1"/>
  <c r="P342" i="8" s="1"/>
  <c r="O343" i="8" s="1"/>
  <c r="N344" i="8" s="1"/>
  <c r="M345" i="8" s="1"/>
  <c r="L346" i="8" s="1"/>
  <c r="K347" i="8" s="1"/>
  <c r="J348" i="8" s="1"/>
  <c r="I349" i="8" s="1"/>
  <c r="H350" i="8" s="1"/>
  <c r="G351" i="8" s="1"/>
  <c r="F352" i="8" s="1"/>
  <c r="E353" i="8" s="1"/>
  <c r="D354" i="8" s="1"/>
  <c r="C355" i="8" s="1"/>
  <c r="B356" i="8" s="1"/>
  <c r="A357" i="8" s="1"/>
  <c r="S340" i="8"/>
  <c r="R341" i="8" s="1"/>
  <c r="Q342" i="8" s="1"/>
  <c r="P343" i="8" s="1"/>
  <c r="O344" i="8" s="1"/>
  <c r="N345" i="8" s="1"/>
  <c r="M346" i="8" s="1"/>
  <c r="L347" i="8" s="1"/>
  <c r="K348" i="8" s="1"/>
  <c r="J349" i="8" s="1"/>
  <c r="I350" i="8" s="1"/>
  <c r="H351" i="8" s="1"/>
  <c r="G352" i="8" s="1"/>
  <c r="F353" i="8" s="1"/>
  <c r="E354" i="8" s="1"/>
  <c r="D355" i="8" s="1"/>
  <c r="C356" i="8" s="1"/>
  <c r="B357" i="8" s="1"/>
  <c r="A358" i="8" s="1"/>
  <c r="S341" i="8"/>
  <c r="R342" i="8" s="1"/>
  <c r="Q343" i="8" s="1"/>
  <c r="P344" i="8" s="1"/>
  <c r="O345" i="8" s="1"/>
  <c r="N346" i="8" s="1"/>
  <c r="M347" i="8" s="1"/>
  <c r="L348" i="8" s="1"/>
  <c r="K349" i="8" s="1"/>
  <c r="J350" i="8" s="1"/>
  <c r="I351" i="8" s="1"/>
  <c r="H352" i="8" s="1"/>
  <c r="G353" i="8" s="1"/>
  <c r="F354" i="8" s="1"/>
  <c r="E355" i="8" s="1"/>
  <c r="D356" i="8" s="1"/>
  <c r="C357" i="8" s="1"/>
  <c r="B358" i="8" s="1"/>
  <c r="A359" i="8" s="1"/>
  <c r="S342" i="8"/>
  <c r="R343" i="8" s="1"/>
  <c r="Q344" i="8" s="1"/>
  <c r="P345" i="8" s="1"/>
  <c r="O346" i="8" s="1"/>
  <c r="N347" i="8" s="1"/>
  <c r="M348" i="8" s="1"/>
  <c r="L349" i="8" s="1"/>
  <c r="K350" i="8" s="1"/>
  <c r="J351" i="8" s="1"/>
  <c r="I352" i="8" s="1"/>
  <c r="H353" i="8" s="1"/>
  <c r="G354" i="8" s="1"/>
  <c r="F355" i="8" s="1"/>
  <c r="E356" i="8" s="1"/>
  <c r="D357" i="8" s="1"/>
  <c r="C358" i="8" s="1"/>
  <c r="B359" i="8" s="1"/>
  <c r="A360" i="8" s="1"/>
  <c r="S343" i="8"/>
  <c r="R344" i="8" s="1"/>
  <c r="Q345" i="8" s="1"/>
  <c r="P346" i="8" s="1"/>
  <c r="O347" i="8" s="1"/>
  <c r="N348" i="8" s="1"/>
  <c r="M349" i="8" s="1"/>
  <c r="L350" i="8" s="1"/>
  <c r="K351" i="8" s="1"/>
  <c r="J352" i="8" s="1"/>
  <c r="I353" i="8" s="1"/>
  <c r="H354" i="8" s="1"/>
  <c r="G355" i="8" s="1"/>
  <c r="F356" i="8" s="1"/>
  <c r="E357" i="8" s="1"/>
  <c r="D358" i="8" s="1"/>
  <c r="C359" i="8" s="1"/>
  <c r="B360" i="8" s="1"/>
  <c r="A361" i="8" s="1"/>
  <c r="S344" i="8"/>
  <c r="R345" i="8" s="1"/>
  <c r="Q346" i="8" s="1"/>
  <c r="P347" i="8" s="1"/>
  <c r="O348" i="8" s="1"/>
  <c r="N349" i="8" s="1"/>
  <c r="M350" i="8" s="1"/>
  <c r="L351" i="8" s="1"/>
  <c r="K352" i="8" s="1"/>
  <c r="J353" i="8" s="1"/>
  <c r="I354" i="8" s="1"/>
  <c r="H355" i="8" s="1"/>
  <c r="G356" i="8" s="1"/>
  <c r="F357" i="8" s="1"/>
  <c r="E358" i="8" s="1"/>
  <c r="D359" i="8" s="1"/>
  <c r="C360" i="8" s="1"/>
  <c r="B361" i="8" s="1"/>
  <c r="A362" i="8" s="1"/>
  <c r="S345" i="8"/>
  <c r="R346" i="8" s="1"/>
  <c r="Q347" i="8" s="1"/>
  <c r="P348" i="8" s="1"/>
  <c r="O349" i="8" s="1"/>
  <c r="N350" i="8" s="1"/>
  <c r="M351" i="8" s="1"/>
  <c r="L352" i="8" s="1"/>
  <c r="K353" i="8" s="1"/>
  <c r="J354" i="8" s="1"/>
  <c r="I355" i="8" s="1"/>
  <c r="H356" i="8" s="1"/>
  <c r="G357" i="8" s="1"/>
  <c r="F358" i="8" s="1"/>
  <c r="E359" i="8" s="1"/>
  <c r="D360" i="8" s="1"/>
  <c r="C361" i="8" s="1"/>
  <c r="B362" i="8" s="1"/>
  <c r="A363" i="8" s="1"/>
  <c r="S346" i="8"/>
  <c r="R347" i="8" s="1"/>
  <c r="Q348" i="8" s="1"/>
  <c r="P349" i="8" s="1"/>
  <c r="O350" i="8" s="1"/>
  <c r="N351" i="8" s="1"/>
  <c r="M352" i="8" s="1"/>
  <c r="L353" i="8" s="1"/>
  <c r="K354" i="8" s="1"/>
  <c r="J355" i="8" s="1"/>
  <c r="I356" i="8" s="1"/>
  <c r="H357" i="8" s="1"/>
  <c r="G358" i="8" s="1"/>
  <c r="F359" i="8" s="1"/>
  <c r="E360" i="8" s="1"/>
  <c r="D361" i="8" s="1"/>
  <c r="C362" i="8" s="1"/>
  <c r="B363" i="8" s="1"/>
  <c r="A364" i="8" s="1"/>
  <c r="S347" i="8"/>
  <c r="R348" i="8" s="1"/>
  <c r="Q349" i="8" s="1"/>
  <c r="P350" i="8" s="1"/>
  <c r="O351" i="8" s="1"/>
  <c r="N352" i="8" s="1"/>
  <c r="M353" i="8" s="1"/>
  <c r="L354" i="8" s="1"/>
  <c r="K355" i="8" s="1"/>
  <c r="J356" i="8" s="1"/>
  <c r="I357" i="8" s="1"/>
  <c r="H358" i="8" s="1"/>
  <c r="G359" i="8" s="1"/>
  <c r="F360" i="8" s="1"/>
  <c r="E361" i="8" s="1"/>
  <c r="D362" i="8" s="1"/>
  <c r="C363" i="8" s="1"/>
  <c r="B364" i="8" s="1"/>
  <c r="A365" i="8" s="1"/>
  <c r="S348" i="8"/>
  <c r="R349" i="8" s="1"/>
  <c r="Q350" i="8" s="1"/>
  <c r="P351" i="8" s="1"/>
  <c r="O352" i="8" s="1"/>
  <c r="N353" i="8" s="1"/>
  <c r="M354" i="8" s="1"/>
  <c r="L355" i="8" s="1"/>
  <c r="K356" i="8" s="1"/>
  <c r="J357" i="8" s="1"/>
  <c r="I358" i="8" s="1"/>
  <c r="H359" i="8" s="1"/>
  <c r="G360" i="8" s="1"/>
  <c r="F361" i="8" s="1"/>
  <c r="E362" i="8" s="1"/>
  <c r="D363" i="8" s="1"/>
  <c r="C364" i="8" s="1"/>
  <c r="B365" i="8" s="1"/>
  <c r="A366" i="8" s="1"/>
  <c r="S349" i="8"/>
  <c r="R350" i="8" s="1"/>
  <c r="Q351" i="8" s="1"/>
  <c r="P352" i="8" s="1"/>
  <c r="O353" i="8" s="1"/>
  <c r="N354" i="8" s="1"/>
  <c r="M355" i="8" s="1"/>
  <c r="L356" i="8" s="1"/>
  <c r="K357" i="8" s="1"/>
  <c r="J358" i="8" s="1"/>
  <c r="I359" i="8" s="1"/>
  <c r="H360" i="8" s="1"/>
  <c r="G361" i="8" s="1"/>
  <c r="F362" i="8" s="1"/>
  <c r="E363" i="8" s="1"/>
  <c r="D364" i="8" s="1"/>
  <c r="C365" i="8" s="1"/>
  <c r="B366" i="8" s="1"/>
  <c r="A367" i="8" s="1"/>
  <c r="S350" i="8"/>
  <c r="R351" i="8" s="1"/>
  <c r="Q352" i="8" s="1"/>
  <c r="P353" i="8" s="1"/>
  <c r="O354" i="8" s="1"/>
  <c r="N355" i="8" s="1"/>
  <c r="M356" i="8" s="1"/>
  <c r="L357" i="8" s="1"/>
  <c r="K358" i="8" s="1"/>
  <c r="J359" i="8" s="1"/>
  <c r="I360" i="8" s="1"/>
  <c r="H361" i="8" s="1"/>
  <c r="G362" i="8" s="1"/>
  <c r="F363" i="8" s="1"/>
  <c r="E364" i="8" s="1"/>
  <c r="D365" i="8" s="1"/>
  <c r="C366" i="8" s="1"/>
  <c r="B367" i="8" s="1"/>
  <c r="A368" i="8" s="1"/>
  <c r="S351" i="8"/>
  <c r="R352" i="8" s="1"/>
  <c r="Q353" i="8" s="1"/>
  <c r="P354" i="8" s="1"/>
  <c r="O355" i="8" s="1"/>
  <c r="N356" i="8" s="1"/>
  <c r="M357" i="8" s="1"/>
  <c r="L358" i="8" s="1"/>
  <c r="K359" i="8" s="1"/>
  <c r="J360" i="8" s="1"/>
  <c r="I361" i="8" s="1"/>
  <c r="H362" i="8" s="1"/>
  <c r="G363" i="8" s="1"/>
  <c r="F364" i="8" s="1"/>
  <c r="E365" i="8" s="1"/>
  <c r="D366" i="8" s="1"/>
  <c r="C367" i="8" s="1"/>
  <c r="B368" i="8" s="1"/>
  <c r="A369" i="8" s="1"/>
  <c r="S352" i="8"/>
  <c r="R353" i="8" s="1"/>
  <c r="Q354" i="8" s="1"/>
  <c r="P355" i="8" s="1"/>
  <c r="O356" i="8" s="1"/>
  <c r="N357" i="8" s="1"/>
  <c r="M358" i="8" s="1"/>
  <c r="L359" i="8" s="1"/>
  <c r="K360" i="8" s="1"/>
  <c r="J361" i="8" s="1"/>
  <c r="I362" i="8" s="1"/>
  <c r="H363" i="8" s="1"/>
  <c r="G364" i="8" s="1"/>
  <c r="F365" i="8" s="1"/>
  <c r="E366" i="8" s="1"/>
  <c r="D367" i="8" s="1"/>
  <c r="C368" i="8" s="1"/>
  <c r="B369" i="8" s="1"/>
  <c r="A370" i="8" s="1"/>
  <c r="S353" i="8"/>
  <c r="R354" i="8" s="1"/>
  <c r="Q355" i="8" s="1"/>
  <c r="P356" i="8" s="1"/>
  <c r="O357" i="8" s="1"/>
  <c r="N358" i="8" s="1"/>
  <c r="M359" i="8" s="1"/>
  <c r="L360" i="8" s="1"/>
  <c r="K361" i="8" s="1"/>
  <c r="J362" i="8" s="1"/>
  <c r="I363" i="8" s="1"/>
  <c r="H364" i="8" s="1"/>
  <c r="G365" i="8" s="1"/>
  <c r="F366" i="8" s="1"/>
  <c r="E367" i="8" s="1"/>
  <c r="D368" i="8" s="1"/>
  <c r="C369" i="8" s="1"/>
  <c r="B370" i="8" s="1"/>
  <c r="A371" i="8" s="1"/>
  <c r="S354" i="8"/>
  <c r="R355" i="8" s="1"/>
  <c r="Q356" i="8" s="1"/>
  <c r="P357" i="8" s="1"/>
  <c r="O358" i="8" s="1"/>
  <c r="N359" i="8" s="1"/>
  <c r="M360" i="8" s="1"/>
  <c r="L361" i="8" s="1"/>
  <c r="K362" i="8" s="1"/>
  <c r="J363" i="8" s="1"/>
  <c r="I364" i="8" s="1"/>
  <c r="H365" i="8" s="1"/>
  <c r="G366" i="8" s="1"/>
  <c r="F367" i="8" s="1"/>
  <c r="E368" i="8" s="1"/>
  <c r="D369" i="8" s="1"/>
  <c r="C370" i="8" s="1"/>
  <c r="B371" i="8" s="1"/>
  <c r="A372" i="8" s="1"/>
  <c r="S355" i="8"/>
  <c r="R356" i="8" s="1"/>
  <c r="Q357" i="8" s="1"/>
  <c r="P358" i="8" s="1"/>
  <c r="O359" i="8" s="1"/>
  <c r="N360" i="8" s="1"/>
  <c r="M361" i="8" s="1"/>
  <c r="L362" i="8" s="1"/>
  <c r="K363" i="8" s="1"/>
  <c r="J364" i="8" s="1"/>
  <c r="I365" i="8" s="1"/>
  <c r="H366" i="8" s="1"/>
  <c r="G367" i="8" s="1"/>
  <c r="F368" i="8" s="1"/>
  <c r="E369" i="8" s="1"/>
  <c r="D370" i="8" s="1"/>
  <c r="C371" i="8" s="1"/>
  <c r="B372" i="8" s="1"/>
  <c r="A373" i="8" s="1"/>
  <c r="S356" i="8"/>
  <c r="R357" i="8" s="1"/>
  <c r="Q358" i="8" s="1"/>
  <c r="P359" i="8" s="1"/>
  <c r="O360" i="8" s="1"/>
  <c r="N361" i="8" s="1"/>
  <c r="M362" i="8" s="1"/>
  <c r="L363" i="8" s="1"/>
  <c r="K364" i="8" s="1"/>
  <c r="J365" i="8" s="1"/>
  <c r="I366" i="8" s="1"/>
  <c r="H367" i="8" s="1"/>
  <c r="G368" i="8" s="1"/>
  <c r="F369" i="8" s="1"/>
  <c r="E370" i="8" s="1"/>
  <c r="D371" i="8" s="1"/>
  <c r="C372" i="8" s="1"/>
  <c r="B373" i="8" s="1"/>
  <c r="A374" i="8" s="1"/>
  <c r="S357" i="8"/>
  <c r="R358" i="8" s="1"/>
  <c r="Q359" i="8" s="1"/>
  <c r="P360" i="8" s="1"/>
  <c r="O361" i="8" s="1"/>
  <c r="N362" i="8" s="1"/>
  <c r="M363" i="8" s="1"/>
  <c r="L364" i="8" s="1"/>
  <c r="K365" i="8" s="1"/>
  <c r="J366" i="8" s="1"/>
  <c r="I367" i="8" s="1"/>
  <c r="H368" i="8" s="1"/>
  <c r="G369" i="8" s="1"/>
  <c r="F370" i="8" s="1"/>
  <c r="E371" i="8" s="1"/>
  <c r="D372" i="8" s="1"/>
  <c r="C373" i="8" s="1"/>
  <c r="B374" i="8" s="1"/>
  <c r="A375" i="8" s="1"/>
  <c r="S358" i="8"/>
  <c r="R359" i="8" s="1"/>
  <c r="Q360" i="8" s="1"/>
  <c r="P361" i="8" s="1"/>
  <c r="O362" i="8" s="1"/>
  <c r="N363" i="8" s="1"/>
  <c r="M364" i="8" s="1"/>
  <c r="L365" i="8" s="1"/>
  <c r="K366" i="8" s="1"/>
  <c r="J367" i="8" s="1"/>
  <c r="I368" i="8" s="1"/>
  <c r="H369" i="8" s="1"/>
  <c r="G370" i="8" s="1"/>
  <c r="F371" i="8" s="1"/>
  <c r="E372" i="8" s="1"/>
  <c r="D373" i="8" s="1"/>
  <c r="C374" i="8" s="1"/>
  <c r="B375" i="8" s="1"/>
  <c r="A376" i="8" s="1"/>
  <c r="S359" i="8"/>
  <c r="R360" i="8" s="1"/>
  <c r="Q361" i="8" s="1"/>
  <c r="P362" i="8" s="1"/>
  <c r="O363" i="8" s="1"/>
  <c r="N364" i="8" s="1"/>
  <c r="M365" i="8" s="1"/>
  <c r="L366" i="8" s="1"/>
  <c r="K367" i="8" s="1"/>
  <c r="J368" i="8" s="1"/>
  <c r="I369" i="8" s="1"/>
  <c r="H370" i="8" s="1"/>
  <c r="G371" i="8" s="1"/>
  <c r="F372" i="8" s="1"/>
  <c r="E373" i="8" s="1"/>
  <c r="D374" i="8" s="1"/>
  <c r="C375" i="8" s="1"/>
  <c r="B376" i="8" s="1"/>
  <c r="A377" i="8" s="1"/>
  <c r="S4" i="8"/>
  <c r="R5" i="8" s="1"/>
  <c r="Q6" i="8" s="1"/>
  <c r="P7" i="8" s="1"/>
  <c r="O8" i="8" s="1"/>
  <c r="N9" i="8" s="1"/>
  <c r="M10" i="8" s="1"/>
  <c r="L11" i="8" s="1"/>
  <c r="K12" i="8" s="1"/>
  <c r="J13" i="8" s="1"/>
  <c r="I14" i="8" s="1"/>
  <c r="H15" i="8" s="1"/>
  <c r="G16" i="8" s="1"/>
  <c r="F17" i="8" s="1"/>
  <c r="E18" i="8" s="1"/>
  <c r="D19" i="8" s="1"/>
  <c r="C20" i="8" s="1"/>
  <c r="B21" i="8" s="1"/>
  <c r="A22" i="8" s="1"/>
  <c r="S5" i="8"/>
  <c r="R6" i="8" s="1"/>
  <c r="Q7" i="8" s="1"/>
  <c r="P8" i="8" s="1"/>
  <c r="O9" i="8" s="1"/>
  <c r="N10" i="8" s="1"/>
  <c r="M11" i="8" s="1"/>
  <c r="L12" i="8" s="1"/>
  <c r="K13" i="8" s="1"/>
  <c r="J14" i="8" s="1"/>
  <c r="I15" i="8" s="1"/>
  <c r="H16" i="8" s="1"/>
  <c r="G17" i="8" s="1"/>
  <c r="F18" i="8" s="1"/>
  <c r="E19" i="8" s="1"/>
  <c r="D20" i="8" s="1"/>
  <c r="C21" i="8" s="1"/>
  <c r="B22" i="8" s="1"/>
  <c r="A23" i="8" s="1"/>
  <c r="S6" i="8"/>
  <c r="R7" i="8" s="1"/>
  <c r="Q8" i="8" s="1"/>
  <c r="P9" i="8" s="1"/>
  <c r="O10" i="8" s="1"/>
  <c r="N11" i="8" s="1"/>
  <c r="M12" i="8" s="1"/>
  <c r="L13" i="8" s="1"/>
  <c r="K14" i="8" s="1"/>
  <c r="J15" i="8" s="1"/>
  <c r="I16" i="8" s="1"/>
  <c r="H17" i="8" s="1"/>
  <c r="G18" i="8" s="1"/>
  <c r="F19" i="8" s="1"/>
  <c r="E20" i="8" s="1"/>
  <c r="D21" i="8" s="1"/>
  <c r="C22" i="8" s="1"/>
  <c r="B23" i="8" s="1"/>
  <c r="A24" i="8" s="1"/>
  <c r="S7" i="8"/>
  <c r="R8" i="8" s="1"/>
  <c r="Q9" i="8" s="1"/>
  <c r="P10" i="8" s="1"/>
  <c r="O11" i="8" s="1"/>
  <c r="N12" i="8" s="1"/>
  <c r="M13" i="8" s="1"/>
  <c r="L14" i="8" s="1"/>
  <c r="K15" i="8" s="1"/>
  <c r="J16" i="8" s="1"/>
  <c r="I17" i="8" s="1"/>
  <c r="H18" i="8" s="1"/>
  <c r="G19" i="8" s="1"/>
  <c r="F20" i="8" s="1"/>
  <c r="E21" i="8" s="1"/>
  <c r="D22" i="8" s="1"/>
  <c r="C23" i="8" s="1"/>
  <c r="B24" i="8" s="1"/>
  <c r="A25" i="8" s="1"/>
  <c r="S8" i="8"/>
  <c r="R9" i="8" s="1"/>
  <c r="Q10" i="8" s="1"/>
  <c r="P11" i="8" s="1"/>
  <c r="O12" i="8" s="1"/>
  <c r="N13" i="8" s="1"/>
  <c r="M14" i="8" s="1"/>
  <c r="L15" i="8" s="1"/>
  <c r="K16" i="8" s="1"/>
  <c r="J17" i="8" s="1"/>
  <c r="I18" i="8" s="1"/>
  <c r="H19" i="8" s="1"/>
  <c r="G20" i="8" s="1"/>
  <c r="F21" i="8" s="1"/>
  <c r="E22" i="8" s="1"/>
  <c r="D23" i="8" s="1"/>
  <c r="C24" i="8" s="1"/>
  <c r="B25" i="8" s="1"/>
  <c r="A26" i="8" s="1"/>
  <c r="S9" i="8"/>
  <c r="R10" i="8" s="1"/>
  <c r="Q11" i="8" s="1"/>
  <c r="P12" i="8" s="1"/>
  <c r="O13" i="8" s="1"/>
  <c r="N14" i="8" s="1"/>
  <c r="M15" i="8" s="1"/>
  <c r="L16" i="8" s="1"/>
  <c r="K17" i="8" s="1"/>
  <c r="J18" i="8" s="1"/>
  <c r="I19" i="8" s="1"/>
  <c r="H20" i="8" s="1"/>
  <c r="G21" i="8" s="1"/>
  <c r="F22" i="8" s="1"/>
  <c r="E23" i="8" s="1"/>
  <c r="D24" i="8" s="1"/>
  <c r="C25" i="8" s="1"/>
  <c r="B26" i="8" s="1"/>
  <c r="A27" i="8" s="1"/>
  <c r="S10" i="8"/>
  <c r="R11" i="8" s="1"/>
  <c r="Q12" i="8" s="1"/>
  <c r="P13" i="8" s="1"/>
  <c r="O14" i="8" s="1"/>
  <c r="N15" i="8" s="1"/>
  <c r="M16" i="8" s="1"/>
  <c r="L17" i="8" s="1"/>
  <c r="K18" i="8" s="1"/>
  <c r="J19" i="8" s="1"/>
  <c r="I20" i="8" s="1"/>
  <c r="H21" i="8" s="1"/>
  <c r="G22" i="8" s="1"/>
  <c r="F23" i="8" s="1"/>
  <c r="E24" i="8" s="1"/>
  <c r="D25" i="8" s="1"/>
  <c r="C26" i="8" s="1"/>
  <c r="B27" i="8" s="1"/>
  <c r="A28" i="8" s="1"/>
  <c r="S11" i="8"/>
  <c r="R12" i="8" s="1"/>
  <c r="Q13" i="8" s="1"/>
  <c r="P14" i="8" s="1"/>
  <c r="O15" i="8" s="1"/>
  <c r="N16" i="8" s="1"/>
  <c r="M17" i="8" s="1"/>
  <c r="L18" i="8" s="1"/>
  <c r="K19" i="8" s="1"/>
  <c r="J20" i="8" s="1"/>
  <c r="I21" i="8" s="1"/>
  <c r="H22" i="8" s="1"/>
  <c r="G23" i="8" s="1"/>
  <c r="F24" i="8" s="1"/>
  <c r="E25" i="8" s="1"/>
  <c r="D26" i="8" s="1"/>
  <c r="C27" i="8" s="1"/>
  <c r="B28" i="8" s="1"/>
  <c r="A29" i="8" s="1"/>
  <c r="S12" i="8"/>
  <c r="R13" i="8" s="1"/>
  <c r="Q14" i="8" s="1"/>
  <c r="P15" i="8" s="1"/>
  <c r="O16" i="8" s="1"/>
  <c r="N17" i="8" s="1"/>
  <c r="M18" i="8" s="1"/>
  <c r="L19" i="8" s="1"/>
  <c r="K20" i="8" s="1"/>
  <c r="J21" i="8" s="1"/>
  <c r="I22" i="8" s="1"/>
  <c r="H23" i="8" s="1"/>
  <c r="G24" i="8" s="1"/>
  <c r="F25" i="8" s="1"/>
  <c r="E26" i="8" s="1"/>
  <c r="D27" i="8" s="1"/>
  <c r="C28" i="8" s="1"/>
  <c r="B29" i="8" s="1"/>
  <c r="A30" i="8" s="1"/>
  <c r="S13" i="8"/>
  <c r="R14" i="8" s="1"/>
  <c r="Q15" i="8" s="1"/>
  <c r="P16" i="8" s="1"/>
  <c r="O17" i="8" s="1"/>
  <c r="N18" i="8" s="1"/>
  <c r="M19" i="8" s="1"/>
  <c r="L20" i="8" s="1"/>
  <c r="K21" i="8" s="1"/>
  <c r="J22" i="8" s="1"/>
  <c r="I23" i="8" s="1"/>
  <c r="H24" i="8" s="1"/>
  <c r="G25" i="8" s="1"/>
  <c r="F26" i="8" s="1"/>
  <c r="E27" i="8" s="1"/>
  <c r="D28" i="8" s="1"/>
  <c r="C29" i="8" s="1"/>
  <c r="B30" i="8" s="1"/>
  <c r="A31" i="8" s="1"/>
  <c r="S14" i="8"/>
  <c r="R15" i="8" s="1"/>
  <c r="Q16" i="8" s="1"/>
  <c r="P17" i="8" s="1"/>
  <c r="O18" i="8" s="1"/>
  <c r="N19" i="8" s="1"/>
  <c r="M20" i="8" s="1"/>
  <c r="L21" i="8" s="1"/>
  <c r="K22" i="8" s="1"/>
  <c r="J23" i="8" s="1"/>
  <c r="I24" i="8" s="1"/>
  <c r="H25" i="8" s="1"/>
  <c r="G26" i="8" s="1"/>
  <c r="F27" i="8" s="1"/>
  <c r="E28" i="8" s="1"/>
  <c r="D29" i="8" s="1"/>
  <c r="C30" i="8" s="1"/>
  <c r="B31" i="8" s="1"/>
  <c r="A32" i="8" s="1"/>
  <c r="S15" i="8"/>
  <c r="R16" i="8" s="1"/>
  <c r="Q17" i="8" s="1"/>
  <c r="P18" i="8" s="1"/>
  <c r="O19" i="8" s="1"/>
  <c r="N20" i="8" s="1"/>
  <c r="M21" i="8" s="1"/>
  <c r="L22" i="8" s="1"/>
  <c r="K23" i="8" s="1"/>
  <c r="J24" i="8" s="1"/>
  <c r="I25" i="8" s="1"/>
  <c r="H26" i="8" s="1"/>
  <c r="G27" i="8" s="1"/>
  <c r="F28" i="8" s="1"/>
  <c r="E29" i="8" s="1"/>
  <c r="D30" i="8" s="1"/>
  <c r="C31" i="8" s="1"/>
  <c r="B32" i="8" s="1"/>
  <c r="A33" i="8" s="1"/>
  <c r="S16" i="8"/>
  <c r="R17" i="8" s="1"/>
  <c r="Q18" i="8" s="1"/>
  <c r="P19" i="8" s="1"/>
  <c r="O20" i="8" s="1"/>
  <c r="N21" i="8" s="1"/>
  <c r="M22" i="8" s="1"/>
  <c r="L23" i="8" s="1"/>
  <c r="K24" i="8" s="1"/>
  <c r="J25" i="8" s="1"/>
  <c r="I26" i="8" s="1"/>
  <c r="H27" i="8" s="1"/>
  <c r="G28" i="8" s="1"/>
  <c r="F29" i="8" s="1"/>
  <c r="E30" i="8" s="1"/>
  <c r="D31" i="8" s="1"/>
  <c r="C32" i="8" s="1"/>
  <c r="B33" i="8" s="1"/>
  <c r="A34" i="8" s="1"/>
  <c r="S17" i="8"/>
  <c r="R18" i="8" s="1"/>
  <c r="Q19" i="8" s="1"/>
  <c r="P20" i="8" s="1"/>
  <c r="O21" i="8" s="1"/>
  <c r="N22" i="8" s="1"/>
  <c r="M23" i="8" s="1"/>
  <c r="L24" i="8" s="1"/>
  <c r="K25" i="8" s="1"/>
  <c r="J26" i="8" s="1"/>
  <c r="I27" i="8" s="1"/>
  <c r="H28" i="8" s="1"/>
  <c r="G29" i="8" s="1"/>
  <c r="F30" i="8" s="1"/>
  <c r="E31" i="8" s="1"/>
  <c r="D32" i="8" s="1"/>
  <c r="C33" i="8" s="1"/>
  <c r="B34" i="8" s="1"/>
  <c r="A35" i="8" s="1"/>
  <c r="S18" i="8"/>
  <c r="R19" i="8" s="1"/>
  <c r="Q20" i="8" s="1"/>
  <c r="P21" i="8" s="1"/>
  <c r="O22" i="8" s="1"/>
  <c r="N23" i="8" s="1"/>
  <c r="M24" i="8" s="1"/>
  <c r="L25" i="8" s="1"/>
  <c r="K26" i="8" s="1"/>
  <c r="J27" i="8" s="1"/>
  <c r="I28" i="8" s="1"/>
  <c r="H29" i="8" s="1"/>
  <c r="G30" i="8" s="1"/>
  <c r="F31" i="8" s="1"/>
  <c r="E32" i="8" s="1"/>
  <c r="D33" i="8" s="1"/>
  <c r="C34" i="8" s="1"/>
  <c r="B35" i="8" s="1"/>
  <c r="A36" i="8" s="1"/>
  <c r="S19" i="8"/>
  <c r="R20" i="8" s="1"/>
  <c r="Q21" i="8" s="1"/>
  <c r="P22" i="8" s="1"/>
  <c r="O23" i="8" s="1"/>
  <c r="N24" i="8" s="1"/>
  <c r="M25" i="8" s="1"/>
  <c r="L26" i="8" s="1"/>
  <c r="K27" i="8" s="1"/>
  <c r="J28" i="8" s="1"/>
  <c r="I29" i="8" s="1"/>
  <c r="H30" i="8" s="1"/>
  <c r="G31" i="8" s="1"/>
  <c r="F32" i="8" s="1"/>
  <c r="E33" i="8" s="1"/>
  <c r="D34" i="8" s="1"/>
  <c r="C35" i="8" s="1"/>
  <c r="B36" i="8" s="1"/>
  <c r="A37" i="8" s="1"/>
  <c r="S20" i="8"/>
  <c r="R21" i="8" s="1"/>
  <c r="Q22" i="8" s="1"/>
  <c r="P23" i="8" s="1"/>
  <c r="O24" i="8" s="1"/>
  <c r="N25" i="8" s="1"/>
  <c r="M26" i="8" s="1"/>
  <c r="L27" i="8" s="1"/>
  <c r="K28" i="8" s="1"/>
  <c r="J29" i="8" s="1"/>
  <c r="I30" i="8" s="1"/>
  <c r="H31" i="8" s="1"/>
  <c r="G32" i="8" s="1"/>
  <c r="F33" i="8" s="1"/>
  <c r="E34" i="8" s="1"/>
  <c r="D35" i="8" s="1"/>
  <c r="C36" i="8" s="1"/>
  <c r="B37" i="8" s="1"/>
  <c r="A38" i="8" s="1"/>
  <c r="S21" i="8"/>
  <c r="R22" i="8" s="1"/>
  <c r="Q23" i="8" s="1"/>
  <c r="P24" i="8" s="1"/>
  <c r="O25" i="8" s="1"/>
  <c r="N26" i="8" s="1"/>
  <c r="M27" i="8" s="1"/>
  <c r="L28" i="8" s="1"/>
  <c r="K29" i="8" s="1"/>
  <c r="J30" i="8" s="1"/>
  <c r="I31" i="8" s="1"/>
  <c r="H32" i="8" s="1"/>
  <c r="G33" i="8" s="1"/>
  <c r="F34" i="8" s="1"/>
  <c r="E35" i="8" s="1"/>
  <c r="D36" i="8" s="1"/>
  <c r="C37" i="8" s="1"/>
  <c r="B38" i="8" s="1"/>
  <c r="A39" i="8" s="1"/>
  <c r="S22" i="8"/>
  <c r="R23" i="8" s="1"/>
  <c r="Q24" i="8" s="1"/>
  <c r="P25" i="8" s="1"/>
  <c r="O26" i="8" s="1"/>
  <c r="N27" i="8" s="1"/>
  <c r="M28" i="8" s="1"/>
  <c r="L29" i="8" s="1"/>
  <c r="K30" i="8" s="1"/>
  <c r="J31" i="8" s="1"/>
  <c r="I32" i="8" s="1"/>
  <c r="H33" i="8" s="1"/>
  <c r="G34" i="8" s="1"/>
  <c r="F35" i="8" s="1"/>
  <c r="E36" i="8" s="1"/>
  <c r="D37" i="8" s="1"/>
  <c r="C38" i="8" s="1"/>
  <c r="B39" i="8" s="1"/>
  <c r="A40" i="8" s="1"/>
  <c r="S23" i="8"/>
  <c r="R24" i="8" s="1"/>
  <c r="Q25" i="8" s="1"/>
  <c r="P26" i="8" s="1"/>
  <c r="O27" i="8" s="1"/>
  <c r="N28" i="8" s="1"/>
  <c r="M29" i="8" s="1"/>
  <c r="L30" i="8" s="1"/>
  <c r="K31" i="8" s="1"/>
  <c r="J32" i="8" s="1"/>
  <c r="I33" i="8" s="1"/>
  <c r="H34" i="8" s="1"/>
  <c r="G35" i="8" s="1"/>
  <c r="F36" i="8" s="1"/>
  <c r="E37" i="8" s="1"/>
  <c r="D38" i="8" s="1"/>
  <c r="C39" i="8" s="1"/>
  <c r="B40" i="8" s="1"/>
  <c r="A41" i="8" s="1"/>
  <c r="S24" i="8"/>
  <c r="R25" i="8" s="1"/>
  <c r="Q26" i="8" s="1"/>
  <c r="P27" i="8" s="1"/>
  <c r="O28" i="8" s="1"/>
  <c r="N29" i="8" s="1"/>
  <c r="M30" i="8" s="1"/>
  <c r="L31" i="8" s="1"/>
  <c r="K32" i="8" s="1"/>
  <c r="J33" i="8" s="1"/>
  <c r="I34" i="8" s="1"/>
  <c r="H35" i="8" s="1"/>
  <c r="G36" i="8" s="1"/>
  <c r="F37" i="8" s="1"/>
  <c r="E38" i="8" s="1"/>
  <c r="D39" i="8" s="1"/>
  <c r="C40" i="8" s="1"/>
  <c r="B41" i="8" s="1"/>
  <c r="A42" i="8" s="1"/>
  <c r="S25" i="8"/>
  <c r="R26" i="8" s="1"/>
  <c r="Q27" i="8" s="1"/>
  <c r="P28" i="8" s="1"/>
  <c r="O29" i="8" s="1"/>
  <c r="N30" i="8" s="1"/>
  <c r="M31" i="8" s="1"/>
  <c r="L32" i="8" s="1"/>
  <c r="K33" i="8" s="1"/>
  <c r="J34" i="8" s="1"/>
  <c r="I35" i="8" s="1"/>
  <c r="H36" i="8" s="1"/>
  <c r="G37" i="8" s="1"/>
  <c r="F38" i="8" s="1"/>
  <c r="E39" i="8" s="1"/>
  <c r="D40" i="8" s="1"/>
  <c r="C41" i="8" s="1"/>
  <c r="B42" i="8" s="1"/>
  <c r="A43" i="8" s="1"/>
  <c r="S26" i="8"/>
  <c r="R27" i="8" s="1"/>
  <c r="Q28" i="8" s="1"/>
  <c r="P29" i="8" s="1"/>
  <c r="O30" i="8" s="1"/>
  <c r="N31" i="8" s="1"/>
  <c r="M32" i="8" s="1"/>
  <c r="L33" i="8" s="1"/>
  <c r="K34" i="8" s="1"/>
  <c r="J35" i="8" s="1"/>
  <c r="I36" i="8" s="1"/>
  <c r="H37" i="8" s="1"/>
  <c r="G38" i="8" s="1"/>
  <c r="F39" i="8" s="1"/>
  <c r="E40" i="8" s="1"/>
  <c r="D41" i="8" s="1"/>
  <c r="C42" i="8" s="1"/>
  <c r="B43" i="8" s="1"/>
  <c r="A44" i="8" s="1"/>
  <c r="S27" i="8"/>
  <c r="R28" i="8" s="1"/>
  <c r="Q29" i="8" s="1"/>
  <c r="P30" i="8" s="1"/>
  <c r="O31" i="8" s="1"/>
  <c r="N32" i="8" s="1"/>
  <c r="M33" i="8" s="1"/>
  <c r="L34" i="8" s="1"/>
  <c r="K35" i="8" s="1"/>
  <c r="J36" i="8" s="1"/>
  <c r="I37" i="8" s="1"/>
  <c r="H38" i="8" s="1"/>
  <c r="G39" i="8" s="1"/>
  <c r="F40" i="8" s="1"/>
  <c r="E41" i="8" s="1"/>
  <c r="D42" i="8" s="1"/>
  <c r="C43" i="8" s="1"/>
  <c r="B44" i="8" s="1"/>
  <c r="A45" i="8" s="1"/>
  <c r="S28" i="8"/>
  <c r="R29" i="8" s="1"/>
  <c r="Q30" i="8" s="1"/>
  <c r="P31" i="8" s="1"/>
  <c r="O32" i="8" s="1"/>
  <c r="N33" i="8" s="1"/>
  <c r="M34" i="8" s="1"/>
  <c r="L35" i="8" s="1"/>
  <c r="K36" i="8" s="1"/>
  <c r="J37" i="8" s="1"/>
  <c r="I38" i="8" s="1"/>
  <c r="H39" i="8" s="1"/>
  <c r="G40" i="8" s="1"/>
  <c r="F41" i="8" s="1"/>
  <c r="E42" i="8" s="1"/>
  <c r="D43" i="8" s="1"/>
  <c r="C44" i="8" s="1"/>
  <c r="B45" i="8" s="1"/>
  <c r="A46" i="8" s="1"/>
  <c r="S29" i="8"/>
  <c r="R30" i="8" s="1"/>
  <c r="Q31" i="8" s="1"/>
  <c r="P32" i="8" s="1"/>
  <c r="O33" i="8" s="1"/>
  <c r="N34" i="8" s="1"/>
  <c r="M35" i="8" s="1"/>
  <c r="L36" i="8" s="1"/>
  <c r="K37" i="8" s="1"/>
  <c r="J38" i="8" s="1"/>
  <c r="I39" i="8" s="1"/>
  <c r="H40" i="8" s="1"/>
  <c r="G41" i="8" s="1"/>
  <c r="F42" i="8" s="1"/>
  <c r="E43" i="8" s="1"/>
  <c r="D44" i="8" s="1"/>
  <c r="C45" i="8" s="1"/>
  <c r="B46" i="8" s="1"/>
  <c r="A47" i="8" s="1"/>
  <c r="S30" i="8"/>
  <c r="R31" i="8" s="1"/>
  <c r="Q32" i="8" s="1"/>
  <c r="P33" i="8" s="1"/>
  <c r="O34" i="8" s="1"/>
  <c r="N35" i="8" s="1"/>
  <c r="M36" i="8" s="1"/>
  <c r="L37" i="8" s="1"/>
  <c r="K38" i="8" s="1"/>
  <c r="J39" i="8" s="1"/>
  <c r="I40" i="8" s="1"/>
  <c r="H41" i="8" s="1"/>
  <c r="G42" i="8" s="1"/>
  <c r="F43" i="8" s="1"/>
  <c r="E44" i="8" s="1"/>
  <c r="D45" i="8" s="1"/>
  <c r="C46" i="8" s="1"/>
  <c r="B47" i="8" s="1"/>
  <c r="A48" i="8" s="1"/>
  <c r="S31" i="8"/>
  <c r="R32" i="8" s="1"/>
  <c r="Q33" i="8" s="1"/>
  <c r="P34" i="8" s="1"/>
  <c r="O35" i="8" s="1"/>
  <c r="N36" i="8" s="1"/>
  <c r="M37" i="8" s="1"/>
  <c r="L38" i="8" s="1"/>
  <c r="K39" i="8" s="1"/>
  <c r="J40" i="8" s="1"/>
  <c r="I41" i="8" s="1"/>
  <c r="H42" i="8" s="1"/>
  <c r="G43" i="8" s="1"/>
  <c r="F44" i="8" s="1"/>
  <c r="E45" i="8" s="1"/>
  <c r="D46" i="8" s="1"/>
  <c r="C47" i="8" s="1"/>
  <c r="B48" i="8" s="1"/>
  <c r="A49" i="8" s="1"/>
  <c r="S32" i="8"/>
  <c r="R33" i="8" s="1"/>
  <c r="Q34" i="8" s="1"/>
  <c r="P35" i="8" s="1"/>
  <c r="O36" i="8" s="1"/>
  <c r="N37" i="8" s="1"/>
  <c r="M38" i="8" s="1"/>
  <c r="L39" i="8" s="1"/>
  <c r="K40" i="8" s="1"/>
  <c r="J41" i="8" s="1"/>
  <c r="I42" i="8" s="1"/>
  <c r="H43" i="8" s="1"/>
  <c r="G44" i="8" s="1"/>
  <c r="F45" i="8" s="1"/>
  <c r="E46" i="8" s="1"/>
  <c r="D47" i="8" s="1"/>
  <c r="C48" i="8" s="1"/>
  <c r="B49" i="8" s="1"/>
  <c r="A50" i="8" s="1"/>
  <c r="S33" i="8"/>
  <c r="R34" i="8" s="1"/>
  <c r="Q35" i="8" s="1"/>
  <c r="P36" i="8" s="1"/>
  <c r="O37" i="8" s="1"/>
  <c r="N38" i="8" s="1"/>
  <c r="M39" i="8" s="1"/>
  <c r="L40" i="8" s="1"/>
  <c r="K41" i="8" s="1"/>
  <c r="J42" i="8" s="1"/>
  <c r="I43" i="8" s="1"/>
  <c r="H44" i="8" s="1"/>
  <c r="G45" i="8" s="1"/>
  <c r="F46" i="8" s="1"/>
  <c r="E47" i="8" s="1"/>
  <c r="D48" i="8" s="1"/>
  <c r="C49" i="8" s="1"/>
  <c r="B50" i="8" s="1"/>
  <c r="A51" i="8" s="1"/>
  <c r="S34" i="8"/>
  <c r="R35" i="8" s="1"/>
  <c r="Q36" i="8" s="1"/>
  <c r="P37" i="8" s="1"/>
  <c r="O38" i="8" s="1"/>
  <c r="N39" i="8" s="1"/>
  <c r="M40" i="8" s="1"/>
  <c r="L41" i="8" s="1"/>
  <c r="K42" i="8" s="1"/>
  <c r="J43" i="8" s="1"/>
  <c r="I44" i="8" s="1"/>
  <c r="H45" i="8" s="1"/>
  <c r="G46" i="8" s="1"/>
  <c r="F47" i="8" s="1"/>
  <c r="E48" i="8" s="1"/>
  <c r="D49" i="8" s="1"/>
  <c r="C50" i="8" s="1"/>
  <c r="B51" i="8" s="1"/>
  <c r="A52" i="8" s="1"/>
  <c r="S35" i="8"/>
  <c r="R36" i="8" s="1"/>
  <c r="Q37" i="8" s="1"/>
  <c r="P38" i="8" s="1"/>
  <c r="O39" i="8" s="1"/>
  <c r="N40" i="8" s="1"/>
  <c r="M41" i="8" s="1"/>
  <c r="L42" i="8" s="1"/>
  <c r="K43" i="8" s="1"/>
  <c r="J44" i="8" s="1"/>
  <c r="I45" i="8" s="1"/>
  <c r="H46" i="8" s="1"/>
  <c r="G47" i="8" s="1"/>
  <c r="F48" i="8" s="1"/>
  <c r="E49" i="8" s="1"/>
  <c r="D50" i="8" s="1"/>
  <c r="C51" i="8" s="1"/>
  <c r="B52" i="8" s="1"/>
  <c r="A53" i="8" s="1"/>
  <c r="S36" i="8"/>
  <c r="R37" i="8" s="1"/>
  <c r="Q38" i="8" s="1"/>
  <c r="P39" i="8" s="1"/>
  <c r="O40" i="8" s="1"/>
  <c r="N41" i="8" s="1"/>
  <c r="M42" i="8" s="1"/>
  <c r="L43" i="8" s="1"/>
  <c r="K44" i="8" s="1"/>
  <c r="J45" i="8" s="1"/>
  <c r="I46" i="8" s="1"/>
  <c r="H47" i="8" s="1"/>
  <c r="G48" i="8" s="1"/>
  <c r="F49" i="8" s="1"/>
  <c r="E50" i="8" s="1"/>
  <c r="D51" i="8" s="1"/>
  <c r="C52" i="8" s="1"/>
  <c r="B53" i="8" s="1"/>
  <c r="A54" i="8" s="1"/>
  <c r="S37" i="8"/>
  <c r="R38" i="8" s="1"/>
  <c r="Q39" i="8" s="1"/>
  <c r="P40" i="8" s="1"/>
  <c r="O41" i="8" s="1"/>
  <c r="N42" i="8" s="1"/>
  <c r="M43" i="8" s="1"/>
  <c r="L44" i="8" s="1"/>
  <c r="K45" i="8" s="1"/>
  <c r="J46" i="8" s="1"/>
  <c r="I47" i="8" s="1"/>
  <c r="H48" i="8" s="1"/>
  <c r="G49" i="8" s="1"/>
  <c r="F50" i="8" s="1"/>
  <c r="E51" i="8" s="1"/>
  <c r="D52" i="8" s="1"/>
  <c r="C53" i="8" s="1"/>
  <c r="B54" i="8" s="1"/>
  <c r="A55" i="8" s="1"/>
  <c r="S38" i="8"/>
  <c r="R39" i="8" s="1"/>
  <c r="Q40" i="8" s="1"/>
  <c r="P41" i="8" s="1"/>
  <c r="O42" i="8" s="1"/>
  <c r="N43" i="8" s="1"/>
  <c r="M44" i="8" s="1"/>
  <c r="L45" i="8" s="1"/>
  <c r="K46" i="8" s="1"/>
  <c r="J47" i="8" s="1"/>
  <c r="I48" i="8" s="1"/>
  <c r="H49" i="8" s="1"/>
  <c r="G50" i="8" s="1"/>
  <c r="F51" i="8" s="1"/>
  <c r="E52" i="8" s="1"/>
  <c r="D53" i="8" s="1"/>
  <c r="C54" i="8" s="1"/>
  <c r="B55" i="8" s="1"/>
  <c r="A56" i="8" s="1"/>
  <c r="S39" i="8"/>
  <c r="R40" i="8" s="1"/>
  <c r="Q41" i="8" s="1"/>
  <c r="P42" i="8" s="1"/>
  <c r="O43" i="8" s="1"/>
  <c r="N44" i="8" s="1"/>
  <c r="M45" i="8" s="1"/>
  <c r="L46" i="8" s="1"/>
  <c r="K47" i="8" s="1"/>
  <c r="J48" i="8" s="1"/>
  <c r="I49" i="8" s="1"/>
  <c r="H50" i="8" s="1"/>
  <c r="G51" i="8" s="1"/>
  <c r="F52" i="8" s="1"/>
  <c r="E53" i="8" s="1"/>
  <c r="D54" i="8" s="1"/>
  <c r="C55" i="8" s="1"/>
  <c r="B56" i="8" s="1"/>
  <c r="A57" i="8" s="1"/>
  <c r="S40" i="8"/>
  <c r="R41" i="8" s="1"/>
  <c r="Q42" i="8" s="1"/>
  <c r="P43" i="8" s="1"/>
  <c r="O44" i="8" s="1"/>
  <c r="N45" i="8" s="1"/>
  <c r="M46" i="8" s="1"/>
  <c r="L47" i="8" s="1"/>
  <c r="K48" i="8" s="1"/>
  <c r="J49" i="8" s="1"/>
  <c r="I50" i="8" s="1"/>
  <c r="H51" i="8" s="1"/>
  <c r="G52" i="8" s="1"/>
  <c r="F53" i="8" s="1"/>
  <c r="E54" i="8" s="1"/>
  <c r="D55" i="8" s="1"/>
  <c r="C56" i="8" s="1"/>
  <c r="B57" i="8" s="1"/>
  <c r="A58" i="8" s="1"/>
  <c r="S41" i="8"/>
  <c r="R42" i="8" s="1"/>
  <c r="Q43" i="8" s="1"/>
  <c r="P44" i="8" s="1"/>
  <c r="O45" i="8" s="1"/>
  <c r="N46" i="8" s="1"/>
  <c r="M47" i="8" s="1"/>
  <c r="L48" i="8" s="1"/>
  <c r="K49" i="8" s="1"/>
  <c r="J50" i="8" s="1"/>
  <c r="I51" i="8" s="1"/>
  <c r="H52" i="8" s="1"/>
  <c r="G53" i="8" s="1"/>
  <c r="F54" i="8" s="1"/>
  <c r="E55" i="8" s="1"/>
  <c r="D56" i="8" s="1"/>
  <c r="C57" i="8" s="1"/>
  <c r="B58" i="8" s="1"/>
  <c r="A59" i="8" s="1"/>
  <c r="S42" i="8"/>
  <c r="R43" i="8" s="1"/>
  <c r="Q44" i="8" s="1"/>
  <c r="P45" i="8" s="1"/>
  <c r="O46" i="8" s="1"/>
  <c r="N47" i="8" s="1"/>
  <c r="M48" i="8" s="1"/>
  <c r="L49" i="8" s="1"/>
  <c r="K50" i="8" s="1"/>
  <c r="J51" i="8" s="1"/>
  <c r="I52" i="8" s="1"/>
  <c r="H53" i="8" s="1"/>
  <c r="G54" i="8" s="1"/>
  <c r="F55" i="8" s="1"/>
  <c r="E56" i="8" s="1"/>
  <c r="D57" i="8" s="1"/>
  <c r="C58" i="8" s="1"/>
  <c r="B59" i="8" s="1"/>
  <c r="A60" i="8" s="1"/>
  <c r="S43" i="8"/>
  <c r="R44" i="8" s="1"/>
  <c r="Q45" i="8" s="1"/>
  <c r="P46" i="8" s="1"/>
  <c r="O47" i="8" s="1"/>
  <c r="N48" i="8" s="1"/>
  <c r="M49" i="8" s="1"/>
  <c r="L50" i="8" s="1"/>
  <c r="K51" i="8" s="1"/>
  <c r="J52" i="8" s="1"/>
  <c r="I53" i="8" s="1"/>
  <c r="H54" i="8" s="1"/>
  <c r="G55" i="8" s="1"/>
  <c r="F56" i="8" s="1"/>
  <c r="E57" i="8" s="1"/>
  <c r="D58" i="8" s="1"/>
  <c r="C59" i="8" s="1"/>
  <c r="B60" i="8" s="1"/>
  <c r="A61" i="8" s="1"/>
  <c r="S44" i="8"/>
  <c r="R45" i="8" s="1"/>
  <c r="Q46" i="8" s="1"/>
  <c r="P47" i="8" s="1"/>
  <c r="O48" i="8" s="1"/>
  <c r="N49" i="8" s="1"/>
  <c r="M50" i="8" s="1"/>
  <c r="L51" i="8" s="1"/>
  <c r="K52" i="8" s="1"/>
  <c r="J53" i="8" s="1"/>
  <c r="I54" i="8" s="1"/>
  <c r="H55" i="8" s="1"/>
  <c r="G56" i="8" s="1"/>
  <c r="F57" i="8" s="1"/>
  <c r="E58" i="8" s="1"/>
  <c r="D59" i="8" s="1"/>
  <c r="C60" i="8" s="1"/>
  <c r="B61" i="8" s="1"/>
  <c r="A62" i="8" s="1"/>
  <c r="S45" i="8"/>
  <c r="R46" i="8" s="1"/>
  <c r="Q47" i="8" s="1"/>
  <c r="P48" i="8" s="1"/>
  <c r="O49" i="8" s="1"/>
  <c r="N50" i="8" s="1"/>
  <c r="M51" i="8" s="1"/>
  <c r="L52" i="8" s="1"/>
  <c r="K53" i="8" s="1"/>
  <c r="J54" i="8" s="1"/>
  <c r="I55" i="8" s="1"/>
  <c r="H56" i="8" s="1"/>
  <c r="G57" i="8" s="1"/>
  <c r="F58" i="8" s="1"/>
  <c r="E59" i="8" s="1"/>
  <c r="D60" i="8" s="1"/>
  <c r="C61" i="8" s="1"/>
  <c r="B62" i="8" s="1"/>
  <c r="A63" i="8" s="1"/>
  <c r="S46" i="8"/>
  <c r="R47" i="8" s="1"/>
  <c r="Q48" i="8" s="1"/>
  <c r="P49" i="8" s="1"/>
  <c r="O50" i="8" s="1"/>
  <c r="N51" i="8" s="1"/>
  <c r="M52" i="8" s="1"/>
  <c r="L53" i="8" s="1"/>
  <c r="K54" i="8" s="1"/>
  <c r="J55" i="8" s="1"/>
  <c r="I56" i="8" s="1"/>
  <c r="H57" i="8" s="1"/>
  <c r="G58" i="8" s="1"/>
  <c r="F59" i="8" s="1"/>
  <c r="E60" i="8" s="1"/>
  <c r="D61" i="8" s="1"/>
  <c r="C62" i="8" s="1"/>
  <c r="B63" i="8" s="1"/>
  <c r="A64" i="8" s="1"/>
  <c r="S47" i="8"/>
  <c r="R48" i="8" s="1"/>
  <c r="Q49" i="8" s="1"/>
  <c r="P50" i="8" s="1"/>
  <c r="O51" i="8" s="1"/>
  <c r="N52" i="8" s="1"/>
  <c r="M53" i="8" s="1"/>
  <c r="L54" i="8" s="1"/>
  <c r="K55" i="8" s="1"/>
  <c r="J56" i="8" s="1"/>
  <c r="I57" i="8" s="1"/>
  <c r="H58" i="8" s="1"/>
  <c r="G59" i="8" s="1"/>
  <c r="F60" i="8" s="1"/>
  <c r="E61" i="8" s="1"/>
  <c r="D62" i="8" s="1"/>
  <c r="C63" i="8" s="1"/>
  <c r="B64" i="8" s="1"/>
  <c r="A65" i="8" s="1"/>
  <c r="S48" i="8"/>
  <c r="R49" i="8" s="1"/>
  <c r="Q50" i="8" s="1"/>
  <c r="P51" i="8" s="1"/>
  <c r="O52" i="8" s="1"/>
  <c r="N53" i="8" s="1"/>
  <c r="M54" i="8" s="1"/>
  <c r="L55" i="8" s="1"/>
  <c r="K56" i="8" s="1"/>
  <c r="J57" i="8" s="1"/>
  <c r="I58" i="8" s="1"/>
  <c r="H59" i="8" s="1"/>
  <c r="G60" i="8" s="1"/>
  <c r="F61" i="8" s="1"/>
  <c r="E62" i="8" s="1"/>
  <c r="D63" i="8" s="1"/>
  <c r="C64" i="8" s="1"/>
  <c r="B65" i="8" s="1"/>
  <c r="A66" i="8" s="1"/>
  <c r="S49" i="8"/>
  <c r="R50" i="8" s="1"/>
  <c r="Q51" i="8" s="1"/>
  <c r="P52" i="8" s="1"/>
  <c r="O53" i="8" s="1"/>
  <c r="N54" i="8" s="1"/>
  <c r="M55" i="8" s="1"/>
  <c r="L56" i="8" s="1"/>
  <c r="K57" i="8" s="1"/>
  <c r="J58" i="8" s="1"/>
  <c r="I59" i="8" s="1"/>
  <c r="H60" i="8" s="1"/>
  <c r="G61" i="8" s="1"/>
  <c r="F62" i="8" s="1"/>
  <c r="E63" i="8" s="1"/>
  <c r="D64" i="8" s="1"/>
  <c r="C65" i="8" s="1"/>
  <c r="B66" i="8" s="1"/>
  <c r="A67" i="8" s="1"/>
  <c r="S50" i="8"/>
  <c r="R51" i="8" s="1"/>
  <c r="Q52" i="8" s="1"/>
  <c r="P53" i="8" s="1"/>
  <c r="O54" i="8" s="1"/>
  <c r="N55" i="8" s="1"/>
  <c r="M56" i="8" s="1"/>
  <c r="L57" i="8" s="1"/>
  <c r="K58" i="8" s="1"/>
  <c r="J59" i="8" s="1"/>
  <c r="I60" i="8" s="1"/>
  <c r="H61" i="8" s="1"/>
  <c r="G62" i="8" s="1"/>
  <c r="F63" i="8" s="1"/>
  <c r="E64" i="8" s="1"/>
  <c r="D65" i="8" s="1"/>
  <c r="C66" i="8" s="1"/>
  <c r="B67" i="8" s="1"/>
  <c r="A68" i="8" s="1"/>
  <c r="S51" i="8"/>
  <c r="R52" i="8" s="1"/>
  <c r="Q53" i="8" s="1"/>
  <c r="P54" i="8" s="1"/>
  <c r="O55" i="8" s="1"/>
  <c r="N56" i="8" s="1"/>
  <c r="M57" i="8" s="1"/>
  <c r="L58" i="8" s="1"/>
  <c r="K59" i="8" s="1"/>
  <c r="J60" i="8" s="1"/>
  <c r="I61" i="8" s="1"/>
  <c r="H62" i="8" s="1"/>
  <c r="G63" i="8" s="1"/>
  <c r="F64" i="8" s="1"/>
  <c r="E65" i="8" s="1"/>
  <c r="D66" i="8" s="1"/>
  <c r="C67" i="8" s="1"/>
  <c r="B68" i="8" s="1"/>
  <c r="A69" i="8" s="1"/>
  <c r="S52" i="8"/>
  <c r="R53" i="8" s="1"/>
  <c r="Q54" i="8" s="1"/>
  <c r="P55" i="8" s="1"/>
  <c r="O56" i="8" s="1"/>
  <c r="N57" i="8" s="1"/>
  <c r="M58" i="8" s="1"/>
  <c r="L59" i="8" s="1"/>
  <c r="K60" i="8" s="1"/>
  <c r="J61" i="8" s="1"/>
  <c r="I62" i="8" s="1"/>
  <c r="H63" i="8" s="1"/>
  <c r="G64" i="8" s="1"/>
  <c r="F65" i="8" s="1"/>
  <c r="E66" i="8" s="1"/>
  <c r="D67" i="8" s="1"/>
  <c r="C68" i="8" s="1"/>
  <c r="B69" i="8" s="1"/>
  <c r="A70" i="8" s="1"/>
  <c r="S53" i="8"/>
  <c r="R54" i="8" s="1"/>
  <c r="Q55" i="8" s="1"/>
  <c r="P56" i="8" s="1"/>
  <c r="O57" i="8" s="1"/>
  <c r="N58" i="8" s="1"/>
  <c r="M59" i="8" s="1"/>
  <c r="L60" i="8" s="1"/>
  <c r="K61" i="8" s="1"/>
  <c r="J62" i="8" s="1"/>
  <c r="I63" i="8" s="1"/>
  <c r="H64" i="8" s="1"/>
  <c r="G65" i="8" s="1"/>
  <c r="F66" i="8" s="1"/>
  <c r="E67" i="8" s="1"/>
  <c r="D68" i="8" s="1"/>
  <c r="C69" i="8" s="1"/>
  <c r="B70" i="8" s="1"/>
  <c r="A71" i="8" s="1"/>
  <c r="S54" i="8"/>
  <c r="R55" i="8" s="1"/>
  <c r="Q56" i="8" s="1"/>
  <c r="P57" i="8" s="1"/>
  <c r="O58" i="8" s="1"/>
  <c r="N59" i="8" s="1"/>
  <c r="M60" i="8" s="1"/>
  <c r="L61" i="8" s="1"/>
  <c r="K62" i="8" s="1"/>
  <c r="J63" i="8" s="1"/>
  <c r="I64" i="8" s="1"/>
  <c r="H65" i="8" s="1"/>
  <c r="G66" i="8" s="1"/>
  <c r="F67" i="8" s="1"/>
  <c r="E68" i="8" s="1"/>
  <c r="D69" i="8" s="1"/>
  <c r="C70" i="8" s="1"/>
  <c r="B71" i="8" s="1"/>
  <c r="A72" i="8" s="1"/>
  <c r="S55" i="8"/>
  <c r="R56" i="8" s="1"/>
  <c r="Q57" i="8" s="1"/>
  <c r="P58" i="8" s="1"/>
  <c r="O59" i="8" s="1"/>
  <c r="N60" i="8" s="1"/>
  <c r="M61" i="8" s="1"/>
  <c r="L62" i="8" s="1"/>
  <c r="K63" i="8" s="1"/>
  <c r="J64" i="8" s="1"/>
  <c r="I65" i="8" s="1"/>
  <c r="H66" i="8" s="1"/>
  <c r="G67" i="8" s="1"/>
  <c r="F68" i="8" s="1"/>
  <c r="E69" i="8" s="1"/>
  <c r="D70" i="8" s="1"/>
  <c r="C71" i="8" s="1"/>
  <c r="B72" i="8" s="1"/>
  <c r="A73" i="8" s="1"/>
  <c r="S56" i="8"/>
  <c r="R57" i="8" s="1"/>
  <c r="Q58" i="8" s="1"/>
  <c r="P59" i="8" s="1"/>
  <c r="O60" i="8" s="1"/>
  <c r="N61" i="8" s="1"/>
  <c r="M62" i="8" s="1"/>
  <c r="L63" i="8" s="1"/>
  <c r="K64" i="8" s="1"/>
  <c r="J65" i="8" s="1"/>
  <c r="I66" i="8" s="1"/>
  <c r="H67" i="8" s="1"/>
  <c r="G68" i="8" s="1"/>
  <c r="F69" i="8" s="1"/>
  <c r="E70" i="8" s="1"/>
  <c r="D71" i="8" s="1"/>
  <c r="C72" i="8" s="1"/>
  <c r="B73" i="8" s="1"/>
  <c r="A74" i="8" s="1"/>
  <c r="S57" i="8"/>
  <c r="R58" i="8" s="1"/>
  <c r="Q59" i="8" s="1"/>
  <c r="P60" i="8" s="1"/>
  <c r="O61" i="8" s="1"/>
  <c r="N62" i="8" s="1"/>
  <c r="M63" i="8" s="1"/>
  <c r="L64" i="8" s="1"/>
  <c r="K65" i="8" s="1"/>
  <c r="J66" i="8" s="1"/>
  <c r="I67" i="8" s="1"/>
  <c r="H68" i="8" s="1"/>
  <c r="G69" i="8" s="1"/>
  <c r="F70" i="8" s="1"/>
  <c r="E71" i="8" s="1"/>
  <c r="D72" i="8" s="1"/>
  <c r="C73" i="8" s="1"/>
  <c r="B74" i="8" s="1"/>
  <c r="A75" i="8" s="1"/>
  <c r="S58" i="8"/>
  <c r="R59" i="8" s="1"/>
  <c r="Q60" i="8" s="1"/>
  <c r="P61" i="8" s="1"/>
  <c r="O62" i="8" s="1"/>
  <c r="N63" i="8" s="1"/>
  <c r="M64" i="8" s="1"/>
  <c r="L65" i="8" s="1"/>
  <c r="K66" i="8" s="1"/>
  <c r="J67" i="8" s="1"/>
  <c r="I68" i="8" s="1"/>
  <c r="H69" i="8" s="1"/>
  <c r="G70" i="8" s="1"/>
  <c r="F71" i="8" s="1"/>
  <c r="E72" i="8" s="1"/>
  <c r="D73" i="8" s="1"/>
  <c r="C74" i="8" s="1"/>
  <c r="B75" i="8" s="1"/>
  <c r="A76" i="8" s="1"/>
  <c r="S59" i="8"/>
  <c r="R60" i="8" s="1"/>
  <c r="Q61" i="8" s="1"/>
  <c r="P62" i="8" s="1"/>
  <c r="O63" i="8" s="1"/>
  <c r="N64" i="8" s="1"/>
  <c r="M65" i="8" s="1"/>
  <c r="L66" i="8" s="1"/>
  <c r="K67" i="8" s="1"/>
  <c r="J68" i="8" s="1"/>
  <c r="I69" i="8" s="1"/>
  <c r="H70" i="8" s="1"/>
  <c r="G71" i="8" s="1"/>
  <c r="F72" i="8" s="1"/>
  <c r="E73" i="8" s="1"/>
  <c r="D74" i="8" s="1"/>
  <c r="C75" i="8" s="1"/>
  <c r="B76" i="8" s="1"/>
  <c r="A77" i="8" s="1"/>
  <c r="S60" i="8"/>
  <c r="R61" i="8" s="1"/>
  <c r="Q62" i="8" s="1"/>
  <c r="P63" i="8" s="1"/>
  <c r="O64" i="8" s="1"/>
  <c r="N65" i="8" s="1"/>
  <c r="M66" i="8" s="1"/>
  <c r="L67" i="8" s="1"/>
  <c r="K68" i="8" s="1"/>
  <c r="J69" i="8" s="1"/>
  <c r="I70" i="8" s="1"/>
  <c r="H71" i="8" s="1"/>
  <c r="G72" i="8" s="1"/>
  <c r="F73" i="8" s="1"/>
  <c r="E74" i="8" s="1"/>
  <c r="D75" i="8" s="1"/>
  <c r="C76" i="8" s="1"/>
  <c r="B77" i="8" s="1"/>
  <c r="A78" i="8" s="1"/>
  <c r="S61" i="8"/>
  <c r="R62" i="8" s="1"/>
  <c r="Q63" i="8" s="1"/>
  <c r="P64" i="8" s="1"/>
  <c r="O65" i="8" s="1"/>
  <c r="N66" i="8" s="1"/>
  <c r="M67" i="8" s="1"/>
  <c r="L68" i="8" s="1"/>
  <c r="K69" i="8" s="1"/>
  <c r="J70" i="8" s="1"/>
  <c r="I71" i="8" s="1"/>
  <c r="H72" i="8" s="1"/>
  <c r="G73" i="8" s="1"/>
  <c r="F74" i="8" s="1"/>
  <c r="E75" i="8" s="1"/>
  <c r="D76" i="8" s="1"/>
  <c r="C77" i="8" s="1"/>
  <c r="B78" i="8" s="1"/>
  <c r="A79" i="8" s="1"/>
  <c r="S62" i="8"/>
  <c r="R63" i="8" s="1"/>
  <c r="Q64" i="8" s="1"/>
  <c r="P65" i="8" s="1"/>
  <c r="O66" i="8" s="1"/>
  <c r="N67" i="8" s="1"/>
  <c r="M68" i="8" s="1"/>
  <c r="L69" i="8" s="1"/>
  <c r="K70" i="8" s="1"/>
  <c r="J71" i="8" s="1"/>
  <c r="I72" i="8" s="1"/>
  <c r="H73" i="8" s="1"/>
  <c r="G74" i="8" s="1"/>
  <c r="F75" i="8" s="1"/>
  <c r="E76" i="8" s="1"/>
  <c r="D77" i="8" s="1"/>
  <c r="C78" i="8" s="1"/>
  <c r="B79" i="8" s="1"/>
  <c r="A80" i="8" s="1"/>
  <c r="S63" i="8"/>
  <c r="R64" i="8" s="1"/>
  <c r="Q65" i="8" s="1"/>
  <c r="P66" i="8" s="1"/>
  <c r="O67" i="8" s="1"/>
  <c r="N68" i="8" s="1"/>
  <c r="M69" i="8" s="1"/>
  <c r="L70" i="8" s="1"/>
  <c r="K71" i="8" s="1"/>
  <c r="J72" i="8" s="1"/>
  <c r="I73" i="8" s="1"/>
  <c r="H74" i="8" s="1"/>
  <c r="G75" i="8" s="1"/>
  <c r="F76" i="8" s="1"/>
  <c r="E77" i="8" s="1"/>
  <c r="D78" i="8" s="1"/>
  <c r="C79" i="8" s="1"/>
  <c r="B80" i="8" s="1"/>
  <c r="A81" i="8" s="1"/>
  <c r="S64" i="8"/>
  <c r="R65" i="8" s="1"/>
  <c r="Q66" i="8" s="1"/>
  <c r="P67" i="8" s="1"/>
  <c r="O68" i="8" s="1"/>
  <c r="N69" i="8" s="1"/>
  <c r="M70" i="8" s="1"/>
  <c r="L71" i="8" s="1"/>
  <c r="K72" i="8" s="1"/>
  <c r="J73" i="8" s="1"/>
  <c r="I74" i="8" s="1"/>
  <c r="H75" i="8" s="1"/>
  <c r="G76" i="8" s="1"/>
  <c r="F77" i="8" s="1"/>
  <c r="E78" i="8" s="1"/>
  <c r="D79" i="8" s="1"/>
  <c r="C80" i="8" s="1"/>
  <c r="B81" i="8" s="1"/>
  <c r="A82" i="8" s="1"/>
  <c r="S65" i="8"/>
  <c r="R66" i="8" s="1"/>
  <c r="Q67" i="8" s="1"/>
  <c r="P68" i="8" s="1"/>
  <c r="O69" i="8" s="1"/>
  <c r="N70" i="8" s="1"/>
  <c r="M71" i="8" s="1"/>
  <c r="L72" i="8" s="1"/>
  <c r="K73" i="8" s="1"/>
  <c r="J74" i="8" s="1"/>
  <c r="I75" i="8" s="1"/>
  <c r="H76" i="8" s="1"/>
  <c r="G77" i="8" s="1"/>
  <c r="F78" i="8" s="1"/>
  <c r="E79" i="8" s="1"/>
  <c r="D80" i="8" s="1"/>
  <c r="C81" i="8" s="1"/>
  <c r="B82" i="8" s="1"/>
  <c r="A83" i="8" s="1"/>
  <c r="S66" i="8"/>
  <c r="R67" i="8" s="1"/>
  <c r="Q68" i="8" s="1"/>
  <c r="P69" i="8" s="1"/>
  <c r="O70" i="8" s="1"/>
  <c r="N71" i="8" s="1"/>
  <c r="M72" i="8" s="1"/>
  <c r="L73" i="8" s="1"/>
  <c r="K74" i="8" s="1"/>
  <c r="J75" i="8" s="1"/>
  <c r="I76" i="8" s="1"/>
  <c r="H77" i="8" s="1"/>
  <c r="G78" i="8" s="1"/>
  <c r="F79" i="8" s="1"/>
  <c r="E80" i="8" s="1"/>
  <c r="D81" i="8" s="1"/>
  <c r="C82" i="8" s="1"/>
  <c r="B83" i="8" s="1"/>
  <c r="A84" i="8" s="1"/>
  <c r="S67" i="8"/>
  <c r="R68" i="8" s="1"/>
  <c r="Q69" i="8" s="1"/>
  <c r="P70" i="8" s="1"/>
  <c r="O71" i="8" s="1"/>
  <c r="N72" i="8" s="1"/>
  <c r="M73" i="8" s="1"/>
  <c r="L74" i="8" s="1"/>
  <c r="K75" i="8" s="1"/>
  <c r="J76" i="8" s="1"/>
  <c r="I77" i="8" s="1"/>
  <c r="H78" i="8" s="1"/>
  <c r="G79" i="8" s="1"/>
  <c r="F80" i="8" s="1"/>
  <c r="E81" i="8" s="1"/>
  <c r="D82" i="8" s="1"/>
  <c r="C83" i="8" s="1"/>
  <c r="B84" i="8" s="1"/>
  <c r="A85" i="8" s="1"/>
  <c r="S68" i="8"/>
  <c r="R69" i="8" s="1"/>
  <c r="Q70" i="8" s="1"/>
  <c r="P71" i="8" s="1"/>
  <c r="O72" i="8" s="1"/>
  <c r="N73" i="8" s="1"/>
  <c r="M74" i="8" s="1"/>
  <c r="L75" i="8" s="1"/>
  <c r="K76" i="8" s="1"/>
  <c r="J77" i="8" s="1"/>
  <c r="I78" i="8" s="1"/>
  <c r="H79" i="8" s="1"/>
  <c r="G80" i="8" s="1"/>
  <c r="F81" i="8" s="1"/>
  <c r="E82" i="8" s="1"/>
  <c r="D83" i="8" s="1"/>
  <c r="C84" i="8" s="1"/>
  <c r="B85" i="8" s="1"/>
  <c r="A86" i="8" s="1"/>
  <c r="S69" i="8"/>
  <c r="R70" i="8" s="1"/>
  <c r="Q71" i="8" s="1"/>
  <c r="P72" i="8" s="1"/>
  <c r="O73" i="8" s="1"/>
  <c r="N74" i="8" s="1"/>
  <c r="M75" i="8" s="1"/>
  <c r="L76" i="8" s="1"/>
  <c r="K77" i="8" s="1"/>
  <c r="J78" i="8" s="1"/>
  <c r="I79" i="8" s="1"/>
  <c r="H80" i="8" s="1"/>
  <c r="G81" i="8" s="1"/>
  <c r="F82" i="8" s="1"/>
  <c r="E83" i="8" s="1"/>
  <c r="D84" i="8" s="1"/>
  <c r="C85" i="8" s="1"/>
  <c r="B86" i="8" s="1"/>
  <c r="A87" i="8" s="1"/>
  <c r="S70" i="8"/>
  <c r="R71" i="8" s="1"/>
  <c r="Q72" i="8" s="1"/>
  <c r="P73" i="8" s="1"/>
  <c r="O74" i="8" s="1"/>
  <c r="N75" i="8" s="1"/>
  <c r="M76" i="8" s="1"/>
  <c r="L77" i="8" s="1"/>
  <c r="K78" i="8" s="1"/>
  <c r="J79" i="8" s="1"/>
  <c r="I80" i="8" s="1"/>
  <c r="H81" i="8" s="1"/>
  <c r="G82" i="8" s="1"/>
  <c r="F83" i="8" s="1"/>
  <c r="E84" i="8" s="1"/>
  <c r="D85" i="8" s="1"/>
  <c r="C86" i="8" s="1"/>
  <c r="B87" i="8" s="1"/>
  <c r="A88" i="8" s="1"/>
  <c r="S71" i="8"/>
  <c r="R72" i="8" s="1"/>
  <c r="Q73" i="8" s="1"/>
  <c r="P74" i="8" s="1"/>
  <c r="O75" i="8" s="1"/>
  <c r="N76" i="8" s="1"/>
  <c r="M77" i="8" s="1"/>
  <c r="L78" i="8" s="1"/>
  <c r="K79" i="8" s="1"/>
  <c r="J80" i="8" s="1"/>
  <c r="I81" i="8" s="1"/>
  <c r="H82" i="8" s="1"/>
  <c r="G83" i="8" s="1"/>
  <c r="F84" i="8" s="1"/>
  <c r="E85" i="8" s="1"/>
  <c r="D86" i="8" s="1"/>
  <c r="C87" i="8" s="1"/>
  <c r="B88" i="8" s="1"/>
  <c r="A89" i="8" s="1"/>
  <c r="S72" i="8"/>
  <c r="R73" i="8" s="1"/>
  <c r="Q74" i="8" s="1"/>
  <c r="P75" i="8" s="1"/>
  <c r="O76" i="8" s="1"/>
  <c r="N77" i="8" s="1"/>
  <c r="M78" i="8" s="1"/>
  <c r="L79" i="8" s="1"/>
  <c r="K80" i="8" s="1"/>
  <c r="J81" i="8" s="1"/>
  <c r="I82" i="8" s="1"/>
  <c r="H83" i="8" s="1"/>
  <c r="G84" i="8" s="1"/>
  <c r="F85" i="8" s="1"/>
  <c r="E86" i="8" s="1"/>
  <c r="D87" i="8" s="1"/>
  <c r="C88" i="8" s="1"/>
  <c r="B89" i="8" s="1"/>
  <c r="A90" i="8" s="1"/>
  <c r="S73" i="8"/>
  <c r="R74" i="8" s="1"/>
  <c r="Q75" i="8" s="1"/>
  <c r="P76" i="8" s="1"/>
  <c r="O77" i="8" s="1"/>
  <c r="N78" i="8" s="1"/>
  <c r="M79" i="8" s="1"/>
  <c r="L80" i="8" s="1"/>
  <c r="K81" i="8" s="1"/>
  <c r="J82" i="8" s="1"/>
  <c r="I83" i="8" s="1"/>
  <c r="H84" i="8" s="1"/>
  <c r="G85" i="8" s="1"/>
  <c r="F86" i="8" s="1"/>
  <c r="E87" i="8" s="1"/>
  <c r="D88" i="8" s="1"/>
  <c r="C89" i="8" s="1"/>
  <c r="B90" i="8" s="1"/>
  <c r="A91" i="8" s="1"/>
  <c r="S74" i="8"/>
  <c r="R75" i="8" s="1"/>
  <c r="Q76" i="8" s="1"/>
  <c r="P77" i="8" s="1"/>
  <c r="O78" i="8" s="1"/>
  <c r="N79" i="8" s="1"/>
  <c r="M80" i="8" s="1"/>
  <c r="L81" i="8" s="1"/>
  <c r="K82" i="8" s="1"/>
  <c r="J83" i="8" s="1"/>
  <c r="I84" i="8" s="1"/>
  <c r="H85" i="8" s="1"/>
  <c r="G86" i="8" s="1"/>
  <c r="F87" i="8" s="1"/>
  <c r="E88" i="8" s="1"/>
  <c r="D89" i="8" s="1"/>
  <c r="C90" i="8" s="1"/>
  <c r="B91" i="8" s="1"/>
  <c r="A92" i="8" s="1"/>
  <c r="S75" i="8"/>
  <c r="R76" i="8" s="1"/>
  <c r="Q77" i="8" s="1"/>
  <c r="P78" i="8" s="1"/>
  <c r="O79" i="8" s="1"/>
  <c r="N80" i="8" s="1"/>
  <c r="M81" i="8" s="1"/>
  <c r="L82" i="8" s="1"/>
  <c r="K83" i="8" s="1"/>
  <c r="J84" i="8" s="1"/>
  <c r="I85" i="8" s="1"/>
  <c r="H86" i="8" s="1"/>
  <c r="G87" i="8" s="1"/>
  <c r="F88" i="8" s="1"/>
  <c r="E89" i="8" s="1"/>
  <c r="D90" i="8" s="1"/>
  <c r="C91" i="8" s="1"/>
  <c r="B92" i="8" s="1"/>
  <c r="A93" i="8" s="1"/>
  <c r="S76" i="8"/>
  <c r="R77" i="8" s="1"/>
  <c r="Q78" i="8" s="1"/>
  <c r="P79" i="8" s="1"/>
  <c r="O80" i="8" s="1"/>
  <c r="N81" i="8" s="1"/>
  <c r="M82" i="8" s="1"/>
  <c r="L83" i="8" s="1"/>
  <c r="K84" i="8" s="1"/>
  <c r="J85" i="8" s="1"/>
  <c r="I86" i="8" s="1"/>
  <c r="H87" i="8" s="1"/>
  <c r="G88" i="8" s="1"/>
  <c r="F89" i="8" s="1"/>
  <c r="E90" i="8" s="1"/>
  <c r="D91" i="8" s="1"/>
  <c r="C92" i="8" s="1"/>
  <c r="B93" i="8" s="1"/>
  <c r="A94" i="8" s="1"/>
  <c r="S77" i="8"/>
  <c r="R78" i="8" s="1"/>
  <c r="Q79" i="8" s="1"/>
  <c r="P80" i="8" s="1"/>
  <c r="O81" i="8" s="1"/>
  <c r="N82" i="8" s="1"/>
  <c r="M83" i="8" s="1"/>
  <c r="L84" i="8" s="1"/>
  <c r="K85" i="8" s="1"/>
  <c r="J86" i="8" s="1"/>
  <c r="I87" i="8" s="1"/>
  <c r="H88" i="8" s="1"/>
  <c r="G89" i="8" s="1"/>
  <c r="F90" i="8" s="1"/>
  <c r="E91" i="8" s="1"/>
  <c r="D92" i="8" s="1"/>
  <c r="C93" i="8" s="1"/>
  <c r="B94" i="8" s="1"/>
  <c r="A95" i="8" s="1"/>
  <c r="S78" i="8"/>
  <c r="R79" i="8" s="1"/>
  <c r="Q80" i="8" s="1"/>
  <c r="P81" i="8" s="1"/>
  <c r="O82" i="8" s="1"/>
  <c r="N83" i="8" s="1"/>
  <c r="M84" i="8" s="1"/>
  <c r="L85" i="8" s="1"/>
  <c r="K86" i="8" s="1"/>
  <c r="J87" i="8" s="1"/>
  <c r="I88" i="8" s="1"/>
  <c r="H89" i="8" s="1"/>
  <c r="G90" i="8" s="1"/>
  <c r="F91" i="8" s="1"/>
  <c r="E92" i="8" s="1"/>
  <c r="D93" i="8" s="1"/>
  <c r="C94" i="8" s="1"/>
  <c r="B95" i="8" s="1"/>
  <c r="A96" i="8" s="1"/>
  <c r="S79" i="8"/>
  <c r="R80" i="8" s="1"/>
  <c r="Q81" i="8" s="1"/>
  <c r="P82" i="8" s="1"/>
  <c r="O83" i="8" s="1"/>
  <c r="N84" i="8" s="1"/>
  <c r="M85" i="8" s="1"/>
  <c r="L86" i="8" s="1"/>
  <c r="K87" i="8" s="1"/>
  <c r="J88" i="8" s="1"/>
  <c r="I89" i="8" s="1"/>
  <c r="H90" i="8" s="1"/>
  <c r="G91" i="8" s="1"/>
  <c r="F92" i="8" s="1"/>
  <c r="E93" i="8" s="1"/>
  <c r="D94" i="8" s="1"/>
  <c r="C95" i="8" s="1"/>
  <c r="B96" i="8" s="1"/>
  <c r="A97" i="8" s="1"/>
  <c r="S80" i="8"/>
  <c r="R81" i="8" s="1"/>
  <c r="Q82" i="8" s="1"/>
  <c r="P83" i="8" s="1"/>
  <c r="O84" i="8" s="1"/>
  <c r="N85" i="8" s="1"/>
  <c r="M86" i="8" s="1"/>
  <c r="L87" i="8" s="1"/>
  <c r="K88" i="8" s="1"/>
  <c r="J89" i="8" s="1"/>
  <c r="I90" i="8" s="1"/>
  <c r="H91" i="8" s="1"/>
  <c r="G92" i="8" s="1"/>
  <c r="F93" i="8" s="1"/>
  <c r="E94" i="8" s="1"/>
  <c r="D95" i="8" s="1"/>
  <c r="C96" i="8" s="1"/>
  <c r="B97" i="8" s="1"/>
  <c r="A98" i="8" s="1"/>
  <c r="S81" i="8"/>
  <c r="R82" i="8" s="1"/>
  <c r="Q83" i="8" s="1"/>
  <c r="P84" i="8" s="1"/>
  <c r="O85" i="8" s="1"/>
  <c r="N86" i="8" s="1"/>
  <c r="M87" i="8" s="1"/>
  <c r="L88" i="8" s="1"/>
  <c r="K89" i="8" s="1"/>
  <c r="J90" i="8" s="1"/>
  <c r="I91" i="8" s="1"/>
  <c r="H92" i="8" s="1"/>
  <c r="G93" i="8" s="1"/>
  <c r="F94" i="8" s="1"/>
  <c r="E95" i="8" s="1"/>
  <c r="D96" i="8" s="1"/>
  <c r="C97" i="8" s="1"/>
  <c r="B98" i="8" s="1"/>
  <c r="A99" i="8" s="1"/>
  <c r="S82" i="8"/>
  <c r="R83" i="8" s="1"/>
  <c r="Q84" i="8" s="1"/>
  <c r="P85" i="8" s="1"/>
  <c r="O86" i="8" s="1"/>
  <c r="N87" i="8" s="1"/>
  <c r="M88" i="8" s="1"/>
  <c r="L89" i="8" s="1"/>
  <c r="K90" i="8" s="1"/>
  <c r="J91" i="8" s="1"/>
  <c r="I92" i="8" s="1"/>
  <c r="H93" i="8" s="1"/>
  <c r="G94" i="8" s="1"/>
  <c r="F95" i="8" s="1"/>
  <c r="E96" i="8" s="1"/>
  <c r="D97" i="8" s="1"/>
  <c r="C98" i="8" s="1"/>
  <c r="B99" i="8" s="1"/>
  <c r="A100" i="8" s="1"/>
  <c r="S83" i="8"/>
  <c r="R84" i="8" s="1"/>
  <c r="Q85" i="8" s="1"/>
  <c r="P86" i="8" s="1"/>
  <c r="O87" i="8" s="1"/>
  <c r="N88" i="8" s="1"/>
  <c r="M89" i="8" s="1"/>
  <c r="L90" i="8" s="1"/>
  <c r="K91" i="8" s="1"/>
  <c r="J92" i="8" s="1"/>
  <c r="I93" i="8" s="1"/>
  <c r="H94" i="8" s="1"/>
  <c r="G95" i="8" s="1"/>
  <c r="F96" i="8" s="1"/>
  <c r="E97" i="8" s="1"/>
  <c r="D98" i="8" s="1"/>
  <c r="C99" i="8" s="1"/>
  <c r="B100" i="8" s="1"/>
  <c r="A101" i="8" s="1"/>
  <c r="S84" i="8"/>
  <c r="R85" i="8" s="1"/>
  <c r="Q86" i="8" s="1"/>
  <c r="P87" i="8" s="1"/>
  <c r="O88" i="8" s="1"/>
  <c r="N89" i="8" s="1"/>
  <c r="M90" i="8" s="1"/>
  <c r="L91" i="8" s="1"/>
  <c r="K92" i="8" s="1"/>
  <c r="J93" i="8" s="1"/>
  <c r="I94" i="8" s="1"/>
  <c r="H95" i="8" s="1"/>
  <c r="G96" i="8" s="1"/>
  <c r="F97" i="8" s="1"/>
  <c r="E98" i="8" s="1"/>
  <c r="D99" i="8" s="1"/>
  <c r="C100" i="8" s="1"/>
  <c r="B101" i="8" s="1"/>
  <c r="A102" i="8" s="1"/>
  <c r="S85" i="8"/>
  <c r="R86" i="8" s="1"/>
  <c r="Q87" i="8" s="1"/>
  <c r="P88" i="8" s="1"/>
  <c r="O89" i="8" s="1"/>
  <c r="N90" i="8" s="1"/>
  <c r="M91" i="8" s="1"/>
  <c r="L92" i="8" s="1"/>
  <c r="K93" i="8" s="1"/>
  <c r="J94" i="8" s="1"/>
  <c r="I95" i="8" s="1"/>
  <c r="H96" i="8" s="1"/>
  <c r="G97" i="8" s="1"/>
  <c r="F98" i="8" s="1"/>
  <c r="E99" i="8" s="1"/>
  <c r="D100" i="8" s="1"/>
  <c r="C101" i="8" s="1"/>
  <c r="B102" i="8" s="1"/>
  <c r="A103" i="8" s="1"/>
  <c r="S86" i="8"/>
  <c r="R87" i="8" s="1"/>
  <c r="Q88" i="8" s="1"/>
  <c r="P89" i="8" s="1"/>
  <c r="O90" i="8" s="1"/>
  <c r="N91" i="8" s="1"/>
  <c r="M92" i="8" s="1"/>
  <c r="L93" i="8" s="1"/>
  <c r="K94" i="8" s="1"/>
  <c r="J95" i="8" s="1"/>
  <c r="I96" i="8" s="1"/>
  <c r="H97" i="8" s="1"/>
  <c r="G98" i="8" s="1"/>
  <c r="F99" i="8" s="1"/>
  <c r="E100" i="8" s="1"/>
  <c r="D101" i="8" s="1"/>
  <c r="C102" i="8" s="1"/>
  <c r="B103" i="8" s="1"/>
  <c r="A104" i="8" s="1"/>
  <c r="S87" i="8"/>
  <c r="R88" i="8" s="1"/>
  <c r="Q89" i="8" s="1"/>
  <c r="P90" i="8" s="1"/>
  <c r="O91" i="8" s="1"/>
  <c r="N92" i="8" s="1"/>
  <c r="M93" i="8" s="1"/>
  <c r="L94" i="8" s="1"/>
  <c r="K95" i="8" s="1"/>
  <c r="J96" i="8" s="1"/>
  <c r="I97" i="8" s="1"/>
  <c r="H98" i="8" s="1"/>
  <c r="G99" i="8" s="1"/>
  <c r="F100" i="8" s="1"/>
  <c r="E101" i="8" s="1"/>
  <c r="D102" i="8" s="1"/>
  <c r="C103" i="8" s="1"/>
  <c r="B104" i="8" s="1"/>
  <c r="A105" i="8" s="1"/>
  <c r="S88" i="8"/>
  <c r="R89" i="8" s="1"/>
  <c r="Q90" i="8" s="1"/>
  <c r="P91" i="8" s="1"/>
  <c r="O92" i="8" s="1"/>
  <c r="N93" i="8" s="1"/>
  <c r="M94" i="8" s="1"/>
  <c r="L95" i="8" s="1"/>
  <c r="K96" i="8" s="1"/>
  <c r="J97" i="8" s="1"/>
  <c r="I98" i="8" s="1"/>
  <c r="H99" i="8" s="1"/>
  <c r="G100" i="8" s="1"/>
  <c r="F101" i="8" s="1"/>
  <c r="E102" i="8" s="1"/>
  <c r="D103" i="8" s="1"/>
  <c r="C104" i="8" s="1"/>
  <c r="B105" i="8" s="1"/>
  <c r="A106" i="8" s="1"/>
  <c r="S89" i="8"/>
  <c r="R90" i="8" s="1"/>
  <c r="Q91" i="8" s="1"/>
  <c r="P92" i="8" s="1"/>
  <c r="O93" i="8" s="1"/>
  <c r="N94" i="8" s="1"/>
  <c r="M95" i="8" s="1"/>
  <c r="L96" i="8" s="1"/>
  <c r="K97" i="8" s="1"/>
  <c r="J98" i="8" s="1"/>
  <c r="I99" i="8" s="1"/>
  <c r="H100" i="8" s="1"/>
  <c r="G101" i="8" s="1"/>
  <c r="F102" i="8" s="1"/>
  <c r="E103" i="8" s="1"/>
  <c r="D104" i="8" s="1"/>
  <c r="C105" i="8" s="1"/>
  <c r="B106" i="8" s="1"/>
  <c r="A107" i="8" s="1"/>
  <c r="S90" i="8"/>
  <c r="R91" i="8" s="1"/>
  <c r="Q92" i="8" s="1"/>
  <c r="P93" i="8" s="1"/>
  <c r="O94" i="8" s="1"/>
  <c r="N95" i="8" s="1"/>
  <c r="M96" i="8" s="1"/>
  <c r="L97" i="8" s="1"/>
  <c r="K98" i="8" s="1"/>
  <c r="J99" i="8" s="1"/>
  <c r="I100" i="8" s="1"/>
  <c r="H101" i="8" s="1"/>
  <c r="G102" i="8" s="1"/>
  <c r="F103" i="8" s="1"/>
  <c r="E104" i="8" s="1"/>
  <c r="D105" i="8" s="1"/>
  <c r="C106" i="8" s="1"/>
  <c r="B107" i="8" s="1"/>
  <c r="A108" i="8" s="1"/>
  <c r="S91" i="8"/>
  <c r="R92" i="8" s="1"/>
  <c r="Q93" i="8" s="1"/>
  <c r="P94" i="8" s="1"/>
  <c r="O95" i="8" s="1"/>
  <c r="N96" i="8" s="1"/>
  <c r="M97" i="8" s="1"/>
  <c r="L98" i="8" s="1"/>
  <c r="K99" i="8" s="1"/>
  <c r="J100" i="8" s="1"/>
  <c r="I101" i="8" s="1"/>
  <c r="H102" i="8" s="1"/>
  <c r="G103" i="8" s="1"/>
  <c r="F104" i="8" s="1"/>
  <c r="E105" i="8" s="1"/>
  <c r="D106" i="8" s="1"/>
  <c r="C107" i="8" s="1"/>
  <c r="B108" i="8" s="1"/>
  <c r="A109" i="8" s="1"/>
  <c r="S92" i="8"/>
  <c r="R93" i="8" s="1"/>
  <c r="Q94" i="8" s="1"/>
  <c r="P95" i="8" s="1"/>
  <c r="O96" i="8" s="1"/>
  <c r="N97" i="8" s="1"/>
  <c r="M98" i="8" s="1"/>
  <c r="L99" i="8" s="1"/>
  <c r="K100" i="8" s="1"/>
  <c r="J101" i="8" s="1"/>
  <c r="I102" i="8" s="1"/>
  <c r="H103" i="8" s="1"/>
  <c r="G104" i="8" s="1"/>
  <c r="F105" i="8" s="1"/>
  <c r="E106" i="8" s="1"/>
  <c r="D107" i="8" s="1"/>
  <c r="C108" i="8" s="1"/>
  <c r="B109" i="8" s="1"/>
  <c r="A110" i="8" s="1"/>
  <c r="S93" i="8"/>
  <c r="R94" i="8" s="1"/>
  <c r="Q95" i="8" s="1"/>
  <c r="P96" i="8" s="1"/>
  <c r="O97" i="8" s="1"/>
  <c r="N98" i="8" s="1"/>
  <c r="M99" i="8" s="1"/>
  <c r="L100" i="8" s="1"/>
  <c r="K101" i="8" s="1"/>
  <c r="J102" i="8" s="1"/>
  <c r="I103" i="8" s="1"/>
  <c r="H104" i="8" s="1"/>
  <c r="G105" i="8" s="1"/>
  <c r="F106" i="8" s="1"/>
  <c r="E107" i="8" s="1"/>
  <c r="D108" i="8" s="1"/>
  <c r="C109" i="8" s="1"/>
  <c r="B110" i="8" s="1"/>
  <c r="A111" i="8" s="1"/>
  <c r="S94" i="8"/>
  <c r="R95" i="8" s="1"/>
  <c r="Q96" i="8" s="1"/>
  <c r="P97" i="8" s="1"/>
  <c r="O98" i="8" s="1"/>
  <c r="N99" i="8" s="1"/>
  <c r="M100" i="8" s="1"/>
  <c r="L101" i="8" s="1"/>
  <c r="K102" i="8" s="1"/>
  <c r="J103" i="8" s="1"/>
  <c r="I104" i="8" s="1"/>
  <c r="H105" i="8" s="1"/>
  <c r="G106" i="8" s="1"/>
  <c r="F107" i="8" s="1"/>
  <c r="E108" i="8" s="1"/>
  <c r="D109" i="8" s="1"/>
  <c r="C110" i="8" s="1"/>
  <c r="B111" i="8" s="1"/>
  <c r="A112" i="8" s="1"/>
  <c r="S95" i="8"/>
  <c r="R96" i="8" s="1"/>
  <c r="Q97" i="8" s="1"/>
  <c r="P98" i="8" s="1"/>
  <c r="O99" i="8" s="1"/>
  <c r="N100" i="8" s="1"/>
  <c r="M101" i="8" s="1"/>
  <c r="L102" i="8" s="1"/>
  <c r="K103" i="8" s="1"/>
  <c r="J104" i="8" s="1"/>
  <c r="I105" i="8" s="1"/>
  <c r="H106" i="8" s="1"/>
  <c r="G107" i="8" s="1"/>
  <c r="F108" i="8" s="1"/>
  <c r="E109" i="8" s="1"/>
  <c r="D110" i="8" s="1"/>
  <c r="C111" i="8" s="1"/>
  <c r="B112" i="8" s="1"/>
  <c r="A113" i="8" s="1"/>
  <c r="S96" i="8"/>
  <c r="R97" i="8" s="1"/>
  <c r="Q98" i="8" s="1"/>
  <c r="P99" i="8" s="1"/>
  <c r="O100" i="8" s="1"/>
  <c r="N101" i="8" s="1"/>
  <c r="M102" i="8" s="1"/>
  <c r="L103" i="8" s="1"/>
  <c r="K104" i="8" s="1"/>
  <c r="J105" i="8" s="1"/>
  <c r="I106" i="8" s="1"/>
  <c r="H107" i="8" s="1"/>
  <c r="G108" i="8" s="1"/>
  <c r="F109" i="8" s="1"/>
  <c r="E110" i="8" s="1"/>
  <c r="D111" i="8" s="1"/>
  <c r="C112" i="8" s="1"/>
  <c r="B113" i="8" s="1"/>
  <c r="A114" i="8" s="1"/>
  <c r="S97" i="8"/>
  <c r="R98" i="8" s="1"/>
  <c r="Q99" i="8" s="1"/>
  <c r="P100" i="8" s="1"/>
  <c r="O101" i="8" s="1"/>
  <c r="N102" i="8" s="1"/>
  <c r="M103" i="8" s="1"/>
  <c r="L104" i="8" s="1"/>
  <c r="K105" i="8" s="1"/>
  <c r="J106" i="8" s="1"/>
  <c r="I107" i="8" s="1"/>
  <c r="H108" i="8" s="1"/>
  <c r="G109" i="8" s="1"/>
  <c r="F110" i="8" s="1"/>
  <c r="E111" i="8" s="1"/>
  <c r="D112" i="8" s="1"/>
  <c r="C113" i="8" s="1"/>
  <c r="B114" i="8" s="1"/>
  <c r="A115" i="8" s="1"/>
  <c r="S98" i="8"/>
  <c r="R99" i="8" s="1"/>
  <c r="Q100" i="8" s="1"/>
  <c r="P101" i="8" s="1"/>
  <c r="O102" i="8" s="1"/>
  <c r="N103" i="8" s="1"/>
  <c r="M104" i="8" s="1"/>
  <c r="L105" i="8" s="1"/>
  <c r="K106" i="8" s="1"/>
  <c r="J107" i="8" s="1"/>
  <c r="I108" i="8" s="1"/>
  <c r="H109" i="8" s="1"/>
  <c r="G110" i="8" s="1"/>
  <c r="F111" i="8" s="1"/>
  <c r="E112" i="8" s="1"/>
  <c r="D113" i="8" s="1"/>
  <c r="C114" i="8" s="1"/>
  <c r="B115" i="8" s="1"/>
  <c r="A116" i="8" s="1"/>
  <c r="S99" i="8"/>
  <c r="R100" i="8" s="1"/>
  <c r="Q101" i="8" s="1"/>
  <c r="P102" i="8" s="1"/>
  <c r="O103" i="8" s="1"/>
  <c r="N104" i="8" s="1"/>
  <c r="M105" i="8" s="1"/>
  <c r="L106" i="8" s="1"/>
  <c r="K107" i="8" s="1"/>
  <c r="J108" i="8" s="1"/>
  <c r="I109" i="8" s="1"/>
  <c r="H110" i="8" s="1"/>
  <c r="G111" i="8" s="1"/>
  <c r="F112" i="8" s="1"/>
  <c r="E113" i="8" s="1"/>
  <c r="D114" i="8" s="1"/>
  <c r="C115" i="8" s="1"/>
  <c r="B116" i="8" s="1"/>
  <c r="A117" i="8" s="1"/>
  <c r="S100" i="8"/>
  <c r="R101" i="8" s="1"/>
  <c r="Q102" i="8" s="1"/>
  <c r="P103" i="8" s="1"/>
  <c r="O104" i="8" s="1"/>
  <c r="N105" i="8" s="1"/>
  <c r="M106" i="8" s="1"/>
  <c r="L107" i="8" s="1"/>
  <c r="K108" i="8" s="1"/>
  <c r="J109" i="8" s="1"/>
  <c r="I110" i="8" s="1"/>
  <c r="H111" i="8" s="1"/>
  <c r="G112" i="8" s="1"/>
  <c r="F113" i="8" s="1"/>
  <c r="E114" i="8" s="1"/>
  <c r="D115" i="8" s="1"/>
  <c r="C116" i="8" s="1"/>
  <c r="B117" i="8" s="1"/>
  <c r="A118" i="8" s="1"/>
  <c r="S101" i="8"/>
  <c r="R102" i="8" s="1"/>
  <c r="Q103" i="8" s="1"/>
  <c r="P104" i="8" s="1"/>
  <c r="O105" i="8" s="1"/>
  <c r="N106" i="8" s="1"/>
  <c r="M107" i="8" s="1"/>
  <c r="L108" i="8" s="1"/>
  <c r="K109" i="8" s="1"/>
  <c r="J110" i="8" s="1"/>
  <c r="I111" i="8" s="1"/>
  <c r="H112" i="8" s="1"/>
  <c r="G113" i="8" s="1"/>
  <c r="F114" i="8" s="1"/>
  <c r="E115" i="8" s="1"/>
  <c r="D116" i="8" s="1"/>
  <c r="C117" i="8" s="1"/>
  <c r="B118" i="8" s="1"/>
  <c r="A119" i="8" s="1"/>
  <c r="S102" i="8"/>
  <c r="R103" i="8" s="1"/>
  <c r="Q104" i="8" s="1"/>
  <c r="P105" i="8" s="1"/>
  <c r="O106" i="8" s="1"/>
  <c r="N107" i="8" s="1"/>
  <c r="M108" i="8" s="1"/>
  <c r="L109" i="8" s="1"/>
  <c r="K110" i="8" s="1"/>
  <c r="J111" i="8" s="1"/>
  <c r="I112" i="8" s="1"/>
  <c r="H113" i="8" s="1"/>
  <c r="G114" i="8" s="1"/>
  <c r="F115" i="8" s="1"/>
  <c r="E116" i="8" s="1"/>
  <c r="D117" i="8" s="1"/>
  <c r="C118" i="8" s="1"/>
  <c r="B119" i="8" s="1"/>
  <c r="A120" i="8" s="1"/>
  <c r="S103" i="8"/>
  <c r="R104" i="8" s="1"/>
  <c r="Q105" i="8" s="1"/>
  <c r="P106" i="8" s="1"/>
  <c r="O107" i="8" s="1"/>
  <c r="N108" i="8" s="1"/>
  <c r="M109" i="8" s="1"/>
  <c r="L110" i="8" s="1"/>
  <c r="K111" i="8" s="1"/>
  <c r="J112" i="8" s="1"/>
  <c r="I113" i="8" s="1"/>
  <c r="H114" i="8" s="1"/>
  <c r="G115" i="8" s="1"/>
  <c r="F116" i="8" s="1"/>
  <c r="E117" i="8" s="1"/>
  <c r="D118" i="8" s="1"/>
  <c r="C119" i="8" s="1"/>
  <c r="B120" i="8" s="1"/>
  <c r="A121" i="8" s="1"/>
  <c r="S104" i="8"/>
  <c r="R105" i="8" s="1"/>
  <c r="Q106" i="8" s="1"/>
  <c r="P107" i="8" s="1"/>
  <c r="O108" i="8" s="1"/>
  <c r="N109" i="8" s="1"/>
  <c r="M110" i="8" s="1"/>
  <c r="L111" i="8" s="1"/>
  <c r="K112" i="8" s="1"/>
  <c r="J113" i="8" s="1"/>
  <c r="I114" i="8" s="1"/>
  <c r="H115" i="8" s="1"/>
  <c r="G116" i="8" s="1"/>
  <c r="F117" i="8" s="1"/>
  <c r="E118" i="8" s="1"/>
  <c r="D119" i="8" s="1"/>
  <c r="C120" i="8" s="1"/>
  <c r="B121" i="8" s="1"/>
  <c r="A122" i="8" s="1"/>
  <c r="S105" i="8"/>
  <c r="R106" i="8" s="1"/>
  <c r="Q107" i="8" s="1"/>
  <c r="P108" i="8" s="1"/>
  <c r="O109" i="8" s="1"/>
  <c r="N110" i="8" s="1"/>
  <c r="M111" i="8" s="1"/>
  <c r="L112" i="8" s="1"/>
  <c r="K113" i="8" s="1"/>
  <c r="J114" i="8" s="1"/>
  <c r="I115" i="8" s="1"/>
  <c r="H116" i="8" s="1"/>
  <c r="G117" i="8" s="1"/>
  <c r="F118" i="8" s="1"/>
  <c r="E119" i="8" s="1"/>
  <c r="D120" i="8" s="1"/>
  <c r="C121" i="8" s="1"/>
  <c r="B122" i="8" s="1"/>
  <c r="A123" i="8" s="1"/>
  <c r="S106" i="8"/>
  <c r="R107" i="8" s="1"/>
  <c r="Q108" i="8" s="1"/>
  <c r="P109" i="8" s="1"/>
  <c r="O110" i="8" s="1"/>
  <c r="N111" i="8" s="1"/>
  <c r="M112" i="8" s="1"/>
  <c r="L113" i="8" s="1"/>
  <c r="K114" i="8" s="1"/>
  <c r="J115" i="8" s="1"/>
  <c r="I116" i="8" s="1"/>
  <c r="H117" i="8" s="1"/>
  <c r="G118" i="8" s="1"/>
  <c r="F119" i="8" s="1"/>
  <c r="E120" i="8" s="1"/>
  <c r="D121" i="8" s="1"/>
  <c r="C122" i="8" s="1"/>
  <c r="B123" i="8" s="1"/>
  <c r="A124" i="8" s="1"/>
  <c r="S107" i="8"/>
  <c r="R108" i="8" s="1"/>
  <c r="Q109" i="8" s="1"/>
  <c r="P110" i="8" s="1"/>
  <c r="O111" i="8" s="1"/>
  <c r="N112" i="8" s="1"/>
  <c r="M113" i="8" s="1"/>
  <c r="L114" i="8" s="1"/>
  <c r="K115" i="8" s="1"/>
  <c r="J116" i="8" s="1"/>
  <c r="I117" i="8" s="1"/>
  <c r="H118" i="8" s="1"/>
  <c r="G119" i="8" s="1"/>
  <c r="F120" i="8" s="1"/>
  <c r="E121" i="8" s="1"/>
  <c r="D122" i="8" s="1"/>
  <c r="C123" i="8" s="1"/>
  <c r="B124" i="8" s="1"/>
  <c r="A125" i="8" s="1"/>
  <c r="S108" i="8"/>
  <c r="R109" i="8" s="1"/>
  <c r="Q110" i="8" s="1"/>
  <c r="P111" i="8" s="1"/>
  <c r="O112" i="8" s="1"/>
  <c r="N113" i="8" s="1"/>
  <c r="M114" i="8" s="1"/>
  <c r="L115" i="8" s="1"/>
  <c r="K116" i="8" s="1"/>
  <c r="J117" i="8" s="1"/>
  <c r="I118" i="8" s="1"/>
  <c r="H119" i="8" s="1"/>
  <c r="G120" i="8" s="1"/>
  <c r="F121" i="8" s="1"/>
  <c r="E122" i="8" s="1"/>
  <c r="D123" i="8" s="1"/>
  <c r="C124" i="8" s="1"/>
  <c r="B125" i="8" s="1"/>
  <c r="A126" i="8" s="1"/>
  <c r="S109" i="8"/>
  <c r="R110" i="8" s="1"/>
  <c r="Q111" i="8" s="1"/>
  <c r="P112" i="8" s="1"/>
  <c r="O113" i="8" s="1"/>
  <c r="N114" i="8" s="1"/>
  <c r="M115" i="8" s="1"/>
  <c r="L116" i="8" s="1"/>
  <c r="K117" i="8" s="1"/>
  <c r="J118" i="8" s="1"/>
  <c r="I119" i="8" s="1"/>
  <c r="H120" i="8" s="1"/>
  <c r="G121" i="8" s="1"/>
  <c r="F122" i="8" s="1"/>
  <c r="E123" i="8" s="1"/>
  <c r="D124" i="8" s="1"/>
  <c r="C125" i="8" s="1"/>
  <c r="B126" i="8" s="1"/>
  <c r="A127" i="8" s="1"/>
  <c r="S110" i="8"/>
  <c r="R111" i="8" s="1"/>
  <c r="Q112" i="8" s="1"/>
  <c r="P113" i="8" s="1"/>
  <c r="O114" i="8" s="1"/>
  <c r="N115" i="8" s="1"/>
  <c r="M116" i="8" s="1"/>
  <c r="L117" i="8" s="1"/>
  <c r="K118" i="8" s="1"/>
  <c r="J119" i="8" s="1"/>
  <c r="I120" i="8" s="1"/>
  <c r="H121" i="8" s="1"/>
  <c r="G122" i="8" s="1"/>
  <c r="F123" i="8" s="1"/>
  <c r="E124" i="8" s="1"/>
  <c r="D125" i="8" s="1"/>
  <c r="C126" i="8" s="1"/>
  <c r="B127" i="8" s="1"/>
  <c r="A128" i="8" s="1"/>
  <c r="S111" i="8"/>
  <c r="R112" i="8" s="1"/>
  <c r="Q113" i="8" s="1"/>
  <c r="P114" i="8" s="1"/>
  <c r="O115" i="8" s="1"/>
  <c r="N116" i="8" s="1"/>
  <c r="M117" i="8" s="1"/>
  <c r="L118" i="8" s="1"/>
  <c r="K119" i="8" s="1"/>
  <c r="J120" i="8" s="1"/>
  <c r="I121" i="8" s="1"/>
  <c r="H122" i="8" s="1"/>
  <c r="G123" i="8" s="1"/>
  <c r="F124" i="8" s="1"/>
  <c r="E125" i="8" s="1"/>
  <c r="D126" i="8" s="1"/>
  <c r="C127" i="8" s="1"/>
  <c r="B128" i="8" s="1"/>
  <c r="A129" i="8" s="1"/>
  <c r="S112" i="8"/>
  <c r="R113" i="8" s="1"/>
  <c r="Q114" i="8" s="1"/>
  <c r="P115" i="8" s="1"/>
  <c r="O116" i="8" s="1"/>
  <c r="N117" i="8" s="1"/>
  <c r="M118" i="8" s="1"/>
  <c r="L119" i="8" s="1"/>
  <c r="K120" i="8" s="1"/>
  <c r="J121" i="8" s="1"/>
  <c r="I122" i="8" s="1"/>
  <c r="H123" i="8" s="1"/>
  <c r="G124" i="8" s="1"/>
  <c r="F125" i="8" s="1"/>
  <c r="E126" i="8" s="1"/>
  <c r="D127" i="8" s="1"/>
  <c r="C128" i="8" s="1"/>
  <c r="B129" i="8" s="1"/>
  <c r="A130" i="8" s="1"/>
  <c r="S113" i="8"/>
  <c r="R114" i="8" s="1"/>
  <c r="Q115" i="8" s="1"/>
  <c r="P116" i="8" s="1"/>
  <c r="O117" i="8" s="1"/>
  <c r="N118" i="8" s="1"/>
  <c r="M119" i="8" s="1"/>
  <c r="L120" i="8" s="1"/>
  <c r="K121" i="8" s="1"/>
  <c r="J122" i="8" s="1"/>
  <c r="I123" i="8" s="1"/>
  <c r="H124" i="8" s="1"/>
  <c r="G125" i="8" s="1"/>
  <c r="F126" i="8" s="1"/>
  <c r="E127" i="8" s="1"/>
  <c r="D128" i="8" s="1"/>
  <c r="C129" i="8" s="1"/>
  <c r="B130" i="8" s="1"/>
  <c r="A131" i="8" s="1"/>
  <c r="S114" i="8"/>
  <c r="R115" i="8" s="1"/>
  <c r="Q116" i="8" s="1"/>
  <c r="P117" i="8" s="1"/>
  <c r="O118" i="8" s="1"/>
  <c r="N119" i="8" s="1"/>
  <c r="M120" i="8" s="1"/>
  <c r="L121" i="8" s="1"/>
  <c r="K122" i="8" s="1"/>
  <c r="J123" i="8" s="1"/>
  <c r="I124" i="8" s="1"/>
  <c r="H125" i="8" s="1"/>
  <c r="G126" i="8" s="1"/>
  <c r="F127" i="8" s="1"/>
  <c r="E128" i="8" s="1"/>
  <c r="D129" i="8" s="1"/>
  <c r="C130" i="8" s="1"/>
  <c r="B131" i="8" s="1"/>
  <c r="A132" i="8" s="1"/>
  <c r="S115" i="8"/>
  <c r="R116" i="8" s="1"/>
  <c r="Q117" i="8" s="1"/>
  <c r="P118" i="8" s="1"/>
  <c r="O119" i="8" s="1"/>
  <c r="N120" i="8" s="1"/>
  <c r="M121" i="8" s="1"/>
  <c r="L122" i="8" s="1"/>
  <c r="K123" i="8" s="1"/>
  <c r="J124" i="8" s="1"/>
  <c r="I125" i="8" s="1"/>
  <c r="H126" i="8" s="1"/>
  <c r="G127" i="8" s="1"/>
  <c r="F128" i="8" s="1"/>
  <c r="E129" i="8" s="1"/>
  <c r="D130" i="8" s="1"/>
  <c r="C131" i="8" s="1"/>
  <c r="B132" i="8" s="1"/>
  <c r="A133" i="8" s="1"/>
  <c r="S116" i="8"/>
  <c r="R117" i="8" s="1"/>
  <c r="Q118" i="8" s="1"/>
  <c r="P119" i="8" s="1"/>
  <c r="O120" i="8" s="1"/>
  <c r="N121" i="8" s="1"/>
  <c r="M122" i="8" s="1"/>
  <c r="L123" i="8" s="1"/>
  <c r="K124" i="8" s="1"/>
  <c r="J125" i="8" s="1"/>
  <c r="I126" i="8" s="1"/>
  <c r="H127" i="8" s="1"/>
  <c r="G128" i="8" s="1"/>
  <c r="F129" i="8" s="1"/>
  <c r="E130" i="8" s="1"/>
  <c r="D131" i="8" s="1"/>
  <c r="C132" i="8" s="1"/>
  <c r="B133" i="8" s="1"/>
  <c r="A134" i="8" s="1"/>
  <c r="S117" i="8"/>
  <c r="R118" i="8" s="1"/>
  <c r="Q119" i="8" s="1"/>
  <c r="P120" i="8" s="1"/>
  <c r="O121" i="8" s="1"/>
  <c r="N122" i="8" s="1"/>
  <c r="M123" i="8" s="1"/>
  <c r="L124" i="8" s="1"/>
  <c r="K125" i="8" s="1"/>
  <c r="J126" i="8" s="1"/>
  <c r="I127" i="8" s="1"/>
  <c r="H128" i="8" s="1"/>
  <c r="G129" i="8" s="1"/>
  <c r="F130" i="8" s="1"/>
  <c r="E131" i="8" s="1"/>
  <c r="D132" i="8" s="1"/>
  <c r="C133" i="8" s="1"/>
  <c r="B134" i="8" s="1"/>
  <c r="A135" i="8" s="1"/>
  <c r="S118" i="8"/>
  <c r="R119" i="8" s="1"/>
  <c r="Q120" i="8" s="1"/>
  <c r="P121" i="8" s="1"/>
  <c r="O122" i="8" s="1"/>
  <c r="N123" i="8" s="1"/>
  <c r="M124" i="8" s="1"/>
  <c r="L125" i="8" s="1"/>
  <c r="K126" i="8" s="1"/>
  <c r="J127" i="8" s="1"/>
  <c r="I128" i="8" s="1"/>
  <c r="H129" i="8" s="1"/>
  <c r="G130" i="8" s="1"/>
  <c r="F131" i="8" s="1"/>
  <c r="E132" i="8" s="1"/>
  <c r="D133" i="8" s="1"/>
  <c r="C134" i="8" s="1"/>
  <c r="B135" i="8" s="1"/>
  <c r="A136" i="8" s="1"/>
  <c r="S119" i="8"/>
  <c r="R120" i="8" s="1"/>
  <c r="Q121" i="8" s="1"/>
  <c r="P122" i="8" s="1"/>
  <c r="O123" i="8" s="1"/>
  <c r="N124" i="8" s="1"/>
  <c r="M125" i="8" s="1"/>
  <c r="L126" i="8" s="1"/>
  <c r="K127" i="8" s="1"/>
  <c r="J128" i="8" s="1"/>
  <c r="I129" i="8" s="1"/>
  <c r="H130" i="8" s="1"/>
  <c r="G131" i="8" s="1"/>
  <c r="F132" i="8" s="1"/>
  <c r="E133" i="8" s="1"/>
  <c r="D134" i="8" s="1"/>
  <c r="C135" i="8" s="1"/>
  <c r="B136" i="8" s="1"/>
  <c r="A137" i="8" s="1"/>
  <c r="S120" i="8"/>
  <c r="R121" i="8" s="1"/>
  <c r="Q122" i="8" s="1"/>
  <c r="P123" i="8" s="1"/>
  <c r="O124" i="8" s="1"/>
  <c r="N125" i="8" s="1"/>
  <c r="M126" i="8" s="1"/>
  <c r="L127" i="8" s="1"/>
  <c r="K128" i="8" s="1"/>
  <c r="J129" i="8" s="1"/>
  <c r="I130" i="8" s="1"/>
  <c r="H131" i="8" s="1"/>
  <c r="G132" i="8" s="1"/>
  <c r="F133" i="8" s="1"/>
  <c r="E134" i="8" s="1"/>
  <c r="D135" i="8" s="1"/>
  <c r="C136" i="8" s="1"/>
  <c r="B137" i="8" s="1"/>
  <c r="A138" i="8" s="1"/>
  <c r="S121" i="8"/>
  <c r="R122" i="8" s="1"/>
  <c r="Q123" i="8" s="1"/>
  <c r="P124" i="8" s="1"/>
  <c r="O125" i="8" s="1"/>
  <c r="N126" i="8" s="1"/>
  <c r="M127" i="8" s="1"/>
  <c r="L128" i="8" s="1"/>
  <c r="K129" i="8" s="1"/>
  <c r="J130" i="8" s="1"/>
  <c r="I131" i="8" s="1"/>
  <c r="H132" i="8" s="1"/>
  <c r="G133" i="8" s="1"/>
  <c r="F134" i="8" s="1"/>
  <c r="E135" i="8" s="1"/>
  <c r="D136" i="8" s="1"/>
  <c r="C137" i="8" s="1"/>
  <c r="B138" i="8" s="1"/>
  <c r="A139" i="8" s="1"/>
  <c r="S122" i="8"/>
  <c r="R123" i="8" s="1"/>
  <c r="Q124" i="8" s="1"/>
  <c r="P125" i="8" s="1"/>
  <c r="O126" i="8" s="1"/>
  <c r="N127" i="8" s="1"/>
  <c r="M128" i="8" s="1"/>
  <c r="L129" i="8" s="1"/>
  <c r="K130" i="8" s="1"/>
  <c r="J131" i="8" s="1"/>
  <c r="I132" i="8" s="1"/>
  <c r="H133" i="8" s="1"/>
  <c r="G134" i="8" s="1"/>
  <c r="F135" i="8" s="1"/>
  <c r="E136" i="8" s="1"/>
  <c r="D137" i="8" s="1"/>
  <c r="C138" i="8" s="1"/>
  <c r="B139" i="8" s="1"/>
  <c r="A140" i="8" s="1"/>
  <c r="S123" i="8"/>
  <c r="R124" i="8" s="1"/>
  <c r="Q125" i="8" s="1"/>
  <c r="P126" i="8" s="1"/>
  <c r="O127" i="8" s="1"/>
  <c r="N128" i="8" s="1"/>
  <c r="M129" i="8" s="1"/>
  <c r="L130" i="8" s="1"/>
  <c r="K131" i="8" s="1"/>
  <c r="J132" i="8" s="1"/>
  <c r="I133" i="8" s="1"/>
  <c r="H134" i="8" s="1"/>
  <c r="G135" i="8" s="1"/>
  <c r="F136" i="8" s="1"/>
  <c r="E137" i="8" s="1"/>
  <c r="D138" i="8" s="1"/>
  <c r="C139" i="8" s="1"/>
  <c r="B140" i="8" s="1"/>
  <c r="A141" i="8" s="1"/>
  <c r="S124" i="8"/>
  <c r="R125" i="8" s="1"/>
  <c r="Q126" i="8" s="1"/>
  <c r="P127" i="8" s="1"/>
  <c r="O128" i="8" s="1"/>
  <c r="N129" i="8" s="1"/>
  <c r="M130" i="8" s="1"/>
  <c r="L131" i="8" s="1"/>
  <c r="K132" i="8" s="1"/>
  <c r="J133" i="8" s="1"/>
  <c r="I134" i="8" s="1"/>
  <c r="H135" i="8" s="1"/>
  <c r="G136" i="8" s="1"/>
  <c r="F137" i="8" s="1"/>
  <c r="E138" i="8" s="1"/>
  <c r="D139" i="8" s="1"/>
  <c r="C140" i="8" s="1"/>
  <c r="B141" i="8" s="1"/>
  <c r="A142" i="8" s="1"/>
  <c r="S125" i="8"/>
  <c r="R126" i="8" s="1"/>
  <c r="Q127" i="8" s="1"/>
  <c r="P128" i="8" s="1"/>
  <c r="O129" i="8" s="1"/>
  <c r="N130" i="8" s="1"/>
  <c r="M131" i="8" s="1"/>
  <c r="L132" i="8" s="1"/>
  <c r="K133" i="8" s="1"/>
  <c r="J134" i="8" s="1"/>
  <c r="I135" i="8" s="1"/>
  <c r="H136" i="8" s="1"/>
  <c r="G137" i="8" s="1"/>
  <c r="F138" i="8" s="1"/>
  <c r="E139" i="8" s="1"/>
  <c r="D140" i="8" s="1"/>
  <c r="C141" i="8" s="1"/>
  <c r="B142" i="8" s="1"/>
  <c r="A143" i="8" s="1"/>
  <c r="S126" i="8"/>
  <c r="R127" i="8" s="1"/>
  <c r="Q128" i="8" s="1"/>
  <c r="P129" i="8" s="1"/>
  <c r="O130" i="8" s="1"/>
  <c r="N131" i="8" s="1"/>
  <c r="M132" i="8" s="1"/>
  <c r="L133" i="8" s="1"/>
  <c r="K134" i="8" s="1"/>
  <c r="J135" i="8" s="1"/>
  <c r="I136" i="8" s="1"/>
  <c r="H137" i="8" s="1"/>
  <c r="G138" i="8" s="1"/>
  <c r="F139" i="8" s="1"/>
  <c r="E140" i="8" s="1"/>
  <c r="D141" i="8" s="1"/>
  <c r="C142" i="8" s="1"/>
  <c r="B143" i="8" s="1"/>
  <c r="A144" i="8" s="1"/>
  <c r="S127" i="8"/>
  <c r="R128" i="8" s="1"/>
  <c r="Q129" i="8" s="1"/>
  <c r="P130" i="8" s="1"/>
  <c r="O131" i="8" s="1"/>
  <c r="N132" i="8" s="1"/>
  <c r="M133" i="8" s="1"/>
  <c r="L134" i="8" s="1"/>
  <c r="K135" i="8" s="1"/>
  <c r="J136" i="8" s="1"/>
  <c r="I137" i="8" s="1"/>
  <c r="H138" i="8" s="1"/>
  <c r="G139" i="8" s="1"/>
  <c r="F140" i="8" s="1"/>
  <c r="E141" i="8" s="1"/>
  <c r="D142" i="8" s="1"/>
  <c r="C143" i="8" s="1"/>
  <c r="B144" i="8" s="1"/>
  <c r="A145" i="8" s="1"/>
  <c r="S128" i="8"/>
  <c r="R129" i="8" s="1"/>
  <c r="Q130" i="8" s="1"/>
  <c r="P131" i="8" s="1"/>
  <c r="O132" i="8" s="1"/>
  <c r="N133" i="8" s="1"/>
  <c r="M134" i="8" s="1"/>
  <c r="L135" i="8" s="1"/>
  <c r="K136" i="8" s="1"/>
  <c r="J137" i="8" s="1"/>
  <c r="I138" i="8" s="1"/>
  <c r="H139" i="8" s="1"/>
  <c r="G140" i="8" s="1"/>
  <c r="F141" i="8" s="1"/>
  <c r="E142" i="8" s="1"/>
  <c r="D143" i="8" s="1"/>
  <c r="C144" i="8" s="1"/>
  <c r="B145" i="8" s="1"/>
  <c r="A146" i="8" s="1"/>
  <c r="S129" i="8"/>
  <c r="R130" i="8" s="1"/>
  <c r="Q131" i="8" s="1"/>
  <c r="P132" i="8" s="1"/>
  <c r="O133" i="8" s="1"/>
  <c r="N134" i="8" s="1"/>
  <c r="M135" i="8" s="1"/>
  <c r="L136" i="8" s="1"/>
  <c r="K137" i="8" s="1"/>
  <c r="J138" i="8" s="1"/>
  <c r="I139" i="8" s="1"/>
  <c r="H140" i="8" s="1"/>
  <c r="G141" i="8" s="1"/>
  <c r="F142" i="8" s="1"/>
  <c r="E143" i="8" s="1"/>
  <c r="D144" i="8" s="1"/>
  <c r="C145" i="8" s="1"/>
  <c r="B146" i="8" s="1"/>
  <c r="A147" i="8" s="1"/>
  <c r="S130" i="8"/>
  <c r="R131" i="8" s="1"/>
  <c r="Q132" i="8" s="1"/>
  <c r="P133" i="8" s="1"/>
  <c r="O134" i="8" s="1"/>
  <c r="N135" i="8" s="1"/>
  <c r="M136" i="8" s="1"/>
  <c r="L137" i="8" s="1"/>
  <c r="K138" i="8" s="1"/>
  <c r="J139" i="8" s="1"/>
  <c r="I140" i="8" s="1"/>
  <c r="H141" i="8" s="1"/>
  <c r="G142" i="8" s="1"/>
  <c r="F143" i="8" s="1"/>
  <c r="E144" i="8" s="1"/>
  <c r="D145" i="8" s="1"/>
  <c r="C146" i="8" s="1"/>
  <c r="B147" i="8" s="1"/>
  <c r="A148" i="8" s="1"/>
  <c r="S131" i="8"/>
  <c r="R132" i="8" s="1"/>
  <c r="Q133" i="8" s="1"/>
  <c r="P134" i="8" s="1"/>
  <c r="O135" i="8" s="1"/>
  <c r="N136" i="8" s="1"/>
  <c r="M137" i="8" s="1"/>
  <c r="L138" i="8" s="1"/>
  <c r="K139" i="8" s="1"/>
  <c r="J140" i="8" s="1"/>
  <c r="I141" i="8" s="1"/>
  <c r="H142" i="8" s="1"/>
  <c r="G143" i="8" s="1"/>
  <c r="F144" i="8" s="1"/>
  <c r="E145" i="8" s="1"/>
  <c r="D146" i="8" s="1"/>
  <c r="C147" i="8" s="1"/>
  <c r="B148" i="8" s="1"/>
  <c r="A149" i="8" s="1"/>
  <c r="S132" i="8"/>
  <c r="R133" i="8" s="1"/>
  <c r="Q134" i="8" s="1"/>
  <c r="P135" i="8" s="1"/>
  <c r="O136" i="8" s="1"/>
  <c r="N137" i="8" s="1"/>
  <c r="M138" i="8" s="1"/>
  <c r="L139" i="8" s="1"/>
  <c r="K140" i="8" s="1"/>
  <c r="J141" i="8" s="1"/>
  <c r="I142" i="8" s="1"/>
  <c r="H143" i="8" s="1"/>
  <c r="G144" i="8" s="1"/>
  <c r="F145" i="8" s="1"/>
  <c r="E146" i="8" s="1"/>
  <c r="D147" i="8" s="1"/>
  <c r="C148" i="8" s="1"/>
  <c r="B149" i="8" s="1"/>
  <c r="A150" i="8" s="1"/>
  <c r="S133" i="8"/>
  <c r="R134" i="8" s="1"/>
  <c r="Q135" i="8" s="1"/>
  <c r="P136" i="8" s="1"/>
  <c r="O137" i="8" s="1"/>
  <c r="N138" i="8" s="1"/>
  <c r="M139" i="8" s="1"/>
  <c r="L140" i="8" s="1"/>
  <c r="K141" i="8" s="1"/>
  <c r="J142" i="8" s="1"/>
  <c r="I143" i="8" s="1"/>
  <c r="H144" i="8" s="1"/>
  <c r="G145" i="8" s="1"/>
  <c r="F146" i="8" s="1"/>
  <c r="E147" i="8" s="1"/>
  <c r="D148" i="8" s="1"/>
  <c r="C149" i="8" s="1"/>
  <c r="B150" i="8" s="1"/>
  <c r="A151" i="8" s="1"/>
  <c r="S134" i="8"/>
  <c r="R135" i="8" s="1"/>
  <c r="Q136" i="8" s="1"/>
  <c r="P137" i="8" s="1"/>
  <c r="O138" i="8" s="1"/>
  <c r="N139" i="8" s="1"/>
  <c r="M140" i="8" s="1"/>
  <c r="L141" i="8" s="1"/>
  <c r="K142" i="8" s="1"/>
  <c r="J143" i="8" s="1"/>
  <c r="I144" i="8" s="1"/>
  <c r="H145" i="8" s="1"/>
  <c r="G146" i="8" s="1"/>
  <c r="F147" i="8" s="1"/>
  <c r="E148" i="8" s="1"/>
  <c r="D149" i="8" s="1"/>
  <c r="C150" i="8" s="1"/>
  <c r="B151" i="8" s="1"/>
  <c r="A152" i="8" s="1"/>
  <c r="S135" i="8"/>
  <c r="R136" i="8" s="1"/>
  <c r="Q137" i="8" s="1"/>
  <c r="P138" i="8" s="1"/>
  <c r="O139" i="8" s="1"/>
  <c r="N140" i="8" s="1"/>
  <c r="M141" i="8" s="1"/>
  <c r="L142" i="8" s="1"/>
  <c r="K143" i="8" s="1"/>
  <c r="J144" i="8" s="1"/>
  <c r="I145" i="8" s="1"/>
  <c r="H146" i="8" s="1"/>
  <c r="G147" i="8" s="1"/>
  <c r="F148" i="8" s="1"/>
  <c r="E149" i="8" s="1"/>
  <c r="D150" i="8" s="1"/>
  <c r="C151" i="8" s="1"/>
  <c r="B152" i="8" s="1"/>
  <c r="A153" i="8" s="1"/>
  <c r="S136" i="8"/>
  <c r="R137" i="8" s="1"/>
  <c r="Q138" i="8" s="1"/>
  <c r="P139" i="8" s="1"/>
  <c r="O140" i="8" s="1"/>
  <c r="N141" i="8" s="1"/>
  <c r="M142" i="8" s="1"/>
  <c r="L143" i="8" s="1"/>
  <c r="K144" i="8" s="1"/>
  <c r="J145" i="8" s="1"/>
  <c r="I146" i="8" s="1"/>
  <c r="H147" i="8" s="1"/>
  <c r="G148" i="8" s="1"/>
  <c r="F149" i="8" s="1"/>
  <c r="E150" i="8" s="1"/>
  <c r="D151" i="8" s="1"/>
  <c r="C152" i="8" s="1"/>
  <c r="B153" i="8" s="1"/>
  <c r="A154" i="8" s="1"/>
  <c r="S137" i="8"/>
  <c r="R138" i="8" s="1"/>
  <c r="Q139" i="8" s="1"/>
  <c r="P140" i="8" s="1"/>
  <c r="O141" i="8" s="1"/>
  <c r="N142" i="8" s="1"/>
  <c r="M143" i="8" s="1"/>
  <c r="L144" i="8" s="1"/>
  <c r="K145" i="8" s="1"/>
  <c r="J146" i="8" s="1"/>
  <c r="I147" i="8" s="1"/>
  <c r="H148" i="8" s="1"/>
  <c r="G149" i="8" s="1"/>
  <c r="F150" i="8" s="1"/>
  <c r="E151" i="8" s="1"/>
  <c r="D152" i="8" s="1"/>
  <c r="C153" i="8" s="1"/>
  <c r="B154" i="8" s="1"/>
  <c r="A155" i="8" s="1"/>
  <c r="S138" i="8"/>
  <c r="R139" i="8" s="1"/>
  <c r="Q140" i="8" s="1"/>
  <c r="P141" i="8" s="1"/>
  <c r="O142" i="8" s="1"/>
  <c r="N143" i="8" s="1"/>
  <c r="M144" i="8" s="1"/>
  <c r="L145" i="8" s="1"/>
  <c r="K146" i="8" s="1"/>
  <c r="J147" i="8" s="1"/>
  <c r="I148" i="8" s="1"/>
  <c r="H149" i="8" s="1"/>
  <c r="G150" i="8" s="1"/>
  <c r="F151" i="8" s="1"/>
  <c r="E152" i="8" s="1"/>
  <c r="D153" i="8" s="1"/>
  <c r="C154" i="8" s="1"/>
  <c r="B155" i="8" s="1"/>
  <c r="A156" i="8" s="1"/>
  <c r="S139" i="8"/>
  <c r="R140" i="8" s="1"/>
  <c r="Q141" i="8" s="1"/>
  <c r="P142" i="8" s="1"/>
  <c r="O143" i="8" s="1"/>
  <c r="N144" i="8" s="1"/>
  <c r="M145" i="8" s="1"/>
  <c r="L146" i="8" s="1"/>
  <c r="K147" i="8" s="1"/>
  <c r="J148" i="8" s="1"/>
  <c r="I149" i="8" s="1"/>
  <c r="H150" i="8" s="1"/>
  <c r="G151" i="8" s="1"/>
  <c r="F152" i="8" s="1"/>
  <c r="E153" i="8" s="1"/>
  <c r="D154" i="8" s="1"/>
  <c r="C155" i="8" s="1"/>
  <c r="B156" i="8" s="1"/>
  <c r="A157" i="8" s="1"/>
  <c r="S140" i="8"/>
  <c r="R141" i="8" s="1"/>
  <c r="Q142" i="8" s="1"/>
  <c r="P143" i="8" s="1"/>
  <c r="O144" i="8" s="1"/>
  <c r="N145" i="8" s="1"/>
  <c r="M146" i="8" s="1"/>
  <c r="L147" i="8" s="1"/>
  <c r="K148" i="8" s="1"/>
  <c r="J149" i="8" s="1"/>
  <c r="I150" i="8" s="1"/>
  <c r="H151" i="8" s="1"/>
  <c r="G152" i="8" s="1"/>
  <c r="F153" i="8" s="1"/>
  <c r="E154" i="8" s="1"/>
  <c r="D155" i="8" s="1"/>
  <c r="C156" i="8" s="1"/>
  <c r="B157" i="8" s="1"/>
  <c r="A158" i="8" s="1"/>
  <c r="S141" i="8"/>
  <c r="R142" i="8" s="1"/>
  <c r="Q143" i="8" s="1"/>
  <c r="P144" i="8" s="1"/>
  <c r="O145" i="8" s="1"/>
  <c r="N146" i="8" s="1"/>
  <c r="M147" i="8" s="1"/>
  <c r="L148" i="8" s="1"/>
  <c r="K149" i="8" s="1"/>
  <c r="J150" i="8" s="1"/>
  <c r="I151" i="8" s="1"/>
  <c r="H152" i="8" s="1"/>
  <c r="G153" i="8" s="1"/>
  <c r="F154" i="8" s="1"/>
  <c r="E155" i="8" s="1"/>
  <c r="D156" i="8" s="1"/>
  <c r="C157" i="8" s="1"/>
  <c r="B158" i="8" s="1"/>
  <c r="A159" i="8" s="1"/>
  <c r="S142" i="8"/>
  <c r="R143" i="8" s="1"/>
  <c r="Q144" i="8" s="1"/>
  <c r="P145" i="8" s="1"/>
  <c r="O146" i="8" s="1"/>
  <c r="N147" i="8" s="1"/>
  <c r="M148" i="8" s="1"/>
  <c r="L149" i="8" s="1"/>
  <c r="K150" i="8" s="1"/>
  <c r="J151" i="8" s="1"/>
  <c r="I152" i="8" s="1"/>
  <c r="H153" i="8" s="1"/>
  <c r="G154" i="8" s="1"/>
  <c r="F155" i="8" s="1"/>
  <c r="E156" i="8" s="1"/>
  <c r="D157" i="8" s="1"/>
  <c r="C158" i="8" s="1"/>
  <c r="B159" i="8" s="1"/>
  <c r="A160" i="8" s="1"/>
  <c r="S143" i="8"/>
  <c r="R144" i="8" s="1"/>
  <c r="Q145" i="8" s="1"/>
  <c r="P146" i="8" s="1"/>
  <c r="O147" i="8" s="1"/>
  <c r="N148" i="8" s="1"/>
  <c r="M149" i="8" s="1"/>
  <c r="L150" i="8" s="1"/>
  <c r="K151" i="8" s="1"/>
  <c r="J152" i="8" s="1"/>
  <c r="I153" i="8" s="1"/>
  <c r="H154" i="8" s="1"/>
  <c r="G155" i="8" s="1"/>
  <c r="F156" i="8" s="1"/>
  <c r="E157" i="8" s="1"/>
  <c r="D158" i="8" s="1"/>
  <c r="C159" i="8" s="1"/>
  <c r="B160" i="8" s="1"/>
  <c r="A161" i="8" s="1"/>
  <c r="S144" i="8"/>
  <c r="R145" i="8" s="1"/>
  <c r="Q146" i="8" s="1"/>
  <c r="P147" i="8" s="1"/>
  <c r="O148" i="8" s="1"/>
  <c r="N149" i="8" s="1"/>
  <c r="M150" i="8" s="1"/>
  <c r="L151" i="8" s="1"/>
  <c r="K152" i="8" s="1"/>
  <c r="J153" i="8" s="1"/>
  <c r="I154" i="8" s="1"/>
  <c r="H155" i="8" s="1"/>
  <c r="G156" i="8" s="1"/>
  <c r="F157" i="8" s="1"/>
  <c r="E158" i="8" s="1"/>
  <c r="D159" i="8" s="1"/>
  <c r="C160" i="8" s="1"/>
  <c r="B161" i="8" s="1"/>
  <c r="A162" i="8" s="1"/>
  <c r="S145" i="8"/>
  <c r="R146" i="8" s="1"/>
  <c r="Q147" i="8" s="1"/>
  <c r="P148" i="8" s="1"/>
  <c r="O149" i="8" s="1"/>
  <c r="N150" i="8" s="1"/>
  <c r="M151" i="8" s="1"/>
  <c r="L152" i="8" s="1"/>
  <c r="K153" i="8" s="1"/>
  <c r="J154" i="8" s="1"/>
  <c r="I155" i="8" s="1"/>
  <c r="H156" i="8" s="1"/>
  <c r="G157" i="8" s="1"/>
  <c r="F158" i="8" s="1"/>
  <c r="E159" i="8" s="1"/>
  <c r="D160" i="8" s="1"/>
  <c r="C161" i="8" s="1"/>
  <c r="B162" i="8" s="1"/>
  <c r="A163" i="8" s="1"/>
  <c r="S146" i="8"/>
  <c r="R147" i="8" s="1"/>
  <c r="Q148" i="8" s="1"/>
  <c r="P149" i="8" s="1"/>
  <c r="O150" i="8" s="1"/>
  <c r="N151" i="8" s="1"/>
  <c r="M152" i="8" s="1"/>
  <c r="L153" i="8" s="1"/>
  <c r="K154" i="8" s="1"/>
  <c r="J155" i="8" s="1"/>
  <c r="I156" i="8" s="1"/>
  <c r="H157" i="8" s="1"/>
  <c r="G158" i="8" s="1"/>
  <c r="F159" i="8" s="1"/>
  <c r="E160" i="8" s="1"/>
  <c r="D161" i="8" s="1"/>
  <c r="C162" i="8" s="1"/>
  <c r="B163" i="8" s="1"/>
  <c r="A164" i="8" s="1"/>
  <c r="S147" i="8"/>
  <c r="R148" i="8" s="1"/>
  <c r="Q149" i="8" s="1"/>
  <c r="P150" i="8" s="1"/>
  <c r="O151" i="8" s="1"/>
  <c r="N152" i="8" s="1"/>
  <c r="M153" i="8" s="1"/>
  <c r="L154" i="8" s="1"/>
  <c r="K155" i="8" s="1"/>
  <c r="J156" i="8" s="1"/>
  <c r="I157" i="8" s="1"/>
  <c r="H158" i="8" s="1"/>
  <c r="G159" i="8" s="1"/>
  <c r="F160" i="8" s="1"/>
  <c r="E161" i="8" s="1"/>
  <c r="D162" i="8" s="1"/>
  <c r="C163" i="8" s="1"/>
  <c r="B164" i="8" s="1"/>
  <c r="A165" i="8" s="1"/>
  <c r="S148" i="8"/>
  <c r="R149" i="8" s="1"/>
  <c r="Q150" i="8" s="1"/>
  <c r="P151" i="8" s="1"/>
  <c r="O152" i="8" s="1"/>
  <c r="N153" i="8" s="1"/>
  <c r="M154" i="8" s="1"/>
  <c r="L155" i="8" s="1"/>
  <c r="K156" i="8" s="1"/>
  <c r="J157" i="8" s="1"/>
  <c r="I158" i="8" s="1"/>
  <c r="H159" i="8" s="1"/>
  <c r="G160" i="8" s="1"/>
  <c r="F161" i="8" s="1"/>
  <c r="E162" i="8" s="1"/>
  <c r="D163" i="8" s="1"/>
  <c r="C164" i="8" s="1"/>
  <c r="B165" i="8" s="1"/>
  <c r="A166" i="8" s="1"/>
  <c r="S149" i="8"/>
  <c r="R150" i="8" s="1"/>
  <c r="Q151" i="8" s="1"/>
  <c r="P152" i="8" s="1"/>
  <c r="O153" i="8" s="1"/>
  <c r="N154" i="8" s="1"/>
  <c r="M155" i="8" s="1"/>
  <c r="L156" i="8" s="1"/>
  <c r="K157" i="8" s="1"/>
  <c r="J158" i="8" s="1"/>
  <c r="I159" i="8" s="1"/>
  <c r="H160" i="8" s="1"/>
  <c r="G161" i="8" s="1"/>
  <c r="F162" i="8" s="1"/>
  <c r="E163" i="8" s="1"/>
  <c r="D164" i="8" s="1"/>
  <c r="C165" i="8" s="1"/>
  <c r="B166" i="8" s="1"/>
  <c r="A167" i="8" s="1"/>
  <c r="S150" i="8"/>
  <c r="R151" i="8" s="1"/>
  <c r="Q152" i="8" s="1"/>
  <c r="P153" i="8" s="1"/>
  <c r="O154" i="8" s="1"/>
  <c r="N155" i="8" s="1"/>
  <c r="M156" i="8" s="1"/>
  <c r="L157" i="8" s="1"/>
  <c r="K158" i="8" s="1"/>
  <c r="J159" i="8" s="1"/>
  <c r="I160" i="8" s="1"/>
  <c r="H161" i="8" s="1"/>
  <c r="G162" i="8" s="1"/>
  <c r="F163" i="8" s="1"/>
  <c r="E164" i="8" s="1"/>
  <c r="D165" i="8" s="1"/>
  <c r="C166" i="8" s="1"/>
  <c r="B167" i="8" s="1"/>
  <c r="A168" i="8" s="1"/>
  <c r="S151" i="8"/>
  <c r="R152" i="8" s="1"/>
  <c r="Q153" i="8" s="1"/>
  <c r="P154" i="8" s="1"/>
  <c r="O155" i="8" s="1"/>
  <c r="N156" i="8" s="1"/>
  <c r="M157" i="8" s="1"/>
  <c r="L158" i="8" s="1"/>
  <c r="K159" i="8" s="1"/>
  <c r="J160" i="8" s="1"/>
  <c r="I161" i="8" s="1"/>
  <c r="H162" i="8" s="1"/>
  <c r="G163" i="8" s="1"/>
  <c r="F164" i="8" s="1"/>
  <c r="E165" i="8" s="1"/>
  <c r="D166" i="8" s="1"/>
  <c r="C167" i="8" s="1"/>
  <c r="B168" i="8" s="1"/>
  <c r="A169" i="8" s="1"/>
  <c r="S152" i="8"/>
  <c r="R153" i="8" s="1"/>
  <c r="Q154" i="8" s="1"/>
  <c r="P155" i="8" s="1"/>
  <c r="O156" i="8" s="1"/>
  <c r="N157" i="8" s="1"/>
  <c r="M158" i="8" s="1"/>
  <c r="L159" i="8" s="1"/>
  <c r="K160" i="8" s="1"/>
  <c r="J161" i="8" s="1"/>
  <c r="I162" i="8" s="1"/>
  <c r="H163" i="8" s="1"/>
  <c r="G164" i="8" s="1"/>
  <c r="F165" i="8" s="1"/>
  <c r="E166" i="8" s="1"/>
  <c r="D167" i="8" s="1"/>
  <c r="C168" i="8" s="1"/>
  <c r="B169" i="8" s="1"/>
  <c r="A170" i="8" s="1"/>
  <c r="S153" i="8"/>
  <c r="R154" i="8" s="1"/>
  <c r="Q155" i="8" s="1"/>
  <c r="P156" i="8" s="1"/>
  <c r="O157" i="8" s="1"/>
  <c r="N158" i="8" s="1"/>
  <c r="M159" i="8" s="1"/>
  <c r="L160" i="8" s="1"/>
  <c r="K161" i="8" s="1"/>
  <c r="J162" i="8" s="1"/>
  <c r="I163" i="8" s="1"/>
  <c r="H164" i="8" s="1"/>
  <c r="G165" i="8" s="1"/>
  <c r="F166" i="8" s="1"/>
  <c r="E167" i="8" s="1"/>
  <c r="D168" i="8" s="1"/>
  <c r="C169" i="8" s="1"/>
  <c r="B170" i="8" s="1"/>
  <c r="A171" i="8" s="1"/>
  <c r="S154" i="8"/>
  <c r="R155" i="8" s="1"/>
  <c r="Q156" i="8" s="1"/>
  <c r="P157" i="8" s="1"/>
  <c r="O158" i="8" s="1"/>
  <c r="N159" i="8" s="1"/>
  <c r="M160" i="8" s="1"/>
  <c r="L161" i="8" s="1"/>
  <c r="K162" i="8" s="1"/>
  <c r="J163" i="8" s="1"/>
  <c r="I164" i="8" s="1"/>
  <c r="H165" i="8" s="1"/>
  <c r="G166" i="8" s="1"/>
  <c r="F167" i="8" s="1"/>
  <c r="E168" i="8" s="1"/>
  <c r="D169" i="8" s="1"/>
  <c r="C170" i="8" s="1"/>
  <c r="B171" i="8" s="1"/>
  <c r="A172" i="8" s="1"/>
  <c r="S155" i="8"/>
  <c r="R156" i="8" s="1"/>
  <c r="Q157" i="8" s="1"/>
  <c r="P158" i="8" s="1"/>
  <c r="O159" i="8" s="1"/>
  <c r="N160" i="8" s="1"/>
  <c r="M161" i="8" s="1"/>
  <c r="L162" i="8" s="1"/>
  <c r="K163" i="8" s="1"/>
  <c r="J164" i="8" s="1"/>
  <c r="I165" i="8" s="1"/>
  <c r="H166" i="8" s="1"/>
  <c r="G167" i="8" s="1"/>
  <c r="F168" i="8" s="1"/>
  <c r="E169" i="8" s="1"/>
  <c r="D170" i="8" s="1"/>
  <c r="C171" i="8" s="1"/>
  <c r="B172" i="8" s="1"/>
  <c r="A173" i="8" s="1"/>
  <c r="S156" i="8"/>
  <c r="R157" i="8" s="1"/>
  <c r="Q158" i="8" s="1"/>
  <c r="P159" i="8" s="1"/>
  <c r="O160" i="8" s="1"/>
  <c r="N161" i="8" s="1"/>
  <c r="M162" i="8" s="1"/>
  <c r="L163" i="8" s="1"/>
  <c r="K164" i="8" s="1"/>
  <c r="J165" i="8" s="1"/>
  <c r="I166" i="8" s="1"/>
  <c r="H167" i="8" s="1"/>
  <c r="G168" i="8" s="1"/>
  <c r="F169" i="8" s="1"/>
  <c r="E170" i="8" s="1"/>
  <c r="D171" i="8" s="1"/>
  <c r="C172" i="8" s="1"/>
  <c r="B173" i="8" s="1"/>
  <c r="A174" i="8" s="1"/>
  <c r="S157" i="8"/>
  <c r="R158" i="8" s="1"/>
  <c r="Q159" i="8" s="1"/>
  <c r="P160" i="8" s="1"/>
  <c r="O161" i="8" s="1"/>
  <c r="N162" i="8" s="1"/>
  <c r="M163" i="8" s="1"/>
  <c r="L164" i="8" s="1"/>
  <c r="K165" i="8" s="1"/>
  <c r="J166" i="8" s="1"/>
  <c r="I167" i="8" s="1"/>
  <c r="H168" i="8" s="1"/>
  <c r="G169" i="8" s="1"/>
  <c r="F170" i="8" s="1"/>
  <c r="E171" i="8" s="1"/>
  <c r="D172" i="8" s="1"/>
  <c r="C173" i="8" s="1"/>
  <c r="B174" i="8" s="1"/>
  <c r="A175" i="8" s="1"/>
  <c r="S158" i="8"/>
  <c r="R159" i="8" s="1"/>
  <c r="Q160" i="8" s="1"/>
  <c r="P161" i="8" s="1"/>
  <c r="O162" i="8" s="1"/>
  <c r="N163" i="8" s="1"/>
  <c r="M164" i="8" s="1"/>
  <c r="L165" i="8" s="1"/>
  <c r="K166" i="8" s="1"/>
  <c r="J167" i="8" s="1"/>
  <c r="I168" i="8" s="1"/>
  <c r="H169" i="8" s="1"/>
  <c r="G170" i="8" s="1"/>
  <c r="F171" i="8" s="1"/>
  <c r="E172" i="8" s="1"/>
  <c r="D173" i="8" s="1"/>
  <c r="C174" i="8" s="1"/>
  <c r="B175" i="8" s="1"/>
  <c r="A176" i="8" s="1"/>
  <c r="S159" i="8"/>
  <c r="R160" i="8" s="1"/>
  <c r="Q161" i="8" s="1"/>
  <c r="P162" i="8" s="1"/>
  <c r="O163" i="8" s="1"/>
  <c r="N164" i="8" s="1"/>
  <c r="M165" i="8" s="1"/>
  <c r="L166" i="8" s="1"/>
  <c r="K167" i="8" s="1"/>
  <c r="J168" i="8" s="1"/>
  <c r="I169" i="8" s="1"/>
  <c r="H170" i="8" s="1"/>
  <c r="G171" i="8" s="1"/>
  <c r="F172" i="8" s="1"/>
  <c r="E173" i="8" s="1"/>
  <c r="D174" i="8" s="1"/>
  <c r="C175" i="8" s="1"/>
  <c r="B176" i="8" s="1"/>
  <c r="A177" i="8" s="1"/>
  <c r="S160" i="8"/>
  <c r="R161" i="8" s="1"/>
  <c r="Q162" i="8" s="1"/>
  <c r="P163" i="8" s="1"/>
  <c r="O164" i="8" s="1"/>
  <c r="N165" i="8" s="1"/>
  <c r="M166" i="8" s="1"/>
  <c r="L167" i="8" s="1"/>
  <c r="K168" i="8" s="1"/>
  <c r="J169" i="8" s="1"/>
  <c r="I170" i="8" s="1"/>
  <c r="H171" i="8" s="1"/>
  <c r="G172" i="8" s="1"/>
  <c r="F173" i="8" s="1"/>
  <c r="E174" i="8" s="1"/>
  <c r="D175" i="8" s="1"/>
  <c r="C176" i="8" s="1"/>
  <c r="B177" i="8" s="1"/>
  <c r="A178" i="8" s="1"/>
  <c r="S161" i="8"/>
  <c r="R162" i="8" s="1"/>
  <c r="Q163" i="8" s="1"/>
  <c r="P164" i="8" s="1"/>
  <c r="O165" i="8" s="1"/>
  <c r="N166" i="8" s="1"/>
  <c r="M167" i="8" s="1"/>
  <c r="L168" i="8" s="1"/>
  <c r="K169" i="8" s="1"/>
  <c r="J170" i="8" s="1"/>
  <c r="I171" i="8" s="1"/>
  <c r="H172" i="8" s="1"/>
  <c r="G173" i="8" s="1"/>
  <c r="F174" i="8" s="1"/>
  <c r="E175" i="8" s="1"/>
  <c r="D176" i="8" s="1"/>
  <c r="C177" i="8" s="1"/>
  <c r="B178" i="8" s="1"/>
  <c r="A179" i="8" s="1"/>
  <c r="S162" i="8"/>
  <c r="R163" i="8" s="1"/>
  <c r="Q164" i="8" s="1"/>
  <c r="P165" i="8" s="1"/>
  <c r="O166" i="8" s="1"/>
  <c r="N167" i="8" s="1"/>
  <c r="M168" i="8" s="1"/>
  <c r="L169" i="8" s="1"/>
  <c r="K170" i="8" s="1"/>
  <c r="J171" i="8" s="1"/>
  <c r="I172" i="8" s="1"/>
  <c r="H173" i="8" s="1"/>
  <c r="G174" i="8" s="1"/>
  <c r="F175" i="8" s="1"/>
  <c r="E176" i="8" s="1"/>
  <c r="D177" i="8" s="1"/>
  <c r="C178" i="8" s="1"/>
  <c r="B179" i="8" s="1"/>
  <c r="A180" i="8" s="1"/>
  <c r="S163" i="8"/>
  <c r="R164" i="8" s="1"/>
  <c r="Q165" i="8" s="1"/>
  <c r="P166" i="8" s="1"/>
  <c r="O167" i="8" s="1"/>
  <c r="N168" i="8" s="1"/>
  <c r="M169" i="8" s="1"/>
  <c r="L170" i="8" s="1"/>
  <c r="K171" i="8" s="1"/>
  <c r="J172" i="8" s="1"/>
  <c r="I173" i="8" s="1"/>
  <c r="H174" i="8" s="1"/>
  <c r="G175" i="8" s="1"/>
  <c r="F176" i="8" s="1"/>
  <c r="E177" i="8" s="1"/>
  <c r="D178" i="8" s="1"/>
  <c r="C179" i="8" s="1"/>
  <c r="B180" i="8" s="1"/>
  <c r="A181" i="8" s="1"/>
  <c r="S164" i="8"/>
  <c r="R165" i="8" s="1"/>
  <c r="Q166" i="8" s="1"/>
  <c r="P167" i="8" s="1"/>
  <c r="O168" i="8" s="1"/>
  <c r="N169" i="8" s="1"/>
  <c r="M170" i="8" s="1"/>
  <c r="L171" i="8" s="1"/>
  <c r="K172" i="8" s="1"/>
  <c r="J173" i="8" s="1"/>
  <c r="I174" i="8" s="1"/>
  <c r="H175" i="8" s="1"/>
  <c r="G176" i="8" s="1"/>
  <c r="F177" i="8" s="1"/>
  <c r="E178" i="8" s="1"/>
  <c r="D179" i="8" s="1"/>
  <c r="C180" i="8" s="1"/>
  <c r="B181" i="8" s="1"/>
  <c r="A182" i="8" s="1"/>
  <c r="S165" i="8"/>
  <c r="R166" i="8" s="1"/>
  <c r="Q167" i="8" s="1"/>
  <c r="P168" i="8" s="1"/>
  <c r="O169" i="8" s="1"/>
  <c r="N170" i="8" s="1"/>
  <c r="M171" i="8" s="1"/>
  <c r="L172" i="8" s="1"/>
  <c r="K173" i="8" s="1"/>
  <c r="J174" i="8" s="1"/>
  <c r="I175" i="8" s="1"/>
  <c r="H176" i="8" s="1"/>
  <c r="G177" i="8" s="1"/>
  <c r="F178" i="8" s="1"/>
  <c r="E179" i="8" s="1"/>
  <c r="D180" i="8" s="1"/>
  <c r="C181" i="8" s="1"/>
  <c r="B182" i="8" s="1"/>
  <c r="A183" i="8" s="1"/>
  <c r="S166" i="8"/>
  <c r="R167" i="8" s="1"/>
  <c r="Q168" i="8" s="1"/>
  <c r="P169" i="8" s="1"/>
  <c r="O170" i="8" s="1"/>
  <c r="N171" i="8" s="1"/>
  <c r="M172" i="8" s="1"/>
  <c r="L173" i="8" s="1"/>
  <c r="K174" i="8" s="1"/>
  <c r="J175" i="8" s="1"/>
  <c r="I176" i="8" s="1"/>
  <c r="H177" i="8" s="1"/>
  <c r="G178" i="8" s="1"/>
  <c r="F179" i="8" s="1"/>
  <c r="E180" i="8" s="1"/>
  <c r="D181" i="8" s="1"/>
  <c r="C182" i="8" s="1"/>
  <c r="B183" i="8" s="1"/>
  <c r="A184" i="8" s="1"/>
  <c r="S167" i="8"/>
  <c r="R168" i="8" s="1"/>
  <c r="Q169" i="8" s="1"/>
  <c r="P170" i="8" s="1"/>
  <c r="O171" i="8" s="1"/>
  <c r="N172" i="8" s="1"/>
  <c r="M173" i="8" s="1"/>
  <c r="L174" i="8" s="1"/>
  <c r="K175" i="8" s="1"/>
  <c r="J176" i="8" s="1"/>
  <c r="I177" i="8" s="1"/>
  <c r="H178" i="8" s="1"/>
  <c r="G179" i="8" s="1"/>
  <c r="F180" i="8" s="1"/>
  <c r="E181" i="8" s="1"/>
  <c r="D182" i="8" s="1"/>
  <c r="C183" i="8" s="1"/>
  <c r="B184" i="8" s="1"/>
  <c r="A185" i="8" s="1"/>
  <c r="S168" i="8"/>
  <c r="R169" i="8" s="1"/>
  <c r="Q170" i="8" s="1"/>
  <c r="P171" i="8" s="1"/>
  <c r="O172" i="8" s="1"/>
  <c r="N173" i="8" s="1"/>
  <c r="M174" i="8" s="1"/>
  <c r="L175" i="8" s="1"/>
  <c r="K176" i="8" s="1"/>
  <c r="J177" i="8" s="1"/>
  <c r="I178" i="8" s="1"/>
  <c r="H179" i="8" s="1"/>
  <c r="G180" i="8" s="1"/>
  <c r="F181" i="8" s="1"/>
  <c r="E182" i="8" s="1"/>
  <c r="D183" i="8" s="1"/>
  <c r="C184" i="8" s="1"/>
  <c r="B185" i="8" s="1"/>
  <c r="A186" i="8" s="1"/>
  <c r="S169" i="8"/>
  <c r="R170" i="8" s="1"/>
  <c r="Q171" i="8" s="1"/>
  <c r="P172" i="8" s="1"/>
  <c r="O173" i="8" s="1"/>
  <c r="N174" i="8" s="1"/>
  <c r="M175" i="8" s="1"/>
  <c r="L176" i="8" s="1"/>
  <c r="K177" i="8" s="1"/>
  <c r="J178" i="8" s="1"/>
  <c r="I179" i="8" s="1"/>
  <c r="H180" i="8" s="1"/>
  <c r="G181" i="8" s="1"/>
  <c r="F182" i="8" s="1"/>
  <c r="E183" i="8" s="1"/>
  <c r="D184" i="8" s="1"/>
  <c r="C185" i="8" s="1"/>
  <c r="B186" i="8" s="1"/>
  <c r="A187" i="8" s="1"/>
  <c r="S170" i="8"/>
  <c r="R171" i="8" s="1"/>
  <c r="Q172" i="8" s="1"/>
  <c r="P173" i="8" s="1"/>
  <c r="O174" i="8" s="1"/>
  <c r="N175" i="8" s="1"/>
  <c r="M176" i="8" s="1"/>
  <c r="L177" i="8" s="1"/>
  <c r="K178" i="8" s="1"/>
  <c r="J179" i="8" s="1"/>
  <c r="I180" i="8" s="1"/>
  <c r="H181" i="8" s="1"/>
  <c r="G182" i="8" s="1"/>
  <c r="F183" i="8" s="1"/>
  <c r="E184" i="8" s="1"/>
  <c r="D185" i="8" s="1"/>
  <c r="C186" i="8" s="1"/>
  <c r="B187" i="8" s="1"/>
  <c r="A188" i="8" s="1"/>
  <c r="S171" i="8"/>
  <c r="R172" i="8" s="1"/>
  <c r="Q173" i="8" s="1"/>
  <c r="P174" i="8" s="1"/>
  <c r="O175" i="8" s="1"/>
  <c r="N176" i="8" s="1"/>
  <c r="M177" i="8" s="1"/>
  <c r="L178" i="8" s="1"/>
  <c r="K179" i="8" s="1"/>
  <c r="J180" i="8" s="1"/>
  <c r="I181" i="8" s="1"/>
  <c r="H182" i="8" s="1"/>
  <c r="G183" i="8" s="1"/>
  <c r="F184" i="8" s="1"/>
  <c r="E185" i="8" s="1"/>
  <c r="D186" i="8" s="1"/>
  <c r="C187" i="8" s="1"/>
  <c r="B188" i="8" s="1"/>
  <c r="A189" i="8" s="1"/>
  <c r="S172" i="8"/>
  <c r="R173" i="8" s="1"/>
  <c r="Q174" i="8" s="1"/>
  <c r="P175" i="8" s="1"/>
  <c r="O176" i="8" s="1"/>
  <c r="N177" i="8" s="1"/>
  <c r="M178" i="8" s="1"/>
  <c r="L179" i="8" s="1"/>
  <c r="K180" i="8" s="1"/>
  <c r="J181" i="8" s="1"/>
  <c r="I182" i="8" s="1"/>
  <c r="H183" i="8" s="1"/>
  <c r="G184" i="8" s="1"/>
  <c r="F185" i="8" s="1"/>
  <c r="E186" i="8" s="1"/>
  <c r="D187" i="8" s="1"/>
  <c r="C188" i="8" s="1"/>
  <c r="B189" i="8" s="1"/>
  <c r="A190" i="8" s="1"/>
  <c r="S173" i="8"/>
  <c r="R174" i="8" s="1"/>
  <c r="Q175" i="8" s="1"/>
  <c r="P176" i="8" s="1"/>
  <c r="O177" i="8" s="1"/>
  <c r="N178" i="8" s="1"/>
  <c r="M179" i="8" s="1"/>
  <c r="L180" i="8" s="1"/>
  <c r="K181" i="8" s="1"/>
  <c r="J182" i="8" s="1"/>
  <c r="I183" i="8" s="1"/>
  <c r="H184" i="8" s="1"/>
  <c r="G185" i="8" s="1"/>
  <c r="F186" i="8" s="1"/>
  <c r="E187" i="8" s="1"/>
  <c r="D188" i="8" s="1"/>
  <c r="C189" i="8" s="1"/>
  <c r="B190" i="8" s="1"/>
  <c r="A191" i="8" s="1"/>
  <c r="S174" i="8"/>
  <c r="R175" i="8" s="1"/>
  <c r="Q176" i="8" s="1"/>
  <c r="P177" i="8" s="1"/>
  <c r="O178" i="8" s="1"/>
  <c r="N179" i="8" s="1"/>
  <c r="M180" i="8" s="1"/>
  <c r="L181" i="8" s="1"/>
  <c r="K182" i="8" s="1"/>
  <c r="J183" i="8" s="1"/>
  <c r="I184" i="8" s="1"/>
  <c r="H185" i="8" s="1"/>
  <c r="G186" i="8" s="1"/>
  <c r="F187" i="8" s="1"/>
  <c r="E188" i="8" s="1"/>
  <c r="D189" i="8" s="1"/>
  <c r="C190" i="8" s="1"/>
  <c r="B191" i="8" s="1"/>
  <c r="A192" i="8" s="1"/>
  <c r="S175" i="8"/>
  <c r="R176" i="8" s="1"/>
  <c r="Q177" i="8" s="1"/>
  <c r="P178" i="8" s="1"/>
  <c r="O179" i="8" s="1"/>
  <c r="N180" i="8" s="1"/>
  <c r="M181" i="8" s="1"/>
  <c r="L182" i="8" s="1"/>
  <c r="K183" i="8" s="1"/>
  <c r="J184" i="8" s="1"/>
  <c r="I185" i="8" s="1"/>
  <c r="H186" i="8" s="1"/>
  <c r="G187" i="8" s="1"/>
  <c r="F188" i="8" s="1"/>
  <c r="E189" i="8" s="1"/>
  <c r="D190" i="8" s="1"/>
  <c r="C191" i="8" s="1"/>
  <c r="B192" i="8" s="1"/>
  <c r="A193" i="8" s="1"/>
  <c r="S176" i="8"/>
  <c r="R177" i="8" s="1"/>
  <c r="Q178" i="8" s="1"/>
  <c r="P179" i="8" s="1"/>
  <c r="O180" i="8" s="1"/>
  <c r="N181" i="8" s="1"/>
  <c r="M182" i="8" s="1"/>
  <c r="L183" i="8" s="1"/>
  <c r="K184" i="8" s="1"/>
  <c r="J185" i="8" s="1"/>
  <c r="I186" i="8" s="1"/>
  <c r="H187" i="8" s="1"/>
  <c r="G188" i="8" s="1"/>
  <c r="F189" i="8" s="1"/>
  <c r="E190" i="8" s="1"/>
  <c r="D191" i="8" s="1"/>
  <c r="C192" i="8" s="1"/>
  <c r="B193" i="8" s="1"/>
  <c r="A194" i="8" s="1"/>
  <c r="S177" i="8"/>
  <c r="R178" i="8" s="1"/>
  <c r="Q179" i="8" s="1"/>
  <c r="P180" i="8" s="1"/>
  <c r="O181" i="8" s="1"/>
  <c r="N182" i="8" s="1"/>
  <c r="M183" i="8" s="1"/>
  <c r="L184" i="8" s="1"/>
  <c r="K185" i="8" s="1"/>
  <c r="J186" i="8" s="1"/>
  <c r="I187" i="8" s="1"/>
  <c r="H188" i="8" s="1"/>
  <c r="G189" i="8" s="1"/>
  <c r="F190" i="8" s="1"/>
  <c r="E191" i="8" s="1"/>
  <c r="D192" i="8" s="1"/>
  <c r="C193" i="8" s="1"/>
  <c r="B194" i="8" s="1"/>
  <c r="A195" i="8" s="1"/>
  <c r="S178" i="8"/>
  <c r="R179" i="8" s="1"/>
  <c r="Q180" i="8" s="1"/>
  <c r="P181" i="8" s="1"/>
  <c r="O182" i="8" s="1"/>
  <c r="N183" i="8" s="1"/>
  <c r="M184" i="8" s="1"/>
  <c r="L185" i="8" s="1"/>
  <c r="K186" i="8" s="1"/>
  <c r="J187" i="8" s="1"/>
  <c r="I188" i="8" s="1"/>
  <c r="H189" i="8" s="1"/>
  <c r="G190" i="8" s="1"/>
  <c r="F191" i="8" s="1"/>
  <c r="E192" i="8" s="1"/>
  <c r="D193" i="8" s="1"/>
  <c r="C194" i="8" s="1"/>
  <c r="B195" i="8" s="1"/>
  <c r="A196" i="8" s="1"/>
  <c r="S179" i="8"/>
  <c r="R180" i="8" s="1"/>
  <c r="Q181" i="8" s="1"/>
  <c r="P182" i="8" s="1"/>
  <c r="O183" i="8" s="1"/>
  <c r="N184" i="8" s="1"/>
  <c r="M185" i="8" s="1"/>
  <c r="L186" i="8" s="1"/>
  <c r="K187" i="8" s="1"/>
  <c r="J188" i="8" s="1"/>
  <c r="I189" i="8" s="1"/>
  <c r="H190" i="8" s="1"/>
  <c r="G191" i="8" s="1"/>
  <c r="F192" i="8" s="1"/>
  <c r="E193" i="8" s="1"/>
  <c r="D194" i="8" s="1"/>
  <c r="C195" i="8" s="1"/>
  <c r="B196" i="8" s="1"/>
  <c r="A197" i="8" s="1"/>
  <c r="S180" i="8"/>
  <c r="R181" i="8" s="1"/>
  <c r="Q182" i="8" s="1"/>
  <c r="P183" i="8" s="1"/>
  <c r="O184" i="8" s="1"/>
  <c r="N185" i="8" s="1"/>
  <c r="M186" i="8" s="1"/>
  <c r="L187" i="8" s="1"/>
  <c r="K188" i="8" s="1"/>
  <c r="J189" i="8" s="1"/>
  <c r="I190" i="8" s="1"/>
  <c r="H191" i="8" s="1"/>
  <c r="G192" i="8" s="1"/>
  <c r="F193" i="8" s="1"/>
  <c r="E194" i="8" s="1"/>
  <c r="D195" i="8" s="1"/>
  <c r="C196" i="8" s="1"/>
  <c r="B197" i="8" s="1"/>
  <c r="A198" i="8" s="1"/>
  <c r="S181" i="8"/>
  <c r="R182" i="8" s="1"/>
  <c r="Q183" i="8" s="1"/>
  <c r="P184" i="8" s="1"/>
  <c r="O185" i="8" s="1"/>
  <c r="N186" i="8" s="1"/>
  <c r="M187" i="8" s="1"/>
  <c r="L188" i="8" s="1"/>
  <c r="K189" i="8" s="1"/>
  <c r="J190" i="8" s="1"/>
  <c r="I191" i="8" s="1"/>
  <c r="H192" i="8" s="1"/>
  <c r="G193" i="8" s="1"/>
  <c r="F194" i="8" s="1"/>
  <c r="E195" i="8" s="1"/>
  <c r="D196" i="8" s="1"/>
  <c r="C197" i="8" s="1"/>
  <c r="B198" i="8" s="1"/>
  <c r="A199" i="8" s="1"/>
  <c r="S182" i="8"/>
  <c r="R183" i="8" s="1"/>
  <c r="Q184" i="8" s="1"/>
  <c r="P185" i="8" s="1"/>
  <c r="O186" i="8" s="1"/>
  <c r="N187" i="8" s="1"/>
  <c r="M188" i="8" s="1"/>
  <c r="L189" i="8" s="1"/>
  <c r="K190" i="8" s="1"/>
  <c r="J191" i="8" s="1"/>
  <c r="I192" i="8" s="1"/>
  <c r="H193" i="8" s="1"/>
  <c r="G194" i="8" s="1"/>
  <c r="F195" i="8" s="1"/>
  <c r="E196" i="8" s="1"/>
  <c r="D197" i="8" s="1"/>
  <c r="C198" i="8" s="1"/>
  <c r="B199" i="8" s="1"/>
  <c r="A200" i="8" s="1"/>
  <c r="S183" i="8"/>
  <c r="R184" i="8" s="1"/>
  <c r="Q185" i="8" s="1"/>
  <c r="P186" i="8" s="1"/>
  <c r="O187" i="8" s="1"/>
  <c r="N188" i="8" s="1"/>
  <c r="M189" i="8" s="1"/>
  <c r="L190" i="8" s="1"/>
  <c r="K191" i="8" s="1"/>
  <c r="J192" i="8" s="1"/>
  <c r="I193" i="8" s="1"/>
  <c r="H194" i="8" s="1"/>
  <c r="G195" i="8" s="1"/>
  <c r="F196" i="8" s="1"/>
  <c r="E197" i="8" s="1"/>
  <c r="D198" i="8" s="1"/>
  <c r="C199" i="8" s="1"/>
  <c r="B200" i="8" s="1"/>
  <c r="A201" i="8" s="1"/>
  <c r="S184" i="8"/>
  <c r="R185" i="8" s="1"/>
  <c r="Q186" i="8" s="1"/>
  <c r="P187" i="8" s="1"/>
  <c r="O188" i="8" s="1"/>
  <c r="N189" i="8" s="1"/>
  <c r="M190" i="8" s="1"/>
  <c r="L191" i="8" s="1"/>
  <c r="K192" i="8" s="1"/>
  <c r="J193" i="8" s="1"/>
  <c r="I194" i="8" s="1"/>
  <c r="H195" i="8" s="1"/>
  <c r="G196" i="8" s="1"/>
  <c r="F197" i="8" s="1"/>
  <c r="E198" i="8" s="1"/>
  <c r="D199" i="8" s="1"/>
  <c r="C200" i="8" s="1"/>
  <c r="B201" i="8" s="1"/>
  <c r="A202" i="8" s="1"/>
  <c r="S185" i="8"/>
  <c r="R186" i="8" s="1"/>
  <c r="Q187" i="8" s="1"/>
  <c r="P188" i="8" s="1"/>
  <c r="O189" i="8" s="1"/>
  <c r="N190" i="8" s="1"/>
  <c r="M191" i="8" s="1"/>
  <c r="L192" i="8" s="1"/>
  <c r="K193" i="8" s="1"/>
  <c r="J194" i="8" s="1"/>
  <c r="I195" i="8" s="1"/>
  <c r="H196" i="8" s="1"/>
  <c r="G197" i="8" s="1"/>
  <c r="F198" i="8" s="1"/>
  <c r="E199" i="8" s="1"/>
  <c r="D200" i="8" s="1"/>
  <c r="C201" i="8" s="1"/>
  <c r="B202" i="8" s="1"/>
  <c r="A203" i="8" s="1"/>
  <c r="S186" i="8"/>
  <c r="R187" i="8" s="1"/>
  <c r="Q188" i="8" s="1"/>
  <c r="P189" i="8" s="1"/>
  <c r="O190" i="8" s="1"/>
  <c r="N191" i="8" s="1"/>
  <c r="M192" i="8" s="1"/>
  <c r="L193" i="8" s="1"/>
  <c r="K194" i="8" s="1"/>
  <c r="J195" i="8" s="1"/>
  <c r="I196" i="8" s="1"/>
  <c r="H197" i="8" s="1"/>
  <c r="G198" i="8" s="1"/>
  <c r="F199" i="8" s="1"/>
  <c r="E200" i="8" s="1"/>
  <c r="D201" i="8" s="1"/>
  <c r="C202" i="8" s="1"/>
  <c r="B203" i="8" s="1"/>
  <c r="A204" i="8" s="1"/>
  <c r="S187" i="8"/>
  <c r="R188" i="8" s="1"/>
  <c r="Q189" i="8" s="1"/>
  <c r="P190" i="8" s="1"/>
  <c r="O191" i="8" s="1"/>
  <c r="N192" i="8" s="1"/>
  <c r="M193" i="8" s="1"/>
  <c r="L194" i="8" s="1"/>
  <c r="K195" i="8" s="1"/>
  <c r="J196" i="8" s="1"/>
  <c r="I197" i="8" s="1"/>
  <c r="H198" i="8" s="1"/>
  <c r="G199" i="8" s="1"/>
  <c r="F200" i="8" s="1"/>
  <c r="E201" i="8" s="1"/>
  <c r="D202" i="8" s="1"/>
  <c r="C203" i="8" s="1"/>
  <c r="B204" i="8" s="1"/>
  <c r="A205" i="8" s="1"/>
  <c r="S188" i="8"/>
  <c r="R189" i="8" s="1"/>
  <c r="Q190" i="8" s="1"/>
  <c r="P191" i="8" s="1"/>
  <c r="O192" i="8" s="1"/>
  <c r="N193" i="8" s="1"/>
  <c r="M194" i="8" s="1"/>
  <c r="L195" i="8" s="1"/>
  <c r="K196" i="8" s="1"/>
  <c r="J197" i="8" s="1"/>
  <c r="I198" i="8" s="1"/>
  <c r="H199" i="8" s="1"/>
  <c r="G200" i="8" s="1"/>
  <c r="F201" i="8" s="1"/>
  <c r="E202" i="8" s="1"/>
  <c r="D203" i="8" s="1"/>
  <c r="C204" i="8" s="1"/>
  <c r="B205" i="8" s="1"/>
  <c r="A206" i="8" s="1"/>
  <c r="S189" i="8"/>
  <c r="R190" i="8" s="1"/>
  <c r="Q191" i="8" s="1"/>
  <c r="P192" i="8" s="1"/>
  <c r="O193" i="8" s="1"/>
  <c r="N194" i="8" s="1"/>
  <c r="M195" i="8" s="1"/>
  <c r="L196" i="8" s="1"/>
  <c r="K197" i="8" s="1"/>
  <c r="J198" i="8" s="1"/>
  <c r="I199" i="8" s="1"/>
  <c r="H200" i="8" s="1"/>
  <c r="G201" i="8" s="1"/>
  <c r="F202" i="8" s="1"/>
  <c r="E203" i="8" s="1"/>
  <c r="D204" i="8" s="1"/>
  <c r="C205" i="8" s="1"/>
  <c r="B206" i="8" s="1"/>
  <c r="A207" i="8" s="1"/>
  <c r="S190" i="8"/>
  <c r="R191" i="8" s="1"/>
  <c r="Q192" i="8" s="1"/>
  <c r="P193" i="8" s="1"/>
  <c r="O194" i="8" s="1"/>
  <c r="N195" i="8" s="1"/>
  <c r="M196" i="8" s="1"/>
  <c r="L197" i="8" s="1"/>
  <c r="K198" i="8" s="1"/>
  <c r="J199" i="8" s="1"/>
  <c r="I200" i="8" s="1"/>
  <c r="H201" i="8" s="1"/>
  <c r="G202" i="8" s="1"/>
  <c r="F203" i="8" s="1"/>
  <c r="E204" i="8" s="1"/>
  <c r="D205" i="8" s="1"/>
  <c r="C206" i="8" s="1"/>
  <c r="B207" i="8" s="1"/>
  <c r="A208" i="8" s="1"/>
  <c r="S191" i="8"/>
  <c r="R192" i="8" s="1"/>
  <c r="Q193" i="8" s="1"/>
  <c r="P194" i="8" s="1"/>
  <c r="O195" i="8" s="1"/>
  <c r="N196" i="8" s="1"/>
  <c r="M197" i="8" s="1"/>
  <c r="L198" i="8" s="1"/>
  <c r="K199" i="8" s="1"/>
  <c r="J200" i="8" s="1"/>
  <c r="I201" i="8" s="1"/>
  <c r="H202" i="8" s="1"/>
  <c r="G203" i="8" s="1"/>
  <c r="F204" i="8" s="1"/>
  <c r="E205" i="8" s="1"/>
  <c r="D206" i="8" s="1"/>
  <c r="C207" i="8" s="1"/>
  <c r="B208" i="8" s="1"/>
  <c r="A209" i="8" s="1"/>
  <c r="S192" i="8"/>
  <c r="R193" i="8" s="1"/>
  <c r="Q194" i="8" s="1"/>
  <c r="P195" i="8" s="1"/>
  <c r="O196" i="8" s="1"/>
  <c r="N197" i="8" s="1"/>
  <c r="M198" i="8" s="1"/>
  <c r="L199" i="8" s="1"/>
  <c r="K200" i="8" s="1"/>
  <c r="J201" i="8" s="1"/>
  <c r="I202" i="8" s="1"/>
  <c r="H203" i="8" s="1"/>
  <c r="G204" i="8" s="1"/>
  <c r="F205" i="8" s="1"/>
  <c r="E206" i="8" s="1"/>
  <c r="D207" i="8" s="1"/>
  <c r="C208" i="8" s="1"/>
  <c r="B209" i="8" s="1"/>
  <c r="A210" i="8" s="1"/>
  <c r="S193" i="8"/>
  <c r="R194" i="8" s="1"/>
  <c r="Q195" i="8" s="1"/>
  <c r="P196" i="8" s="1"/>
  <c r="O197" i="8" s="1"/>
  <c r="N198" i="8" s="1"/>
  <c r="M199" i="8" s="1"/>
  <c r="L200" i="8" s="1"/>
  <c r="K201" i="8" s="1"/>
  <c r="J202" i="8" s="1"/>
  <c r="I203" i="8" s="1"/>
  <c r="H204" i="8" s="1"/>
  <c r="G205" i="8" s="1"/>
  <c r="F206" i="8" s="1"/>
  <c r="E207" i="8" s="1"/>
  <c r="D208" i="8" s="1"/>
  <c r="C209" i="8" s="1"/>
  <c r="B210" i="8" s="1"/>
  <c r="A211" i="8" s="1"/>
  <c r="S194" i="8"/>
  <c r="R195" i="8" s="1"/>
  <c r="Q196" i="8" s="1"/>
  <c r="P197" i="8" s="1"/>
  <c r="O198" i="8" s="1"/>
  <c r="N199" i="8" s="1"/>
  <c r="M200" i="8" s="1"/>
  <c r="L201" i="8" s="1"/>
  <c r="K202" i="8" s="1"/>
  <c r="J203" i="8" s="1"/>
  <c r="I204" i="8" s="1"/>
  <c r="H205" i="8" s="1"/>
  <c r="G206" i="8" s="1"/>
  <c r="F207" i="8" s="1"/>
  <c r="E208" i="8" s="1"/>
  <c r="D209" i="8" s="1"/>
  <c r="C210" i="8" s="1"/>
  <c r="B211" i="8" s="1"/>
  <c r="A212" i="8" s="1"/>
  <c r="S195" i="8"/>
  <c r="R196" i="8" s="1"/>
  <c r="Q197" i="8" s="1"/>
  <c r="P198" i="8" s="1"/>
  <c r="O199" i="8" s="1"/>
  <c r="N200" i="8" s="1"/>
  <c r="M201" i="8" s="1"/>
  <c r="L202" i="8" s="1"/>
  <c r="K203" i="8" s="1"/>
  <c r="J204" i="8" s="1"/>
  <c r="I205" i="8" s="1"/>
  <c r="H206" i="8" s="1"/>
  <c r="G207" i="8" s="1"/>
  <c r="F208" i="8" s="1"/>
  <c r="E209" i="8" s="1"/>
  <c r="D210" i="8" s="1"/>
  <c r="C211" i="8" s="1"/>
  <c r="B212" i="8" s="1"/>
  <c r="A213" i="8" s="1"/>
  <c r="S196" i="8"/>
  <c r="R197" i="8" s="1"/>
  <c r="Q198" i="8" s="1"/>
  <c r="P199" i="8" s="1"/>
  <c r="O200" i="8" s="1"/>
  <c r="N201" i="8" s="1"/>
  <c r="M202" i="8" s="1"/>
  <c r="L203" i="8" s="1"/>
  <c r="K204" i="8" s="1"/>
  <c r="J205" i="8" s="1"/>
  <c r="I206" i="8" s="1"/>
  <c r="H207" i="8" s="1"/>
  <c r="G208" i="8" s="1"/>
  <c r="F209" i="8" s="1"/>
  <c r="E210" i="8" s="1"/>
  <c r="D211" i="8" s="1"/>
  <c r="C212" i="8" s="1"/>
  <c r="B213" i="8" s="1"/>
  <c r="A214" i="8" s="1"/>
  <c r="S197" i="8"/>
  <c r="R198" i="8" s="1"/>
  <c r="Q199" i="8" s="1"/>
  <c r="P200" i="8" s="1"/>
  <c r="O201" i="8" s="1"/>
  <c r="N202" i="8" s="1"/>
  <c r="M203" i="8" s="1"/>
  <c r="L204" i="8" s="1"/>
  <c r="K205" i="8" s="1"/>
  <c r="J206" i="8" s="1"/>
  <c r="I207" i="8" s="1"/>
  <c r="H208" i="8" s="1"/>
  <c r="G209" i="8" s="1"/>
  <c r="F210" i="8" s="1"/>
  <c r="E211" i="8" s="1"/>
  <c r="D212" i="8" s="1"/>
  <c r="C213" i="8" s="1"/>
  <c r="B214" i="8" s="1"/>
  <c r="A215" i="8" s="1"/>
  <c r="S198" i="8"/>
  <c r="R199" i="8" s="1"/>
  <c r="Q200" i="8" s="1"/>
  <c r="P201" i="8" s="1"/>
  <c r="O202" i="8" s="1"/>
  <c r="N203" i="8" s="1"/>
  <c r="M204" i="8" s="1"/>
  <c r="L205" i="8" s="1"/>
  <c r="K206" i="8" s="1"/>
  <c r="J207" i="8" s="1"/>
  <c r="I208" i="8" s="1"/>
  <c r="H209" i="8" s="1"/>
  <c r="G210" i="8" s="1"/>
  <c r="F211" i="8" s="1"/>
  <c r="E212" i="8" s="1"/>
  <c r="D213" i="8" s="1"/>
  <c r="C214" i="8" s="1"/>
  <c r="B215" i="8" s="1"/>
  <c r="A216" i="8" s="1"/>
  <c r="S199" i="8"/>
  <c r="R200" i="8" s="1"/>
  <c r="Q201" i="8" s="1"/>
  <c r="P202" i="8" s="1"/>
  <c r="O203" i="8" s="1"/>
  <c r="N204" i="8" s="1"/>
  <c r="M205" i="8" s="1"/>
  <c r="L206" i="8" s="1"/>
  <c r="K207" i="8" s="1"/>
  <c r="J208" i="8" s="1"/>
  <c r="I209" i="8" s="1"/>
  <c r="H210" i="8" s="1"/>
  <c r="G211" i="8" s="1"/>
  <c r="F212" i="8" s="1"/>
  <c r="E213" i="8" s="1"/>
  <c r="D214" i="8" s="1"/>
  <c r="C215" i="8" s="1"/>
  <c r="B216" i="8" s="1"/>
  <c r="A217" i="8" s="1"/>
  <c r="S200" i="8"/>
  <c r="R201" i="8" s="1"/>
  <c r="Q202" i="8" s="1"/>
  <c r="P203" i="8" s="1"/>
  <c r="O204" i="8" s="1"/>
  <c r="N205" i="8" s="1"/>
  <c r="M206" i="8" s="1"/>
  <c r="L207" i="8" s="1"/>
  <c r="K208" i="8" s="1"/>
  <c r="J209" i="8" s="1"/>
  <c r="I210" i="8" s="1"/>
  <c r="H211" i="8" s="1"/>
  <c r="G212" i="8" s="1"/>
  <c r="F213" i="8" s="1"/>
  <c r="E214" i="8" s="1"/>
  <c r="D215" i="8" s="1"/>
  <c r="C216" i="8" s="1"/>
  <c r="B217" i="8" s="1"/>
  <c r="A218" i="8" s="1"/>
  <c r="S201" i="8"/>
  <c r="R202" i="8" s="1"/>
  <c r="Q203" i="8" s="1"/>
  <c r="P204" i="8" s="1"/>
  <c r="O205" i="8" s="1"/>
  <c r="N206" i="8" s="1"/>
  <c r="M207" i="8" s="1"/>
  <c r="L208" i="8" s="1"/>
  <c r="K209" i="8" s="1"/>
  <c r="J210" i="8" s="1"/>
  <c r="I211" i="8" s="1"/>
  <c r="H212" i="8" s="1"/>
  <c r="G213" i="8" s="1"/>
  <c r="F214" i="8" s="1"/>
  <c r="E215" i="8" s="1"/>
  <c r="D216" i="8" s="1"/>
  <c r="C217" i="8" s="1"/>
  <c r="B218" i="8" s="1"/>
  <c r="A219" i="8" s="1"/>
  <c r="S202" i="8"/>
  <c r="R203" i="8" s="1"/>
  <c r="Q204" i="8" s="1"/>
  <c r="P205" i="8" s="1"/>
  <c r="O206" i="8" s="1"/>
  <c r="N207" i="8" s="1"/>
  <c r="M208" i="8" s="1"/>
  <c r="L209" i="8" s="1"/>
  <c r="K210" i="8" s="1"/>
  <c r="J211" i="8" s="1"/>
  <c r="I212" i="8" s="1"/>
  <c r="H213" i="8" s="1"/>
  <c r="G214" i="8" s="1"/>
  <c r="F215" i="8" s="1"/>
  <c r="E216" i="8" s="1"/>
  <c r="D217" i="8" s="1"/>
  <c r="C218" i="8" s="1"/>
  <c r="B219" i="8" s="1"/>
  <c r="A220" i="8" s="1"/>
  <c r="S203" i="8"/>
  <c r="R204" i="8" s="1"/>
  <c r="Q205" i="8" s="1"/>
  <c r="P206" i="8" s="1"/>
  <c r="O207" i="8" s="1"/>
  <c r="N208" i="8" s="1"/>
  <c r="M209" i="8" s="1"/>
  <c r="L210" i="8" s="1"/>
  <c r="K211" i="8" s="1"/>
  <c r="J212" i="8" s="1"/>
  <c r="I213" i="8" s="1"/>
  <c r="H214" i="8" s="1"/>
  <c r="G215" i="8" s="1"/>
  <c r="F216" i="8" s="1"/>
  <c r="E217" i="8" s="1"/>
  <c r="D218" i="8" s="1"/>
  <c r="C219" i="8" s="1"/>
  <c r="B220" i="8" s="1"/>
  <c r="A221" i="8" s="1"/>
  <c r="S204" i="8"/>
  <c r="R205" i="8" s="1"/>
  <c r="Q206" i="8" s="1"/>
  <c r="P207" i="8" s="1"/>
  <c r="O208" i="8" s="1"/>
  <c r="N209" i="8" s="1"/>
  <c r="M210" i="8" s="1"/>
  <c r="L211" i="8" s="1"/>
  <c r="K212" i="8" s="1"/>
  <c r="J213" i="8" s="1"/>
  <c r="I214" i="8" s="1"/>
  <c r="H215" i="8" s="1"/>
  <c r="G216" i="8" s="1"/>
  <c r="F217" i="8" s="1"/>
  <c r="E218" i="8" s="1"/>
  <c r="D219" i="8" s="1"/>
  <c r="C220" i="8" s="1"/>
  <c r="B221" i="8" s="1"/>
  <c r="A222" i="8" s="1"/>
  <c r="S205" i="8"/>
  <c r="R206" i="8" s="1"/>
  <c r="Q207" i="8" s="1"/>
  <c r="P208" i="8" s="1"/>
  <c r="O209" i="8" s="1"/>
  <c r="N210" i="8" s="1"/>
  <c r="M211" i="8" s="1"/>
  <c r="L212" i="8" s="1"/>
  <c r="K213" i="8" s="1"/>
  <c r="J214" i="8" s="1"/>
  <c r="I215" i="8" s="1"/>
  <c r="H216" i="8" s="1"/>
  <c r="G217" i="8" s="1"/>
  <c r="F218" i="8" s="1"/>
  <c r="E219" i="8" s="1"/>
  <c r="D220" i="8" s="1"/>
  <c r="C221" i="8" s="1"/>
  <c r="B222" i="8" s="1"/>
  <c r="A223" i="8" s="1"/>
  <c r="S206" i="8"/>
  <c r="R207" i="8" s="1"/>
  <c r="Q208" i="8" s="1"/>
  <c r="P209" i="8" s="1"/>
  <c r="O210" i="8" s="1"/>
  <c r="N211" i="8" s="1"/>
  <c r="M212" i="8" s="1"/>
  <c r="L213" i="8" s="1"/>
  <c r="K214" i="8" s="1"/>
  <c r="J215" i="8" s="1"/>
  <c r="I216" i="8" s="1"/>
  <c r="H217" i="8" s="1"/>
  <c r="G218" i="8" s="1"/>
  <c r="F219" i="8" s="1"/>
  <c r="E220" i="8" s="1"/>
  <c r="D221" i="8" s="1"/>
  <c r="C222" i="8" s="1"/>
  <c r="B223" i="8" s="1"/>
  <c r="A224" i="8" s="1"/>
  <c r="S207" i="8"/>
  <c r="R208" i="8" s="1"/>
  <c r="Q209" i="8" s="1"/>
  <c r="P210" i="8" s="1"/>
  <c r="O211" i="8" s="1"/>
  <c r="N212" i="8" s="1"/>
  <c r="M213" i="8" s="1"/>
  <c r="L214" i="8" s="1"/>
  <c r="K215" i="8" s="1"/>
  <c r="J216" i="8" s="1"/>
  <c r="I217" i="8" s="1"/>
  <c r="H218" i="8" s="1"/>
  <c r="G219" i="8" s="1"/>
  <c r="F220" i="8" s="1"/>
  <c r="E221" i="8" s="1"/>
  <c r="D222" i="8" s="1"/>
  <c r="C223" i="8" s="1"/>
  <c r="B224" i="8" s="1"/>
  <c r="A225" i="8" s="1"/>
  <c r="S208" i="8"/>
  <c r="R209" i="8" s="1"/>
  <c r="Q210" i="8" s="1"/>
  <c r="P211" i="8" s="1"/>
  <c r="O212" i="8" s="1"/>
  <c r="N213" i="8" s="1"/>
  <c r="M214" i="8" s="1"/>
  <c r="L215" i="8" s="1"/>
  <c r="K216" i="8" s="1"/>
  <c r="J217" i="8" s="1"/>
  <c r="I218" i="8" s="1"/>
  <c r="H219" i="8" s="1"/>
  <c r="G220" i="8" s="1"/>
  <c r="F221" i="8" s="1"/>
  <c r="E222" i="8" s="1"/>
  <c r="D223" i="8" s="1"/>
  <c r="C224" i="8" s="1"/>
  <c r="B225" i="8" s="1"/>
  <c r="A226" i="8" s="1"/>
  <c r="S209" i="8"/>
  <c r="R210" i="8" s="1"/>
  <c r="Q211" i="8" s="1"/>
  <c r="P212" i="8" s="1"/>
  <c r="O213" i="8" s="1"/>
  <c r="N214" i="8" s="1"/>
  <c r="M215" i="8" s="1"/>
  <c r="L216" i="8" s="1"/>
  <c r="K217" i="8" s="1"/>
  <c r="J218" i="8" s="1"/>
  <c r="I219" i="8" s="1"/>
  <c r="H220" i="8" s="1"/>
  <c r="G221" i="8" s="1"/>
  <c r="F222" i="8" s="1"/>
  <c r="E223" i="8" s="1"/>
  <c r="D224" i="8" s="1"/>
  <c r="C225" i="8" s="1"/>
  <c r="B226" i="8" s="1"/>
  <c r="A227" i="8" s="1"/>
  <c r="S210" i="8"/>
  <c r="R211" i="8" s="1"/>
  <c r="Q212" i="8" s="1"/>
  <c r="P213" i="8" s="1"/>
  <c r="O214" i="8" s="1"/>
  <c r="N215" i="8" s="1"/>
  <c r="M216" i="8" s="1"/>
  <c r="L217" i="8" s="1"/>
  <c r="K218" i="8" s="1"/>
  <c r="J219" i="8" s="1"/>
  <c r="I220" i="8" s="1"/>
  <c r="H221" i="8" s="1"/>
  <c r="G222" i="8" s="1"/>
  <c r="F223" i="8" s="1"/>
  <c r="E224" i="8" s="1"/>
  <c r="D225" i="8" s="1"/>
  <c r="C226" i="8" s="1"/>
  <c r="B227" i="8" s="1"/>
  <c r="A228" i="8" s="1"/>
  <c r="S211" i="8"/>
  <c r="R212" i="8" s="1"/>
  <c r="Q213" i="8" s="1"/>
  <c r="P214" i="8" s="1"/>
  <c r="O215" i="8" s="1"/>
  <c r="N216" i="8" s="1"/>
  <c r="M217" i="8" s="1"/>
  <c r="L218" i="8" s="1"/>
  <c r="K219" i="8" s="1"/>
  <c r="J220" i="8" s="1"/>
  <c r="I221" i="8" s="1"/>
  <c r="H222" i="8" s="1"/>
  <c r="G223" i="8" s="1"/>
  <c r="F224" i="8" s="1"/>
  <c r="E225" i="8" s="1"/>
  <c r="D226" i="8" s="1"/>
  <c r="C227" i="8" s="1"/>
  <c r="B228" i="8" s="1"/>
  <c r="A229" i="8" s="1"/>
  <c r="S212" i="8"/>
  <c r="R213" i="8" s="1"/>
  <c r="Q214" i="8" s="1"/>
  <c r="P215" i="8" s="1"/>
  <c r="O216" i="8" s="1"/>
  <c r="N217" i="8" s="1"/>
  <c r="M218" i="8" s="1"/>
  <c r="L219" i="8" s="1"/>
  <c r="K220" i="8" s="1"/>
  <c r="J221" i="8" s="1"/>
  <c r="I222" i="8" s="1"/>
  <c r="H223" i="8" s="1"/>
  <c r="G224" i="8" s="1"/>
  <c r="F225" i="8" s="1"/>
  <c r="E226" i="8" s="1"/>
  <c r="D227" i="8" s="1"/>
  <c r="C228" i="8" s="1"/>
  <c r="B229" i="8" s="1"/>
  <c r="A230" i="8" s="1"/>
  <c r="S213" i="8"/>
  <c r="R214" i="8" s="1"/>
  <c r="Q215" i="8" s="1"/>
  <c r="P216" i="8" s="1"/>
  <c r="O217" i="8" s="1"/>
  <c r="N218" i="8" s="1"/>
  <c r="M219" i="8" s="1"/>
  <c r="L220" i="8" s="1"/>
  <c r="K221" i="8" s="1"/>
  <c r="J222" i="8" s="1"/>
  <c r="I223" i="8" s="1"/>
  <c r="H224" i="8" s="1"/>
  <c r="G225" i="8" s="1"/>
  <c r="F226" i="8" s="1"/>
  <c r="E227" i="8" s="1"/>
  <c r="D228" i="8" s="1"/>
  <c r="C229" i="8" s="1"/>
  <c r="B230" i="8" s="1"/>
  <c r="A231" i="8" s="1"/>
  <c r="S214" i="8"/>
  <c r="R215" i="8" s="1"/>
  <c r="Q216" i="8" s="1"/>
  <c r="P217" i="8" s="1"/>
  <c r="O218" i="8" s="1"/>
  <c r="N219" i="8" s="1"/>
  <c r="M220" i="8" s="1"/>
  <c r="L221" i="8" s="1"/>
  <c r="K222" i="8" s="1"/>
  <c r="J223" i="8" s="1"/>
  <c r="I224" i="8" s="1"/>
  <c r="H225" i="8" s="1"/>
  <c r="G226" i="8" s="1"/>
  <c r="F227" i="8" s="1"/>
  <c r="E228" i="8" s="1"/>
  <c r="D229" i="8" s="1"/>
  <c r="C230" i="8" s="1"/>
  <c r="B231" i="8" s="1"/>
  <c r="A232" i="8" s="1"/>
  <c r="S215" i="8"/>
  <c r="R216" i="8" s="1"/>
  <c r="Q217" i="8" s="1"/>
  <c r="P218" i="8" s="1"/>
  <c r="O219" i="8" s="1"/>
  <c r="N220" i="8" s="1"/>
  <c r="M221" i="8" s="1"/>
  <c r="L222" i="8" s="1"/>
  <c r="K223" i="8" s="1"/>
  <c r="J224" i="8" s="1"/>
  <c r="I225" i="8" s="1"/>
  <c r="H226" i="8" s="1"/>
  <c r="G227" i="8" s="1"/>
  <c r="F228" i="8" s="1"/>
  <c r="E229" i="8" s="1"/>
  <c r="D230" i="8" s="1"/>
  <c r="C231" i="8" s="1"/>
  <c r="B232" i="8" s="1"/>
  <c r="A233" i="8" s="1"/>
  <c r="S216" i="8"/>
  <c r="R217" i="8" s="1"/>
  <c r="Q218" i="8" s="1"/>
  <c r="P219" i="8" s="1"/>
  <c r="O220" i="8" s="1"/>
  <c r="N221" i="8" s="1"/>
  <c r="M222" i="8" s="1"/>
  <c r="L223" i="8" s="1"/>
  <c r="K224" i="8" s="1"/>
  <c r="J225" i="8" s="1"/>
  <c r="I226" i="8" s="1"/>
  <c r="H227" i="8" s="1"/>
  <c r="G228" i="8" s="1"/>
  <c r="F229" i="8" s="1"/>
  <c r="E230" i="8" s="1"/>
  <c r="D231" i="8" s="1"/>
  <c r="C232" i="8" s="1"/>
  <c r="B233" i="8" s="1"/>
  <c r="A234" i="8" s="1"/>
  <c r="S217" i="8"/>
  <c r="R218" i="8" s="1"/>
  <c r="Q219" i="8" s="1"/>
  <c r="P220" i="8" s="1"/>
  <c r="O221" i="8" s="1"/>
  <c r="N222" i="8" s="1"/>
  <c r="M223" i="8" s="1"/>
  <c r="L224" i="8" s="1"/>
  <c r="K225" i="8" s="1"/>
  <c r="J226" i="8" s="1"/>
  <c r="I227" i="8" s="1"/>
  <c r="H228" i="8" s="1"/>
  <c r="G229" i="8" s="1"/>
  <c r="F230" i="8" s="1"/>
  <c r="E231" i="8" s="1"/>
  <c r="D232" i="8" s="1"/>
  <c r="C233" i="8" s="1"/>
  <c r="B234" i="8" s="1"/>
  <c r="A235" i="8" s="1"/>
  <c r="S218" i="8"/>
  <c r="R219" i="8" s="1"/>
  <c r="Q220" i="8" s="1"/>
  <c r="P221" i="8" s="1"/>
  <c r="O222" i="8" s="1"/>
  <c r="N223" i="8" s="1"/>
  <c r="M224" i="8" s="1"/>
  <c r="L225" i="8" s="1"/>
  <c r="K226" i="8" s="1"/>
  <c r="J227" i="8" s="1"/>
  <c r="I228" i="8" s="1"/>
  <c r="H229" i="8" s="1"/>
  <c r="G230" i="8" s="1"/>
  <c r="F231" i="8" s="1"/>
  <c r="E232" i="8" s="1"/>
  <c r="D233" i="8" s="1"/>
  <c r="C234" i="8" s="1"/>
  <c r="B235" i="8" s="1"/>
  <c r="A236" i="8" s="1"/>
  <c r="S219" i="8"/>
  <c r="R220" i="8" s="1"/>
  <c r="Q221" i="8" s="1"/>
  <c r="P222" i="8" s="1"/>
  <c r="O223" i="8" s="1"/>
  <c r="N224" i="8" s="1"/>
  <c r="M225" i="8" s="1"/>
  <c r="L226" i="8" s="1"/>
  <c r="K227" i="8" s="1"/>
  <c r="J228" i="8" s="1"/>
  <c r="I229" i="8" s="1"/>
  <c r="H230" i="8" s="1"/>
  <c r="G231" i="8" s="1"/>
  <c r="F232" i="8" s="1"/>
  <c r="E233" i="8" s="1"/>
  <c r="D234" i="8" s="1"/>
  <c r="C235" i="8" s="1"/>
  <c r="B236" i="8" s="1"/>
  <c r="A237" i="8" s="1"/>
  <c r="S220" i="8"/>
  <c r="R221" i="8" s="1"/>
  <c r="Q222" i="8" s="1"/>
  <c r="P223" i="8" s="1"/>
  <c r="O224" i="8" s="1"/>
  <c r="N225" i="8" s="1"/>
  <c r="M226" i="8" s="1"/>
  <c r="L227" i="8" s="1"/>
  <c r="K228" i="8" s="1"/>
  <c r="J229" i="8" s="1"/>
  <c r="I230" i="8" s="1"/>
  <c r="H231" i="8" s="1"/>
  <c r="G232" i="8" s="1"/>
  <c r="F233" i="8" s="1"/>
  <c r="E234" i="8" s="1"/>
  <c r="D235" i="8" s="1"/>
  <c r="C236" i="8" s="1"/>
  <c r="B237" i="8" s="1"/>
  <c r="A238" i="8" s="1"/>
  <c r="S221" i="8"/>
  <c r="R222" i="8" s="1"/>
  <c r="Q223" i="8" s="1"/>
  <c r="P224" i="8" s="1"/>
  <c r="O225" i="8" s="1"/>
  <c r="N226" i="8" s="1"/>
  <c r="M227" i="8" s="1"/>
  <c r="L228" i="8" s="1"/>
  <c r="K229" i="8" s="1"/>
  <c r="J230" i="8" s="1"/>
  <c r="I231" i="8" s="1"/>
  <c r="H232" i="8" s="1"/>
  <c r="G233" i="8" s="1"/>
  <c r="F234" i="8" s="1"/>
  <c r="E235" i="8" s="1"/>
  <c r="D236" i="8" s="1"/>
  <c r="C237" i="8" s="1"/>
  <c r="B238" i="8" s="1"/>
  <c r="A239" i="8" s="1"/>
  <c r="S222" i="8"/>
  <c r="R223" i="8" s="1"/>
  <c r="Q224" i="8" s="1"/>
  <c r="P225" i="8" s="1"/>
  <c r="O226" i="8" s="1"/>
  <c r="N227" i="8" s="1"/>
  <c r="M228" i="8" s="1"/>
  <c r="L229" i="8" s="1"/>
  <c r="K230" i="8" s="1"/>
  <c r="J231" i="8" s="1"/>
  <c r="I232" i="8" s="1"/>
  <c r="H233" i="8" s="1"/>
  <c r="G234" i="8" s="1"/>
  <c r="F235" i="8" s="1"/>
  <c r="E236" i="8" s="1"/>
  <c r="D237" i="8" s="1"/>
  <c r="C238" i="8" s="1"/>
  <c r="B239" i="8" s="1"/>
  <c r="A240" i="8" s="1"/>
  <c r="S223" i="8"/>
  <c r="R224" i="8" s="1"/>
  <c r="Q225" i="8" s="1"/>
  <c r="P226" i="8" s="1"/>
  <c r="O227" i="8" s="1"/>
  <c r="N228" i="8" s="1"/>
  <c r="M229" i="8" s="1"/>
  <c r="L230" i="8" s="1"/>
  <c r="K231" i="8" s="1"/>
  <c r="J232" i="8" s="1"/>
  <c r="I233" i="8" s="1"/>
  <c r="H234" i="8" s="1"/>
  <c r="G235" i="8" s="1"/>
  <c r="F236" i="8" s="1"/>
  <c r="E237" i="8" s="1"/>
  <c r="D238" i="8" s="1"/>
  <c r="C239" i="8" s="1"/>
  <c r="B240" i="8" s="1"/>
  <c r="A241" i="8" s="1"/>
  <c r="S224" i="8"/>
  <c r="R225" i="8" s="1"/>
  <c r="Q226" i="8" s="1"/>
  <c r="P227" i="8" s="1"/>
  <c r="O228" i="8" s="1"/>
  <c r="N229" i="8" s="1"/>
  <c r="M230" i="8" s="1"/>
  <c r="L231" i="8" s="1"/>
  <c r="K232" i="8" s="1"/>
  <c r="J233" i="8" s="1"/>
  <c r="I234" i="8" s="1"/>
  <c r="H235" i="8" s="1"/>
  <c r="G236" i="8" s="1"/>
  <c r="F237" i="8" s="1"/>
  <c r="E238" i="8" s="1"/>
  <c r="D239" i="8" s="1"/>
  <c r="C240" i="8" s="1"/>
  <c r="B241" i="8" s="1"/>
  <c r="A242" i="8" s="1"/>
  <c r="S225" i="8"/>
  <c r="R226" i="8" s="1"/>
  <c r="Q227" i="8" s="1"/>
  <c r="P228" i="8" s="1"/>
  <c r="O229" i="8" s="1"/>
  <c r="N230" i="8" s="1"/>
  <c r="M231" i="8" s="1"/>
  <c r="L232" i="8" s="1"/>
  <c r="K233" i="8" s="1"/>
  <c r="J234" i="8" s="1"/>
  <c r="I235" i="8" s="1"/>
  <c r="H236" i="8" s="1"/>
  <c r="G237" i="8" s="1"/>
  <c r="F238" i="8" s="1"/>
  <c r="E239" i="8" s="1"/>
  <c r="D240" i="8" s="1"/>
  <c r="C241" i="8" s="1"/>
  <c r="B242" i="8" s="1"/>
  <c r="A243" i="8" s="1"/>
  <c r="S226" i="8"/>
  <c r="R227" i="8" s="1"/>
  <c r="Q228" i="8" s="1"/>
  <c r="P229" i="8" s="1"/>
  <c r="O230" i="8" s="1"/>
  <c r="N231" i="8" s="1"/>
  <c r="M232" i="8" s="1"/>
  <c r="L233" i="8" s="1"/>
  <c r="K234" i="8" s="1"/>
  <c r="J235" i="8" s="1"/>
  <c r="I236" i="8" s="1"/>
  <c r="H237" i="8" s="1"/>
  <c r="G238" i="8" s="1"/>
  <c r="F239" i="8" s="1"/>
  <c r="E240" i="8" s="1"/>
  <c r="D241" i="8" s="1"/>
  <c r="C242" i="8" s="1"/>
  <c r="B243" i="8" s="1"/>
  <c r="A244" i="8" s="1"/>
  <c r="S227" i="8"/>
  <c r="R228" i="8" s="1"/>
  <c r="Q229" i="8" s="1"/>
  <c r="P230" i="8" s="1"/>
  <c r="O231" i="8" s="1"/>
  <c r="N232" i="8" s="1"/>
  <c r="M233" i="8" s="1"/>
  <c r="L234" i="8" s="1"/>
  <c r="K235" i="8" s="1"/>
  <c r="J236" i="8" s="1"/>
  <c r="I237" i="8" s="1"/>
  <c r="H238" i="8" s="1"/>
  <c r="G239" i="8" s="1"/>
  <c r="F240" i="8" s="1"/>
  <c r="E241" i="8" s="1"/>
  <c r="D242" i="8" s="1"/>
  <c r="C243" i="8" s="1"/>
  <c r="B244" i="8" s="1"/>
  <c r="A245" i="8" s="1"/>
  <c r="S228" i="8"/>
  <c r="R229" i="8" s="1"/>
  <c r="Q230" i="8" s="1"/>
  <c r="P231" i="8" s="1"/>
  <c r="O232" i="8" s="1"/>
  <c r="N233" i="8" s="1"/>
  <c r="M234" i="8" s="1"/>
  <c r="L235" i="8" s="1"/>
  <c r="K236" i="8" s="1"/>
  <c r="J237" i="8" s="1"/>
  <c r="I238" i="8" s="1"/>
  <c r="H239" i="8" s="1"/>
  <c r="G240" i="8" s="1"/>
  <c r="F241" i="8" s="1"/>
  <c r="E242" i="8" s="1"/>
  <c r="D243" i="8" s="1"/>
  <c r="C244" i="8" s="1"/>
  <c r="B245" i="8" s="1"/>
  <c r="A246" i="8" s="1"/>
  <c r="S229" i="8"/>
  <c r="R230" i="8" s="1"/>
  <c r="Q231" i="8" s="1"/>
  <c r="P232" i="8" s="1"/>
  <c r="O233" i="8" s="1"/>
  <c r="N234" i="8" s="1"/>
  <c r="M235" i="8" s="1"/>
  <c r="L236" i="8" s="1"/>
  <c r="K237" i="8" s="1"/>
  <c r="J238" i="8" s="1"/>
  <c r="I239" i="8" s="1"/>
  <c r="H240" i="8" s="1"/>
  <c r="G241" i="8" s="1"/>
  <c r="F242" i="8" s="1"/>
  <c r="E243" i="8" s="1"/>
  <c r="D244" i="8" s="1"/>
  <c r="C245" i="8" s="1"/>
  <c r="B246" i="8" s="1"/>
  <c r="A247" i="8" s="1"/>
  <c r="S230" i="8"/>
  <c r="R231" i="8" s="1"/>
  <c r="Q232" i="8" s="1"/>
  <c r="P233" i="8" s="1"/>
  <c r="O234" i="8" s="1"/>
  <c r="N235" i="8" s="1"/>
  <c r="M236" i="8" s="1"/>
  <c r="L237" i="8" s="1"/>
  <c r="K238" i="8" s="1"/>
  <c r="J239" i="8" s="1"/>
  <c r="I240" i="8" s="1"/>
  <c r="H241" i="8" s="1"/>
  <c r="G242" i="8" s="1"/>
  <c r="F243" i="8" s="1"/>
  <c r="E244" i="8" s="1"/>
  <c r="D245" i="8" s="1"/>
  <c r="C246" i="8" s="1"/>
  <c r="B247" i="8" s="1"/>
  <c r="A248" i="8" s="1"/>
  <c r="S231" i="8"/>
  <c r="R232" i="8" s="1"/>
  <c r="Q233" i="8" s="1"/>
  <c r="P234" i="8" s="1"/>
  <c r="O235" i="8" s="1"/>
  <c r="N236" i="8" s="1"/>
  <c r="M237" i="8" s="1"/>
  <c r="L238" i="8" s="1"/>
  <c r="K239" i="8" s="1"/>
  <c r="J240" i="8" s="1"/>
  <c r="I241" i="8" s="1"/>
  <c r="H242" i="8" s="1"/>
  <c r="G243" i="8" s="1"/>
  <c r="F244" i="8" s="1"/>
  <c r="E245" i="8" s="1"/>
  <c r="D246" i="8" s="1"/>
  <c r="C247" i="8" s="1"/>
  <c r="B248" i="8" s="1"/>
  <c r="A249" i="8" s="1"/>
  <c r="S232" i="8"/>
  <c r="R233" i="8" s="1"/>
  <c r="Q234" i="8" s="1"/>
  <c r="P235" i="8" s="1"/>
  <c r="O236" i="8" s="1"/>
  <c r="N237" i="8" s="1"/>
  <c r="M238" i="8" s="1"/>
  <c r="L239" i="8" s="1"/>
  <c r="K240" i="8" s="1"/>
  <c r="J241" i="8" s="1"/>
  <c r="I242" i="8" s="1"/>
  <c r="H243" i="8" s="1"/>
  <c r="G244" i="8" s="1"/>
  <c r="F245" i="8" s="1"/>
  <c r="E246" i="8" s="1"/>
  <c r="D247" i="8" s="1"/>
  <c r="C248" i="8" s="1"/>
  <c r="B249" i="8" s="1"/>
  <c r="A250" i="8" s="1"/>
  <c r="S233" i="8"/>
  <c r="R234" i="8" s="1"/>
  <c r="Q235" i="8" s="1"/>
  <c r="P236" i="8" s="1"/>
  <c r="O237" i="8" s="1"/>
  <c r="N238" i="8" s="1"/>
  <c r="M239" i="8" s="1"/>
  <c r="L240" i="8" s="1"/>
  <c r="K241" i="8" s="1"/>
  <c r="J242" i="8" s="1"/>
  <c r="I243" i="8" s="1"/>
  <c r="H244" i="8" s="1"/>
  <c r="G245" i="8" s="1"/>
  <c r="F246" i="8" s="1"/>
  <c r="E247" i="8" s="1"/>
  <c r="D248" i="8" s="1"/>
  <c r="C249" i="8" s="1"/>
  <c r="B250" i="8" s="1"/>
  <c r="A251" i="8" s="1"/>
  <c r="S234" i="8"/>
  <c r="R235" i="8" s="1"/>
  <c r="Q236" i="8" s="1"/>
  <c r="P237" i="8" s="1"/>
  <c r="O238" i="8" s="1"/>
  <c r="N239" i="8" s="1"/>
  <c r="M240" i="8" s="1"/>
  <c r="L241" i="8" s="1"/>
  <c r="K242" i="8" s="1"/>
  <c r="J243" i="8" s="1"/>
  <c r="I244" i="8" s="1"/>
  <c r="H245" i="8" s="1"/>
  <c r="G246" i="8" s="1"/>
  <c r="F247" i="8" s="1"/>
  <c r="E248" i="8" s="1"/>
  <c r="D249" i="8" s="1"/>
  <c r="C250" i="8" s="1"/>
  <c r="B251" i="8" s="1"/>
  <c r="A252" i="8" s="1"/>
  <c r="S235" i="8"/>
  <c r="R236" i="8" s="1"/>
  <c r="Q237" i="8" s="1"/>
  <c r="P238" i="8" s="1"/>
  <c r="O239" i="8" s="1"/>
  <c r="N240" i="8" s="1"/>
  <c r="M241" i="8" s="1"/>
  <c r="L242" i="8" s="1"/>
  <c r="K243" i="8" s="1"/>
  <c r="J244" i="8" s="1"/>
  <c r="I245" i="8" s="1"/>
  <c r="H246" i="8" s="1"/>
  <c r="G247" i="8" s="1"/>
  <c r="F248" i="8" s="1"/>
  <c r="E249" i="8" s="1"/>
  <c r="D250" i="8" s="1"/>
  <c r="C251" i="8" s="1"/>
  <c r="B252" i="8" s="1"/>
  <c r="A253" i="8" s="1"/>
  <c r="S236" i="8"/>
  <c r="R237" i="8" s="1"/>
  <c r="Q238" i="8" s="1"/>
  <c r="P239" i="8" s="1"/>
  <c r="O240" i="8" s="1"/>
  <c r="N241" i="8" s="1"/>
  <c r="M242" i="8" s="1"/>
  <c r="L243" i="8" s="1"/>
  <c r="K244" i="8" s="1"/>
  <c r="J245" i="8" s="1"/>
  <c r="I246" i="8" s="1"/>
  <c r="H247" i="8" s="1"/>
  <c r="G248" i="8" s="1"/>
  <c r="F249" i="8" s="1"/>
  <c r="E250" i="8" s="1"/>
  <c r="D251" i="8" s="1"/>
  <c r="C252" i="8" s="1"/>
  <c r="B253" i="8" s="1"/>
  <c r="A254" i="8" s="1"/>
  <c r="S237" i="8"/>
  <c r="R238" i="8" s="1"/>
  <c r="Q239" i="8" s="1"/>
  <c r="P240" i="8" s="1"/>
  <c r="O241" i="8" s="1"/>
  <c r="N242" i="8" s="1"/>
  <c r="M243" i="8" s="1"/>
  <c r="L244" i="8" s="1"/>
  <c r="K245" i="8" s="1"/>
  <c r="J246" i="8" s="1"/>
  <c r="I247" i="8" s="1"/>
  <c r="H248" i="8" s="1"/>
  <c r="G249" i="8" s="1"/>
  <c r="F250" i="8" s="1"/>
  <c r="E251" i="8" s="1"/>
  <c r="D252" i="8" s="1"/>
  <c r="C253" i="8" s="1"/>
  <c r="B254" i="8" s="1"/>
  <c r="A255" i="8" s="1"/>
  <c r="S238" i="8"/>
  <c r="R239" i="8" s="1"/>
  <c r="Q240" i="8" s="1"/>
  <c r="P241" i="8" s="1"/>
  <c r="O242" i="8" s="1"/>
  <c r="N243" i="8" s="1"/>
  <c r="M244" i="8" s="1"/>
  <c r="L245" i="8" s="1"/>
  <c r="K246" i="8" s="1"/>
  <c r="J247" i="8" s="1"/>
  <c r="I248" i="8" s="1"/>
  <c r="H249" i="8" s="1"/>
  <c r="G250" i="8" s="1"/>
  <c r="F251" i="8" s="1"/>
  <c r="E252" i="8" s="1"/>
  <c r="D253" i="8" s="1"/>
  <c r="C254" i="8" s="1"/>
  <c r="B255" i="8" s="1"/>
  <c r="A256" i="8" s="1"/>
  <c r="S239" i="8"/>
  <c r="R240" i="8" s="1"/>
  <c r="Q241" i="8" s="1"/>
  <c r="P242" i="8" s="1"/>
  <c r="O243" i="8" s="1"/>
  <c r="N244" i="8" s="1"/>
  <c r="M245" i="8" s="1"/>
  <c r="L246" i="8" s="1"/>
  <c r="K247" i="8" s="1"/>
  <c r="J248" i="8" s="1"/>
  <c r="I249" i="8" s="1"/>
  <c r="H250" i="8" s="1"/>
  <c r="G251" i="8" s="1"/>
  <c r="F252" i="8" s="1"/>
  <c r="E253" i="8" s="1"/>
  <c r="D254" i="8" s="1"/>
  <c r="C255" i="8" s="1"/>
  <c r="B256" i="8" s="1"/>
  <c r="A257" i="8" s="1"/>
  <c r="S240" i="8"/>
  <c r="R241" i="8" s="1"/>
  <c r="Q242" i="8" s="1"/>
  <c r="P243" i="8" s="1"/>
  <c r="O244" i="8" s="1"/>
  <c r="N245" i="8" s="1"/>
  <c r="M246" i="8" s="1"/>
  <c r="L247" i="8" s="1"/>
  <c r="K248" i="8" s="1"/>
  <c r="J249" i="8" s="1"/>
  <c r="I250" i="8" s="1"/>
  <c r="H251" i="8" s="1"/>
  <c r="G252" i="8" s="1"/>
  <c r="F253" i="8" s="1"/>
  <c r="E254" i="8" s="1"/>
  <c r="D255" i="8" s="1"/>
  <c r="C256" i="8" s="1"/>
  <c r="B257" i="8" s="1"/>
  <c r="A258" i="8" s="1"/>
  <c r="S241" i="8"/>
  <c r="R242" i="8" s="1"/>
  <c r="Q243" i="8" s="1"/>
  <c r="P244" i="8" s="1"/>
  <c r="O245" i="8" s="1"/>
  <c r="N246" i="8" s="1"/>
  <c r="M247" i="8" s="1"/>
  <c r="L248" i="8" s="1"/>
  <c r="K249" i="8" s="1"/>
  <c r="J250" i="8" s="1"/>
  <c r="I251" i="8" s="1"/>
  <c r="H252" i="8" s="1"/>
  <c r="G253" i="8" s="1"/>
  <c r="F254" i="8" s="1"/>
  <c r="E255" i="8" s="1"/>
  <c r="D256" i="8" s="1"/>
  <c r="C257" i="8" s="1"/>
  <c r="B258" i="8" s="1"/>
  <c r="A259" i="8" s="1"/>
  <c r="S242" i="8"/>
  <c r="R243" i="8" s="1"/>
  <c r="Q244" i="8" s="1"/>
  <c r="P245" i="8" s="1"/>
  <c r="O246" i="8" s="1"/>
  <c r="N247" i="8" s="1"/>
  <c r="M248" i="8" s="1"/>
  <c r="L249" i="8" s="1"/>
  <c r="K250" i="8" s="1"/>
  <c r="J251" i="8" s="1"/>
  <c r="I252" i="8" s="1"/>
  <c r="H253" i="8" s="1"/>
  <c r="G254" i="8" s="1"/>
  <c r="F255" i="8" s="1"/>
  <c r="E256" i="8" s="1"/>
  <c r="D257" i="8" s="1"/>
  <c r="C258" i="8" s="1"/>
  <c r="B259" i="8" s="1"/>
  <c r="A260" i="8" s="1"/>
  <c r="S243" i="8"/>
  <c r="R244" i="8" s="1"/>
  <c r="Q245" i="8" s="1"/>
  <c r="P246" i="8" s="1"/>
  <c r="O247" i="8" s="1"/>
  <c r="N248" i="8" s="1"/>
  <c r="M249" i="8" s="1"/>
  <c r="L250" i="8" s="1"/>
  <c r="K251" i="8" s="1"/>
  <c r="J252" i="8" s="1"/>
  <c r="I253" i="8" s="1"/>
  <c r="H254" i="8" s="1"/>
  <c r="G255" i="8" s="1"/>
  <c r="F256" i="8" s="1"/>
  <c r="E257" i="8" s="1"/>
  <c r="D258" i="8" s="1"/>
  <c r="C259" i="8" s="1"/>
  <c r="B260" i="8" s="1"/>
  <c r="A261" i="8" s="1"/>
  <c r="S244" i="8"/>
  <c r="R245" i="8" s="1"/>
  <c r="Q246" i="8" s="1"/>
  <c r="P247" i="8" s="1"/>
  <c r="O248" i="8" s="1"/>
  <c r="N249" i="8" s="1"/>
  <c r="M250" i="8" s="1"/>
  <c r="L251" i="8" s="1"/>
  <c r="K252" i="8" s="1"/>
  <c r="J253" i="8" s="1"/>
  <c r="I254" i="8" s="1"/>
  <c r="H255" i="8" s="1"/>
  <c r="G256" i="8" s="1"/>
  <c r="F257" i="8" s="1"/>
  <c r="E258" i="8" s="1"/>
  <c r="D259" i="8" s="1"/>
  <c r="C260" i="8" s="1"/>
  <c r="B261" i="8" s="1"/>
  <c r="A262" i="8" s="1"/>
  <c r="S245" i="8"/>
  <c r="R246" i="8" s="1"/>
  <c r="Q247" i="8" s="1"/>
  <c r="P248" i="8" s="1"/>
  <c r="O249" i="8" s="1"/>
  <c r="N250" i="8" s="1"/>
  <c r="M251" i="8" s="1"/>
  <c r="L252" i="8" s="1"/>
  <c r="K253" i="8" s="1"/>
  <c r="J254" i="8" s="1"/>
  <c r="I255" i="8" s="1"/>
  <c r="H256" i="8" s="1"/>
  <c r="G257" i="8" s="1"/>
  <c r="F258" i="8" s="1"/>
  <c r="E259" i="8" s="1"/>
  <c r="D260" i="8" s="1"/>
  <c r="C261" i="8" s="1"/>
  <c r="B262" i="8" s="1"/>
  <c r="A263" i="8" s="1"/>
  <c r="S246" i="8"/>
  <c r="R247" i="8" s="1"/>
  <c r="Q248" i="8" s="1"/>
  <c r="P249" i="8" s="1"/>
  <c r="O250" i="8" s="1"/>
  <c r="N251" i="8" s="1"/>
  <c r="M252" i="8" s="1"/>
  <c r="L253" i="8" s="1"/>
  <c r="K254" i="8" s="1"/>
  <c r="J255" i="8" s="1"/>
  <c r="I256" i="8" s="1"/>
  <c r="H257" i="8" s="1"/>
  <c r="G258" i="8" s="1"/>
  <c r="F259" i="8" s="1"/>
  <c r="E260" i="8" s="1"/>
  <c r="D261" i="8" s="1"/>
  <c r="C262" i="8" s="1"/>
  <c r="B263" i="8" s="1"/>
  <c r="A264" i="8" s="1"/>
  <c r="S247" i="8"/>
  <c r="R248" i="8" s="1"/>
  <c r="Q249" i="8" s="1"/>
  <c r="P250" i="8" s="1"/>
  <c r="O251" i="8" s="1"/>
  <c r="N252" i="8" s="1"/>
  <c r="M253" i="8" s="1"/>
  <c r="L254" i="8" s="1"/>
  <c r="K255" i="8" s="1"/>
  <c r="J256" i="8" s="1"/>
  <c r="I257" i="8" s="1"/>
  <c r="H258" i="8" s="1"/>
  <c r="G259" i="8" s="1"/>
  <c r="F260" i="8" s="1"/>
  <c r="E261" i="8" s="1"/>
  <c r="D262" i="8" s="1"/>
  <c r="C263" i="8" s="1"/>
  <c r="B264" i="8" s="1"/>
  <c r="A265" i="8" s="1"/>
  <c r="S248" i="8"/>
  <c r="R249" i="8" s="1"/>
  <c r="Q250" i="8" s="1"/>
  <c r="P251" i="8" s="1"/>
  <c r="O252" i="8" s="1"/>
  <c r="N253" i="8" s="1"/>
  <c r="M254" i="8" s="1"/>
  <c r="L255" i="8" s="1"/>
  <c r="K256" i="8" s="1"/>
  <c r="J257" i="8" s="1"/>
  <c r="I258" i="8" s="1"/>
  <c r="H259" i="8" s="1"/>
  <c r="G260" i="8" s="1"/>
  <c r="F261" i="8" s="1"/>
  <c r="E262" i="8" s="1"/>
  <c r="D263" i="8" s="1"/>
  <c r="C264" i="8" s="1"/>
  <c r="B265" i="8" s="1"/>
  <c r="A266" i="8" s="1"/>
  <c r="S249" i="8"/>
  <c r="R250" i="8" s="1"/>
  <c r="Q251" i="8" s="1"/>
  <c r="P252" i="8" s="1"/>
  <c r="O253" i="8" s="1"/>
  <c r="N254" i="8" s="1"/>
  <c r="M255" i="8" s="1"/>
  <c r="L256" i="8" s="1"/>
  <c r="K257" i="8" s="1"/>
  <c r="J258" i="8" s="1"/>
  <c r="I259" i="8" s="1"/>
  <c r="H260" i="8" s="1"/>
  <c r="G261" i="8" s="1"/>
  <c r="F262" i="8" s="1"/>
  <c r="E263" i="8" s="1"/>
  <c r="D264" i="8" s="1"/>
  <c r="C265" i="8" s="1"/>
  <c r="B266" i="8" s="1"/>
  <c r="A267" i="8" s="1"/>
  <c r="S250" i="8"/>
  <c r="R251" i="8" s="1"/>
  <c r="Q252" i="8" s="1"/>
  <c r="P253" i="8" s="1"/>
  <c r="O254" i="8" s="1"/>
  <c r="N255" i="8" s="1"/>
  <c r="M256" i="8" s="1"/>
  <c r="L257" i="8" s="1"/>
  <c r="K258" i="8" s="1"/>
  <c r="J259" i="8" s="1"/>
  <c r="I260" i="8" s="1"/>
  <c r="H261" i="8" s="1"/>
  <c r="G262" i="8" s="1"/>
  <c r="F263" i="8" s="1"/>
  <c r="E264" i="8" s="1"/>
  <c r="D265" i="8" s="1"/>
  <c r="C266" i="8" s="1"/>
  <c r="B267" i="8" s="1"/>
  <c r="A268" i="8" s="1"/>
  <c r="S251" i="8"/>
  <c r="R252" i="8" s="1"/>
  <c r="Q253" i="8" s="1"/>
  <c r="P254" i="8" s="1"/>
  <c r="O255" i="8" s="1"/>
  <c r="N256" i="8" s="1"/>
  <c r="M257" i="8" s="1"/>
  <c r="L258" i="8" s="1"/>
  <c r="K259" i="8" s="1"/>
  <c r="J260" i="8" s="1"/>
  <c r="I261" i="8" s="1"/>
  <c r="H262" i="8" s="1"/>
  <c r="G263" i="8" s="1"/>
  <c r="F264" i="8" s="1"/>
  <c r="E265" i="8" s="1"/>
  <c r="D266" i="8" s="1"/>
  <c r="C267" i="8" s="1"/>
  <c r="B268" i="8" s="1"/>
  <c r="A269" i="8" s="1"/>
  <c r="S252" i="8"/>
  <c r="R253" i="8" s="1"/>
  <c r="Q254" i="8" s="1"/>
  <c r="P255" i="8" s="1"/>
  <c r="O256" i="8" s="1"/>
  <c r="N257" i="8" s="1"/>
  <c r="M258" i="8" s="1"/>
  <c r="L259" i="8" s="1"/>
  <c r="K260" i="8" s="1"/>
  <c r="J261" i="8" s="1"/>
  <c r="I262" i="8" s="1"/>
  <c r="H263" i="8" s="1"/>
  <c r="G264" i="8" s="1"/>
  <c r="F265" i="8" s="1"/>
  <c r="E266" i="8" s="1"/>
  <c r="D267" i="8" s="1"/>
  <c r="C268" i="8" s="1"/>
  <c r="B269" i="8" s="1"/>
  <c r="A270" i="8" s="1"/>
  <c r="S253" i="8"/>
  <c r="R254" i="8" s="1"/>
  <c r="Q255" i="8" s="1"/>
  <c r="P256" i="8" s="1"/>
  <c r="O257" i="8" s="1"/>
  <c r="N258" i="8" s="1"/>
  <c r="M259" i="8" s="1"/>
  <c r="L260" i="8" s="1"/>
  <c r="K261" i="8" s="1"/>
  <c r="J262" i="8" s="1"/>
  <c r="I263" i="8" s="1"/>
  <c r="H264" i="8" s="1"/>
  <c r="G265" i="8" s="1"/>
  <c r="F266" i="8" s="1"/>
  <c r="E267" i="8" s="1"/>
  <c r="D268" i="8" s="1"/>
  <c r="C269" i="8" s="1"/>
  <c r="B270" i="8" s="1"/>
  <c r="A271" i="8" s="1"/>
  <c r="S254" i="8"/>
  <c r="R255" i="8" s="1"/>
  <c r="Q256" i="8" s="1"/>
  <c r="P257" i="8" s="1"/>
  <c r="O258" i="8" s="1"/>
  <c r="N259" i="8" s="1"/>
  <c r="M260" i="8" s="1"/>
  <c r="L261" i="8" s="1"/>
  <c r="K262" i="8" s="1"/>
  <c r="J263" i="8" s="1"/>
  <c r="I264" i="8" s="1"/>
  <c r="H265" i="8" s="1"/>
  <c r="G266" i="8" s="1"/>
  <c r="F267" i="8" s="1"/>
  <c r="E268" i="8" s="1"/>
  <c r="D269" i="8" s="1"/>
  <c r="C270" i="8" s="1"/>
  <c r="B271" i="8" s="1"/>
  <c r="A272" i="8" s="1"/>
  <c r="S255" i="8"/>
  <c r="R256" i="8" s="1"/>
  <c r="Q257" i="8" s="1"/>
  <c r="P258" i="8" s="1"/>
  <c r="O259" i="8" s="1"/>
  <c r="N260" i="8" s="1"/>
  <c r="M261" i="8" s="1"/>
  <c r="L262" i="8" s="1"/>
  <c r="K263" i="8" s="1"/>
  <c r="J264" i="8" s="1"/>
  <c r="I265" i="8" s="1"/>
  <c r="H266" i="8" s="1"/>
  <c r="G267" i="8" s="1"/>
  <c r="F268" i="8" s="1"/>
  <c r="E269" i="8" s="1"/>
  <c r="D270" i="8" s="1"/>
  <c r="C271" i="8" s="1"/>
  <c r="B272" i="8" s="1"/>
  <c r="A273" i="8" s="1"/>
  <c r="S256" i="8"/>
  <c r="R257" i="8" s="1"/>
  <c r="Q258" i="8" s="1"/>
  <c r="P259" i="8" s="1"/>
  <c r="O260" i="8" s="1"/>
  <c r="N261" i="8" s="1"/>
  <c r="M262" i="8" s="1"/>
  <c r="L263" i="8" s="1"/>
  <c r="K264" i="8" s="1"/>
  <c r="J265" i="8" s="1"/>
  <c r="I266" i="8" s="1"/>
  <c r="H267" i="8" s="1"/>
  <c r="G268" i="8" s="1"/>
  <c r="F269" i="8" s="1"/>
  <c r="E270" i="8" s="1"/>
  <c r="D271" i="8" s="1"/>
  <c r="C272" i="8" s="1"/>
  <c r="B273" i="8" s="1"/>
  <c r="A274" i="8" s="1"/>
  <c r="S257" i="8"/>
  <c r="R258" i="8" s="1"/>
  <c r="Q259" i="8" s="1"/>
  <c r="P260" i="8" s="1"/>
  <c r="O261" i="8" s="1"/>
  <c r="N262" i="8" s="1"/>
  <c r="M263" i="8" s="1"/>
  <c r="L264" i="8" s="1"/>
  <c r="K265" i="8" s="1"/>
  <c r="J266" i="8" s="1"/>
  <c r="I267" i="8" s="1"/>
  <c r="H268" i="8" s="1"/>
  <c r="G269" i="8" s="1"/>
  <c r="F270" i="8" s="1"/>
  <c r="E271" i="8" s="1"/>
  <c r="D272" i="8" s="1"/>
  <c r="C273" i="8" s="1"/>
  <c r="B274" i="8" s="1"/>
  <c r="A275" i="8" s="1"/>
  <c r="S258" i="8"/>
  <c r="R259" i="8" s="1"/>
  <c r="Q260" i="8" s="1"/>
  <c r="P261" i="8" s="1"/>
  <c r="O262" i="8" s="1"/>
  <c r="N263" i="8" s="1"/>
  <c r="M264" i="8" s="1"/>
  <c r="L265" i="8" s="1"/>
  <c r="K266" i="8" s="1"/>
  <c r="J267" i="8" s="1"/>
  <c r="I268" i="8" s="1"/>
  <c r="H269" i="8" s="1"/>
  <c r="G270" i="8" s="1"/>
  <c r="F271" i="8" s="1"/>
  <c r="E272" i="8" s="1"/>
  <c r="D273" i="8" s="1"/>
  <c r="C274" i="8" s="1"/>
  <c r="B275" i="8" s="1"/>
  <c r="A276" i="8" s="1"/>
  <c r="S259" i="8"/>
  <c r="R260" i="8" s="1"/>
  <c r="Q261" i="8" s="1"/>
  <c r="P262" i="8" s="1"/>
  <c r="O263" i="8" s="1"/>
  <c r="N264" i="8" s="1"/>
  <c r="M265" i="8" s="1"/>
  <c r="L266" i="8" s="1"/>
  <c r="K267" i="8" s="1"/>
  <c r="J268" i="8" s="1"/>
  <c r="I269" i="8" s="1"/>
  <c r="H270" i="8" s="1"/>
  <c r="G271" i="8" s="1"/>
  <c r="F272" i="8" s="1"/>
  <c r="E273" i="8" s="1"/>
  <c r="D274" i="8" s="1"/>
  <c r="C275" i="8" s="1"/>
  <c r="B276" i="8" s="1"/>
  <c r="A277" i="8" s="1"/>
  <c r="S260" i="8"/>
  <c r="R261" i="8" s="1"/>
  <c r="Q262" i="8" s="1"/>
  <c r="P263" i="8" s="1"/>
  <c r="O264" i="8" s="1"/>
  <c r="N265" i="8" s="1"/>
  <c r="M266" i="8" s="1"/>
  <c r="L267" i="8" s="1"/>
  <c r="K268" i="8" s="1"/>
  <c r="J269" i="8" s="1"/>
  <c r="I270" i="8" s="1"/>
  <c r="H271" i="8" s="1"/>
  <c r="G272" i="8" s="1"/>
  <c r="F273" i="8" s="1"/>
  <c r="E274" i="8" s="1"/>
  <c r="D275" i="8" s="1"/>
  <c r="C276" i="8" s="1"/>
  <c r="B277" i="8" s="1"/>
  <c r="A278" i="8" s="1"/>
  <c r="S261" i="8"/>
  <c r="R262" i="8" s="1"/>
  <c r="Q263" i="8" s="1"/>
  <c r="P264" i="8" s="1"/>
  <c r="O265" i="8" s="1"/>
  <c r="N266" i="8" s="1"/>
  <c r="M267" i="8" s="1"/>
  <c r="L268" i="8" s="1"/>
  <c r="K269" i="8" s="1"/>
  <c r="J270" i="8" s="1"/>
  <c r="I271" i="8" s="1"/>
  <c r="H272" i="8" s="1"/>
  <c r="G273" i="8" s="1"/>
  <c r="F274" i="8" s="1"/>
  <c r="E275" i="8" s="1"/>
  <c r="D276" i="8" s="1"/>
  <c r="C277" i="8" s="1"/>
  <c r="B278" i="8" s="1"/>
  <c r="A279" i="8" s="1"/>
  <c r="S262" i="8"/>
  <c r="R263" i="8" s="1"/>
  <c r="Q264" i="8" s="1"/>
  <c r="P265" i="8" s="1"/>
  <c r="O266" i="8" s="1"/>
  <c r="N267" i="8" s="1"/>
  <c r="M268" i="8" s="1"/>
  <c r="L269" i="8" s="1"/>
  <c r="K270" i="8" s="1"/>
  <c r="J271" i="8" s="1"/>
  <c r="I272" i="8" s="1"/>
  <c r="H273" i="8" s="1"/>
  <c r="G274" i="8" s="1"/>
  <c r="F275" i="8" s="1"/>
  <c r="E276" i="8" s="1"/>
  <c r="D277" i="8" s="1"/>
  <c r="C278" i="8" s="1"/>
  <c r="B279" i="8" s="1"/>
  <c r="A280" i="8" s="1"/>
  <c r="S263" i="8"/>
  <c r="R264" i="8" s="1"/>
  <c r="Q265" i="8" s="1"/>
  <c r="P266" i="8" s="1"/>
  <c r="O267" i="8" s="1"/>
  <c r="N268" i="8" s="1"/>
  <c r="M269" i="8" s="1"/>
  <c r="L270" i="8" s="1"/>
  <c r="K271" i="8" s="1"/>
  <c r="J272" i="8" s="1"/>
  <c r="I273" i="8" s="1"/>
  <c r="H274" i="8" s="1"/>
  <c r="G275" i="8" s="1"/>
  <c r="F276" i="8" s="1"/>
  <c r="E277" i="8" s="1"/>
  <c r="D278" i="8" s="1"/>
  <c r="C279" i="8" s="1"/>
  <c r="B280" i="8" s="1"/>
  <c r="A281" i="8" s="1"/>
  <c r="S264" i="8"/>
  <c r="R265" i="8" s="1"/>
  <c r="Q266" i="8" s="1"/>
  <c r="P267" i="8" s="1"/>
  <c r="O268" i="8" s="1"/>
  <c r="N269" i="8" s="1"/>
  <c r="M270" i="8" s="1"/>
  <c r="L271" i="8" s="1"/>
  <c r="K272" i="8" s="1"/>
  <c r="J273" i="8" s="1"/>
  <c r="I274" i="8" s="1"/>
  <c r="H275" i="8" s="1"/>
  <c r="G276" i="8" s="1"/>
  <c r="F277" i="8" s="1"/>
  <c r="E278" i="8" s="1"/>
  <c r="D279" i="8" s="1"/>
  <c r="C280" i="8" s="1"/>
  <c r="B281" i="8" s="1"/>
  <c r="A282" i="8" s="1"/>
  <c r="S265" i="8"/>
  <c r="R266" i="8" s="1"/>
  <c r="Q267" i="8" s="1"/>
  <c r="P268" i="8" s="1"/>
  <c r="O269" i="8" s="1"/>
  <c r="N270" i="8" s="1"/>
  <c r="M271" i="8" s="1"/>
  <c r="L272" i="8" s="1"/>
  <c r="K273" i="8" s="1"/>
  <c r="J274" i="8" s="1"/>
  <c r="I275" i="8" s="1"/>
  <c r="H276" i="8" s="1"/>
  <c r="G277" i="8" s="1"/>
  <c r="F278" i="8" s="1"/>
  <c r="E279" i="8" s="1"/>
  <c r="D280" i="8" s="1"/>
  <c r="C281" i="8" s="1"/>
  <c r="B282" i="8" s="1"/>
  <c r="A283" i="8" s="1"/>
  <c r="S266" i="8"/>
  <c r="R267" i="8" s="1"/>
  <c r="Q268" i="8" s="1"/>
  <c r="P269" i="8" s="1"/>
  <c r="O270" i="8" s="1"/>
  <c r="N271" i="8" s="1"/>
  <c r="M272" i="8" s="1"/>
  <c r="L273" i="8" s="1"/>
  <c r="K274" i="8" s="1"/>
  <c r="J275" i="8" s="1"/>
  <c r="I276" i="8" s="1"/>
  <c r="H277" i="8" s="1"/>
  <c r="G278" i="8" s="1"/>
  <c r="F279" i="8" s="1"/>
  <c r="E280" i="8" s="1"/>
  <c r="D281" i="8" s="1"/>
  <c r="C282" i="8" s="1"/>
  <c r="B283" i="8" s="1"/>
  <c r="A284" i="8" s="1"/>
  <c r="S267" i="8"/>
  <c r="R268" i="8" s="1"/>
  <c r="Q269" i="8" s="1"/>
  <c r="P270" i="8" s="1"/>
  <c r="O271" i="8" s="1"/>
  <c r="N272" i="8" s="1"/>
  <c r="M273" i="8" s="1"/>
  <c r="L274" i="8" s="1"/>
  <c r="K275" i="8" s="1"/>
  <c r="J276" i="8" s="1"/>
  <c r="I277" i="8" s="1"/>
  <c r="H278" i="8" s="1"/>
  <c r="G279" i="8" s="1"/>
  <c r="F280" i="8" s="1"/>
  <c r="E281" i="8" s="1"/>
  <c r="D282" i="8" s="1"/>
  <c r="C283" i="8" s="1"/>
  <c r="B284" i="8" s="1"/>
  <c r="A285" i="8" s="1"/>
  <c r="S268" i="8"/>
  <c r="R269" i="8" s="1"/>
  <c r="Q270" i="8" s="1"/>
  <c r="P271" i="8" s="1"/>
  <c r="O272" i="8" s="1"/>
  <c r="N273" i="8" s="1"/>
  <c r="M274" i="8" s="1"/>
  <c r="L275" i="8" s="1"/>
  <c r="K276" i="8" s="1"/>
  <c r="J277" i="8" s="1"/>
  <c r="I278" i="8" s="1"/>
  <c r="H279" i="8" s="1"/>
  <c r="G280" i="8" s="1"/>
  <c r="F281" i="8" s="1"/>
  <c r="E282" i="8" s="1"/>
  <c r="D283" i="8" s="1"/>
  <c r="C284" i="8" s="1"/>
  <c r="B285" i="8" s="1"/>
  <c r="A286" i="8" s="1"/>
  <c r="S269" i="8"/>
  <c r="R270" i="8" s="1"/>
  <c r="Q271" i="8" s="1"/>
  <c r="P272" i="8" s="1"/>
  <c r="O273" i="8" s="1"/>
  <c r="N274" i="8" s="1"/>
  <c r="M275" i="8" s="1"/>
  <c r="L276" i="8" s="1"/>
  <c r="K277" i="8" s="1"/>
  <c r="J278" i="8" s="1"/>
  <c r="I279" i="8" s="1"/>
  <c r="H280" i="8" s="1"/>
  <c r="G281" i="8" s="1"/>
  <c r="F282" i="8" s="1"/>
  <c r="E283" i="8" s="1"/>
  <c r="D284" i="8" s="1"/>
  <c r="C285" i="8" s="1"/>
  <c r="B286" i="8" s="1"/>
  <c r="A287" i="8" s="1"/>
  <c r="S270" i="8"/>
  <c r="R271" i="8" s="1"/>
  <c r="Q272" i="8" s="1"/>
  <c r="P273" i="8" s="1"/>
  <c r="O274" i="8" s="1"/>
  <c r="N275" i="8" s="1"/>
  <c r="M276" i="8" s="1"/>
  <c r="L277" i="8" s="1"/>
  <c r="K278" i="8" s="1"/>
  <c r="J279" i="8" s="1"/>
  <c r="I280" i="8" s="1"/>
  <c r="H281" i="8" s="1"/>
  <c r="G282" i="8" s="1"/>
  <c r="F283" i="8" s="1"/>
  <c r="E284" i="8" s="1"/>
  <c r="D285" i="8" s="1"/>
  <c r="C286" i="8" s="1"/>
  <c r="B287" i="8" s="1"/>
  <c r="A288" i="8" s="1"/>
  <c r="S271" i="8"/>
  <c r="R272" i="8" s="1"/>
  <c r="Q273" i="8" s="1"/>
  <c r="P274" i="8" s="1"/>
  <c r="O275" i="8" s="1"/>
  <c r="N276" i="8" s="1"/>
  <c r="M277" i="8" s="1"/>
  <c r="L278" i="8" s="1"/>
  <c r="K279" i="8" s="1"/>
  <c r="J280" i="8" s="1"/>
  <c r="I281" i="8" s="1"/>
  <c r="H282" i="8" s="1"/>
  <c r="G283" i="8" s="1"/>
  <c r="F284" i="8" s="1"/>
  <c r="E285" i="8" s="1"/>
  <c r="D286" i="8" s="1"/>
  <c r="C287" i="8" s="1"/>
  <c r="B288" i="8" s="1"/>
  <c r="A289" i="8" s="1"/>
  <c r="S272" i="8"/>
  <c r="R273" i="8" s="1"/>
  <c r="Q274" i="8" s="1"/>
  <c r="P275" i="8" s="1"/>
  <c r="O276" i="8" s="1"/>
  <c r="N277" i="8" s="1"/>
  <c r="M278" i="8" s="1"/>
  <c r="L279" i="8" s="1"/>
  <c r="K280" i="8" s="1"/>
  <c r="J281" i="8" s="1"/>
  <c r="I282" i="8" s="1"/>
  <c r="H283" i="8" s="1"/>
  <c r="G284" i="8" s="1"/>
  <c r="F285" i="8" s="1"/>
  <c r="E286" i="8" s="1"/>
  <c r="D287" i="8" s="1"/>
  <c r="C288" i="8" s="1"/>
  <c r="B289" i="8" s="1"/>
  <c r="A290" i="8" s="1"/>
  <c r="S273" i="8"/>
  <c r="R274" i="8" s="1"/>
  <c r="Q275" i="8" s="1"/>
  <c r="P276" i="8" s="1"/>
  <c r="O277" i="8" s="1"/>
  <c r="N278" i="8" s="1"/>
  <c r="M279" i="8" s="1"/>
  <c r="L280" i="8" s="1"/>
  <c r="K281" i="8" s="1"/>
  <c r="J282" i="8" s="1"/>
  <c r="I283" i="8" s="1"/>
  <c r="H284" i="8" s="1"/>
  <c r="G285" i="8" s="1"/>
  <c r="F286" i="8" s="1"/>
  <c r="E287" i="8" s="1"/>
  <c r="D288" i="8" s="1"/>
  <c r="C289" i="8" s="1"/>
  <c r="B290" i="8" s="1"/>
  <c r="A291" i="8" s="1"/>
  <c r="S274" i="8"/>
  <c r="R275" i="8" s="1"/>
  <c r="Q276" i="8" s="1"/>
  <c r="P277" i="8" s="1"/>
  <c r="O278" i="8" s="1"/>
  <c r="N279" i="8" s="1"/>
  <c r="M280" i="8" s="1"/>
  <c r="L281" i="8" s="1"/>
  <c r="K282" i="8" s="1"/>
  <c r="J283" i="8" s="1"/>
  <c r="I284" i="8" s="1"/>
  <c r="H285" i="8" s="1"/>
  <c r="G286" i="8" s="1"/>
  <c r="F287" i="8" s="1"/>
  <c r="E288" i="8" s="1"/>
  <c r="D289" i="8" s="1"/>
  <c r="C290" i="8" s="1"/>
  <c r="B291" i="8" s="1"/>
  <c r="A292" i="8" s="1"/>
  <c r="S275" i="8"/>
  <c r="R276" i="8" s="1"/>
  <c r="Q277" i="8" s="1"/>
  <c r="P278" i="8" s="1"/>
  <c r="O279" i="8" s="1"/>
  <c r="N280" i="8" s="1"/>
  <c r="M281" i="8" s="1"/>
  <c r="L282" i="8" s="1"/>
  <c r="K283" i="8" s="1"/>
  <c r="J284" i="8" s="1"/>
  <c r="I285" i="8" s="1"/>
  <c r="H286" i="8" s="1"/>
  <c r="G287" i="8" s="1"/>
  <c r="F288" i="8" s="1"/>
  <c r="E289" i="8" s="1"/>
  <c r="D290" i="8" s="1"/>
  <c r="C291" i="8" s="1"/>
  <c r="B292" i="8" s="1"/>
  <c r="A293" i="8" s="1"/>
  <c r="S276" i="8"/>
  <c r="R277" i="8" s="1"/>
  <c r="Q278" i="8" s="1"/>
  <c r="P279" i="8" s="1"/>
  <c r="O280" i="8" s="1"/>
  <c r="N281" i="8" s="1"/>
  <c r="M282" i="8" s="1"/>
  <c r="L283" i="8" s="1"/>
  <c r="K284" i="8" s="1"/>
  <c r="J285" i="8" s="1"/>
  <c r="I286" i="8" s="1"/>
  <c r="H287" i="8" s="1"/>
  <c r="G288" i="8" s="1"/>
  <c r="F289" i="8" s="1"/>
  <c r="E290" i="8" s="1"/>
  <c r="D291" i="8" s="1"/>
  <c r="C292" i="8" s="1"/>
  <c r="B293" i="8" s="1"/>
  <c r="A294" i="8" s="1"/>
  <c r="S277" i="8"/>
  <c r="R278" i="8" s="1"/>
  <c r="Q279" i="8" s="1"/>
  <c r="P280" i="8" s="1"/>
  <c r="O281" i="8" s="1"/>
  <c r="N282" i="8" s="1"/>
  <c r="M283" i="8" s="1"/>
  <c r="L284" i="8" s="1"/>
  <c r="K285" i="8" s="1"/>
  <c r="J286" i="8" s="1"/>
  <c r="I287" i="8" s="1"/>
  <c r="H288" i="8" s="1"/>
  <c r="G289" i="8" s="1"/>
  <c r="F290" i="8" s="1"/>
  <c r="E291" i="8" s="1"/>
  <c r="D292" i="8" s="1"/>
  <c r="C293" i="8" s="1"/>
  <c r="B294" i="8" s="1"/>
  <c r="A295" i="8" s="1"/>
  <c r="S278" i="8"/>
  <c r="R279" i="8" s="1"/>
  <c r="Q280" i="8" s="1"/>
  <c r="P281" i="8" s="1"/>
  <c r="O282" i="8" s="1"/>
  <c r="N283" i="8" s="1"/>
  <c r="M284" i="8" s="1"/>
  <c r="L285" i="8" s="1"/>
  <c r="K286" i="8" s="1"/>
  <c r="J287" i="8" s="1"/>
  <c r="I288" i="8" s="1"/>
  <c r="H289" i="8" s="1"/>
  <c r="G290" i="8" s="1"/>
  <c r="F291" i="8" s="1"/>
  <c r="E292" i="8" s="1"/>
  <c r="D293" i="8" s="1"/>
  <c r="C294" i="8" s="1"/>
  <c r="B295" i="8" s="1"/>
  <c r="A296" i="8" s="1"/>
  <c r="S279" i="8"/>
  <c r="R280" i="8" s="1"/>
  <c r="Q281" i="8" s="1"/>
  <c r="P282" i="8" s="1"/>
  <c r="O283" i="8" s="1"/>
  <c r="N284" i="8" s="1"/>
  <c r="M285" i="8" s="1"/>
  <c r="L286" i="8" s="1"/>
  <c r="K287" i="8" s="1"/>
  <c r="J288" i="8" s="1"/>
  <c r="I289" i="8" s="1"/>
  <c r="H290" i="8" s="1"/>
  <c r="G291" i="8" s="1"/>
  <c r="F292" i="8" s="1"/>
  <c r="E293" i="8" s="1"/>
  <c r="D294" i="8" s="1"/>
  <c r="C295" i="8" s="1"/>
  <c r="B296" i="8" s="1"/>
  <c r="A297" i="8" s="1"/>
  <c r="S280" i="8"/>
  <c r="R281" i="8" s="1"/>
  <c r="Q282" i="8" s="1"/>
  <c r="P283" i="8" s="1"/>
  <c r="O284" i="8" s="1"/>
  <c r="N285" i="8" s="1"/>
  <c r="M286" i="8" s="1"/>
  <c r="L287" i="8" s="1"/>
  <c r="K288" i="8" s="1"/>
  <c r="J289" i="8" s="1"/>
  <c r="I290" i="8" s="1"/>
  <c r="H291" i="8" s="1"/>
  <c r="G292" i="8" s="1"/>
  <c r="F293" i="8" s="1"/>
  <c r="E294" i="8" s="1"/>
  <c r="D295" i="8" s="1"/>
  <c r="C296" i="8" s="1"/>
  <c r="B297" i="8" s="1"/>
  <c r="A298" i="8" s="1"/>
  <c r="S281" i="8"/>
  <c r="R282" i="8" s="1"/>
  <c r="Q283" i="8" s="1"/>
  <c r="P284" i="8" s="1"/>
  <c r="O285" i="8" s="1"/>
  <c r="N286" i="8" s="1"/>
  <c r="M287" i="8" s="1"/>
  <c r="L288" i="8" s="1"/>
  <c r="K289" i="8" s="1"/>
  <c r="J290" i="8" s="1"/>
  <c r="I291" i="8" s="1"/>
  <c r="H292" i="8" s="1"/>
  <c r="G293" i="8" s="1"/>
  <c r="F294" i="8" s="1"/>
  <c r="E295" i="8" s="1"/>
  <c r="D296" i="8" s="1"/>
  <c r="C297" i="8" s="1"/>
  <c r="B298" i="8" s="1"/>
  <c r="A299" i="8" s="1"/>
  <c r="S282" i="8"/>
  <c r="R283" i="8" s="1"/>
  <c r="Q284" i="8" s="1"/>
  <c r="P285" i="8" s="1"/>
  <c r="O286" i="8" s="1"/>
  <c r="N287" i="8" s="1"/>
  <c r="M288" i="8" s="1"/>
  <c r="L289" i="8" s="1"/>
  <c r="K290" i="8" s="1"/>
  <c r="J291" i="8" s="1"/>
  <c r="I292" i="8" s="1"/>
  <c r="H293" i="8" s="1"/>
  <c r="G294" i="8" s="1"/>
  <c r="F295" i="8" s="1"/>
  <c r="E296" i="8" s="1"/>
  <c r="D297" i="8" s="1"/>
  <c r="C298" i="8" s="1"/>
  <c r="B299" i="8" s="1"/>
  <c r="A300" i="8" s="1"/>
  <c r="S283" i="8"/>
  <c r="R284" i="8" s="1"/>
  <c r="Q285" i="8" s="1"/>
  <c r="P286" i="8" s="1"/>
  <c r="O287" i="8" s="1"/>
  <c r="N288" i="8" s="1"/>
  <c r="M289" i="8" s="1"/>
  <c r="L290" i="8" s="1"/>
  <c r="K291" i="8" s="1"/>
  <c r="J292" i="8" s="1"/>
  <c r="I293" i="8" s="1"/>
  <c r="H294" i="8" s="1"/>
  <c r="G295" i="8" s="1"/>
  <c r="F296" i="8" s="1"/>
  <c r="E297" i="8" s="1"/>
  <c r="D298" i="8" s="1"/>
  <c r="C299" i="8" s="1"/>
  <c r="B300" i="8" s="1"/>
  <c r="A301" i="8" s="1"/>
  <c r="S284" i="8"/>
  <c r="R285" i="8" s="1"/>
  <c r="Q286" i="8" s="1"/>
  <c r="P287" i="8" s="1"/>
  <c r="O288" i="8" s="1"/>
  <c r="N289" i="8" s="1"/>
  <c r="M290" i="8" s="1"/>
  <c r="L291" i="8" s="1"/>
  <c r="K292" i="8" s="1"/>
  <c r="J293" i="8" s="1"/>
  <c r="I294" i="8" s="1"/>
  <c r="H295" i="8" s="1"/>
  <c r="G296" i="8" s="1"/>
  <c r="F297" i="8" s="1"/>
  <c r="E298" i="8" s="1"/>
  <c r="D299" i="8" s="1"/>
  <c r="C300" i="8" s="1"/>
  <c r="B301" i="8" s="1"/>
  <c r="A302" i="8" s="1"/>
  <c r="S285" i="8"/>
  <c r="R286" i="8" s="1"/>
  <c r="Q287" i="8" s="1"/>
  <c r="P288" i="8" s="1"/>
  <c r="O289" i="8" s="1"/>
  <c r="N290" i="8" s="1"/>
  <c r="M291" i="8" s="1"/>
  <c r="L292" i="8" s="1"/>
  <c r="K293" i="8" s="1"/>
  <c r="J294" i="8" s="1"/>
  <c r="I295" i="8" s="1"/>
  <c r="H296" i="8" s="1"/>
  <c r="G297" i="8" s="1"/>
  <c r="F298" i="8" s="1"/>
  <c r="E299" i="8" s="1"/>
  <c r="D300" i="8" s="1"/>
  <c r="C301" i="8" s="1"/>
  <c r="B302" i="8" s="1"/>
  <c r="A303" i="8" s="1"/>
  <c r="S286" i="8"/>
  <c r="R287" i="8" s="1"/>
  <c r="Q288" i="8" s="1"/>
  <c r="P289" i="8" s="1"/>
  <c r="O290" i="8" s="1"/>
  <c r="N291" i="8" s="1"/>
  <c r="M292" i="8" s="1"/>
  <c r="L293" i="8" s="1"/>
  <c r="K294" i="8" s="1"/>
  <c r="J295" i="8" s="1"/>
  <c r="I296" i="8" s="1"/>
  <c r="H297" i="8" s="1"/>
  <c r="G298" i="8" s="1"/>
  <c r="F299" i="8" s="1"/>
  <c r="E300" i="8" s="1"/>
  <c r="D301" i="8" s="1"/>
  <c r="C302" i="8" s="1"/>
  <c r="B303" i="8" s="1"/>
  <c r="A304" i="8" s="1"/>
  <c r="S287" i="8"/>
  <c r="R288" i="8" s="1"/>
  <c r="Q289" i="8" s="1"/>
  <c r="P290" i="8" s="1"/>
  <c r="O291" i="8" s="1"/>
  <c r="N292" i="8" s="1"/>
  <c r="M293" i="8" s="1"/>
  <c r="L294" i="8" s="1"/>
  <c r="K295" i="8" s="1"/>
  <c r="J296" i="8" s="1"/>
  <c r="I297" i="8" s="1"/>
  <c r="H298" i="8" s="1"/>
  <c r="G299" i="8" s="1"/>
  <c r="F300" i="8" s="1"/>
  <c r="E301" i="8" s="1"/>
  <c r="D302" i="8" s="1"/>
  <c r="C303" i="8" s="1"/>
  <c r="B304" i="8" s="1"/>
  <c r="A305" i="8" s="1"/>
  <c r="S288" i="8"/>
  <c r="R289" i="8" s="1"/>
  <c r="Q290" i="8" s="1"/>
  <c r="P291" i="8" s="1"/>
  <c r="O292" i="8" s="1"/>
  <c r="N293" i="8" s="1"/>
  <c r="M294" i="8" s="1"/>
  <c r="L295" i="8" s="1"/>
  <c r="K296" i="8" s="1"/>
  <c r="J297" i="8" s="1"/>
  <c r="I298" i="8" s="1"/>
  <c r="H299" i="8" s="1"/>
  <c r="G300" i="8" s="1"/>
  <c r="F301" i="8" s="1"/>
  <c r="E302" i="8" s="1"/>
  <c r="D303" i="8" s="1"/>
  <c r="C304" i="8" s="1"/>
  <c r="B305" i="8" s="1"/>
  <c r="A306" i="8" s="1"/>
  <c r="S289" i="8"/>
  <c r="R290" i="8" s="1"/>
  <c r="Q291" i="8" s="1"/>
  <c r="P292" i="8" s="1"/>
  <c r="O293" i="8" s="1"/>
  <c r="N294" i="8" s="1"/>
  <c r="M295" i="8" s="1"/>
  <c r="L296" i="8" s="1"/>
  <c r="K297" i="8" s="1"/>
  <c r="J298" i="8" s="1"/>
  <c r="I299" i="8" s="1"/>
  <c r="H300" i="8" s="1"/>
  <c r="G301" i="8" s="1"/>
  <c r="F302" i="8" s="1"/>
  <c r="E303" i="8" s="1"/>
  <c r="D304" i="8" s="1"/>
  <c r="C305" i="8" s="1"/>
  <c r="B306" i="8" s="1"/>
  <c r="A307" i="8" s="1"/>
  <c r="S290" i="8"/>
  <c r="R291" i="8" s="1"/>
  <c r="Q292" i="8" s="1"/>
  <c r="P293" i="8" s="1"/>
  <c r="O294" i="8" s="1"/>
  <c r="N295" i="8" s="1"/>
  <c r="M296" i="8" s="1"/>
  <c r="L297" i="8" s="1"/>
  <c r="K298" i="8" s="1"/>
  <c r="J299" i="8" s="1"/>
  <c r="I300" i="8" s="1"/>
  <c r="H301" i="8" s="1"/>
  <c r="G302" i="8" s="1"/>
  <c r="F303" i="8" s="1"/>
  <c r="E304" i="8" s="1"/>
  <c r="D305" i="8" s="1"/>
  <c r="C306" i="8" s="1"/>
  <c r="B307" i="8" s="1"/>
  <c r="A308" i="8" s="1"/>
  <c r="S291" i="8"/>
  <c r="R292" i="8" s="1"/>
  <c r="Q293" i="8" s="1"/>
  <c r="P294" i="8" s="1"/>
  <c r="O295" i="8" s="1"/>
  <c r="N296" i="8" s="1"/>
  <c r="M297" i="8" s="1"/>
  <c r="L298" i="8" s="1"/>
  <c r="K299" i="8" s="1"/>
  <c r="J300" i="8" s="1"/>
  <c r="I301" i="8" s="1"/>
  <c r="H302" i="8" s="1"/>
  <c r="G303" i="8" s="1"/>
  <c r="F304" i="8" s="1"/>
  <c r="E305" i="8" s="1"/>
  <c r="D306" i="8" s="1"/>
  <c r="C307" i="8" s="1"/>
  <c r="B308" i="8" s="1"/>
  <c r="A309" i="8" s="1"/>
  <c r="S292" i="8"/>
  <c r="R293" i="8" s="1"/>
  <c r="Q294" i="8" s="1"/>
  <c r="P295" i="8" s="1"/>
  <c r="O296" i="8" s="1"/>
  <c r="N297" i="8" s="1"/>
  <c r="M298" i="8" s="1"/>
  <c r="L299" i="8" s="1"/>
  <c r="K300" i="8" s="1"/>
  <c r="J301" i="8" s="1"/>
  <c r="I302" i="8" s="1"/>
  <c r="H303" i="8" s="1"/>
  <c r="G304" i="8" s="1"/>
  <c r="F305" i="8" s="1"/>
  <c r="E306" i="8" s="1"/>
  <c r="D307" i="8" s="1"/>
  <c r="C308" i="8" s="1"/>
  <c r="B309" i="8" s="1"/>
  <c r="A310" i="8" s="1"/>
  <c r="S293" i="8"/>
  <c r="R294" i="8" s="1"/>
  <c r="Q295" i="8" s="1"/>
  <c r="P296" i="8" s="1"/>
  <c r="O297" i="8" s="1"/>
  <c r="N298" i="8" s="1"/>
  <c r="M299" i="8" s="1"/>
  <c r="L300" i="8" s="1"/>
  <c r="K301" i="8" s="1"/>
  <c r="J302" i="8" s="1"/>
  <c r="I303" i="8" s="1"/>
  <c r="H304" i="8" s="1"/>
  <c r="G305" i="8" s="1"/>
  <c r="F306" i="8" s="1"/>
  <c r="E307" i="8" s="1"/>
  <c r="D308" i="8" s="1"/>
  <c r="C309" i="8" s="1"/>
  <c r="B310" i="8" s="1"/>
  <c r="A311" i="8" s="1"/>
  <c r="S294" i="8"/>
  <c r="R295" i="8" s="1"/>
  <c r="Q296" i="8" s="1"/>
  <c r="P297" i="8" s="1"/>
  <c r="O298" i="8" s="1"/>
  <c r="N299" i="8" s="1"/>
  <c r="M300" i="8" s="1"/>
  <c r="L301" i="8" s="1"/>
  <c r="K302" i="8" s="1"/>
  <c r="J303" i="8" s="1"/>
  <c r="I304" i="8" s="1"/>
  <c r="H305" i="8" s="1"/>
  <c r="G306" i="8" s="1"/>
  <c r="F307" i="8" s="1"/>
  <c r="E308" i="8" s="1"/>
  <c r="D309" i="8" s="1"/>
  <c r="C310" i="8" s="1"/>
  <c r="B311" i="8" s="1"/>
  <c r="A312" i="8" s="1"/>
  <c r="S295" i="8"/>
  <c r="R296" i="8" s="1"/>
  <c r="Q297" i="8" s="1"/>
  <c r="P298" i="8" s="1"/>
  <c r="O299" i="8" s="1"/>
  <c r="N300" i="8" s="1"/>
  <c r="M301" i="8" s="1"/>
  <c r="L302" i="8" s="1"/>
  <c r="K303" i="8" s="1"/>
  <c r="J304" i="8" s="1"/>
  <c r="I305" i="8" s="1"/>
  <c r="H306" i="8" s="1"/>
  <c r="G307" i="8" s="1"/>
  <c r="F308" i="8" s="1"/>
  <c r="E309" i="8" s="1"/>
  <c r="D310" i="8" s="1"/>
  <c r="C311" i="8" s="1"/>
  <c r="B312" i="8" s="1"/>
  <c r="A313" i="8" s="1"/>
  <c r="S296" i="8"/>
  <c r="R297" i="8" s="1"/>
  <c r="Q298" i="8" s="1"/>
  <c r="P299" i="8" s="1"/>
  <c r="O300" i="8" s="1"/>
  <c r="N301" i="8" s="1"/>
  <c r="M302" i="8" s="1"/>
  <c r="L303" i="8" s="1"/>
  <c r="K304" i="8" s="1"/>
  <c r="J305" i="8" s="1"/>
  <c r="I306" i="8" s="1"/>
  <c r="H307" i="8" s="1"/>
  <c r="G308" i="8" s="1"/>
  <c r="F309" i="8" s="1"/>
  <c r="E310" i="8" s="1"/>
  <c r="D311" i="8" s="1"/>
  <c r="C312" i="8" s="1"/>
  <c r="B313" i="8" s="1"/>
  <c r="A314" i="8" s="1"/>
  <c r="S297" i="8"/>
  <c r="R298" i="8" s="1"/>
  <c r="Q299" i="8" s="1"/>
  <c r="P300" i="8" s="1"/>
  <c r="O301" i="8" s="1"/>
  <c r="N302" i="8" s="1"/>
  <c r="M303" i="8" s="1"/>
  <c r="L304" i="8" s="1"/>
  <c r="K305" i="8" s="1"/>
  <c r="J306" i="8" s="1"/>
  <c r="I307" i="8" s="1"/>
  <c r="H308" i="8" s="1"/>
  <c r="G309" i="8" s="1"/>
  <c r="F310" i="8" s="1"/>
  <c r="E311" i="8" s="1"/>
  <c r="D312" i="8" s="1"/>
  <c r="C313" i="8" s="1"/>
  <c r="B314" i="8" s="1"/>
  <c r="A315" i="8" s="1"/>
  <c r="S298" i="8"/>
  <c r="R299" i="8" s="1"/>
  <c r="Q300" i="8" s="1"/>
  <c r="P301" i="8" s="1"/>
  <c r="O302" i="8" s="1"/>
  <c r="N303" i="8" s="1"/>
  <c r="M304" i="8" s="1"/>
  <c r="L305" i="8" s="1"/>
  <c r="K306" i="8" s="1"/>
  <c r="J307" i="8" s="1"/>
  <c r="I308" i="8" s="1"/>
  <c r="H309" i="8" s="1"/>
  <c r="G310" i="8" s="1"/>
  <c r="F311" i="8" s="1"/>
  <c r="E312" i="8" s="1"/>
  <c r="D313" i="8" s="1"/>
  <c r="C314" i="8" s="1"/>
  <c r="B315" i="8" s="1"/>
  <c r="A316" i="8" s="1"/>
  <c r="S299" i="8"/>
  <c r="R300" i="8" s="1"/>
  <c r="Q301" i="8" s="1"/>
  <c r="P302" i="8" s="1"/>
  <c r="O303" i="8" s="1"/>
  <c r="N304" i="8" s="1"/>
  <c r="M305" i="8" s="1"/>
  <c r="L306" i="8" s="1"/>
  <c r="K307" i="8" s="1"/>
  <c r="J308" i="8" s="1"/>
  <c r="I309" i="8" s="1"/>
  <c r="H310" i="8" s="1"/>
  <c r="G311" i="8" s="1"/>
  <c r="F312" i="8" s="1"/>
  <c r="E313" i="8" s="1"/>
  <c r="D314" i="8" s="1"/>
  <c r="C315" i="8" s="1"/>
  <c r="B316" i="8" s="1"/>
  <c r="A317" i="8" s="1"/>
  <c r="S300" i="8"/>
  <c r="R301" i="8" s="1"/>
  <c r="Q302" i="8" s="1"/>
  <c r="P303" i="8" s="1"/>
  <c r="O304" i="8" s="1"/>
  <c r="N305" i="8" s="1"/>
  <c r="M306" i="8" s="1"/>
  <c r="L307" i="8" s="1"/>
  <c r="K308" i="8" s="1"/>
  <c r="J309" i="8" s="1"/>
  <c r="I310" i="8" s="1"/>
  <c r="H311" i="8" s="1"/>
  <c r="G312" i="8" s="1"/>
  <c r="F313" i="8" s="1"/>
  <c r="E314" i="8" s="1"/>
  <c r="D315" i="8" s="1"/>
  <c r="C316" i="8" s="1"/>
  <c r="B317" i="8" s="1"/>
  <c r="A318" i="8" s="1"/>
  <c r="S301" i="8"/>
  <c r="R302" i="8" s="1"/>
  <c r="Q303" i="8" s="1"/>
  <c r="P304" i="8" s="1"/>
  <c r="O305" i="8" s="1"/>
  <c r="N306" i="8" s="1"/>
  <c r="M307" i="8" s="1"/>
  <c r="L308" i="8" s="1"/>
  <c r="K309" i="8" s="1"/>
  <c r="J310" i="8" s="1"/>
  <c r="I311" i="8" s="1"/>
  <c r="H312" i="8" s="1"/>
  <c r="G313" i="8" s="1"/>
  <c r="F314" i="8" s="1"/>
  <c r="E315" i="8" s="1"/>
  <c r="D316" i="8" s="1"/>
  <c r="C317" i="8" s="1"/>
  <c r="B318" i="8" s="1"/>
  <c r="A319" i="8" s="1"/>
  <c r="S302" i="8"/>
  <c r="R303" i="8" s="1"/>
  <c r="Q304" i="8" s="1"/>
  <c r="P305" i="8" s="1"/>
  <c r="O306" i="8" s="1"/>
  <c r="N307" i="8" s="1"/>
  <c r="M308" i="8" s="1"/>
  <c r="L309" i="8" s="1"/>
  <c r="K310" i="8" s="1"/>
  <c r="J311" i="8" s="1"/>
  <c r="I312" i="8" s="1"/>
  <c r="H313" i="8" s="1"/>
  <c r="G314" i="8" s="1"/>
  <c r="F315" i="8" s="1"/>
  <c r="E316" i="8" s="1"/>
  <c r="D317" i="8" s="1"/>
  <c r="C318" i="8" s="1"/>
  <c r="B319" i="8" s="1"/>
  <c r="A320" i="8" s="1"/>
  <c r="S303" i="8"/>
  <c r="R304" i="8" s="1"/>
  <c r="Q305" i="8" s="1"/>
  <c r="P306" i="8" s="1"/>
  <c r="O307" i="8" s="1"/>
  <c r="N308" i="8" s="1"/>
  <c r="M309" i="8" s="1"/>
  <c r="L310" i="8" s="1"/>
  <c r="K311" i="8" s="1"/>
  <c r="J312" i="8" s="1"/>
  <c r="I313" i="8" s="1"/>
  <c r="H314" i="8" s="1"/>
  <c r="G315" i="8" s="1"/>
  <c r="F316" i="8" s="1"/>
  <c r="E317" i="8" s="1"/>
  <c r="D318" i="8" s="1"/>
  <c r="C319" i="8" s="1"/>
  <c r="B320" i="8" s="1"/>
  <c r="A321" i="8" s="1"/>
  <c r="S304" i="8"/>
  <c r="R305" i="8" s="1"/>
  <c r="Q306" i="8" s="1"/>
  <c r="P307" i="8" s="1"/>
  <c r="O308" i="8" s="1"/>
  <c r="N309" i="8" s="1"/>
  <c r="M310" i="8" s="1"/>
  <c r="L311" i="8" s="1"/>
  <c r="K312" i="8" s="1"/>
  <c r="J313" i="8" s="1"/>
  <c r="I314" i="8" s="1"/>
  <c r="H315" i="8" s="1"/>
  <c r="G316" i="8" s="1"/>
  <c r="F317" i="8" s="1"/>
  <c r="E318" i="8" s="1"/>
  <c r="D319" i="8" s="1"/>
  <c r="C320" i="8" s="1"/>
  <c r="B321" i="8" s="1"/>
  <c r="A322" i="8" s="1"/>
  <c r="S305" i="8"/>
  <c r="R306" i="8" s="1"/>
  <c r="Q307" i="8" s="1"/>
  <c r="P308" i="8" s="1"/>
  <c r="O309" i="8" s="1"/>
  <c r="N310" i="8" s="1"/>
  <c r="M311" i="8" s="1"/>
  <c r="L312" i="8" s="1"/>
  <c r="K313" i="8" s="1"/>
  <c r="J314" i="8" s="1"/>
  <c r="I315" i="8" s="1"/>
  <c r="H316" i="8" s="1"/>
  <c r="G317" i="8" s="1"/>
  <c r="F318" i="8" s="1"/>
  <c r="E319" i="8" s="1"/>
  <c r="D320" i="8" s="1"/>
  <c r="C321" i="8" s="1"/>
  <c r="B322" i="8" s="1"/>
  <c r="A323" i="8" s="1"/>
  <c r="S306" i="8"/>
  <c r="R307" i="8" s="1"/>
  <c r="Q308" i="8" s="1"/>
  <c r="P309" i="8" s="1"/>
  <c r="O310" i="8" s="1"/>
  <c r="N311" i="8" s="1"/>
  <c r="M312" i="8" s="1"/>
  <c r="L313" i="8" s="1"/>
  <c r="K314" i="8" s="1"/>
  <c r="J315" i="8" s="1"/>
  <c r="I316" i="8" s="1"/>
  <c r="H317" i="8" s="1"/>
  <c r="G318" i="8" s="1"/>
  <c r="F319" i="8" s="1"/>
  <c r="E320" i="8" s="1"/>
  <c r="D321" i="8" s="1"/>
  <c r="C322" i="8" s="1"/>
  <c r="B323" i="8" s="1"/>
  <c r="A324" i="8" s="1"/>
  <c r="S307" i="8"/>
  <c r="R308" i="8" s="1"/>
  <c r="Q309" i="8" s="1"/>
  <c r="P310" i="8" s="1"/>
  <c r="O311" i="8" s="1"/>
  <c r="N312" i="8" s="1"/>
  <c r="M313" i="8" s="1"/>
  <c r="L314" i="8" s="1"/>
  <c r="K315" i="8" s="1"/>
  <c r="J316" i="8" s="1"/>
  <c r="I317" i="8" s="1"/>
  <c r="H318" i="8" s="1"/>
  <c r="G319" i="8" s="1"/>
  <c r="F320" i="8" s="1"/>
  <c r="E321" i="8" s="1"/>
  <c r="D322" i="8" s="1"/>
  <c r="C323" i="8" s="1"/>
  <c r="B324" i="8" s="1"/>
  <c r="A325" i="8" s="1"/>
  <c r="S308" i="8"/>
  <c r="R309" i="8" s="1"/>
  <c r="Q310" i="8" s="1"/>
  <c r="P311" i="8" s="1"/>
  <c r="O312" i="8" s="1"/>
  <c r="N313" i="8" s="1"/>
  <c r="M314" i="8" s="1"/>
  <c r="L315" i="8" s="1"/>
  <c r="K316" i="8" s="1"/>
  <c r="J317" i="8" s="1"/>
  <c r="I318" i="8" s="1"/>
  <c r="H319" i="8" s="1"/>
  <c r="G320" i="8" s="1"/>
  <c r="F321" i="8" s="1"/>
  <c r="E322" i="8" s="1"/>
  <c r="D323" i="8" s="1"/>
  <c r="C324" i="8" s="1"/>
  <c r="B325" i="8" s="1"/>
  <c r="A326" i="8" s="1"/>
  <c r="S309" i="8"/>
  <c r="R310" i="8" s="1"/>
  <c r="Q311" i="8" s="1"/>
  <c r="P312" i="8" s="1"/>
  <c r="O313" i="8" s="1"/>
  <c r="N314" i="8" s="1"/>
  <c r="M315" i="8" s="1"/>
  <c r="L316" i="8" s="1"/>
  <c r="K317" i="8" s="1"/>
  <c r="J318" i="8" s="1"/>
  <c r="I319" i="8" s="1"/>
  <c r="H320" i="8" s="1"/>
  <c r="G321" i="8" s="1"/>
  <c r="F322" i="8" s="1"/>
  <c r="E323" i="8" s="1"/>
  <c r="D324" i="8" s="1"/>
  <c r="C325" i="8" s="1"/>
  <c r="B326" i="8" s="1"/>
  <c r="A327" i="8" s="1"/>
  <c r="S310" i="8"/>
  <c r="R311" i="8" s="1"/>
  <c r="Q312" i="8" s="1"/>
  <c r="P313" i="8" s="1"/>
  <c r="O314" i="8" s="1"/>
  <c r="N315" i="8" s="1"/>
  <c r="M316" i="8" s="1"/>
  <c r="L317" i="8" s="1"/>
  <c r="K318" i="8" s="1"/>
  <c r="J319" i="8" s="1"/>
  <c r="I320" i="8" s="1"/>
  <c r="H321" i="8" s="1"/>
  <c r="G322" i="8" s="1"/>
  <c r="F323" i="8" s="1"/>
  <c r="E324" i="8" s="1"/>
  <c r="D325" i="8" s="1"/>
  <c r="C326" i="8" s="1"/>
  <c r="B327" i="8" s="1"/>
  <c r="A328" i="8" s="1"/>
  <c r="S311" i="8"/>
  <c r="R312" i="8" s="1"/>
  <c r="Q313" i="8" s="1"/>
  <c r="P314" i="8" s="1"/>
  <c r="O315" i="8" s="1"/>
  <c r="N316" i="8" s="1"/>
  <c r="M317" i="8" s="1"/>
  <c r="L318" i="8" s="1"/>
  <c r="K319" i="8" s="1"/>
  <c r="J320" i="8" s="1"/>
  <c r="I321" i="8" s="1"/>
  <c r="H322" i="8" s="1"/>
  <c r="G323" i="8" s="1"/>
  <c r="F324" i="8" s="1"/>
  <c r="E325" i="8" s="1"/>
  <c r="D326" i="8" s="1"/>
  <c r="C327" i="8" s="1"/>
  <c r="B328" i="8" s="1"/>
  <c r="A329" i="8" s="1"/>
  <c r="S312" i="8"/>
  <c r="R313" i="8" s="1"/>
  <c r="Q314" i="8" s="1"/>
  <c r="P315" i="8" s="1"/>
  <c r="O316" i="8" s="1"/>
  <c r="N317" i="8" s="1"/>
  <c r="M318" i="8" s="1"/>
  <c r="L319" i="8" s="1"/>
  <c r="K320" i="8" s="1"/>
  <c r="J321" i="8" s="1"/>
  <c r="I322" i="8" s="1"/>
  <c r="H323" i="8" s="1"/>
  <c r="G324" i="8" s="1"/>
  <c r="F325" i="8" s="1"/>
  <c r="E326" i="8" s="1"/>
  <c r="D327" i="8" s="1"/>
  <c r="C328" i="8" s="1"/>
  <c r="B329" i="8" s="1"/>
  <c r="A330" i="8" s="1"/>
  <c r="S3" i="8"/>
  <c r="R4" i="8" s="1"/>
  <c r="Q5" i="8" s="1"/>
  <c r="P6" i="8" s="1"/>
  <c r="O7" i="8" s="1"/>
  <c r="N8" i="8" s="1"/>
  <c r="M9" i="8" s="1"/>
  <c r="L10" i="8" s="1"/>
  <c r="K11" i="8" s="1"/>
  <c r="J12" i="8" s="1"/>
  <c r="I13" i="8" s="1"/>
  <c r="H14" i="8" s="1"/>
  <c r="G15" i="8" s="1"/>
  <c r="F16" i="8" s="1"/>
  <c r="E17" i="8" s="1"/>
  <c r="D18" i="8" s="1"/>
  <c r="C19" i="8" s="1"/>
  <c r="B20" i="8" s="1"/>
  <c r="A21" i="8" s="1"/>
  <c r="Q3" i="8" l="1"/>
  <c r="P4" i="8" s="1"/>
  <c r="O5" i="8" s="1"/>
  <c r="N6" i="8" s="1"/>
  <c r="M7" i="8" s="1"/>
  <c r="L8" i="8" s="1"/>
  <c r="K9" i="8" s="1"/>
  <c r="J10" i="8" s="1"/>
  <c r="I11" i="8" s="1"/>
  <c r="H12" i="8" s="1"/>
  <c r="G13" i="8" s="1"/>
  <c r="F14" i="8" s="1"/>
  <c r="E15" i="8" s="1"/>
  <c r="D16" i="8" s="1"/>
  <c r="C17" i="8" s="1"/>
  <c r="B18" i="8" s="1"/>
  <c r="A19" i="8" s="1"/>
  <c r="O3" i="8"/>
  <c r="N4" i="8" s="1"/>
  <c r="M5" i="8" s="1"/>
  <c r="L6" i="8" s="1"/>
  <c r="K7" i="8" s="1"/>
  <c r="J8" i="8" s="1"/>
  <c r="I9" i="8" s="1"/>
  <c r="H10" i="8" s="1"/>
  <c r="G11" i="8" s="1"/>
  <c r="F12" i="8" s="1"/>
  <c r="E13" i="8" s="1"/>
  <c r="D14" i="8" s="1"/>
  <c r="C15" i="8" s="1"/>
  <c r="B16" i="8" s="1"/>
  <c r="A17" i="8" s="1"/>
  <c r="M3" i="8"/>
  <c r="L4" i="8" s="1"/>
  <c r="K5" i="8" s="1"/>
  <c r="J6" i="8" s="1"/>
  <c r="I7" i="8" s="1"/>
  <c r="H8" i="8" s="1"/>
  <c r="G9" i="8" s="1"/>
  <c r="F10" i="8" s="1"/>
  <c r="E11" i="8" s="1"/>
  <c r="D12" i="8" s="1"/>
  <c r="C13" i="8" s="1"/>
  <c r="B14" i="8" s="1"/>
  <c r="A15" i="8" s="1"/>
  <c r="K3" i="8"/>
  <c r="J4" i="8" s="1"/>
  <c r="I5" i="8" s="1"/>
  <c r="H6" i="8" s="1"/>
  <c r="G7" i="8" s="1"/>
  <c r="F8" i="8" s="1"/>
  <c r="E9" i="8" s="1"/>
  <c r="D10" i="8" s="1"/>
  <c r="C11" i="8" s="1"/>
  <c r="B12" i="8" s="1"/>
  <c r="A13" i="8" s="1"/>
  <c r="I3" i="8"/>
  <c r="H4" i="8" s="1"/>
  <c r="G5" i="8" s="1"/>
  <c r="F6" i="8" s="1"/>
  <c r="E7" i="8" s="1"/>
  <c r="D8" i="8" s="1"/>
  <c r="C9" i="8" s="1"/>
  <c r="B10" i="8" s="1"/>
  <c r="A11" i="8" s="1"/>
  <c r="G3" i="8"/>
  <c r="F4" i="8" s="1"/>
  <c r="E5" i="8" s="1"/>
  <c r="D6" i="8" s="1"/>
  <c r="C7" i="8" s="1"/>
  <c r="B8" i="8" s="1"/>
  <c r="A9" i="8" s="1"/>
  <c r="C3" i="8"/>
  <c r="B4" i="8" s="1"/>
  <c r="A5" i="8" s="1"/>
  <c r="A3" i="8"/>
  <c r="R3" i="8"/>
  <c r="Q4" i="8" s="1"/>
  <c r="P5" i="8" s="1"/>
  <c r="O6" i="8" s="1"/>
  <c r="N7" i="8" s="1"/>
  <c r="M8" i="8" s="1"/>
  <c r="L9" i="8" s="1"/>
  <c r="K10" i="8" s="1"/>
  <c r="J11" i="8" s="1"/>
  <c r="I12" i="8" s="1"/>
  <c r="H13" i="8" s="1"/>
  <c r="G14" i="8" s="1"/>
  <c r="F15" i="8" s="1"/>
  <c r="E16" i="8" s="1"/>
  <c r="D17" i="8" s="1"/>
  <c r="C18" i="8" s="1"/>
  <c r="B19" i="8" s="1"/>
  <c r="A20" i="8" s="1"/>
  <c r="P3" i="8"/>
  <c r="O4" i="8" s="1"/>
  <c r="N5" i="8" s="1"/>
  <c r="M6" i="8" s="1"/>
  <c r="L7" i="8" s="1"/>
  <c r="K8" i="8" s="1"/>
  <c r="J9" i="8" s="1"/>
  <c r="I10" i="8" s="1"/>
  <c r="H11" i="8" s="1"/>
  <c r="G12" i="8" s="1"/>
  <c r="F13" i="8" s="1"/>
  <c r="E14" i="8" s="1"/>
  <c r="D15" i="8" s="1"/>
  <c r="C16" i="8" s="1"/>
  <c r="B17" i="8" s="1"/>
  <c r="A18" i="8" s="1"/>
  <c r="N3" i="8"/>
  <c r="M4" i="8" s="1"/>
  <c r="L5" i="8" s="1"/>
  <c r="K6" i="8" s="1"/>
  <c r="J7" i="8" s="1"/>
  <c r="I8" i="8" s="1"/>
  <c r="H9" i="8" s="1"/>
  <c r="G10" i="8" s="1"/>
  <c r="F11" i="8" s="1"/>
  <c r="E12" i="8" s="1"/>
  <c r="D13" i="8" s="1"/>
  <c r="C14" i="8" s="1"/>
  <c r="B15" i="8" s="1"/>
  <c r="A16" i="8" s="1"/>
  <c r="L3" i="8"/>
  <c r="K4" i="8" s="1"/>
  <c r="J5" i="8" s="1"/>
  <c r="I6" i="8" s="1"/>
  <c r="H7" i="8" s="1"/>
  <c r="G8" i="8" s="1"/>
  <c r="F9" i="8" s="1"/>
  <c r="E10" i="8" s="1"/>
  <c r="D11" i="8" s="1"/>
  <c r="C12" i="8" s="1"/>
  <c r="B13" i="8" s="1"/>
  <c r="A14" i="8" s="1"/>
  <c r="J3" i="8"/>
  <c r="I4" i="8" s="1"/>
  <c r="H5" i="8" s="1"/>
  <c r="G6" i="8" s="1"/>
  <c r="F7" i="8" s="1"/>
  <c r="E8" i="8" s="1"/>
  <c r="D9" i="8" s="1"/>
  <c r="C10" i="8" s="1"/>
  <c r="B11" i="8" s="1"/>
  <c r="A12" i="8" s="1"/>
  <c r="H3" i="8"/>
  <c r="G4" i="8" s="1"/>
  <c r="F5" i="8" s="1"/>
  <c r="E6" i="8" s="1"/>
  <c r="D7" i="8" s="1"/>
  <c r="C8" i="8" s="1"/>
  <c r="B9" i="8" s="1"/>
  <c r="A10" i="8" s="1"/>
  <c r="D3" i="8"/>
  <c r="C4" i="8" s="1"/>
  <c r="B5" i="8" s="1"/>
  <c r="A6" i="8" s="1"/>
  <c r="B3" i="8"/>
  <c r="A4" i="8" s="1"/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C39" i="9" l="1"/>
  <c r="J35" i="9"/>
  <c r="C37" i="9"/>
  <c r="J37" i="9"/>
  <c r="C38" i="9"/>
  <c r="J6" i="9"/>
  <c r="J36" i="9"/>
  <c r="C36" i="9"/>
  <c r="J41" i="9"/>
  <c r="J8" i="9"/>
  <c r="C41" i="9"/>
  <c r="C35" i="9"/>
  <c r="J38" i="9"/>
  <c r="J39" i="9"/>
  <c r="X5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" i="1"/>
  <c r="W3" i="1"/>
  <c r="X3" i="1"/>
  <c r="X4" i="1"/>
  <c r="X6" i="1"/>
  <c r="X7" i="1"/>
  <c r="X8" i="1"/>
  <c r="X9" i="1"/>
  <c r="K38" i="9" l="1"/>
  <c r="K39" i="9"/>
  <c r="F38" i="9"/>
  <c r="D38" i="9"/>
  <c r="F39" i="9"/>
  <c r="D39" i="9"/>
  <c r="O35" i="9"/>
  <c r="P35" i="9" s="1"/>
  <c r="K35" i="9"/>
  <c r="O36" i="9"/>
  <c r="P36" i="9" s="1"/>
  <c r="K36" i="9"/>
  <c r="F37" i="9"/>
  <c r="D37" i="9"/>
  <c r="F35" i="9"/>
  <c r="D35" i="9"/>
  <c r="F36" i="9"/>
  <c r="D36" i="9"/>
  <c r="O37" i="9"/>
  <c r="P37" i="9" s="1"/>
  <c r="K37" i="9"/>
  <c r="O38" i="9"/>
  <c r="O39" i="9"/>
  <c r="P39" i="9" s="1"/>
  <c r="O41" i="9" l="1"/>
  <c r="S3" i="9"/>
  <c r="P38" i="9"/>
  <c r="R3" i="9" l="1"/>
  <c r="P41" i="9"/>
</calcChain>
</file>

<file path=xl/sharedStrings.xml><?xml version="1.0" encoding="utf-8"?>
<sst xmlns="http://schemas.openxmlformats.org/spreadsheetml/2006/main" count="1498" uniqueCount="315">
  <si>
    <t>N°</t>
  </si>
  <si>
    <t>Actions</t>
  </si>
  <si>
    <t>Responsables</t>
  </si>
  <si>
    <t>Délais</t>
  </si>
  <si>
    <t xml:space="preserve">Suivi </t>
  </si>
  <si>
    <t>Mondher</t>
  </si>
  <si>
    <t>-A sous-traiter ( attente fin travaux moules Tunisair )</t>
  </si>
  <si>
    <t>Slim</t>
  </si>
  <si>
    <t>Attente définition plan de travail mécanique</t>
  </si>
  <si>
    <t xml:space="preserve">A lancer l’achat pour les 03 clapets disponibles chez le représentant de DORIN en TUNISIE: </t>
  </si>
  <si>
    <t>Mettre les instructions nécessaires pour l’utilisation + le suivi maintenance préventive niveau 1 + niveau 2 des chariots électriques / Gerbeur</t>
  </si>
  <si>
    <t>Walid</t>
  </si>
  <si>
    <t>test en charge du compresseur de secours N°3 avant déménagement</t>
  </si>
  <si>
    <t>A lancer immédiatement l'achat de 02 nouveau pompes</t>
  </si>
  <si>
    <t>A voir les actions à enclencher pour suivre les dossiers de APAVE / PREVENTEC</t>
  </si>
  <si>
    <t xml:space="preserve">-Préparation un plan d’action critique pour la remise en état de la machine TC (seulement les actions qui peuvent influencer sur l’épaisseur avec le minimum de dépense) </t>
  </si>
  <si>
    <t>-mise en place d’un sécheur + réservoir dans le circuit fermé d’air pour l’atelier thermoformage</t>
  </si>
  <si>
    <t>Attente achat</t>
  </si>
  <si>
    <t>Lancer l’achat du PP5 / IPC4 + accessoires vanne pour le système de régulation d’eau des cylindres de la calandre ( de la TUNISIE)</t>
  </si>
  <si>
    <t>Fethi</t>
  </si>
  <si>
    <t>A lancer la commande en urgence vu que les pièces sont déjà disponible chez le fournisseur</t>
  </si>
  <si>
    <t xml:space="preserve">Consulter un offre de prix pour la remise en état l’enrouleur N° 3 de la machine OMIPA  ( besoin de remettre le distributeur hydraulique de régulation d’huile) </t>
  </si>
  <si>
    <t>Jamel</t>
  </si>
  <si>
    <t>Prévu dans la 2ème liste d'achat OMIPA</t>
  </si>
  <si>
    <t>Remettre tous les climatiseurs de refroidissement des armoires de la machine OMIPA en marche</t>
  </si>
  <si>
    <t>A consulter sous-traitant + lancement achat ventilateurs en urgence</t>
  </si>
  <si>
    <t>Voir la possibilité de récupérer les programmes des enrouleurs machine OMIPA</t>
  </si>
  <si>
    <t xml:space="preserve">Remettre en marche l’axe de guidage de la coupe bande plaque ( machine OMIPA ) </t>
  </si>
  <si>
    <t>Attente fin travaux de mise a niveau des enrouleurs</t>
  </si>
  <si>
    <t xml:space="preserve">Révision centrale eau glacé MENGLEE ( destinée pour le Thermoformage ) </t>
  </si>
  <si>
    <t>Attente disponibilité ressources humains</t>
  </si>
  <si>
    <t>Suite de la révision machine injection ES60</t>
  </si>
  <si>
    <t>Achat et mise en place de 04 enregistreurs de T°/humidité : 02 dans l’atelier Fab (01 en amont et 01 autre en aval), 01 en magasin MP et 01 en magasin PF</t>
  </si>
  <si>
    <t xml:space="preserve">Achat des régulateurs de températures pour OMIPA ( zone 60 + zone 63 ) </t>
  </si>
  <si>
    <t xml:space="preserve">A améliorer les entrées / sorties du système régulation température cylindre calandre OMIPA : ajout des sondes / régulateur / flexible eau / manomètre / vannes / circuit de purge /… </t>
  </si>
  <si>
    <t>A planifier avec la production des commandes urgentes</t>
  </si>
  <si>
    <t>A prévoir l’achat  des composants pneumatiques manquants</t>
  </si>
  <si>
    <t xml:space="preserve">Préventive de l’armoire de contrôle cylindre calandre OMIPA : changement des contacteurs / remettre les repérages / vérification des sécurités électrique nettoyage complet/ </t>
  </si>
  <si>
    <t>A prévoir le blocage en translation des axes d’enrouleurs machine TC</t>
  </si>
  <si>
    <t>PDR disponible au magasin</t>
  </si>
  <si>
    <t xml:space="preserve">MORETTO : Révisons pompe à vide </t>
  </si>
  <si>
    <t>A prévoir la disponibilité des pièces avant démontage</t>
  </si>
  <si>
    <t>A mettre en place l’action d’amélioration de contrôle instantanée de la matière / colorant pour la ligne extrusion TC</t>
  </si>
  <si>
    <t>En cours</t>
  </si>
  <si>
    <t xml:space="preserve">Lancement achat des batteries onduleurs SERVEURS informatique </t>
  </si>
  <si>
    <t>A vérifier + essai à vide du groupe électrogène administrative</t>
  </si>
  <si>
    <t>A prévoir un 2ème essai: A prendre les mesures de sécurité nécessaires lors d’essai</t>
  </si>
  <si>
    <t>A refaire la raccordement entre la centrale eau glacée avec l’usine Thermo</t>
  </si>
  <si>
    <t>A planifier avec la production le temps d’arrêt prévu</t>
  </si>
  <si>
    <t>URGENT</t>
  </si>
  <si>
    <t>Essai du variateur de fréquence OM45  pour la ligne OMIPA</t>
  </si>
  <si>
    <t>A revoir le fournisseur pompe a vide Thermo</t>
  </si>
  <si>
    <t>Confection support armoire électrique machine RDM 50 K</t>
  </si>
  <si>
    <t>Entretien balance électronique ( extrusion )</t>
  </si>
  <si>
    <t>Entretien pompe à vide thermo ( bicouche)</t>
  </si>
  <si>
    <t>Remise en état de 02 bloc thermorégulateurs des moules chauffants</t>
  </si>
  <si>
    <t>Suite de la révision machine injection ES75</t>
  </si>
  <si>
    <t>Mise en service toute les aspirateurs ( tourelles) usine A extrusion+usine B injection</t>
  </si>
  <si>
    <t>Remise à niveau des 3 distributeurs d'air : soufflage machine injection B140</t>
  </si>
  <si>
    <t>Chargement azote de la machine injection N140-5</t>
  </si>
  <si>
    <t>Remise en état des enrouleurs OMIPA</t>
  </si>
  <si>
    <t>Selon la planification de la production</t>
  </si>
  <si>
    <t xml:space="preserve">Essai moteur principale imprimeuse UV (  rechange ) </t>
  </si>
  <si>
    <t>Réparation moule couvercle pot 1 litre (problème fuite eau + bavures/..)</t>
  </si>
  <si>
    <t>Attente fin chantier de remise en état chariots / gerbeur ( en cours )</t>
  </si>
  <si>
    <t>Action d’amélioration pour la répartition des zones de chauffage  machine 37/10-2 ( Jus 18CL) 505*15/10 Objective : bonne régulation + minimisation du taux de déchet</t>
  </si>
  <si>
    <t>Chariot élévateur CATERPELLER  - Entretien pince + élimination des fuites d’huile interne</t>
  </si>
  <si>
    <t xml:space="preserve">Remise en marche Machine d’injection N90 :-Démontage ancien bloc de distribution hydraulique du moule (fissuré) -Confection nouveau bloc </t>
  </si>
  <si>
    <t>Remise en état électrique de la centrale eau glacée ( Extrusion) :H330  Améliorations + sécurité</t>
  </si>
  <si>
    <t xml:space="preserve">Plan préventive pour tous le système de remplissage matières / colorant MORETTO de la OMIPA + TC </t>
  </si>
  <si>
    <t>Mettre en place la trémie de secours pour la matière TC   ,A finaliser l’action d’amélioration de système trappe / régulation automatique</t>
  </si>
  <si>
    <t xml:space="preserve">A réparer le vérin montée cylindre haut (gauche ) de la TC   (éliminer les fuites d’air) </t>
  </si>
  <si>
    <t>Voir le problème de bavure dans l’empreinte N°1 / N°4 pour moule Goblet cristal 20 Cl ( version sans sigle TUNSAIR )       Production actuel 3 / 4 empreintes</t>
  </si>
  <si>
    <t>priorité</t>
  </si>
  <si>
    <t>Machine</t>
  </si>
  <si>
    <t>date enclenchement action</t>
  </si>
  <si>
    <t>date cloture action</t>
  </si>
  <si>
    <t>Date annulation action</t>
  </si>
  <si>
    <t>Pilote</t>
  </si>
  <si>
    <t>Service</t>
  </si>
  <si>
    <t>X</t>
  </si>
  <si>
    <t>Moule</t>
  </si>
  <si>
    <t>Injection</t>
  </si>
  <si>
    <t>Thermoformage</t>
  </si>
  <si>
    <t>37/10-1</t>
  </si>
  <si>
    <t>OMIPA</t>
  </si>
  <si>
    <t>CALANDRE</t>
  </si>
  <si>
    <t>CYLINDRE CENTRALE</t>
  </si>
  <si>
    <t>nbre de jours écoulée après cloture</t>
  </si>
  <si>
    <t>Date mise en attente action</t>
  </si>
  <si>
    <t>Personnel</t>
  </si>
  <si>
    <t>Extrusion</t>
  </si>
  <si>
    <t>Impression</t>
  </si>
  <si>
    <t>Emballage</t>
  </si>
  <si>
    <t>Technique</t>
  </si>
  <si>
    <t>Département</t>
  </si>
  <si>
    <t>Administration</t>
  </si>
  <si>
    <t>Transit</t>
  </si>
  <si>
    <t>Imed</t>
  </si>
  <si>
    <t>ES 60</t>
  </si>
  <si>
    <t>ES 75</t>
  </si>
  <si>
    <t>ES 80</t>
  </si>
  <si>
    <t>ES 150</t>
  </si>
  <si>
    <t>B140</t>
  </si>
  <si>
    <t>N90</t>
  </si>
  <si>
    <t>N140/1</t>
  </si>
  <si>
    <t>N140/2</t>
  </si>
  <si>
    <t>N140/3</t>
  </si>
  <si>
    <t>N140/4</t>
  </si>
  <si>
    <t>N140/5</t>
  </si>
  <si>
    <t>T.C</t>
  </si>
  <si>
    <t>EXT.Paille</t>
  </si>
  <si>
    <t>Tornado</t>
  </si>
  <si>
    <t>Sassib</t>
  </si>
  <si>
    <t>Rochman</t>
  </si>
  <si>
    <t>Zenit</t>
  </si>
  <si>
    <t>CMK</t>
  </si>
  <si>
    <t>R650</t>
  </si>
  <si>
    <t>37/10-2</t>
  </si>
  <si>
    <t>37/10-3</t>
  </si>
  <si>
    <t>37/10-5</t>
  </si>
  <si>
    <t>37/10-6</t>
  </si>
  <si>
    <t>RDKP 54C</t>
  </si>
  <si>
    <t>RDKP 54</t>
  </si>
  <si>
    <t>RDKP 65</t>
  </si>
  <si>
    <t>RDM 50k</t>
  </si>
  <si>
    <t>RDM 63-10B</t>
  </si>
  <si>
    <t>RDM 63-15B</t>
  </si>
  <si>
    <t>ROULAGE</t>
  </si>
  <si>
    <t>Central Toumi</t>
  </si>
  <si>
    <t>Central Air-cooling</t>
  </si>
  <si>
    <t>Central Frigel</t>
  </si>
  <si>
    <t>Central H330</t>
  </si>
  <si>
    <t>Cuillère A Cafe</t>
  </si>
  <si>
    <t>Couteau</t>
  </si>
  <si>
    <t>Fourchette</t>
  </si>
  <si>
    <t xml:space="preserve">Gob Tn-air </t>
  </si>
  <si>
    <t>Palette Ajittateur</t>
  </si>
  <si>
    <t>Tasse A Cafe</t>
  </si>
  <si>
    <t>Cuillère A Soupe</t>
  </si>
  <si>
    <t>Gob Tun-inter</t>
  </si>
  <si>
    <t>Petite Cuillère</t>
  </si>
  <si>
    <t>Gob CTP</t>
  </si>
  <si>
    <t>Palette A Glace</t>
  </si>
  <si>
    <t>Cuillère A Dessert</t>
  </si>
  <si>
    <t>Coupe A Gorge</t>
  </si>
  <si>
    <t>Coupe A Glace</t>
  </si>
  <si>
    <t>Couvercle Coupe CTP</t>
  </si>
  <si>
    <t>Etat</t>
  </si>
  <si>
    <t>En Cours</t>
  </si>
  <si>
    <t>Cloturé</t>
  </si>
  <si>
    <t>A Suivre</t>
  </si>
  <si>
    <t>A Verifier</t>
  </si>
  <si>
    <t>Ensemble</t>
  </si>
  <si>
    <t>Organe</t>
  </si>
  <si>
    <t>Sous Organe</t>
  </si>
  <si>
    <t>Date Enclenchement</t>
  </si>
  <si>
    <t>Priorité</t>
  </si>
  <si>
    <t>Priorité :</t>
  </si>
  <si>
    <t>date validation action</t>
  </si>
  <si>
    <t>service Achat</t>
  </si>
  <si>
    <t>service maintenance moules</t>
  </si>
  <si>
    <t>service maintenance corrective</t>
  </si>
  <si>
    <t>service maintenance préventive</t>
  </si>
  <si>
    <t>Préparation un état des travaux nécessaires pour réparer notre ancien cylindre central de la calandre OMIPA</t>
  </si>
  <si>
    <t>Etat :</t>
  </si>
  <si>
    <t>Couvercle  20 Cl</t>
  </si>
  <si>
    <t>Motoréducteur</t>
  </si>
  <si>
    <t xml:space="preserve">Réparation moule une seule version 20 cl ( résoudre problème entassement ) </t>
  </si>
  <si>
    <t xml:space="preserve">Remise en état de moule TUNISAIR : cuillère à café </t>
  </si>
  <si>
    <t>Remise en état de moule TUNISAIR : petite cuillère 16 empreintes</t>
  </si>
  <si>
    <t>Révision des 02 motoréducteurs (machine 37/10-1 + 01 de rechange ) + essai de fonctionnement</t>
  </si>
  <si>
    <t>Consultation d’un nouveau variateur de fréquence SASIB pour machine emballage</t>
  </si>
  <si>
    <t>Goblet Cristal 20 Cl</t>
  </si>
  <si>
    <t>Cuillère à Café</t>
  </si>
  <si>
    <t>Mag Technique</t>
  </si>
  <si>
    <t>Mag Commercial</t>
  </si>
  <si>
    <t>Service Généreau</t>
  </si>
  <si>
    <t>Temps De Validation</t>
  </si>
  <si>
    <t>Temps total</t>
  </si>
  <si>
    <t>Urgent</t>
  </si>
  <si>
    <t>Normal</t>
  </si>
  <si>
    <t>Couvercle Pot 1L</t>
  </si>
  <si>
    <t>Remise en état du  compresseur d’air à piston N°3</t>
  </si>
  <si>
    <t>Faire le déménagement des 02 compresseurs d’air dans le nouveau local</t>
  </si>
  <si>
    <t>Suivre l’état d’avancement pour le dossier de recrutement technique</t>
  </si>
  <si>
    <t>Voir l’état des lieux pour les postes des transformateurs usine</t>
  </si>
  <si>
    <t>Remettre en marche le compresseur d’air SK 90/1 pour l’atelier de l’extrusion</t>
  </si>
  <si>
    <t>A préparer un état de tous les moyens outillages / moules / machine/ gabarits  mis en atelier service maintenance moule</t>
  </si>
  <si>
    <t>Etat par moules ( injection / thermoformage ) pour tous anomalie de fonctionnement ou de qualité + a définir les remèdes mécaniques pour chaque défaut</t>
  </si>
  <si>
    <t>AL</t>
  </si>
  <si>
    <t>UV</t>
  </si>
  <si>
    <t>NL</t>
  </si>
  <si>
    <t>Comp.3</t>
  </si>
  <si>
    <t>Comp.4</t>
  </si>
  <si>
    <t>Pot 400G</t>
  </si>
  <si>
    <t>Pot 450G</t>
  </si>
  <si>
    <t>Pot 18CL</t>
  </si>
  <si>
    <t>Pot 15CL / 12CL / 11CL</t>
  </si>
  <si>
    <t>Himodia</t>
  </si>
  <si>
    <t>Prioritaire</t>
  </si>
  <si>
    <t>Champ N°5</t>
  </si>
  <si>
    <t>Champ N°6</t>
  </si>
  <si>
    <t>Champ N°7</t>
  </si>
  <si>
    <t>Champ N°8</t>
  </si>
  <si>
    <t>Champ N°9</t>
  </si>
  <si>
    <t>Champ N°10</t>
  </si>
  <si>
    <t>Champ N°11</t>
  </si>
  <si>
    <t>Champ N°12</t>
  </si>
  <si>
    <t>Champ N°13</t>
  </si>
  <si>
    <t>Champ N°14</t>
  </si>
  <si>
    <t>(vide)</t>
  </si>
  <si>
    <t>Montage appareils des insectocuteurs dans l’atelier thermoformage</t>
  </si>
  <si>
    <t xml:space="preserve">Consultation offre de prix pour les 04 soupapes du 2ème compresseur centrale d’eau glacée Extrusion  Plastic maintenance ( représentant de Moretto / Frigel ) </t>
  </si>
  <si>
    <t>Consultation d’une 2ème offre de prix pour achat d’une pompe à vide pour le thermoformage</t>
  </si>
  <si>
    <t>Délais 2</t>
  </si>
  <si>
    <t>Délais 3</t>
  </si>
  <si>
    <t>Délais 4</t>
  </si>
  <si>
    <t>Délais 5</t>
  </si>
  <si>
    <t>T.Estimation</t>
  </si>
  <si>
    <t>Action A Faire</t>
  </si>
  <si>
    <t xml:space="preserve">Priorité </t>
  </si>
  <si>
    <t xml:space="preserve">Etat </t>
  </si>
  <si>
    <t>T.Total</t>
  </si>
  <si>
    <t xml:space="preserve">N° </t>
  </si>
  <si>
    <t>Kamel</t>
  </si>
  <si>
    <t xml:space="preserve">Suivie Des Actions D'amélioration Service Maintenance </t>
  </si>
  <si>
    <t>5 jours</t>
  </si>
  <si>
    <t>Haithem</t>
  </si>
  <si>
    <t>KG</t>
  </si>
  <si>
    <t>Taoufik</t>
  </si>
  <si>
    <t>Abbes</t>
  </si>
  <si>
    <t>Skander</t>
  </si>
  <si>
    <t>Fethi Dhahri</t>
  </si>
  <si>
    <t>Kanzari</t>
  </si>
  <si>
    <t>Plannifiée</t>
  </si>
  <si>
    <t>Ghatri</t>
  </si>
  <si>
    <t>Methlouthi</t>
  </si>
  <si>
    <t>GRH</t>
  </si>
  <si>
    <t>Immédiat</t>
  </si>
  <si>
    <t>Très Urgent</t>
  </si>
  <si>
    <t>Nb Action</t>
  </si>
  <si>
    <t>Taux</t>
  </si>
  <si>
    <t>Total</t>
  </si>
  <si>
    <t>Responsable :</t>
  </si>
  <si>
    <t>Cumul Total</t>
  </si>
  <si>
    <t>Nb Action Total</t>
  </si>
  <si>
    <t>Total Serv</t>
  </si>
  <si>
    <t>calandre</t>
  </si>
  <si>
    <t>cylindres</t>
  </si>
  <si>
    <t xml:space="preserve">Lancer les travaux de réparation du cylindre de rechange </t>
  </si>
  <si>
    <t xml:space="preserve">compresseur </t>
  </si>
  <si>
    <t>clapet</t>
  </si>
  <si>
    <t>Remettre les 02  motopompes de secours pour le groupe centrale eau glacée de l’atelier extrusion + révision de la 3ème motopompe ( en marche déjà )</t>
  </si>
  <si>
    <t>vanne de régulation</t>
  </si>
  <si>
    <t>convertisseurs</t>
  </si>
  <si>
    <t>enrouleurs</t>
  </si>
  <si>
    <t>centrale hydraulique</t>
  </si>
  <si>
    <t>45 jours</t>
  </si>
  <si>
    <t>20 jours</t>
  </si>
  <si>
    <t>30 jours</t>
  </si>
  <si>
    <t>attente fin travaux sur moule cuillere</t>
  </si>
  <si>
    <t>attente fin travaux sur moule couteau</t>
  </si>
  <si>
    <t>attente fin travaux sur moule fourchette</t>
  </si>
  <si>
    <t>25 jours</t>
  </si>
  <si>
    <t>Attente disponibilité pièces de rechange chez le fournisseur + confection pièces chez mouliste ( accouplement )</t>
  </si>
  <si>
    <t>A vérifier les portées des roulements par un sous-traitant + réponse OMIPA ( dessin technique du cylindre )</t>
  </si>
  <si>
    <t>A lancer l'achat pour une nouvelle pompe</t>
  </si>
  <si>
    <t>10 jours</t>
  </si>
  <si>
    <t>recrutement fait pour : chef d'usine ( directeur production ) + magasinier PDR</t>
  </si>
  <si>
    <t>90 jours</t>
  </si>
  <si>
    <t>A enclencher la liste du besoin décrit dans les rapports</t>
  </si>
  <si>
    <t>besoin d'un suivi rapport qualité produit pour faire évaluer l'efficacité de cette action</t>
  </si>
  <si>
    <t>15 jours</t>
  </si>
  <si>
    <t>02 jours</t>
  </si>
  <si>
    <t>A prévoir le besoin en achat pour le raccordement</t>
  </si>
  <si>
    <t>6 jours</t>
  </si>
  <si>
    <t>A planifier le besoin pour achat + lancement immédiat</t>
  </si>
  <si>
    <t>dessin technique + document hydrulique + nomenclature PDR ont été récupérés de PARENIN</t>
  </si>
  <si>
    <t>% / Total</t>
  </si>
  <si>
    <t>Actions Relative au responsable / Priorité</t>
  </si>
  <si>
    <t xml:space="preserve">Actions Relative au responsable / Etat </t>
  </si>
  <si>
    <t xml:space="preserve">Actions Relative au responsable / Total Service </t>
  </si>
  <si>
    <t>Attente validation essai sur machine prévu le 12/10/2015</t>
  </si>
  <si>
    <t>Attente disponibilité moule au service moule . Prévu le 12/10/215 . production en cours</t>
  </si>
  <si>
    <t>Moule cuillère en cours ( prévu disponible pour essai le 12/10/2015)</t>
  </si>
  <si>
    <t xml:space="preserve">Remise en état du moule TUNISAIR :  couteaux </t>
  </si>
  <si>
    <t>Remise en état du moule TUNISAIR :  fourchette</t>
  </si>
  <si>
    <t>7 jours</t>
  </si>
  <si>
    <t>Slim.</t>
  </si>
  <si>
    <t>Achat lancée ( ITALY ). A suivre</t>
  </si>
  <si>
    <t>Attente fin travaux de maçonnerie. prévu le 15/10/2015</t>
  </si>
  <si>
    <t>A récupérer les dossiers des transformateurs + voir l'état du transfo déja mis dans le magasin matière</t>
  </si>
  <si>
    <t>Prévu une visite sur lieu pour le site BEJA afin d'identifier les equipmemnts à récupéré</t>
  </si>
  <si>
    <t>armoires électriques</t>
  </si>
  <si>
    <t xml:space="preserve">A faire lancer l'achat du câble de connexion SIEMENS </t>
  </si>
  <si>
    <t>coupeuse</t>
  </si>
  <si>
    <t>06 jours</t>
  </si>
  <si>
    <t>ensemble hydraulique</t>
  </si>
  <si>
    <t>embase</t>
  </si>
  <si>
    <t>A prévoir la conception de la pièce suite au document machine</t>
  </si>
  <si>
    <t>A préparer la liste en besoin pour les pièces manquant</t>
  </si>
  <si>
    <t>Lancement achat éléctrique</t>
  </si>
  <si>
    <t>Reste quelque actions d'améliorations : A finaliser la signalisation des défauts dans l'ateleir extrusion au près de la pupitre de commande OMIPA</t>
  </si>
  <si>
    <t>URGENT : sécurité  (  pièces diponible chez le fournisseur prévu le 20 /10/2015)</t>
  </si>
  <si>
    <t>A lancer les pièces non disponible en stock</t>
  </si>
  <si>
    <t>A prévoir l'achat des composants mécaniques nécessaires</t>
  </si>
  <si>
    <t xml:space="preserve">A voir la possibilité de relier l’onduleur machine OMIPA avec l’ordinateur : Contrôle instantané </t>
  </si>
  <si>
    <t>Liste en besoin pour matériels / outillages nécessaires au bon Fonctionnement du service moule</t>
  </si>
  <si>
    <t xml:space="preserve">A définir la liste pour l'existant + le besoin d'achat ( A spécifier les caractéristiques techniques dans la demande d'achat)   </t>
  </si>
  <si>
    <t>Liste besoin pour fiches connecteurs HARTING des moules caneaux chaud.  Objective: standardiser nos fiches avec tous les régulateurs de tempéparture des moules</t>
  </si>
  <si>
    <t>Indicateurs service maintenance mois :  Juin /  juillet / Aout</t>
  </si>
  <si>
    <t xml:space="preserve">Attente disponibilité OMIPA . </t>
  </si>
  <si>
    <t>A identifier un plan d'action pour cette machine</t>
  </si>
  <si>
    <t>A faire le diagnostic pour ceux qui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</si>
</sst>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50">
    <xf numFmtId="0" fontId="0" fillId="0" borderId="0" xfId="0"/>
    <xf numFmtId="49" fontId="1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4" fillId="0" borderId="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9" fillId="0" borderId="11" xfId="0" applyNumberFormat="1" applyFont="1" applyBorder="1" applyAlignment="1">
      <alignment horizontal="center" vertical="center"/>
    </xf>
    <xf numFmtId="14" fontId="2" fillId="0" borderId="0" xfId="0" applyNumberFormat="1" applyFont="1"/>
    <xf numFmtId="0" fontId="2" fillId="0" borderId="0" xfId="0" applyFont="1" applyAlignment="1">
      <alignment horizontal="left"/>
    </xf>
    <xf numFmtId="0" fontId="9" fillId="0" borderId="0" xfId="0" applyFont="1" applyBorder="1" applyAlignment="1">
      <alignment vertical="center" wrapText="1"/>
    </xf>
    <xf numFmtId="0" fontId="2" fillId="0" borderId="14" xfId="0" applyFont="1" applyBorder="1"/>
    <xf numFmtId="0" fontId="4" fillId="0" borderId="11" xfId="0" applyFont="1" applyBorder="1" applyAlignment="1">
      <alignment vertical="center"/>
    </xf>
    <xf numFmtId="0" fontId="2" fillId="0" borderId="11" xfId="0" applyFont="1" applyBorder="1"/>
    <xf numFmtId="0" fontId="2" fillId="0" borderId="0" xfId="0" applyFont="1" applyAlignment="1"/>
    <xf numFmtId="0" fontId="8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7" xfId="0" applyFont="1" applyBorder="1"/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4" fontId="2" fillId="0" borderId="0" xfId="0" applyNumberFormat="1" applyFont="1" applyAlignment="1"/>
    <xf numFmtId="14" fontId="2" fillId="0" borderId="19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left"/>
    </xf>
    <xf numFmtId="14" fontId="7" fillId="0" borderId="24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" fillId="0" borderId="15" xfId="0" applyFont="1" applyBorder="1"/>
    <xf numFmtId="0" fontId="7" fillId="0" borderId="0" xfId="0" applyNumberFormat="1" applyFont="1" applyBorder="1" applyAlignment="1">
      <alignment horizontal="center" vertical="center"/>
    </xf>
    <xf numFmtId="0" fontId="2" fillId="0" borderId="13" xfId="0" applyFont="1" applyBorder="1"/>
    <xf numFmtId="14" fontId="10" fillId="0" borderId="0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14" fontId="2" fillId="0" borderId="3" xfId="0" applyNumberFormat="1" applyFont="1" applyBorder="1"/>
    <xf numFmtId="0" fontId="2" fillId="0" borderId="5" xfId="0" applyFont="1" applyBorder="1" applyAlignment="1">
      <alignment horizontal="center"/>
    </xf>
    <xf numFmtId="9" fontId="2" fillId="0" borderId="22" xfId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/>
    <xf numFmtId="0" fontId="9" fillId="0" borderId="0" xfId="0" applyFont="1" applyBorder="1" applyAlignment="1">
      <alignment horizontal="left" vertical="center"/>
    </xf>
    <xf numFmtId="0" fontId="9" fillId="0" borderId="16" xfId="1" applyNumberFormat="1" applyFont="1" applyBorder="1" applyAlignment="1">
      <alignment horizontal="center" vertical="top"/>
    </xf>
    <xf numFmtId="0" fontId="2" fillId="0" borderId="16" xfId="0" applyFont="1" applyBorder="1" applyAlignment="1">
      <alignment vertical="top"/>
    </xf>
    <xf numFmtId="9" fontId="2" fillId="0" borderId="20" xfId="1" applyFont="1" applyBorder="1" applyAlignment="1">
      <alignment horizontal="center"/>
    </xf>
    <xf numFmtId="0" fontId="2" fillId="0" borderId="0" xfId="0" pivotButton="1" applyFont="1"/>
    <xf numFmtId="0" fontId="2" fillId="0" borderId="0" xfId="0" pivotButton="1" applyFont="1" applyAlignment="1">
      <alignment horizontal="left"/>
    </xf>
    <xf numFmtId="0" fontId="2" fillId="0" borderId="0" xfId="0" pivotButton="1" applyFont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32" xfId="0" applyFont="1" applyBorder="1"/>
    <xf numFmtId="0" fontId="11" fillId="0" borderId="0" xfId="0" applyFont="1"/>
    <xf numFmtId="9" fontId="11" fillId="0" borderId="0" xfId="1" applyFont="1"/>
    <xf numFmtId="0" fontId="11" fillId="0" borderId="1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9" fontId="11" fillId="0" borderId="0" xfId="1" applyFont="1" applyBorder="1"/>
    <xf numFmtId="9" fontId="2" fillId="0" borderId="33" xfId="1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9" fontId="2" fillId="0" borderId="19" xfId="1" applyFont="1" applyBorder="1" applyAlignment="1">
      <alignment horizontal="center"/>
    </xf>
    <xf numFmtId="0" fontId="7" fillId="0" borderId="19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4" borderId="2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 wrapText="1"/>
    </xf>
    <xf numFmtId="14" fontId="11" fillId="0" borderId="0" xfId="0" applyNumberFormat="1" applyFont="1" applyBorder="1"/>
    <xf numFmtId="14" fontId="8" fillId="0" borderId="11" xfId="0" applyNumberFormat="1" applyFont="1" applyBorder="1" applyAlignment="1">
      <alignment vertical="center" wrapText="1"/>
    </xf>
    <xf numFmtId="0" fontId="2" fillId="0" borderId="16" xfId="0" applyFont="1" applyBorder="1"/>
    <xf numFmtId="0" fontId="2" fillId="0" borderId="24" xfId="0" applyFont="1" applyBorder="1" applyAlignment="1">
      <alignment horizontal="center"/>
    </xf>
    <xf numFmtId="9" fontId="2" fillId="0" borderId="24" xfId="1" applyFont="1" applyBorder="1" applyAlignment="1">
      <alignment horizontal="center"/>
    </xf>
    <xf numFmtId="9" fontId="2" fillId="0" borderId="25" xfId="1" applyFont="1" applyBorder="1" applyAlignment="1">
      <alignment horizontal="center"/>
    </xf>
    <xf numFmtId="0" fontId="8" fillId="0" borderId="11" xfId="0" applyFont="1" applyBorder="1" applyAlignment="1">
      <alignment vertical="center" wrapText="1"/>
    </xf>
    <xf numFmtId="0" fontId="10" fillId="0" borderId="11" xfId="0" applyFont="1" applyBorder="1" applyAlignment="1"/>
    <xf numFmtId="14" fontId="8" fillId="0" borderId="0" xfId="0" applyNumberFormat="1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0" fillId="0" borderId="16" xfId="0" applyFont="1" applyBorder="1" applyAlignment="1"/>
    <xf numFmtId="0" fontId="12" fillId="5" borderId="3" xfId="0" applyFont="1" applyFill="1" applyBorder="1" applyAlignment="1">
      <alignment horizontal="center" vertical="center"/>
    </xf>
    <xf numFmtId="14" fontId="13" fillId="5" borderId="4" xfId="0" applyNumberFormat="1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14" fontId="15" fillId="0" borderId="19" xfId="0" applyNumberFormat="1" applyFont="1" applyBorder="1" applyAlignment="1">
      <alignment vertical="center"/>
    </xf>
    <xf numFmtId="14" fontId="15" fillId="0" borderId="1" xfId="0" applyNumberFormat="1" applyFont="1" applyBorder="1" applyAlignment="1">
      <alignment vertical="center"/>
    </xf>
    <xf numFmtId="14" fontId="15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24" xfId="0" applyNumberFormat="1" applyFont="1" applyBorder="1" applyAlignment="1">
      <alignment horizontal="center" vertical="center" wrapText="1"/>
    </xf>
    <xf numFmtId="0" fontId="10" fillId="5" borderId="18" xfId="0" applyFont="1" applyFill="1" applyBorder="1"/>
    <xf numFmtId="0" fontId="10" fillId="5" borderId="21" xfId="0" applyFont="1" applyFill="1" applyBorder="1"/>
    <xf numFmtId="0" fontId="10" fillId="5" borderId="23" xfId="0" applyFont="1" applyFill="1" applyBorder="1"/>
    <xf numFmtId="0" fontId="10" fillId="5" borderId="4" xfId="0" applyFont="1" applyFill="1" applyBorder="1" applyAlignment="1">
      <alignment horizont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vertical="center"/>
    </xf>
    <xf numFmtId="14" fontId="2" fillId="0" borderId="10" xfId="0" applyNumberFormat="1" applyFont="1" applyBorder="1"/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horizontal="center" vertical="center" wrapText="1"/>
    </xf>
    <xf numFmtId="14" fontId="8" fillId="4" borderId="7" xfId="0" applyNumberFormat="1" applyFont="1" applyFill="1" applyBorder="1" applyAlignment="1">
      <alignment horizontal="center" vertical="center" wrapText="1"/>
    </xf>
    <xf numFmtId="14" fontId="8" fillId="4" borderId="8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8">
    <dxf>
      <alignment vertic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horizontal="left" readingOrder="0"/>
    </dxf>
    <dxf>
      <font>
        <name val="Times New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 b="1" i="0" baseline="0">
                <a:latin typeface="Times New Roman" pitchFamily="18" charset="0"/>
                <a:cs typeface="Times New Roman" pitchFamily="18" charset="0"/>
              </a:rPr>
              <a:t>Répartition Des Actions Relative au responsable / Priorité</a:t>
            </a:r>
          </a:p>
        </c:rich>
      </c:tx>
      <c:layout>
        <c:manualLayout>
          <c:xMode val="edge"/>
          <c:yMode val="edge"/>
          <c:x val="0.11665042033901039"/>
          <c:y val="1.7391312286345904E-2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'Rapp.Resp'!$C$34</c:f>
              <c:strCache>
                <c:ptCount val="1"/>
                <c:pt idx="0">
                  <c:v>Nb Action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'Rapp.Resp'!$B$35:$B$39</c:f>
              <c:strCache>
                <c:ptCount val="5"/>
                <c:pt idx="0">
                  <c:v>Immédiat</c:v>
                </c:pt>
                <c:pt idx="1">
                  <c:v>Très Urgent</c:v>
                </c:pt>
                <c:pt idx="2">
                  <c:v>Urgent</c:v>
                </c:pt>
                <c:pt idx="3">
                  <c:v>Prioritaire</c:v>
                </c:pt>
                <c:pt idx="4">
                  <c:v>Normal</c:v>
                </c:pt>
              </c:strCache>
            </c:strRef>
          </c:cat>
          <c:val>
            <c:numRef>
              <c:f>'Rapp.Resp'!$C$35:$C$39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1"/>
          <c:order val="1"/>
          <c:tx>
            <c:strRef>
              <c:f>'Rapp.Resp'!$D$34</c:f>
              <c:strCache>
                <c:ptCount val="1"/>
                <c:pt idx="0">
                  <c:v>Taux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'Rapp.Resp'!$B$35:$B$39</c:f>
              <c:strCache>
                <c:ptCount val="5"/>
                <c:pt idx="0">
                  <c:v>Immédiat</c:v>
                </c:pt>
                <c:pt idx="1">
                  <c:v>Très Urgent</c:v>
                </c:pt>
                <c:pt idx="2">
                  <c:v>Urgent</c:v>
                </c:pt>
                <c:pt idx="3">
                  <c:v>Prioritaire</c:v>
                </c:pt>
                <c:pt idx="4">
                  <c:v>Normal</c:v>
                </c:pt>
              </c:strCache>
            </c:strRef>
          </c:cat>
          <c:val>
            <c:numRef>
              <c:f>'Rapp.Resp'!$D$35:$D$39</c:f>
              <c:numCache>
                <c:formatCode>0%</c:formatCode>
                <c:ptCount val="5"/>
                <c:pt idx="0">
                  <c:v>0</c:v>
                </c:pt>
                <c:pt idx="1">
                  <c:v>0.14285714285714285</c:v>
                </c:pt>
                <c:pt idx="2">
                  <c:v>0.42857142857142855</c:v>
                </c:pt>
                <c:pt idx="3">
                  <c:v>0.14285714285714285</c:v>
                </c:pt>
                <c:pt idx="4">
                  <c:v>0.2857142857142857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049536"/>
        <c:axId val="90055424"/>
      </c:barChart>
      <c:catAx>
        <c:axId val="90049536"/>
        <c:scaling>
          <c:orientation val="minMax"/>
        </c:scaling>
        <c:delete val="0"/>
        <c:axPos val="b"/>
        <c:majorTickMark val="out"/>
        <c:minorTickMark val="none"/>
        <c:tickLblPos val="nextTo"/>
        <c:crossAx val="90055424"/>
        <c:crosses val="autoZero"/>
        <c:auto val="1"/>
        <c:lblAlgn val="ctr"/>
        <c:lblOffset val="100"/>
        <c:noMultiLvlLbl val="0"/>
      </c:catAx>
      <c:valAx>
        <c:axId val="900554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90049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622" l="0.70000000000000062" r="0.70000000000000062" t="0.75000000000000622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Répartition</a:t>
            </a:r>
            <a:r>
              <a:rPr lang="fr-FR" sz="1200" baseline="0"/>
              <a:t> Des Actions Relative au responsable / Etat </a:t>
            </a:r>
            <a:endParaRPr lang="fr-FR" sz="1200"/>
          </a:p>
        </c:rich>
      </c:tx>
      <c:layout>
        <c:manualLayout>
          <c:xMode val="edge"/>
          <c:yMode val="edge"/>
          <c:x val="0.14755258126195028"/>
          <c:y val="0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'Rapp.Resp'!$J$34</c:f>
              <c:strCache>
                <c:ptCount val="1"/>
                <c:pt idx="0">
                  <c:v>Nb Action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'Rapp.Resp'!$I$35:$I$39</c:f>
              <c:strCache>
                <c:ptCount val="5"/>
                <c:pt idx="0">
                  <c:v>En Cours</c:v>
                </c:pt>
                <c:pt idx="1">
                  <c:v>Cloturé</c:v>
                </c:pt>
                <c:pt idx="2">
                  <c:v>A Suivre</c:v>
                </c:pt>
                <c:pt idx="3">
                  <c:v>A Verifier</c:v>
                </c:pt>
                <c:pt idx="4">
                  <c:v>Plannifiée</c:v>
                </c:pt>
              </c:strCache>
            </c:strRef>
          </c:cat>
          <c:val>
            <c:numRef>
              <c:f>'Rapp.Resp'!$J$35:$J$39</c:f>
              <c:numCache>
                <c:formatCode>General</c:formatCode>
                <c:ptCount val="5"/>
                <c:pt idx="0">
                  <c:v>6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'Rapp.Resp'!$K$34</c:f>
              <c:strCache>
                <c:ptCount val="1"/>
                <c:pt idx="0">
                  <c:v>Taux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'Rapp.Resp'!$I$35:$I$39</c:f>
              <c:strCache>
                <c:ptCount val="5"/>
                <c:pt idx="0">
                  <c:v>En Cours</c:v>
                </c:pt>
                <c:pt idx="1">
                  <c:v>Cloturé</c:v>
                </c:pt>
                <c:pt idx="2">
                  <c:v>A Suivre</c:v>
                </c:pt>
                <c:pt idx="3">
                  <c:v>A Verifier</c:v>
                </c:pt>
                <c:pt idx="4">
                  <c:v>Plannifiée</c:v>
                </c:pt>
              </c:strCache>
            </c:strRef>
          </c:cat>
          <c:val>
            <c:numRef>
              <c:f>'Rapp.Resp'!$K$35:$K$39</c:f>
              <c:numCache>
                <c:formatCode>0%</c:formatCode>
                <c:ptCount val="5"/>
                <c:pt idx="0">
                  <c:v>0.8571428571428571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110208"/>
        <c:axId val="90836992"/>
      </c:barChart>
      <c:catAx>
        <c:axId val="90110208"/>
        <c:scaling>
          <c:orientation val="minMax"/>
        </c:scaling>
        <c:delete val="0"/>
        <c:axPos val="b"/>
        <c:majorTickMark val="out"/>
        <c:minorTickMark val="none"/>
        <c:tickLblPos val="nextTo"/>
        <c:crossAx val="90836992"/>
        <c:crosses val="autoZero"/>
        <c:auto val="1"/>
        <c:lblAlgn val="ctr"/>
        <c:lblOffset val="100"/>
        <c:noMultiLvlLbl val="0"/>
      </c:catAx>
      <c:valAx>
        <c:axId val="908369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90110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Répartition</a:t>
            </a:r>
            <a:r>
              <a:rPr lang="fr-FR" sz="1200" baseline="0"/>
              <a:t> Des Actions Relative au responsable / Total Service </a:t>
            </a:r>
            <a:endParaRPr lang="fr-FR" sz="1200"/>
          </a:p>
        </c:rich>
      </c:tx>
      <c:layout>
        <c:manualLayout>
          <c:xMode val="edge"/>
          <c:yMode val="edge"/>
          <c:x val="0.14755258126195028"/>
          <c:y val="0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'Rapp.Resp'!$N$34</c:f>
              <c:strCache>
                <c:ptCount val="1"/>
                <c:pt idx="0">
                  <c:v>Nb Action Total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'Rapp.Resp'!$M$35:$M$39</c:f>
              <c:strCache>
                <c:ptCount val="5"/>
                <c:pt idx="0">
                  <c:v>En Cours</c:v>
                </c:pt>
                <c:pt idx="1">
                  <c:v>Cloturé</c:v>
                </c:pt>
                <c:pt idx="2">
                  <c:v>A Suivre</c:v>
                </c:pt>
                <c:pt idx="3">
                  <c:v>A Verifier</c:v>
                </c:pt>
                <c:pt idx="4">
                  <c:v>Plannifiée</c:v>
                </c:pt>
              </c:strCache>
            </c:strRef>
          </c:cat>
          <c:val>
            <c:numRef>
              <c:f>'Rapp.Resp'!$N$35:$N$39</c:f>
              <c:numCache>
                <c:formatCode>General</c:formatCode>
                <c:ptCount val="5"/>
                <c:pt idx="0">
                  <c:v>53</c:v>
                </c:pt>
                <c:pt idx="1">
                  <c:v>4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'Rapp.Resp'!$O$34</c:f>
              <c:strCache>
                <c:ptCount val="1"/>
                <c:pt idx="0">
                  <c:v>Nb Action De Walid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'Rapp.Resp'!$O$35:$O$39</c:f>
              <c:numCache>
                <c:formatCode>General</c:formatCode>
                <c:ptCount val="5"/>
                <c:pt idx="0">
                  <c:v>6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'Rapp.Resp'!$P$34</c:f>
              <c:strCache>
                <c:ptCount val="1"/>
                <c:pt idx="0">
                  <c:v>Taux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'Rapp.Resp'!$P$35:$P$39</c:f>
              <c:numCache>
                <c:formatCode>0%</c:formatCode>
                <c:ptCount val="5"/>
                <c:pt idx="0">
                  <c:v>0.11320754716981132</c:v>
                </c:pt>
                <c:pt idx="1">
                  <c:v>0.25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872448"/>
        <c:axId val="90890624"/>
      </c:barChart>
      <c:catAx>
        <c:axId val="90872448"/>
        <c:scaling>
          <c:orientation val="minMax"/>
        </c:scaling>
        <c:delete val="0"/>
        <c:axPos val="b"/>
        <c:majorTickMark val="out"/>
        <c:minorTickMark val="none"/>
        <c:tickLblPos val="nextTo"/>
        <c:crossAx val="90890624"/>
        <c:crosses val="autoZero"/>
        <c:auto val="1"/>
        <c:lblAlgn val="ctr"/>
        <c:lblOffset val="100"/>
        <c:noMultiLvlLbl val="0"/>
      </c:catAx>
      <c:valAx>
        <c:axId val="908906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90872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% Action Responsable / Total  Action</a:t>
            </a:r>
            <a:r>
              <a:rPr lang="en-US" sz="1200" baseline="0"/>
              <a:t> </a:t>
            </a:r>
            <a:r>
              <a:rPr lang="en-US" sz="1200"/>
              <a:t>Service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5954337585531081E-2"/>
          <c:y val="3.98038230843942E-3"/>
          <c:w val="0.96280759664868265"/>
          <c:h val="0.99601961769156611"/>
        </c:manualLayout>
      </c:layout>
      <c:pie3DChart>
        <c:varyColors val="1"/>
        <c:ser>
          <c:idx val="0"/>
          <c:order val="0"/>
          <c:tx>
            <c:strRef>
              <c:f>'Rapp.Resp'!$Q$3</c:f>
              <c:strCache>
                <c:ptCount val="1"/>
                <c:pt idx="0">
                  <c:v>Cumul Total</c:v>
                </c:pt>
              </c:strCache>
            </c:strRef>
          </c:tx>
          <c:explosion val="25"/>
          <c:dPt>
            <c:idx val="0"/>
            <c:bubble3D val="0"/>
            <c:explosion val="40"/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'Rapp.Resp'!$R$2:$S$2</c:f>
              <c:strCache>
                <c:ptCount val="2"/>
                <c:pt idx="0">
                  <c:v>Nb Action Total</c:v>
                </c:pt>
                <c:pt idx="1">
                  <c:v>Nb Action De Walid</c:v>
                </c:pt>
              </c:strCache>
            </c:strRef>
          </c:cat>
          <c:val>
            <c:numRef>
              <c:f>'Rapp.Resp'!$R$3:$S$3</c:f>
              <c:numCache>
                <c:formatCode>0%</c:formatCode>
                <c:ptCount val="2"/>
                <c:pt idx="0">
                  <c:v>0.88135593220338981</c:v>
                </c:pt>
                <c:pt idx="1">
                  <c:v>0.11864406779661017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2086900709463719"/>
          <c:y val="0.89494333315271068"/>
          <c:w val="0.59917019106235359"/>
          <c:h val="7.8930311657239571E-2"/>
        </c:manualLayout>
      </c:layout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555" l="0.70000000000000062" r="0.70000000000000062" t="0.75000000000000555" header="0.30000000000000032" footer="0.30000000000000032"/>
    <c:pageSetup paperSize="9" orientation="landscape" horizontalDpi="0" verticalDpi="0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39158</xdr:colOff>
      <xdr:row>41</xdr:row>
      <xdr:rowOff>76199</xdr:rowOff>
    </xdr:from>
    <xdr:to>
      <xdr:col>7</xdr:col>
      <xdr:colOff>209549</xdr:colOff>
      <xdr:row>55</xdr:row>
      <xdr:rowOff>127000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266701</xdr:colOff>
      <xdr:row>41</xdr:row>
      <xdr:rowOff>66676</xdr:rowOff>
    </xdr:from>
    <xdr:to>
      <xdr:col>11</xdr:col>
      <xdr:colOff>276225</xdr:colOff>
      <xdr:row>55</xdr:row>
      <xdr:rowOff>127000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352425</xdr:colOff>
      <xdr:row>41</xdr:row>
      <xdr:rowOff>66674</xdr:rowOff>
    </xdr:from>
    <xdr:to>
      <xdr:col>15</xdr:col>
      <xdr:colOff>1362076</xdr:colOff>
      <xdr:row>55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74295</xdr:colOff>
      <xdr:row>32</xdr:row>
      <xdr:rowOff>1905</xdr:rowOff>
    </xdr:from>
    <xdr:to>
      <xdr:col>18</xdr:col>
      <xdr:colOff>817245</xdr:colOff>
      <xdr:row>55</xdr:row>
      <xdr:rowOff>137160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1</xdr:row>
          <xdr:rowOff>95250</xdr:rowOff>
        </xdr:from>
        <xdr:to>
          <xdr:col>1</xdr:col>
          <xdr:colOff>1085850</xdr:colOff>
          <xdr:row>3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4</xdr:row>
          <xdr:rowOff>114300</xdr:rowOff>
        </xdr:from>
        <xdr:to>
          <xdr:col>1</xdr:col>
          <xdr:colOff>1104900</xdr:colOff>
          <xdr:row>6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7</xdr:row>
          <xdr:rowOff>66675</xdr:rowOff>
        </xdr:from>
        <xdr:to>
          <xdr:col>1</xdr:col>
          <xdr:colOff>1104900</xdr:colOff>
          <xdr:row>8</xdr:row>
          <xdr:rowOff>95250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4</xdr:row>
          <xdr:rowOff>114300</xdr:rowOff>
        </xdr:from>
        <xdr:to>
          <xdr:col>6</xdr:col>
          <xdr:colOff>314325</xdr:colOff>
          <xdr:row>6</xdr:row>
          <xdr:rowOff>85725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RappResp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2293.884342245372" createdVersion="3" refreshedVersion="3" minRefreshableVersion="3" recordCount="1000">
  <cacheSource type="worksheet">
    <worksheetSource ref="A1:AP1110" sheet="Base"/>
  </cacheSource>
  <cacheFields count="42">
    <cacheField name="N°" numFmtId="0">
      <sharedItems containsString="0" containsBlank="1" containsNumber="1" containsInteger="1" minValue="1" maxValue="76" count="7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m/>
        <n v="69" u="1"/>
        <n v="68" u="1"/>
        <n v="76" u="1"/>
        <n v="75" u="1"/>
        <n v="74" u="1"/>
        <n v="73" u="1"/>
        <n v="72" u="1"/>
        <n v="71" u="1"/>
        <n v="70" u="1"/>
      </sharedItems>
    </cacheField>
    <cacheField name="Département" numFmtId="0">
      <sharedItems containsBlank="1"/>
    </cacheField>
    <cacheField name="Service" numFmtId="0">
      <sharedItems containsBlank="1"/>
    </cacheField>
    <cacheField name="Machine" numFmtId="0">
      <sharedItems containsBlank="1"/>
    </cacheField>
    <cacheField name="Moule" numFmtId="0">
      <sharedItems containsBlank="1"/>
    </cacheField>
    <cacheField name="Ensemble" numFmtId="0">
      <sharedItems containsBlank="1"/>
    </cacheField>
    <cacheField name="Organe" numFmtId="0">
      <sharedItems containsBlank="1"/>
    </cacheField>
    <cacheField name="Sous Organe" numFmtId="0">
      <sharedItems containsBlank="1"/>
    </cacheField>
    <cacheField name="Actions" numFmtId="49">
      <sharedItems containsBlank="1" count="87">
        <s v="Réparation moule couvercle pot 1 litre (problème fuite eau + bavures/..)"/>
        <s v="Voir le problème de bavure dans l’empreinte N°1 / N°4 pour moule Goblet cristal 20 Cl ( version sans sigle TUNSAIR )       Production actuel 3 / 4 empreintes"/>
        <s v="Réparation moule une seule version 20 cl ( résoudre problème entassement ) "/>
        <s v="Remise en état de moule TUNISAIR : cuillère à café "/>
        <s v="Remise en état du moule TUNISAIR :  couteaux "/>
        <s v="Remise en état du moule TUNISAIR :  fourchette"/>
        <s v="Remise en état de moule TUNISAIR : petite cuillère 16 empreintes"/>
        <s v="Révision des 02 motoréducteurs (machine 37/10-1 + 01 de rechange ) + essai de fonctionnement"/>
        <s v="Préparation un état des travaux nécessaires pour réparer notre ancien cylindre central de la calandre OMIPA"/>
        <s v="Lancer les travaux de réparation du cylindre de rechange "/>
        <s v="Consultation d’un nouveau variateur de fréquence SASIB pour machine emballage"/>
        <s v="Consultation offre de prix pour les 04 soupapes du 2ème compresseur centrale d’eau glacée Extrusion  Plastic maintenance ( représentant de Moretto / Frigel ) "/>
        <s v="Consultation d’une 2ème offre de prix pour achat d’une pompe à vide pour le thermoformage"/>
        <s v="Mettre les instructions nécessaires pour l’utilisation + le suivi maintenance préventive niveau 1 + niveau 2 des chariots électriques / Gerbeur"/>
        <s v="Remise en état du  compresseur d’air à piston N°3"/>
        <s v="Faire le déménagement des 02 compresseurs d’air dans le nouveau local"/>
        <s v="Remettre les 02  motopompes de secours pour le groupe centrale eau glacée de l’atelier extrusion + révision de la 3ème motopompe ( en marche déjà )"/>
        <s v="Suivre l’état d’avancement pour le dossier de recrutement technique"/>
        <s v="Voir l’état des lieux pour les postes des transformateurs usine"/>
        <s v="A voir les actions à enclencher pour suivre les dossiers de APAVE / PREVENTEC"/>
        <s v="Action d’amélioration pour la répartition des zones de chauffage  machine 37/10-2 ( Jus 18CL) 505*15/10 Objective : bonne régulation + minimisation du taux de déchet"/>
        <s v="-Préparation un plan d’action critique pour la remise en état de la machine TC (seulement les actions qui peuvent influencer sur l’épaisseur avec le minimum de dépense) "/>
        <s v="-mise en place d’un sécheur + réservoir dans le circuit fermé d’air pour l’atelier thermoformage"/>
        <s v="Remettre en marche le compresseur d’air SK 90/1 pour l’atelier de l’extrusion"/>
        <s v="Chariot élévateur CATERPELLER  - Entretien pince + élimination des fuites d’huile interne"/>
        <s v="Lancer l’achat du PP5 / IPC4 + accessoires vanne pour le système de régulation d’eau des cylindres de la calandre ( de la TUNISIE)"/>
        <s v="Consulter un offre de prix pour la remise en état l’enrouleur N° 3 de la machine OMIPA  ( besoin de remettre le distributeur hydraulique de régulation d’huile) "/>
        <s v="Remettre tous les climatiseurs de refroidissement des armoires de la machine OMIPA en marche"/>
        <s v="Voir la possibilité de récupérer les programmes des enrouleurs machine OMIPA"/>
        <s v="Remettre en marche l’axe de guidage de la coupe bande plaque ( machine OMIPA ) "/>
        <s v="Révision centrale eau glacé MENGLEE ( destinée pour le Thermoformage ) "/>
        <s v="Suite de la révision machine injection ES60"/>
        <s v="Remise en marche Machine d’injection N90 :-Démontage ancien bloc de distribution hydraulique du moule (fissuré) -Confection nouveau bloc "/>
        <s v="Montage appareils des insectocuteurs dans l’atelier thermoformage"/>
        <s v="Achat et mise en place de 04 enregistreurs de T°/humidité : 02 dans l’atelier Fab (01 en amont et 01 autre en aval), 01 en magasin MP et 01 en magasin PF"/>
        <s v="Remise en état électrique de la centrale eau glacée ( Extrusion) :H330  Améliorations + sécurité"/>
        <s v="Achat des régulateurs de températures pour OMIPA ( zone 60 + zone 63 ) "/>
        <s v="A améliorer les entrées / sorties du système régulation température cylindre calandre OMIPA : ajout des sondes / régulateur / flexible eau / manomètre / vannes / circuit de purge /… "/>
        <s v="Plan préventive pour tous le système de remplissage matières / colorant MORETTO de la OMIPA + TC "/>
        <s v="A prévoir l’achat  des composants pneumatiques manquants"/>
        <s v="Mettre en place la trémie de secours pour la matière TC   ,A finaliser l’action d’amélioration de système trappe / régulation automatique"/>
        <s v="Préventive de l’armoire de contrôle cylindre calandre OMIPA : changement des contacteurs / remettre les repérages / vérification des sécurités électrique nettoyage complet/ "/>
        <s v="A prévoir le blocage en translation des axes d’enrouleurs machine TC"/>
        <s v="A réparer le vérin montée cylindre haut (gauche ) de la TC   (éliminer les fuites d’air) "/>
        <s v="A voir la possibilité de relier l’onduleur machine OMIPA avec l’ordinateur : Contrôle instantané "/>
        <s v="MORETTO : Révisons pompe à vide "/>
        <s v="A mettre en place l’action d’amélioration de contrôle instantanée de la matière / colorant pour la ligne extrusion TC"/>
        <s v="Lancement achat des batteries onduleurs SERVEURS informatique "/>
        <s v="A vérifier + essai à vide du groupe électrogène administrative"/>
        <s v="A préparer un état de tous les moyens outillages / moules / machine/ gabarits  mis en atelier service maintenance moule"/>
        <s v="Etat par moules ( injection / thermoformage ) pour tous anomalie de fonctionnement ou de qualité + a définir les remèdes mécaniques pour chaque défaut"/>
        <s v="Liste en besoin pour matériels / outillages nécessaires au bon Fonctionnement du service moule"/>
        <s v="Liste besoin pour fiches connecteurs HARTING des moules caneaux chaud.  Objective: standardiser nos fiches avec tous les régulateurs de tempéparture des moules"/>
        <s v="A refaire la raccordement entre la centrale eau glacée avec l’usine Thermo"/>
        <s v="Indicateurs service maintenance mois :  Juin /  juillet / Aout"/>
        <s v="Essai du variateur de fréquence OM45  pour la ligne OMIPA"/>
        <s v="A revoir le fournisseur pompe a vide Thermo"/>
        <s v="Confection support armoire électrique machine RDM 50 K"/>
        <s v="Entretien balance électronique ( extrusion )"/>
        <s v="Entretien pompe à vide thermo ( bicouche)"/>
        <s v="Remise en état de 02 bloc thermorégulateurs des moules chauffants"/>
        <s v="Suite de la révision machine injection ES75"/>
        <s v="Mise en service toute les aspirateurs ( tourelles) usine A extrusion+usine B injection"/>
        <s v="Remise à niveau des 3 distributeurs d'air : soufflage machine injection B140"/>
        <s v="Chargement azote de la machine injection N140-5"/>
        <s v="Remise en état des enrouleurs OMIPA"/>
        <s v="Essai moteur principale imprimeuse UV (  rechange ) "/>
        <m/>
        <s v="cnbfgn" u="1"/>
        <s v="Fourchette Fourchette Fourchette" u="1"/>
        <s v="Remise en état de moule TUNISAIR :  fourchette) " u="1"/>
        <s v="Fonctionnement du service" u="1"/>
        <s v="Remise en état de moule TUNISAIR :  couteaux " u="1"/>
        <s v="Indicateurs service maintenance mois juillet " u="1"/>
        <s v="Action A Faire" u="1"/>
        <s v="Acyion A Faire" u="1"/>
        <s v="Liste en besoin pour matériels / outillages nécessaires au bon " u="1"/>
        <s v="Remettre le motopompe de secours pour le groupe centrale eau glacée de l’atelier extrusion + révision de la 3ème motopompe ( en marche déjà )" u="1"/>
        <s v="Liste en besoin pour matériels / outillages nécessaires au bon Fonctionnement du service" u="1"/>
        <s v="A voir la possibilité de relier l’onduleur machine OMIPA avec l’ordinateur  Contrôle instantané " u="1"/>
        <s v="Liste en besoin pour fiches connecteurs HARTING des moules carneaux chaud" u="1"/>
        <s v="Bla Blma  AZctio,n" u="1"/>
        <s v="Suivie Action" u="1"/>
        <s v="Lancer les travaux de réparation " u="1"/>
        <s v="Bla Bla Bla" u="1"/>
        <s v="Cuillère A Cafe Cuillère A Cafe Cuillère A Cafe" u="1"/>
        <s v="Liste en besoin pour fiches connecteurs HARTING des moules carneaux chaud.  Objective: standardiser nos fiches avec tous les régulateurs de teméparures des moules" u="1"/>
      </sharedItems>
    </cacheField>
    <cacheField name="Responsables" numFmtId="0">
      <sharedItems containsBlank="1" count="27">
        <s v="Mondher"/>
        <s v="Slim"/>
        <s v="Jamel"/>
        <s v="Walid"/>
        <s v="Fethi"/>
        <s v="Slim."/>
        <m/>
        <s v="Walid / Jamel" u="1"/>
        <s v="Jamel  KG" u="1"/>
        <s v=" Fethi " u="1"/>
        <s v="Walid /Jamel / Mondher" u="1"/>
        <s v="Kamel" u="1"/>
        <s v="Imed" u="1"/>
        <s v="Haithem" u="1"/>
        <s v="Jamel / SLIM" u="1"/>
        <s v="Jamel Slim Kamel" u="1"/>
        <s v="Jamel / KG" u="1"/>
        <s v="Jamel / Slim / Walid" u="1"/>
        <s v="Slim / Jamel" u="1"/>
        <s v="Fethi " u="1"/>
        <s v="Jamel Slim walid" u="1"/>
        <s v="Jamel / Slim / OMIPA" u="1"/>
        <s v="JAMEL " u="1"/>
        <s v="Jamel Slim OMIPA" u="1"/>
        <s v="Jamel / Slim/Kamel" u="1"/>
        <s v="Slim Jamel" u="1"/>
        <s v="JAMEL / SLIM /Walid" u="1"/>
      </sharedItems>
    </cacheField>
    <cacheField name="Pilote" numFmtId="0">
      <sharedItems containsBlank="1"/>
    </cacheField>
    <cacheField name="service Achat" numFmtId="0">
      <sharedItems containsBlank="1"/>
    </cacheField>
    <cacheField name="service maintenance moules" numFmtId="0">
      <sharedItems containsBlank="1"/>
    </cacheField>
    <cacheField name="service maintenance corrective" numFmtId="0">
      <sharedItems containsBlank="1"/>
    </cacheField>
    <cacheField name="service maintenance préventive" numFmtId="0">
      <sharedItems containsBlank="1"/>
    </cacheField>
    <cacheField name="date enclenchement action" numFmtId="0">
      <sharedItems containsNonDate="0" containsDate="1" containsString="0" containsBlank="1" minDate="2015-05-07T00:00:00" maxDate="2015-10-11T00:00:00" count="94">
        <d v="2015-08-18T00:00:00"/>
        <d v="2015-08-22T00:00:00"/>
        <d v="2015-08-23T00:00:00"/>
        <d v="2015-09-01T00:00:00"/>
        <d v="2015-09-20T00:00:00"/>
        <d v="2015-08-20T00:00:00"/>
        <d v="2015-08-25T00:00:00"/>
        <d v="2015-08-15T00:00:00"/>
        <d v="2015-07-02T00:00:00"/>
        <d v="2015-07-10T00:00:00"/>
        <d v="2015-06-07T00:00:00"/>
        <d v="2015-09-07T00:00:00"/>
        <d v="2015-08-07T00:00:00"/>
        <d v="2015-09-15T00:00:00"/>
        <d v="2015-09-12T00:00:00"/>
        <d v="2015-08-13T00:00:00"/>
        <d v="2015-09-14T00:00:00"/>
        <d v="2015-09-25T00:00:00"/>
        <d v="2015-07-16T00:00:00"/>
        <d v="2015-08-17T00:00:00"/>
        <d v="2015-07-19T00:00:00"/>
        <d v="2015-07-20T00:00:00"/>
        <d v="2015-08-21T00:00:00"/>
        <d v="2015-07-22T00:00:00"/>
        <d v="2015-07-23T00:00:00"/>
        <d v="2015-08-24T00:00:00"/>
        <d v="2015-07-25T00:00:00"/>
        <d v="2015-09-27T00:00:00"/>
        <d v="2015-09-10T00:00:00"/>
        <d v="2015-09-29T00:00:00"/>
        <d v="2015-08-30T00:00:00"/>
        <d v="2015-08-31T00:00:00"/>
        <d v="2015-10-01T00:00:00"/>
        <d v="2015-09-02T00:00:00"/>
        <d v="2015-08-03T00:00:00"/>
        <d v="2015-08-04T00:00:00"/>
        <d v="2015-09-05T00:00:00"/>
        <d v="2015-09-08T00:00:00"/>
        <d v="2015-08-09T00:00:00"/>
        <d v="2015-08-10T00:00:00"/>
        <d v="2015-08-11T00:00:00"/>
        <d v="2015-09-13T00:00:00"/>
        <d v="2015-09-16T00:00:00"/>
        <d v="2015-09-17T00:00:00"/>
        <d v="2015-09-19T00:00:00"/>
        <d v="2015-09-22T00:00:00"/>
        <d v="2015-09-23T00:00:00"/>
        <d v="2015-09-24T00:00:00"/>
        <d v="2015-08-26T00:00:00"/>
        <m/>
        <d v="2015-07-18T00:00:00" u="1"/>
        <d v="2015-06-29T00:00:00" u="1"/>
        <d v="2015-06-25T00:00:00" u="1"/>
        <d v="2015-10-08T00:00:00" u="1"/>
        <d v="2015-06-21T00:00:00" u="1"/>
        <d v="2015-08-14T00:00:00" u="1"/>
        <d v="2015-07-29T00:00:00" u="1"/>
        <d v="2015-08-06T00:00:00" u="1"/>
        <d v="2015-07-21T00:00:00" u="1"/>
        <d v="2015-08-02T00:00:00" u="1"/>
        <d v="2015-07-17T00:00:00" u="1"/>
        <d v="2015-07-13T00:00:00" u="1"/>
        <d v="2015-06-28T00:00:00" u="1"/>
        <d v="2015-06-24T00:00:00" u="1"/>
        <d v="2015-10-07T00:00:00" u="1"/>
        <d v="2015-07-01T00:00:00" u="1"/>
        <d v="2015-07-28T00:00:00" u="1"/>
        <d v="2015-05-07T00:00:00" u="1"/>
        <d v="2015-07-24T00:00:00" u="1"/>
        <d v="2015-08-05T00:00:00" u="1"/>
        <d v="2015-08-01T00:00:00" u="1"/>
        <d v="2015-07-12T00:00:00" u="1"/>
        <d v="2015-06-27T00:00:00" u="1"/>
        <d v="2015-10-10T00:00:00" u="1"/>
        <d v="2015-06-23T00:00:00" u="1"/>
        <d v="2015-07-04T00:00:00" u="1"/>
        <d v="2015-10-06T00:00:00" u="1"/>
        <d v="2015-08-16T00:00:00" u="1"/>
        <d v="2015-07-31T00:00:00" u="1"/>
        <d v="2015-08-12T00:00:00" u="1"/>
        <d v="2015-07-27T00:00:00" u="1"/>
        <d v="2015-08-08T00:00:00" u="1"/>
        <d v="2015-07-15T00:00:00" u="1"/>
        <d v="2015-06-30T00:00:00" u="1"/>
        <d v="2015-07-11T00:00:00" u="1"/>
        <d v="2015-06-26T00:00:00" u="1"/>
        <d v="2015-07-07T00:00:00" u="1"/>
        <d v="2015-10-09T00:00:00" u="1"/>
        <d v="2015-06-22T00:00:00" u="1"/>
        <d v="2015-07-03T00:00:00" u="1"/>
        <d v="2015-08-27T00:00:00" u="1"/>
        <d v="2015-08-19T00:00:00" u="1"/>
        <d v="2015-07-30T00:00:00" u="1"/>
        <d v="2015-07-26T00:00:00" u="1"/>
      </sharedItems>
    </cacheField>
    <cacheField name="date validation action" numFmtId="0">
      <sharedItems containsNonDate="0" containsDate="1" containsString="0" containsBlank="1" minDate="2015-06-07T00:00:00" maxDate="2015-10-02T00:00:00"/>
    </cacheField>
    <cacheField name="Temps De Validation" numFmtId="0">
      <sharedItems containsBlank="1"/>
    </cacheField>
    <cacheField name="Délais" numFmtId="0">
      <sharedItems containsNonDate="0" containsDate="1" containsString="0" containsBlank="1" minDate="2015-06-03T00:00:00" maxDate="2015-12-31T00:00:00" count="80">
        <d v="2015-10-14T00:00:00"/>
        <d v="2015-10-30T00:00:00"/>
        <d v="2015-11-30T00:00:00"/>
        <d v="2015-10-13T00:00:00"/>
        <d v="2015-11-20T00:00:00"/>
        <d v="2015-12-20T00:00:00"/>
        <d v="2015-10-20T00:00:00"/>
        <d v="2015-10-15T00:00:00"/>
        <d v="2015-10-12T00:00:00"/>
        <d v="2015-12-30T00:00:00"/>
        <d v="2015-10-10T00:00:00"/>
        <d v="2015-10-17T00:00:00"/>
        <d v="2015-09-30T00:00:00"/>
        <d v="2015-10-22T00:00:00"/>
        <d v="2015-10-05T00:00:00"/>
        <d v="2015-09-22T00:00:00"/>
        <d v="2015-10-04T00:00:00"/>
        <d v="2015-10-08T00:00:00"/>
        <d v="2015-09-20T00:00:00"/>
        <d v="2015-10-25T00:00:00"/>
        <d v="2015-10-02T00:00:00"/>
        <m/>
        <d v="2015-10-24T00:00:00" u="1"/>
        <d v="2015-11-05T00:00:00" u="1"/>
        <d v="2015-11-01T00:00:00" u="1"/>
        <d v="2015-10-16T00:00:00" u="1"/>
        <d v="2015-09-27T00:00:00" u="1"/>
        <d v="2015-09-23T00:00:00" u="1"/>
        <d v="2015-09-19T00:00:00" u="1"/>
        <d v="2015-08-22T00:00:00" u="1"/>
        <d v="2015-11-24T00:00:00" u="1"/>
        <d v="2015-11-16T00:00:00" u="1"/>
        <d v="2015-10-31T00:00:00" u="1"/>
        <d v="2015-08-10T00:00:00" u="1"/>
        <d v="2015-11-12T00:00:00" u="1"/>
        <d v="2015-10-27T00:00:00" u="1"/>
        <d v="2015-11-08T00:00:00" u="1"/>
        <d v="2015-10-23T00:00:00" u="1"/>
        <d v="2015-11-04T00:00:00" u="1"/>
        <d v="2015-10-19T00:00:00" u="1"/>
        <d v="2015-10-11T00:00:00" u="1"/>
        <d v="2015-09-26T00:00:00" u="1"/>
        <d v="2015-10-07T00:00:00" u="1"/>
        <d v="2015-10-03T00:00:00" u="1"/>
        <d v="2015-09-18T00:00:00" u="1"/>
        <d v="2015-09-10T00:00:00" u="1"/>
        <d v="2015-11-23T00:00:00" u="1"/>
        <d v="2015-08-17T00:00:00" u="1"/>
        <d v="2015-11-19T00:00:00" u="1"/>
        <d v="2015-11-15T00:00:00" u="1"/>
        <d v="2015-11-11T00:00:00" u="1"/>
        <d v="2015-10-26T00:00:00" u="1"/>
        <d v="2015-11-07T00:00:00" u="1"/>
        <d v="2015-11-03T00:00:00" u="1"/>
        <d v="2015-10-18T00:00:00" u="1"/>
        <d v="2015-09-29T00:00:00" u="1"/>
        <d v="2015-09-25T00:00:00" u="1"/>
        <d v="2015-10-06T00:00:00" u="1"/>
        <d v="2015-09-21T00:00:00" u="1"/>
        <d v="2015-06-03T00:00:00" u="1"/>
        <d v="2015-08-20T00:00:00" u="1"/>
        <d v="2015-11-22T00:00:00" u="1"/>
        <d v="2015-11-18T00:00:00" u="1"/>
        <d v="2015-11-14T00:00:00" u="1"/>
        <d v="2015-10-29T00:00:00" u="1"/>
        <d v="2015-11-10T00:00:00" u="1"/>
        <d v="2015-11-06T00:00:00" u="1"/>
        <d v="2015-10-21T00:00:00" u="1"/>
        <d v="2015-11-02T00:00:00" u="1"/>
        <d v="2015-09-28T00:00:00" u="1"/>
        <d v="2015-10-09T00:00:00" u="1"/>
        <d v="2015-09-24T00:00:00" u="1"/>
        <d v="2015-10-01T00:00:00" u="1"/>
        <d v="2015-09-04T00:00:00" u="1"/>
        <d v="2015-11-21T00:00:00" u="1"/>
        <d v="2015-08-15T00:00:00" u="1"/>
        <d v="2015-11-17T00:00:00" u="1"/>
        <d v="2015-11-13T00:00:00" u="1"/>
        <d v="2015-10-28T00:00:00" u="1"/>
        <d v="2015-11-09T00:00:00" u="1"/>
      </sharedItems>
    </cacheField>
    <cacheField name="Date annulation action" numFmtId="0">
      <sharedItems containsNonDate="0" containsString="0" containsBlank="1"/>
    </cacheField>
    <cacheField name="Date mise en attente action" numFmtId="0">
      <sharedItems containsNonDate="0" containsDate="1" containsString="0" containsBlank="1" minDate="2010-09-30T00:00:00" maxDate="2015-10-01T00:00:00" count="10">
        <m/>
        <d v="2015-09-05T00:00:00"/>
        <d v="2015-09-10T00:00:00"/>
        <d v="2010-09-30T00:00:00"/>
        <d v="2015-09-30T00:00:00"/>
        <d v="2015-09-20T00:00:00"/>
        <d v="2015-09-12T00:00:00"/>
        <d v="2015-08-30T00:00:00"/>
        <d v="2015-06-09T00:00:00" u="1"/>
        <d v="2015-09-06T00:00:00" u="1"/>
      </sharedItems>
    </cacheField>
    <cacheField name="date cloture action" numFmtId="0">
      <sharedItems containsNonDate="0" containsString="0" containsBlank="1"/>
    </cacheField>
    <cacheField name="nbre de jours écoulée après cloture" numFmtId="0">
      <sharedItems containsBlank="1"/>
    </cacheField>
    <cacheField name="Temps total" numFmtId="0">
      <sharedItems containsBlank="1" containsMixedTypes="1" containsNumber="1" containsInteger="1" minValue="-1" maxValue="156" count="110">
        <n v="59"/>
        <n v="55"/>
        <n v="54"/>
        <n v="45"/>
        <n v="26"/>
        <n v="57"/>
        <n v="52"/>
        <n v="62"/>
        <n v="106"/>
        <n v="98"/>
        <n v="131"/>
        <n v="39"/>
        <n v="70"/>
        <n v="31"/>
        <n v="34"/>
        <n v="64"/>
        <n v="32"/>
        <n v="21"/>
        <n v="92"/>
        <n v="60"/>
        <n v="89"/>
        <n v="88"/>
        <n v="56"/>
        <n v="86"/>
        <n v="85"/>
        <n v="53"/>
        <n v="83"/>
        <n v="19"/>
        <n v="36"/>
        <n v="17"/>
        <n v="47"/>
        <n v="46"/>
        <n v="15"/>
        <n v="44"/>
        <n v="74"/>
        <n v="73"/>
        <n v="41"/>
        <n v="38"/>
        <n v="68"/>
        <n v="67"/>
        <n v="66"/>
        <n v="33"/>
        <n v="30"/>
        <n v="29"/>
        <n v="27"/>
        <n v="24"/>
        <n v="23"/>
        <n v="22"/>
        <n v="51"/>
        <s v=""/>
        <m/>
        <n v="0" u="1"/>
        <n v="3" u="1"/>
        <n v="109" u="1"/>
        <n v="69" u="1"/>
        <n v="-1" u="1"/>
        <n v="82" u="1"/>
        <n v="95" u="1"/>
        <n v="108" u="1"/>
        <n v="81" u="1"/>
        <n v="94" u="1"/>
        <n v="107" u="1"/>
        <n v="80" u="1"/>
        <n v="14" u="1"/>
        <n v="93" u="1"/>
        <n v="1" u="1"/>
        <n v="79" u="1"/>
        <n v="58" u="1"/>
        <n v="25" u="1"/>
        <n v="105" u="1"/>
        <n v="65" u="1"/>
        <n v="78" u="1"/>
        <n v="91" u="1"/>
        <n v="104" u="1"/>
        <n v="28" u="1"/>
        <n v="18" u="1"/>
        <n v="12" u="1"/>
        <n v="2" u="1"/>
        <n v="77" u="1"/>
        <n v="90" u="1"/>
        <n v="103" u="1"/>
        <n v="76" u="1"/>
        <n v="50" u="1"/>
        <n v="156" u="1"/>
        <n v="102" u="1"/>
        <n v="63" u="1"/>
        <n v="43" u="1"/>
        <n v="75" u="1"/>
        <n v="155" u="1"/>
        <n v="10" u="1"/>
        <n v="4" u="1"/>
        <n v="101" u="1"/>
        <n v="49" u="1"/>
        <n v="87" u="1"/>
        <n v="100" u="1"/>
        <n v="42" u="1"/>
        <n v="126" u="1"/>
        <n v="99" u="1"/>
        <n v="72" u="1"/>
        <n v="48" u="1"/>
        <n v="20" u="1"/>
        <n v="125" u="1"/>
        <n v="61" u="1"/>
        <n v="71" u="1"/>
        <n v="124" u="1"/>
        <n v="84" u="1"/>
        <n v="97" u="1"/>
        <n v="96" u="1"/>
        <n v="40" u="1"/>
        <n v="16" u="1"/>
      </sharedItems>
    </cacheField>
    <cacheField name="priorité" numFmtId="0">
      <sharedItems containsBlank="1" count="8">
        <s v="Normal"/>
        <s v="Urgent"/>
        <s v="Très Urgent"/>
        <s v="Immédiat"/>
        <s v="Prioritaire"/>
        <m/>
        <s v="Immediat" u="1"/>
        <s v="Å" u="1"/>
      </sharedItems>
    </cacheField>
    <cacheField name="Suivi " numFmtId="0">
      <sharedItems containsBlank="1" count="84">
        <s v="Attente validation essai sur machine prévu le 12/10/2015"/>
        <s v="Attente disponibilité moule au service moule . Prévu le 12/10/215 . production en cours"/>
        <s v="-A sous-traiter ( attente fin travaux moules Tunisair )"/>
        <s v="Moule cuillère en cours ( prévu disponible pour essai le 12/10/2015)"/>
        <s v="attente fin travaux sur moule cuillere"/>
        <s v="attente fin travaux sur moule couteau"/>
        <s v="attente fin travaux sur moule fourchette"/>
        <s v="Attente disponibilité pièces de rechange chez le fournisseur + confection pièces chez mouliste ( accouplement )"/>
        <s v="A vérifier les portées des roulements par un sous-traitant + réponse OMIPA ( dessin technique du cylindre )"/>
        <s v="Attente définition plan de travail mécanique"/>
        <s v="Achat lancée ( ITALY ). A suivre"/>
        <s v="A lancer l’achat pour les 03 clapets disponibles chez le représentant de DORIN en TUNISIE: "/>
        <s v="A lancer l'achat pour une nouvelle pompe"/>
        <s v="Attente fin chantier de remise en état chariots / gerbeur ( en cours )"/>
        <s v="test en charge du compresseur de secours N°3 avant déménagement"/>
        <s v="Attente fin travaux de maçonnerie. prévu le 15/10/2015"/>
        <s v="A lancer immédiatement l'achat de 02 nouveau pompes"/>
        <s v="recrutement fait pour : chef d'usine ( directeur production ) + magasinier PDR"/>
        <s v="A récupérer les dossiers des transformateurs + voir l'état du transfo déja mis dans le magasin matière"/>
        <s v="A enclencher la liste du besoin décrit dans les rapports"/>
        <s v="besoin d'un suivi rapport qualité produit pour faire évaluer l'efficacité de cette action"/>
        <s v="Prévu une visite sur lieu pour le site BEJA afin d'identifier les equipmemnts à récupéré"/>
        <s v="A prévoir le besoin en achat pour le raccordement"/>
        <s v="A planifier le besoin pour achat + lancement immédiat"/>
        <s v="dessin technique + document hydrulique + nomenclature PDR ont été récupérés de PARENIN"/>
        <s v="A lancer la commande en urgence vu que les pièces sont déjà disponible chez le fournisseur"/>
        <s v="Prévu dans la 2ème liste d'achat OMIPA"/>
        <s v="A consulter sous-traitant + lancement achat ventilateurs en urgence"/>
        <s v="A faire lancer l'achat du câble de connexion SIEMENS "/>
        <s v="Attente fin travaux de mise a niveau des enrouleurs"/>
        <s v="Attente disponibilité ressources humains"/>
        <s v="A préparer la liste en besoin pour les pièces manquant"/>
        <s v="A prévoir la conception de la pièce suite au document machine"/>
        <s v="Lancement achat éléctrique"/>
        <s v="Attente achat"/>
        <s v="Reste quelque actions d'améliorations : A finaliser la signalisation des défauts dans l'ateleir extrusion au près de la pupitre de commande OMIPA"/>
        <s v="URGENT : sécurité  (  pièces diponible chez le fournisseur prévu le 20 /10/2015)"/>
        <s v="A planifier avec la production des commandes urgentes"/>
        <s v="A lancer les pièces non disponible en stock"/>
        <s v="A prévoir l'achat des composants mécaniques nécessaires"/>
        <s v="PDR disponible au magasin"/>
        <m/>
        <s v="A prévoir la disponibilité des pièces avant démontage"/>
        <s v="En cours"/>
        <s v="A prévoir un 2ème essai: A prendre les mesures de sécurité nécessaires lors d’essai"/>
        <s v="A définir la liste pour l'existant + le besoin d'achat ( A spécifier les caractéristiques techniques dans la demande d'achat)   "/>
        <s v="A planifier avec la production le temps d’arrêt prévu"/>
        <s v="URGENT"/>
        <s v="Attente disponibilité OMIPA . "/>
        <s v="A identifier un plan d'action pour cette machine"/>
        <s v="A faire le diagnostic pour ceux qui ne fonctionne pas"/>
        <s v="Selon la planification de la production"/>
        <s v="Attente disponibilité moule au service moule . production en cours" u="1"/>
        <s v="A définir la liste pour l'existant + le besoin d'achat ( A spécifier les caractéristiques techniques dans la demande d'achat)   Objective: standardiser nos fiches avec tous les régulateurs de teméparures des moules" u="1"/>
        <s v="Fourchette Fourchette Fourchette" u="1"/>
        <s v="Suivie A Faire" u="1"/>
        <s v="Achat lancée" u="1"/>
        <s v="Attente fin travaux de maçonnerie " u="1"/>
        <s v="Achat lancée ( ITALY )" u="1"/>
        <s v="Attente validation essai sur machine prévu le 07/10/2015" u="1"/>
        <s v="Suivie" u="1"/>
        <s v="Suivie " u="1"/>
        <s v="A identifier le besoin avec SLIM" u="1"/>
        <s v="URGENT : sécurité" u="1"/>
        <s v="Annulé / A voir des pompes à vide occasions" u="1"/>
        <s v="A récupérer les dossiers des tansformateurs + voir l'état du transfo déja mis dans le magasin matière" u="1"/>
        <s v="Attente disponibilité OMIPA" u="1"/>
        <s v="Moule cuillère en cours ( prévu disponible pour essai le 06/10/2015)" u="1"/>
        <s v="Moule cuillère en cours ( prévu disponible pour essai le 10/10/2015)" u="1"/>
        <s v="A définir la liste pour l'existant + le besoin d'achat ( A spécifier les caractéristiques techniques dans la demande d'achat)                                   Objective: standardiser nos fiches avec tous les régulateurs de teméparures des moules" u="1"/>
        <s v="Attente achat : en cours" u="1"/>
        <s v="Lancement achat" u="1"/>
        <s v="xfgnbfgn" u="1"/>
        <s v="A faire lancer l'achat du câble de connexion SIEMENS" u="1"/>
        <s v="Attente disponibilité pièces de rechange chez le fournisseur " u="1"/>
        <s v="Suivie de cette Action" u="1"/>
        <s v="Attente disponibilité moule au service moule" u="1"/>
        <s v="Suivie de L'action" u="1"/>
        <s v="Prévu une visite sur lieu pour le site BEJA" u="1"/>
        <s v="Suivie Bla Bla" u="1"/>
        <s v="Cuillère A Cafe Cuillère A Cafe Cuillère A Cafe" u="1"/>
        <s v="Attente validation essai sur machine prévu le 01/10/2015" u="1"/>
        <s v="Reste quelque actions d'améliorations :" u="1"/>
        <s v="A vérifier les portées des roulements par un sous-traitant" u="1"/>
      </sharedItems>
    </cacheField>
    <cacheField name="Etat" numFmtId="0">
      <sharedItems containsBlank="1" count="7">
        <s v="En Cours"/>
        <s v="A Suivre"/>
        <s v="Plannifiée"/>
        <s v="Cloturé"/>
        <m/>
        <s v="A Verifier" u="1"/>
        <s v="Autre" u="1"/>
      </sharedItems>
    </cacheField>
    <cacheField name="Délais 2" numFmtId="0">
      <sharedItems containsNonDate="0" containsDate="1" containsString="0" containsBlank="1" minDate="2015-06-04T00:00:00" maxDate="2018-06-22T00:00:00" count="6">
        <m/>
        <d v="2015-06-04T00:00:00" u="1"/>
        <d v="2015-06-21T00:00:00" u="1"/>
        <d v="2015-10-08T00:00:00" u="1"/>
        <d v="2018-06-21T00:00:00" u="1"/>
        <d v="2015-10-09T00:00:00" u="1"/>
      </sharedItems>
    </cacheField>
    <cacheField name="Délais 3" numFmtId="0">
      <sharedItems containsNonDate="0" containsDate="1" containsString="0" containsBlank="1" minDate="2015-10-09T00:00:00" maxDate="2016-06-26T00:00:00" count="7">
        <m/>
        <d v="2016-06-25T00:00:00" u="1"/>
        <d v="2015-10-09T00:00:00" u="1"/>
        <d v="2016-06-05T00:00:00" u="1"/>
        <d v="2016-06-22T00:00:00" u="1"/>
        <d v="2016-06-23T00:00:00" u="1"/>
        <d v="2016-06-24T00:00:00" u="1"/>
      </sharedItems>
    </cacheField>
    <cacheField name="Délais 4" numFmtId="0">
      <sharedItems containsNonDate="0" containsDate="1" containsString="0" containsBlank="1" minDate="2015-10-10T00:00:00" maxDate="2020-06-07T00:00:00" count="5">
        <m/>
        <d v="2016-06-30T00:00:00" u="1"/>
        <d v="2019-06-21T00:00:00" u="1"/>
        <d v="2015-10-10T00:00:00" u="1"/>
        <d v="2020-06-06T00:00:00" u="1"/>
      </sharedItems>
    </cacheField>
    <cacheField name="Délais 5" numFmtId="0">
      <sharedItems containsNonDate="0" containsDate="1" containsString="0" containsBlank="1" minDate="2015-10-11T00:00:00" maxDate="2016-06-27T00:00:00" count="7">
        <m/>
        <d v="2016-06-25T00:00:00" u="1"/>
        <d v="2016-06-26T00:00:00" u="1"/>
        <d v="2016-06-23T00:00:00" u="1"/>
        <d v="2015-10-11T00:00:00" u="1"/>
        <d v="2016-06-07T00:00:00" u="1"/>
        <d v="2016-06-24T00:00:00" u="1"/>
      </sharedItems>
    </cacheField>
    <cacheField name="T.Estimation" numFmtId="0">
      <sharedItems containsBlank="1" count="16">
        <s v="45 jours"/>
        <s v="20 jours"/>
        <s v="30 jours"/>
        <s v="25 jours"/>
        <s v="7 jours"/>
        <s v="10 jours"/>
        <s v="90 jours"/>
        <s v="15 jours"/>
        <s v="02 jours"/>
        <s v="6 jours"/>
        <s v="5 jours"/>
        <s v="06 jours"/>
        <m/>
        <s v="1 jour" u="1"/>
        <s v="21 Jours" u="1"/>
        <s v="2 jours" u="1"/>
      </sharedItems>
    </cacheField>
    <cacheField name="Champ N°5" numFmtId="0">
      <sharedItems containsNonDate="0" containsString="0" containsBlank="1"/>
    </cacheField>
    <cacheField name="Champ N°6" numFmtId="0">
      <sharedItems containsNonDate="0" containsString="0" containsBlank="1"/>
    </cacheField>
    <cacheField name="Champ N°7" numFmtId="0">
      <sharedItems containsNonDate="0" containsString="0" containsBlank="1"/>
    </cacheField>
    <cacheField name="Champ N°8" numFmtId="0">
      <sharedItems containsNonDate="0" containsString="0" containsBlank="1"/>
    </cacheField>
    <cacheField name="Champ N°9" numFmtId="0">
      <sharedItems containsNonDate="0" containsString="0" containsBlank="1"/>
    </cacheField>
    <cacheField name="Champ N°10" numFmtId="0">
      <sharedItems containsNonDate="0" containsString="0" containsBlank="1"/>
    </cacheField>
    <cacheField name="Champ N°11" numFmtId="0">
      <sharedItems containsNonDate="0" containsString="0" containsBlank="1"/>
    </cacheField>
    <cacheField name="Champ N°12" numFmtId="0">
      <sharedItems containsNonDate="0" containsString="0" containsBlank="1"/>
    </cacheField>
    <cacheField name="Champ N°13" numFmtId="0">
      <sharedItems containsNonDate="0" containsString="0" containsBlank="1"/>
    </cacheField>
    <cacheField name="Champ N°14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x v="0"/>
    <s v="Technique"/>
    <s v="Injection"/>
    <m/>
    <s v="Couvercle Pot 1L"/>
    <m/>
    <m/>
    <m/>
    <x v="0"/>
    <x v="0"/>
    <s v="Jamel"/>
    <m/>
    <s v="X"/>
    <m/>
    <m/>
    <x v="0"/>
    <d v="2015-08-19T00:00:00"/>
    <s v="1 Jours"/>
    <x v="0"/>
    <m/>
    <x v="0"/>
    <m/>
    <s v=""/>
    <x v="0"/>
    <x v="0"/>
    <x v="0"/>
    <x v="0"/>
    <x v="0"/>
    <x v="0"/>
    <x v="0"/>
    <x v="0"/>
    <x v="0"/>
    <m/>
    <m/>
    <m/>
    <m/>
    <m/>
    <m/>
    <m/>
    <m/>
    <m/>
    <m/>
  </r>
  <r>
    <x v="1"/>
    <s v="Technique"/>
    <s v="Injection"/>
    <m/>
    <s v="Goblet Cristal 20 Cl"/>
    <m/>
    <m/>
    <m/>
    <x v="1"/>
    <x v="0"/>
    <s v="Jamel"/>
    <m/>
    <s v="X"/>
    <m/>
    <m/>
    <x v="1"/>
    <d v="2015-08-22T00:00:00"/>
    <s v="0 Jours"/>
    <x v="1"/>
    <m/>
    <x v="1"/>
    <m/>
    <s v=""/>
    <x v="1"/>
    <x v="1"/>
    <x v="1"/>
    <x v="0"/>
    <x v="0"/>
    <x v="0"/>
    <x v="0"/>
    <x v="0"/>
    <x v="1"/>
    <m/>
    <m/>
    <m/>
    <m/>
    <m/>
    <m/>
    <m/>
    <m/>
    <m/>
    <m/>
  </r>
  <r>
    <x v="2"/>
    <s v="Technique"/>
    <s v="Thermoformage"/>
    <m/>
    <s v="Couvercle  20 Cl"/>
    <m/>
    <m/>
    <m/>
    <x v="2"/>
    <x v="0"/>
    <s v="Jamel"/>
    <m/>
    <s v="X"/>
    <m/>
    <m/>
    <x v="2"/>
    <d v="2015-08-23T00:00:00"/>
    <s v="0 Jours"/>
    <x v="2"/>
    <m/>
    <x v="2"/>
    <m/>
    <s v=""/>
    <x v="2"/>
    <x v="0"/>
    <x v="2"/>
    <x v="0"/>
    <x v="0"/>
    <x v="0"/>
    <x v="0"/>
    <x v="0"/>
    <x v="1"/>
    <m/>
    <m/>
    <m/>
    <m/>
    <m/>
    <m/>
    <m/>
    <m/>
    <m/>
    <m/>
  </r>
  <r>
    <x v="3"/>
    <s v="Technique"/>
    <s v="Injection"/>
    <m/>
    <s v="Cuillère à Café"/>
    <m/>
    <m/>
    <m/>
    <x v="3"/>
    <x v="0"/>
    <s v="Jamel"/>
    <m/>
    <s v="X"/>
    <m/>
    <m/>
    <x v="3"/>
    <d v="2015-09-10T00:00:00"/>
    <s v="9 Jours"/>
    <x v="3"/>
    <m/>
    <x v="0"/>
    <m/>
    <s v=""/>
    <x v="3"/>
    <x v="2"/>
    <x v="3"/>
    <x v="0"/>
    <x v="0"/>
    <x v="0"/>
    <x v="0"/>
    <x v="0"/>
    <x v="2"/>
    <m/>
    <m/>
    <m/>
    <m/>
    <m/>
    <m/>
    <m/>
    <m/>
    <m/>
    <m/>
  </r>
  <r>
    <x v="4"/>
    <s v="Technique"/>
    <s v="Injection"/>
    <m/>
    <s v="Couteau"/>
    <m/>
    <m/>
    <m/>
    <x v="4"/>
    <x v="0"/>
    <s v="Jamel"/>
    <m/>
    <s v="X"/>
    <m/>
    <m/>
    <x v="3"/>
    <d v="2015-09-10T00:00:00"/>
    <s v="9 Jours"/>
    <x v="1"/>
    <m/>
    <x v="3"/>
    <m/>
    <s v=""/>
    <x v="3"/>
    <x v="2"/>
    <x v="4"/>
    <x v="0"/>
    <x v="0"/>
    <x v="0"/>
    <x v="0"/>
    <x v="0"/>
    <x v="1"/>
    <m/>
    <m/>
    <m/>
    <m/>
    <m/>
    <m/>
    <m/>
    <m/>
    <m/>
    <m/>
  </r>
  <r>
    <x v="5"/>
    <s v="Technique"/>
    <s v="Injection"/>
    <m/>
    <s v="Fourchette"/>
    <m/>
    <m/>
    <m/>
    <x v="5"/>
    <x v="0"/>
    <s v="Jamel"/>
    <m/>
    <s v="X"/>
    <m/>
    <m/>
    <x v="3"/>
    <d v="2015-09-10T00:00:00"/>
    <s v="9 Jours"/>
    <x v="4"/>
    <m/>
    <x v="4"/>
    <m/>
    <s v=""/>
    <x v="3"/>
    <x v="2"/>
    <x v="5"/>
    <x v="0"/>
    <x v="0"/>
    <x v="0"/>
    <x v="0"/>
    <x v="0"/>
    <x v="1"/>
    <m/>
    <m/>
    <m/>
    <m/>
    <m/>
    <m/>
    <m/>
    <m/>
    <m/>
    <m/>
  </r>
  <r>
    <x v="6"/>
    <s v="Technique"/>
    <s v="Injection"/>
    <m/>
    <s v="Petite Cuillère"/>
    <m/>
    <m/>
    <m/>
    <x v="6"/>
    <x v="0"/>
    <s v="Jamel"/>
    <m/>
    <s v="X"/>
    <m/>
    <m/>
    <x v="3"/>
    <d v="2015-09-10T00:00:00"/>
    <s v="9 Jours"/>
    <x v="5"/>
    <m/>
    <x v="4"/>
    <m/>
    <s v=""/>
    <x v="3"/>
    <x v="0"/>
    <x v="6"/>
    <x v="0"/>
    <x v="0"/>
    <x v="0"/>
    <x v="0"/>
    <x v="0"/>
    <x v="3"/>
    <m/>
    <m/>
    <m/>
    <m/>
    <m/>
    <m/>
    <m/>
    <m/>
    <m/>
    <m/>
  </r>
  <r>
    <x v="7"/>
    <s v="Technique"/>
    <s v="Thermoformage"/>
    <s v="37/10-1"/>
    <m/>
    <s v="Motoréducteur"/>
    <m/>
    <m/>
    <x v="7"/>
    <x v="1"/>
    <s v="Slim"/>
    <m/>
    <m/>
    <s v="X"/>
    <s v="X"/>
    <x v="4"/>
    <d v="2015-09-20T00:00:00"/>
    <s v="0 Jours"/>
    <x v="6"/>
    <m/>
    <x v="0"/>
    <m/>
    <s v=""/>
    <x v="4"/>
    <x v="1"/>
    <x v="7"/>
    <x v="0"/>
    <x v="0"/>
    <x v="0"/>
    <x v="0"/>
    <x v="0"/>
    <x v="1"/>
    <m/>
    <m/>
    <m/>
    <m/>
    <m/>
    <m/>
    <m/>
    <m/>
    <m/>
    <m/>
  </r>
  <r>
    <x v="8"/>
    <s v="Technique"/>
    <s v="Extrusion"/>
    <s v="OMIPA"/>
    <m/>
    <s v="CALANDRE"/>
    <s v="CYLINDRE CENTRALE"/>
    <m/>
    <x v="8"/>
    <x v="1"/>
    <s v="Jamel"/>
    <m/>
    <m/>
    <m/>
    <s v="X"/>
    <x v="5"/>
    <d v="2015-08-25T00:00:00"/>
    <s v="5 Jours"/>
    <x v="7"/>
    <m/>
    <x v="0"/>
    <m/>
    <s v=""/>
    <x v="5"/>
    <x v="3"/>
    <x v="8"/>
    <x v="0"/>
    <x v="0"/>
    <x v="0"/>
    <x v="0"/>
    <x v="0"/>
    <x v="4"/>
    <m/>
    <m/>
    <m/>
    <m/>
    <m/>
    <m/>
    <m/>
    <m/>
    <m/>
    <m/>
  </r>
  <r>
    <x v="9"/>
    <s v="Technique"/>
    <s v="Extrusion"/>
    <s v="OMIPA"/>
    <m/>
    <s v="CALANDRE"/>
    <s v="cylindres"/>
    <m/>
    <x v="9"/>
    <x v="2"/>
    <s v="Jamel"/>
    <m/>
    <m/>
    <s v="X"/>
    <s v="X"/>
    <x v="6"/>
    <d v="2015-08-25T00:00:00"/>
    <s v="0 Jours"/>
    <x v="6"/>
    <m/>
    <x v="5"/>
    <m/>
    <s v=""/>
    <x v="6"/>
    <x v="1"/>
    <x v="9"/>
    <x v="1"/>
    <x v="0"/>
    <x v="0"/>
    <x v="0"/>
    <x v="0"/>
    <x v="3"/>
    <m/>
    <m/>
    <m/>
    <m/>
    <m/>
    <m/>
    <m/>
    <m/>
    <m/>
    <m/>
  </r>
  <r>
    <x v="10"/>
    <s v="Technique"/>
    <s v="Emballage"/>
    <s v="Sassib"/>
    <m/>
    <m/>
    <m/>
    <m/>
    <x v="10"/>
    <x v="3"/>
    <s v="Jamel"/>
    <s v="X"/>
    <m/>
    <m/>
    <m/>
    <x v="7"/>
    <d v="2015-08-15T00:00:00"/>
    <s v="0 Jours"/>
    <x v="6"/>
    <m/>
    <x v="0"/>
    <m/>
    <s v=""/>
    <x v="7"/>
    <x v="4"/>
    <x v="10"/>
    <x v="0"/>
    <x v="0"/>
    <x v="0"/>
    <x v="0"/>
    <x v="0"/>
    <x v="1"/>
    <m/>
    <m/>
    <m/>
    <m/>
    <m/>
    <m/>
    <m/>
    <m/>
    <m/>
    <m/>
  </r>
  <r>
    <x v="11"/>
    <s v="Technique"/>
    <s v="Extrusion"/>
    <s v="Central H330"/>
    <m/>
    <s v="compresseur "/>
    <s v="clapet"/>
    <m/>
    <x v="11"/>
    <x v="3"/>
    <s v="Jamel"/>
    <s v="X"/>
    <m/>
    <m/>
    <m/>
    <x v="8"/>
    <d v="2015-07-06T00:00:00"/>
    <s v="4 Jours"/>
    <x v="7"/>
    <m/>
    <x v="6"/>
    <m/>
    <s v=""/>
    <x v="8"/>
    <x v="1"/>
    <x v="11"/>
    <x v="0"/>
    <x v="0"/>
    <x v="0"/>
    <x v="0"/>
    <x v="0"/>
    <x v="3"/>
    <m/>
    <m/>
    <m/>
    <m/>
    <m/>
    <m/>
    <m/>
    <m/>
    <m/>
    <m/>
  </r>
  <r>
    <x v="12"/>
    <s v="Technique"/>
    <s v="Thermoformage"/>
    <m/>
    <m/>
    <m/>
    <m/>
    <m/>
    <x v="12"/>
    <x v="3"/>
    <s v="Jamel"/>
    <s v="X"/>
    <m/>
    <m/>
    <m/>
    <x v="7"/>
    <d v="2015-09-22T00:00:00"/>
    <s v="38 Jours"/>
    <x v="8"/>
    <m/>
    <x v="6"/>
    <m/>
    <s v=""/>
    <x v="7"/>
    <x v="1"/>
    <x v="12"/>
    <x v="0"/>
    <x v="0"/>
    <x v="0"/>
    <x v="0"/>
    <x v="0"/>
    <x v="2"/>
    <m/>
    <m/>
    <m/>
    <m/>
    <m/>
    <m/>
    <m/>
    <m/>
    <m/>
    <m/>
  </r>
  <r>
    <x v="13"/>
    <s v="Technique"/>
    <s v="Extrusion"/>
    <m/>
    <m/>
    <m/>
    <m/>
    <m/>
    <x v="13"/>
    <x v="3"/>
    <s v="Walid"/>
    <m/>
    <m/>
    <m/>
    <s v="X"/>
    <x v="2"/>
    <d v="2015-08-23T00:00:00"/>
    <s v="0 Jours"/>
    <x v="6"/>
    <m/>
    <x v="0"/>
    <m/>
    <s v=""/>
    <x v="2"/>
    <x v="0"/>
    <x v="13"/>
    <x v="0"/>
    <x v="0"/>
    <x v="0"/>
    <x v="0"/>
    <x v="0"/>
    <x v="2"/>
    <m/>
    <m/>
    <m/>
    <m/>
    <m/>
    <m/>
    <m/>
    <m/>
    <m/>
    <m/>
  </r>
  <r>
    <x v="14"/>
    <s v="Technique"/>
    <m/>
    <s v="Comp.3"/>
    <m/>
    <m/>
    <m/>
    <m/>
    <x v="14"/>
    <x v="1"/>
    <s v="Slim"/>
    <m/>
    <m/>
    <s v="X"/>
    <m/>
    <x v="9"/>
    <d v="2015-07-15T00:00:00"/>
    <s v="5 Jours"/>
    <x v="1"/>
    <m/>
    <x v="0"/>
    <m/>
    <s v=""/>
    <x v="9"/>
    <x v="1"/>
    <x v="14"/>
    <x v="0"/>
    <x v="0"/>
    <x v="0"/>
    <x v="0"/>
    <x v="0"/>
    <x v="2"/>
    <m/>
    <m/>
    <m/>
    <m/>
    <m/>
    <m/>
    <m/>
    <m/>
    <m/>
    <m/>
  </r>
  <r>
    <x v="15"/>
    <s v="Technique"/>
    <m/>
    <m/>
    <m/>
    <m/>
    <m/>
    <m/>
    <x v="15"/>
    <x v="1"/>
    <s v="Slim"/>
    <m/>
    <m/>
    <s v="X"/>
    <m/>
    <x v="10"/>
    <d v="2015-07-14T00:00:00"/>
    <s v="37 Jours"/>
    <x v="1"/>
    <m/>
    <x v="0"/>
    <m/>
    <s v=""/>
    <x v="10"/>
    <x v="2"/>
    <x v="15"/>
    <x v="0"/>
    <x v="0"/>
    <x v="0"/>
    <x v="0"/>
    <x v="0"/>
    <x v="5"/>
    <m/>
    <m/>
    <m/>
    <m/>
    <m/>
    <m/>
    <m/>
    <m/>
    <m/>
    <m/>
  </r>
  <r>
    <x v="16"/>
    <s v="Technique"/>
    <s v="Extrusion"/>
    <s v="Central H330"/>
    <m/>
    <m/>
    <m/>
    <m/>
    <x v="16"/>
    <x v="1"/>
    <s v="Slim"/>
    <m/>
    <m/>
    <s v="X"/>
    <m/>
    <x v="11"/>
    <d v="2015-09-07T00:00:00"/>
    <s v="0 Jours"/>
    <x v="7"/>
    <m/>
    <x v="0"/>
    <m/>
    <s v=""/>
    <x v="11"/>
    <x v="3"/>
    <x v="16"/>
    <x v="0"/>
    <x v="0"/>
    <x v="0"/>
    <x v="0"/>
    <x v="0"/>
    <x v="5"/>
    <m/>
    <m/>
    <m/>
    <m/>
    <m/>
    <m/>
    <m/>
    <m/>
    <m/>
    <m/>
  </r>
  <r>
    <x v="17"/>
    <s v="Administration"/>
    <m/>
    <m/>
    <m/>
    <m/>
    <m/>
    <m/>
    <x v="17"/>
    <x v="2"/>
    <s v="KG"/>
    <m/>
    <m/>
    <m/>
    <m/>
    <x v="10"/>
    <d v="2015-06-07T00:00:00"/>
    <s v="0 Jours"/>
    <x v="9"/>
    <m/>
    <x v="0"/>
    <m/>
    <s v=""/>
    <x v="10"/>
    <x v="1"/>
    <x v="17"/>
    <x v="0"/>
    <x v="0"/>
    <x v="0"/>
    <x v="0"/>
    <x v="0"/>
    <x v="6"/>
    <m/>
    <m/>
    <m/>
    <m/>
    <m/>
    <m/>
    <m/>
    <m/>
    <m/>
    <m/>
  </r>
  <r>
    <x v="18"/>
    <s v="Technique"/>
    <m/>
    <m/>
    <m/>
    <m/>
    <m/>
    <m/>
    <x v="18"/>
    <x v="1"/>
    <s v="Jamel"/>
    <m/>
    <m/>
    <m/>
    <s v="X"/>
    <x v="12"/>
    <d v="2015-08-07T00:00:00"/>
    <s v="0 Jours"/>
    <x v="9"/>
    <m/>
    <x v="0"/>
    <m/>
    <s v=""/>
    <x v="12"/>
    <x v="0"/>
    <x v="18"/>
    <x v="2"/>
    <x v="0"/>
    <x v="0"/>
    <x v="0"/>
    <x v="0"/>
    <x v="5"/>
    <m/>
    <m/>
    <m/>
    <m/>
    <m/>
    <m/>
    <m/>
    <m/>
    <m/>
    <m/>
  </r>
  <r>
    <x v="19"/>
    <s v="Technique"/>
    <m/>
    <m/>
    <m/>
    <m/>
    <m/>
    <m/>
    <x v="19"/>
    <x v="1"/>
    <s v="Jamel"/>
    <s v="X"/>
    <m/>
    <m/>
    <s v="X"/>
    <x v="9"/>
    <d v="2015-07-10T00:00:00"/>
    <s v="0 Jours"/>
    <x v="1"/>
    <m/>
    <x v="0"/>
    <m/>
    <s v=""/>
    <x v="9"/>
    <x v="0"/>
    <x v="19"/>
    <x v="0"/>
    <x v="0"/>
    <x v="0"/>
    <x v="0"/>
    <x v="0"/>
    <x v="1"/>
    <m/>
    <m/>
    <m/>
    <m/>
    <m/>
    <m/>
    <m/>
    <m/>
    <m/>
    <m/>
  </r>
  <r>
    <x v="20"/>
    <s v="Technique"/>
    <s v="Thermoformage"/>
    <s v="37/10-2"/>
    <m/>
    <m/>
    <m/>
    <m/>
    <x v="20"/>
    <x v="1"/>
    <s v="Slim"/>
    <m/>
    <m/>
    <m/>
    <s v="X"/>
    <x v="13"/>
    <d v="2015-09-15T00:00:00"/>
    <s v="0 Jours"/>
    <x v="10"/>
    <m/>
    <x v="0"/>
    <m/>
    <s v=""/>
    <x v="13"/>
    <x v="4"/>
    <x v="20"/>
    <x v="0"/>
    <x v="0"/>
    <x v="0"/>
    <x v="0"/>
    <x v="0"/>
    <x v="7"/>
    <m/>
    <m/>
    <m/>
    <m/>
    <m/>
    <m/>
    <m/>
    <m/>
    <m/>
    <m/>
  </r>
  <r>
    <x v="21"/>
    <s v="Technique"/>
    <s v="Extrusion"/>
    <s v="T.C"/>
    <m/>
    <m/>
    <m/>
    <m/>
    <x v="21"/>
    <x v="1"/>
    <s v="Jamel"/>
    <m/>
    <m/>
    <s v="X"/>
    <s v="X"/>
    <x v="14"/>
    <d v="2015-09-12T00:00:00"/>
    <s v="0 Jours"/>
    <x v="6"/>
    <m/>
    <x v="0"/>
    <m/>
    <s v=""/>
    <x v="14"/>
    <x v="0"/>
    <x v="21"/>
    <x v="0"/>
    <x v="0"/>
    <x v="0"/>
    <x v="0"/>
    <x v="0"/>
    <x v="8"/>
    <m/>
    <m/>
    <m/>
    <m/>
    <m/>
    <m/>
    <m/>
    <m/>
    <m/>
    <m/>
  </r>
  <r>
    <x v="22"/>
    <s v="Technique"/>
    <s v="Thermoformage"/>
    <m/>
    <m/>
    <m/>
    <m/>
    <m/>
    <x v="22"/>
    <x v="1"/>
    <s v="Slim"/>
    <m/>
    <m/>
    <m/>
    <s v="X"/>
    <x v="15"/>
    <d v="2015-08-16T00:00:00"/>
    <s v="3 Jours"/>
    <x v="11"/>
    <m/>
    <x v="0"/>
    <m/>
    <s v=""/>
    <x v="15"/>
    <x v="0"/>
    <x v="22"/>
    <x v="0"/>
    <x v="0"/>
    <x v="0"/>
    <x v="0"/>
    <x v="0"/>
    <x v="9"/>
    <m/>
    <m/>
    <m/>
    <m/>
    <m/>
    <m/>
    <m/>
    <m/>
    <m/>
    <m/>
  </r>
  <r>
    <x v="23"/>
    <s v="Technique"/>
    <s v="Extrusion"/>
    <m/>
    <m/>
    <m/>
    <m/>
    <m/>
    <x v="23"/>
    <x v="1"/>
    <s v="Jamel"/>
    <s v="X"/>
    <m/>
    <s v="X"/>
    <s v="X"/>
    <x v="16"/>
    <d v="2015-09-14T00:00:00"/>
    <s v="0 Jours"/>
    <x v="12"/>
    <m/>
    <x v="0"/>
    <m/>
    <s v=""/>
    <x v="16"/>
    <x v="1"/>
    <x v="23"/>
    <x v="0"/>
    <x v="0"/>
    <x v="0"/>
    <x v="0"/>
    <x v="0"/>
    <x v="7"/>
    <m/>
    <m/>
    <m/>
    <m/>
    <m/>
    <m/>
    <m/>
    <m/>
    <m/>
    <m/>
  </r>
  <r>
    <x v="24"/>
    <s v="Technique"/>
    <m/>
    <m/>
    <m/>
    <m/>
    <m/>
    <m/>
    <x v="24"/>
    <x v="1"/>
    <s v="Jamel"/>
    <m/>
    <m/>
    <s v="X"/>
    <s v="X"/>
    <x v="17"/>
    <d v="2015-09-25T00:00:00"/>
    <s v="0 Jours"/>
    <x v="1"/>
    <m/>
    <x v="0"/>
    <m/>
    <s v=""/>
    <x v="17"/>
    <x v="4"/>
    <x v="24"/>
    <x v="0"/>
    <x v="0"/>
    <x v="0"/>
    <x v="0"/>
    <x v="0"/>
    <x v="10"/>
    <m/>
    <m/>
    <m/>
    <m/>
    <m/>
    <m/>
    <m/>
    <m/>
    <m/>
    <m/>
  </r>
  <r>
    <x v="25"/>
    <s v="Technique"/>
    <s v="Extrusion"/>
    <s v="OMIPA"/>
    <m/>
    <s v="CALANDRE"/>
    <s v="vanne de régulation"/>
    <s v="convertisseurs"/>
    <x v="25"/>
    <x v="4"/>
    <s v="Walid"/>
    <s v="X"/>
    <m/>
    <m/>
    <s v="X"/>
    <x v="18"/>
    <d v="2015-07-22T00:00:00"/>
    <s v="6 Jours"/>
    <x v="8"/>
    <m/>
    <x v="0"/>
    <m/>
    <s v=""/>
    <x v="18"/>
    <x v="3"/>
    <x v="25"/>
    <x v="0"/>
    <x v="0"/>
    <x v="0"/>
    <x v="0"/>
    <x v="0"/>
    <x v="0"/>
    <m/>
    <m/>
    <m/>
    <m/>
    <m/>
    <m/>
    <m/>
    <m/>
    <m/>
    <m/>
  </r>
  <r>
    <x v="26"/>
    <s v="Technique"/>
    <s v="Injection"/>
    <s v="OMIPA"/>
    <m/>
    <s v="enrouleurs"/>
    <s v="centrale hydraulique"/>
    <m/>
    <x v="26"/>
    <x v="2"/>
    <s v="Jamel"/>
    <s v="X"/>
    <m/>
    <m/>
    <s v="X"/>
    <x v="19"/>
    <d v="2015-08-17T00:00:00"/>
    <s v="0 Jours"/>
    <x v="1"/>
    <m/>
    <x v="0"/>
    <m/>
    <s v=""/>
    <x v="19"/>
    <x v="1"/>
    <x v="26"/>
    <x v="0"/>
    <x v="0"/>
    <x v="0"/>
    <x v="0"/>
    <x v="0"/>
    <x v="0"/>
    <m/>
    <m/>
    <m/>
    <m/>
    <m/>
    <m/>
    <m/>
    <m/>
    <m/>
    <m/>
  </r>
  <r>
    <x v="27"/>
    <s v="Technique"/>
    <s v="Extrusion"/>
    <s v="OMIPA"/>
    <m/>
    <s v="armoires électriques"/>
    <m/>
    <m/>
    <x v="27"/>
    <x v="1"/>
    <s v="Jamel"/>
    <m/>
    <m/>
    <s v="X"/>
    <m/>
    <x v="0"/>
    <d v="2015-08-26T00:00:00"/>
    <s v="8 Jours"/>
    <x v="7"/>
    <m/>
    <x v="0"/>
    <m/>
    <s v=""/>
    <x v="0"/>
    <x v="0"/>
    <x v="27"/>
    <x v="0"/>
    <x v="0"/>
    <x v="0"/>
    <x v="0"/>
    <x v="0"/>
    <x v="5"/>
    <m/>
    <m/>
    <m/>
    <m/>
    <m/>
    <m/>
    <m/>
    <m/>
    <m/>
    <m/>
  </r>
  <r>
    <x v="28"/>
    <s v="Technique"/>
    <s v="Extrusion"/>
    <m/>
    <m/>
    <m/>
    <m/>
    <m/>
    <x v="28"/>
    <x v="2"/>
    <s v="Jamel"/>
    <s v="X"/>
    <m/>
    <m/>
    <s v="X"/>
    <x v="20"/>
    <d v="2015-08-01T00:00:00"/>
    <s v="13 Jours"/>
    <x v="1"/>
    <m/>
    <x v="0"/>
    <m/>
    <s v=""/>
    <x v="20"/>
    <x v="1"/>
    <x v="28"/>
    <x v="0"/>
    <x v="0"/>
    <x v="0"/>
    <x v="0"/>
    <x v="0"/>
    <x v="7"/>
    <m/>
    <m/>
    <m/>
    <m/>
    <m/>
    <m/>
    <m/>
    <m/>
    <m/>
    <m/>
  </r>
  <r>
    <x v="29"/>
    <s v="Technique"/>
    <s v="Thermoformage"/>
    <s v="OMIPA"/>
    <m/>
    <s v="coupeuse"/>
    <m/>
    <m/>
    <x v="29"/>
    <x v="1"/>
    <s v="Jamel"/>
    <m/>
    <m/>
    <s v="X"/>
    <m/>
    <x v="21"/>
    <d v="2015-08-07T00:00:00"/>
    <s v="18 Jours"/>
    <x v="6"/>
    <m/>
    <x v="0"/>
    <m/>
    <s v=""/>
    <x v="21"/>
    <x v="2"/>
    <x v="29"/>
    <x v="0"/>
    <x v="0"/>
    <x v="0"/>
    <x v="0"/>
    <x v="0"/>
    <x v="11"/>
    <m/>
    <m/>
    <m/>
    <m/>
    <m/>
    <m/>
    <m/>
    <m/>
    <m/>
    <m/>
  </r>
  <r>
    <x v="30"/>
    <s v="Technique"/>
    <s v="Thermoformage"/>
    <s v="Central Toumi"/>
    <m/>
    <m/>
    <m/>
    <m/>
    <x v="30"/>
    <x v="1"/>
    <s v="Jamel"/>
    <m/>
    <m/>
    <s v="X"/>
    <m/>
    <x v="22"/>
    <d v="2015-08-21T00:00:00"/>
    <s v="0 Jours"/>
    <x v="1"/>
    <m/>
    <x v="0"/>
    <m/>
    <s v=""/>
    <x v="22"/>
    <x v="0"/>
    <x v="30"/>
    <x v="0"/>
    <x v="0"/>
    <x v="0"/>
    <x v="0"/>
    <x v="0"/>
    <x v="3"/>
    <m/>
    <m/>
    <m/>
    <m/>
    <m/>
    <m/>
    <m/>
    <m/>
    <m/>
    <m/>
  </r>
  <r>
    <x v="31"/>
    <s v="Technique"/>
    <s v="Injection"/>
    <s v="ES 60"/>
    <m/>
    <m/>
    <m/>
    <m/>
    <x v="31"/>
    <x v="1"/>
    <s v="Jamel"/>
    <m/>
    <m/>
    <s v="X"/>
    <m/>
    <x v="23"/>
    <d v="2015-08-01T00:00:00"/>
    <s v="10 Jours"/>
    <x v="2"/>
    <m/>
    <x v="0"/>
    <m/>
    <s v=""/>
    <x v="23"/>
    <x v="0"/>
    <x v="31"/>
    <x v="0"/>
    <x v="0"/>
    <x v="0"/>
    <x v="0"/>
    <x v="0"/>
    <x v="2"/>
    <m/>
    <m/>
    <m/>
    <m/>
    <m/>
    <m/>
    <m/>
    <m/>
    <m/>
    <m/>
  </r>
  <r>
    <x v="32"/>
    <s v="Technique"/>
    <s v="Injection"/>
    <s v="N90"/>
    <m/>
    <s v="ensemble hydraulique"/>
    <s v="embase"/>
    <m/>
    <x v="32"/>
    <x v="1"/>
    <s v="Jamel"/>
    <m/>
    <m/>
    <s v="X"/>
    <m/>
    <x v="24"/>
    <d v="2015-08-01T00:00:00"/>
    <s v="9 Jours"/>
    <x v="7"/>
    <m/>
    <x v="0"/>
    <m/>
    <s v=""/>
    <x v="24"/>
    <x v="0"/>
    <x v="32"/>
    <x v="0"/>
    <x v="0"/>
    <x v="0"/>
    <x v="0"/>
    <x v="0"/>
    <x v="2"/>
    <m/>
    <m/>
    <m/>
    <m/>
    <m/>
    <m/>
    <m/>
    <m/>
    <m/>
    <m/>
  </r>
  <r>
    <x v="33"/>
    <s v="Technique"/>
    <s v="Thermoformage"/>
    <m/>
    <m/>
    <m/>
    <m/>
    <m/>
    <x v="33"/>
    <x v="1"/>
    <s v="Slim"/>
    <s v="X"/>
    <m/>
    <m/>
    <s v="X"/>
    <x v="25"/>
    <d v="2015-08-24T00:00:00"/>
    <s v="0 Jours"/>
    <x v="1"/>
    <m/>
    <x v="0"/>
    <m/>
    <s v=""/>
    <x v="25"/>
    <x v="0"/>
    <x v="33"/>
    <x v="0"/>
    <x v="0"/>
    <x v="0"/>
    <x v="0"/>
    <x v="0"/>
    <x v="7"/>
    <m/>
    <m/>
    <m/>
    <m/>
    <m/>
    <m/>
    <m/>
    <m/>
    <m/>
    <m/>
  </r>
  <r>
    <x v="34"/>
    <s v="Technique"/>
    <s v="Injection"/>
    <m/>
    <s v="Palette Ajittateur"/>
    <m/>
    <m/>
    <m/>
    <x v="34"/>
    <x v="3"/>
    <s v="Walid"/>
    <s v="X"/>
    <m/>
    <m/>
    <m/>
    <x v="26"/>
    <d v="2015-08-01T00:00:00"/>
    <s v="7 Jours"/>
    <x v="7"/>
    <m/>
    <x v="7"/>
    <m/>
    <s v=""/>
    <x v="26"/>
    <x v="0"/>
    <x v="34"/>
    <x v="0"/>
    <x v="0"/>
    <x v="0"/>
    <x v="0"/>
    <x v="0"/>
    <x v="9"/>
    <m/>
    <m/>
    <m/>
    <m/>
    <m/>
    <m/>
    <m/>
    <m/>
    <m/>
    <m/>
  </r>
  <r>
    <x v="35"/>
    <s v="Technique"/>
    <s v="Extrusion"/>
    <s v="Central H330"/>
    <m/>
    <m/>
    <m/>
    <m/>
    <x v="35"/>
    <x v="1"/>
    <s v="Jamel"/>
    <m/>
    <m/>
    <m/>
    <s v="X"/>
    <x v="6"/>
    <d v="2015-08-25T00:00:00"/>
    <s v="0 Jours"/>
    <x v="6"/>
    <m/>
    <x v="0"/>
    <m/>
    <s v=""/>
    <x v="6"/>
    <x v="2"/>
    <x v="35"/>
    <x v="0"/>
    <x v="0"/>
    <x v="0"/>
    <x v="0"/>
    <x v="0"/>
    <x v="5"/>
    <m/>
    <m/>
    <m/>
    <m/>
    <m/>
    <m/>
    <m/>
    <m/>
    <m/>
    <m/>
  </r>
  <r>
    <x v="36"/>
    <s v="Technique"/>
    <s v="Injection"/>
    <m/>
    <s v="Cuillère A Soupe"/>
    <m/>
    <m/>
    <m/>
    <x v="36"/>
    <x v="4"/>
    <s v="Jamel"/>
    <s v="X"/>
    <m/>
    <m/>
    <m/>
    <x v="27"/>
    <d v="2015-09-30T00:00:00"/>
    <s v="3 Jours"/>
    <x v="13"/>
    <m/>
    <x v="0"/>
    <m/>
    <s v=""/>
    <x v="27"/>
    <x v="2"/>
    <x v="36"/>
    <x v="0"/>
    <x v="0"/>
    <x v="0"/>
    <x v="0"/>
    <x v="0"/>
    <x v="12"/>
    <m/>
    <m/>
    <m/>
    <m/>
    <m/>
    <m/>
    <m/>
    <m/>
    <m/>
    <m/>
  </r>
  <r>
    <x v="37"/>
    <s v="Technique"/>
    <s v="Extrusion"/>
    <s v="OMIPA"/>
    <m/>
    <m/>
    <m/>
    <m/>
    <x v="37"/>
    <x v="1"/>
    <s v="Jamel"/>
    <s v="X"/>
    <m/>
    <m/>
    <s v="X"/>
    <x v="28"/>
    <d v="2015-09-10T00:00:00"/>
    <s v="0 Jours"/>
    <x v="1"/>
    <m/>
    <x v="0"/>
    <m/>
    <s v=""/>
    <x v="28"/>
    <x v="4"/>
    <x v="37"/>
    <x v="0"/>
    <x v="0"/>
    <x v="0"/>
    <x v="0"/>
    <x v="0"/>
    <x v="3"/>
    <m/>
    <m/>
    <m/>
    <m/>
    <m/>
    <m/>
    <m/>
    <m/>
    <m/>
    <m/>
  </r>
  <r>
    <x v="38"/>
    <s v="Technique"/>
    <s v="Injection"/>
    <s v="OMIPA"/>
    <m/>
    <m/>
    <m/>
    <m/>
    <x v="38"/>
    <x v="5"/>
    <s v="Jamel"/>
    <m/>
    <m/>
    <m/>
    <s v="X"/>
    <x v="29"/>
    <d v="2015-09-29T00:00:00"/>
    <s v="0 Jours"/>
    <x v="1"/>
    <m/>
    <x v="0"/>
    <m/>
    <s v=""/>
    <x v="29"/>
    <x v="1"/>
    <x v="37"/>
    <x v="0"/>
    <x v="0"/>
    <x v="0"/>
    <x v="0"/>
    <x v="0"/>
    <x v="9"/>
    <m/>
    <m/>
    <m/>
    <m/>
    <m/>
    <m/>
    <m/>
    <m/>
    <m/>
    <m/>
  </r>
  <r>
    <x v="39"/>
    <s v="Technique"/>
    <s v="Extrusion"/>
    <m/>
    <m/>
    <m/>
    <m/>
    <m/>
    <x v="39"/>
    <x v="4"/>
    <s v="Jamel"/>
    <s v="X"/>
    <m/>
    <m/>
    <m/>
    <x v="30"/>
    <d v="2015-09-10T00:00:00"/>
    <s v="11 Jours"/>
    <x v="7"/>
    <m/>
    <x v="0"/>
    <m/>
    <s v=""/>
    <x v="30"/>
    <x v="1"/>
    <x v="38"/>
    <x v="0"/>
    <x v="0"/>
    <x v="0"/>
    <x v="0"/>
    <x v="0"/>
    <x v="7"/>
    <m/>
    <m/>
    <m/>
    <m/>
    <m/>
    <m/>
    <m/>
    <m/>
    <m/>
    <m/>
  </r>
  <r>
    <x v="40"/>
    <s v="Technique"/>
    <s v="Injection"/>
    <s v="T.C"/>
    <m/>
    <m/>
    <m/>
    <m/>
    <x v="40"/>
    <x v="5"/>
    <s v="Jamel"/>
    <m/>
    <m/>
    <m/>
    <s v="X"/>
    <x v="31"/>
    <d v="2015-09-01T00:00:00"/>
    <s v="1 Jours"/>
    <x v="6"/>
    <m/>
    <x v="0"/>
    <m/>
    <s v=""/>
    <x v="31"/>
    <x v="2"/>
    <x v="37"/>
    <x v="0"/>
    <x v="0"/>
    <x v="0"/>
    <x v="0"/>
    <x v="0"/>
    <x v="1"/>
    <m/>
    <m/>
    <m/>
    <m/>
    <m/>
    <m/>
    <m/>
    <m/>
    <m/>
    <m/>
  </r>
  <r>
    <x v="41"/>
    <s v="Technique"/>
    <s v="Extrusion"/>
    <s v="OMIPA"/>
    <m/>
    <m/>
    <m/>
    <m/>
    <x v="41"/>
    <x v="5"/>
    <s v="Slim"/>
    <m/>
    <m/>
    <m/>
    <s v="X"/>
    <x v="32"/>
    <d v="2015-10-01T00:00:00"/>
    <s v="0 Jours"/>
    <x v="6"/>
    <m/>
    <x v="0"/>
    <m/>
    <s v=""/>
    <x v="32"/>
    <x v="2"/>
    <x v="37"/>
    <x v="0"/>
    <x v="0"/>
    <x v="0"/>
    <x v="0"/>
    <x v="0"/>
    <x v="9"/>
    <m/>
    <m/>
    <m/>
    <m/>
    <m/>
    <m/>
    <m/>
    <m/>
    <m/>
    <m/>
  </r>
  <r>
    <x v="42"/>
    <s v="Technique"/>
    <s v="Extrusion"/>
    <s v="T.C"/>
    <m/>
    <s v="enrouleurs"/>
    <m/>
    <m/>
    <x v="42"/>
    <x v="5"/>
    <s v="Slim"/>
    <s v="X"/>
    <m/>
    <s v="X"/>
    <m/>
    <x v="33"/>
    <d v="2015-09-02T00:00:00"/>
    <s v="0 Jours"/>
    <x v="7"/>
    <m/>
    <x v="0"/>
    <m/>
    <s v=""/>
    <x v="33"/>
    <x v="4"/>
    <x v="39"/>
    <x v="0"/>
    <x v="0"/>
    <x v="0"/>
    <x v="0"/>
    <x v="0"/>
    <x v="5"/>
    <m/>
    <m/>
    <m/>
    <m/>
    <m/>
    <m/>
    <m/>
    <m/>
    <m/>
    <m/>
  </r>
  <r>
    <x v="43"/>
    <s v="Technique"/>
    <s v="Extrusion"/>
    <s v="T.C"/>
    <m/>
    <m/>
    <m/>
    <m/>
    <x v="43"/>
    <x v="5"/>
    <s v="Slim"/>
    <m/>
    <m/>
    <s v="X"/>
    <m/>
    <x v="34"/>
    <d v="2015-08-15T00:00:00"/>
    <s v="12 Jours"/>
    <x v="1"/>
    <m/>
    <x v="0"/>
    <m/>
    <s v=""/>
    <x v="34"/>
    <x v="4"/>
    <x v="40"/>
    <x v="0"/>
    <x v="0"/>
    <x v="0"/>
    <x v="0"/>
    <x v="0"/>
    <x v="5"/>
    <m/>
    <m/>
    <m/>
    <m/>
    <m/>
    <m/>
    <m/>
    <m/>
    <m/>
    <m/>
  </r>
  <r>
    <x v="44"/>
    <s v="Technique"/>
    <s v="Injection"/>
    <s v="OMIPA"/>
    <m/>
    <m/>
    <m/>
    <m/>
    <x v="44"/>
    <x v="5"/>
    <s v="Jamel"/>
    <m/>
    <m/>
    <m/>
    <s v="X"/>
    <x v="35"/>
    <d v="2015-08-16T00:00:00"/>
    <s v="12 Jours"/>
    <x v="10"/>
    <m/>
    <x v="0"/>
    <m/>
    <s v=""/>
    <x v="35"/>
    <x v="0"/>
    <x v="41"/>
    <x v="0"/>
    <x v="0"/>
    <x v="0"/>
    <x v="0"/>
    <x v="0"/>
    <x v="5"/>
    <m/>
    <m/>
    <m/>
    <m/>
    <m/>
    <m/>
    <m/>
    <m/>
    <m/>
    <m/>
  </r>
  <r>
    <x v="45"/>
    <s v="Technique"/>
    <s v="Extrusion"/>
    <s v="OMIPA"/>
    <m/>
    <m/>
    <m/>
    <m/>
    <x v="45"/>
    <x v="5"/>
    <s v="Slim"/>
    <s v="X"/>
    <m/>
    <m/>
    <s v="X"/>
    <x v="36"/>
    <d v="2015-09-17T00:00:00"/>
    <s v="12 Jours"/>
    <x v="14"/>
    <m/>
    <x v="0"/>
    <m/>
    <s v=""/>
    <x v="36"/>
    <x v="4"/>
    <x v="42"/>
    <x v="0"/>
    <x v="0"/>
    <x v="0"/>
    <x v="0"/>
    <x v="0"/>
    <x v="9"/>
    <m/>
    <m/>
    <m/>
    <m/>
    <m/>
    <m/>
    <m/>
    <m/>
    <m/>
    <m/>
  </r>
  <r>
    <x v="46"/>
    <s v="Technique"/>
    <s v="Extrusion"/>
    <s v="T.C"/>
    <m/>
    <m/>
    <m/>
    <m/>
    <x v="46"/>
    <x v="2"/>
    <s v="Jamel"/>
    <s v="X"/>
    <m/>
    <s v="X"/>
    <m/>
    <x v="13"/>
    <d v="2015-09-18T00:00:00"/>
    <s v="3 Jours"/>
    <x v="6"/>
    <m/>
    <x v="0"/>
    <m/>
    <s v=""/>
    <x v="13"/>
    <x v="0"/>
    <x v="43"/>
    <x v="0"/>
    <x v="0"/>
    <x v="0"/>
    <x v="0"/>
    <x v="0"/>
    <x v="7"/>
    <m/>
    <m/>
    <m/>
    <m/>
    <m/>
    <m/>
    <m/>
    <m/>
    <m/>
    <m/>
  </r>
  <r>
    <x v="47"/>
    <s v="Technique"/>
    <s v="Service Généreau"/>
    <m/>
    <m/>
    <m/>
    <m/>
    <m/>
    <x v="47"/>
    <x v="4"/>
    <s v="Fethi"/>
    <s v="X"/>
    <m/>
    <m/>
    <s v="X"/>
    <x v="12"/>
    <d v="2015-08-19T00:00:00"/>
    <s v="12 Jours"/>
    <x v="15"/>
    <m/>
    <x v="0"/>
    <m/>
    <s v=""/>
    <x v="12"/>
    <x v="1"/>
    <x v="41"/>
    <x v="3"/>
    <x v="0"/>
    <x v="0"/>
    <x v="0"/>
    <x v="0"/>
    <x v="11"/>
    <m/>
    <m/>
    <m/>
    <m/>
    <m/>
    <m/>
    <m/>
    <m/>
    <m/>
    <m/>
  </r>
  <r>
    <x v="48"/>
    <s v="Technique"/>
    <s v="Service Généreau"/>
    <m/>
    <m/>
    <m/>
    <m/>
    <m/>
    <x v="48"/>
    <x v="5"/>
    <s v="Jamel"/>
    <m/>
    <m/>
    <m/>
    <s v="X"/>
    <x v="37"/>
    <d v="2015-09-08T00:00:00"/>
    <s v="0 Jours"/>
    <x v="7"/>
    <m/>
    <x v="0"/>
    <m/>
    <s v=""/>
    <x v="37"/>
    <x v="0"/>
    <x v="44"/>
    <x v="0"/>
    <x v="0"/>
    <x v="0"/>
    <x v="0"/>
    <x v="0"/>
    <x v="11"/>
    <m/>
    <m/>
    <m/>
    <m/>
    <m/>
    <m/>
    <m/>
    <m/>
    <m/>
    <m/>
  </r>
  <r>
    <x v="49"/>
    <s v="Technique"/>
    <m/>
    <m/>
    <m/>
    <m/>
    <m/>
    <m/>
    <x v="49"/>
    <x v="0"/>
    <s v="Jamel"/>
    <m/>
    <s v="X"/>
    <m/>
    <m/>
    <x v="38"/>
    <d v="2015-08-09T00:00:00"/>
    <s v="0 Jours"/>
    <x v="14"/>
    <m/>
    <x v="0"/>
    <m/>
    <s v=""/>
    <x v="38"/>
    <x v="4"/>
    <x v="41"/>
    <x v="0"/>
    <x v="0"/>
    <x v="0"/>
    <x v="0"/>
    <x v="0"/>
    <x v="9"/>
    <m/>
    <m/>
    <m/>
    <m/>
    <m/>
    <m/>
    <m/>
    <m/>
    <m/>
    <m/>
  </r>
  <r>
    <x v="50"/>
    <s v="Technique"/>
    <m/>
    <m/>
    <m/>
    <m/>
    <m/>
    <m/>
    <x v="50"/>
    <x v="0"/>
    <s v="Jamel"/>
    <m/>
    <s v="X"/>
    <m/>
    <m/>
    <x v="39"/>
    <d v="2015-08-10T00:00:00"/>
    <s v="0 Jours"/>
    <x v="14"/>
    <m/>
    <x v="0"/>
    <m/>
    <s v=""/>
    <x v="39"/>
    <x v="1"/>
    <x v="41"/>
    <x v="0"/>
    <x v="0"/>
    <x v="0"/>
    <x v="0"/>
    <x v="0"/>
    <x v="9"/>
    <m/>
    <m/>
    <m/>
    <m/>
    <m/>
    <m/>
    <m/>
    <m/>
    <m/>
    <m/>
  </r>
  <r>
    <x v="51"/>
    <s v="Technique"/>
    <m/>
    <m/>
    <m/>
    <m/>
    <m/>
    <m/>
    <x v="51"/>
    <x v="0"/>
    <s v="Jamel"/>
    <m/>
    <s v="X"/>
    <m/>
    <s v="X"/>
    <x v="40"/>
    <d v="2015-08-11T00:00:00"/>
    <s v="0 Jours"/>
    <x v="14"/>
    <m/>
    <x v="0"/>
    <m/>
    <s v=""/>
    <x v="40"/>
    <x v="0"/>
    <x v="41"/>
    <x v="0"/>
    <x v="0"/>
    <x v="0"/>
    <x v="0"/>
    <x v="0"/>
    <x v="11"/>
    <m/>
    <m/>
    <m/>
    <m/>
    <m/>
    <m/>
    <m/>
    <m/>
    <m/>
    <m/>
  </r>
  <r>
    <x v="52"/>
    <s v="Technique"/>
    <m/>
    <m/>
    <m/>
    <m/>
    <m/>
    <m/>
    <x v="52"/>
    <x v="0"/>
    <s v="Jamel"/>
    <m/>
    <s v="X"/>
    <m/>
    <m/>
    <x v="28"/>
    <d v="2015-09-10T00:00:00"/>
    <s v="0 Jours"/>
    <x v="14"/>
    <m/>
    <x v="0"/>
    <m/>
    <s v=""/>
    <x v="28"/>
    <x v="1"/>
    <x v="45"/>
    <x v="0"/>
    <x v="0"/>
    <x v="0"/>
    <x v="0"/>
    <x v="0"/>
    <x v="11"/>
    <m/>
    <m/>
    <m/>
    <m/>
    <m/>
    <m/>
    <m/>
    <m/>
    <m/>
    <m/>
  </r>
  <r>
    <x v="53"/>
    <s v="Technique"/>
    <s v="Thermoformage"/>
    <m/>
    <m/>
    <m/>
    <m/>
    <m/>
    <x v="53"/>
    <x v="5"/>
    <s v="Slim"/>
    <m/>
    <m/>
    <s v="X"/>
    <m/>
    <x v="41"/>
    <d v="2015-09-13T00:00:00"/>
    <s v="0 Jours"/>
    <x v="16"/>
    <m/>
    <x v="0"/>
    <m/>
    <s v=""/>
    <x v="41"/>
    <x v="1"/>
    <x v="46"/>
    <x v="3"/>
    <x v="0"/>
    <x v="0"/>
    <x v="0"/>
    <x v="0"/>
    <x v="11"/>
    <m/>
    <m/>
    <m/>
    <m/>
    <m/>
    <m/>
    <m/>
    <m/>
    <m/>
    <m/>
  </r>
  <r>
    <x v="54"/>
    <s v="Technique"/>
    <m/>
    <m/>
    <m/>
    <m/>
    <m/>
    <m/>
    <x v="54"/>
    <x v="3"/>
    <s v="Jamel"/>
    <m/>
    <m/>
    <m/>
    <m/>
    <x v="16"/>
    <d v="2015-09-14T00:00:00"/>
    <s v="0 Jours"/>
    <x v="17"/>
    <m/>
    <x v="0"/>
    <m/>
    <s v=""/>
    <x v="16"/>
    <x v="1"/>
    <x v="47"/>
    <x v="3"/>
    <x v="0"/>
    <x v="0"/>
    <x v="0"/>
    <x v="0"/>
    <x v="7"/>
    <m/>
    <m/>
    <m/>
    <m/>
    <m/>
    <m/>
    <m/>
    <m/>
    <m/>
    <m/>
  </r>
  <r>
    <x v="55"/>
    <s v="Technique"/>
    <s v="Extrusion"/>
    <s v="OMIPA"/>
    <m/>
    <m/>
    <m/>
    <m/>
    <x v="55"/>
    <x v="2"/>
    <s v="Jamel"/>
    <m/>
    <m/>
    <s v="X"/>
    <m/>
    <x v="7"/>
    <d v="2015-08-15T00:00:00"/>
    <s v="0 Jours"/>
    <x v="18"/>
    <m/>
    <x v="0"/>
    <m/>
    <s v=""/>
    <x v="7"/>
    <x v="4"/>
    <x v="48"/>
    <x v="0"/>
    <x v="0"/>
    <x v="0"/>
    <x v="0"/>
    <x v="0"/>
    <x v="2"/>
    <m/>
    <m/>
    <m/>
    <m/>
    <m/>
    <m/>
    <m/>
    <m/>
    <m/>
    <m/>
  </r>
  <r>
    <x v="56"/>
    <s v="Technique"/>
    <s v="Extrusion"/>
    <m/>
    <m/>
    <m/>
    <m/>
    <m/>
    <x v="56"/>
    <x v="3"/>
    <s v="Jamel"/>
    <s v="X"/>
    <m/>
    <m/>
    <m/>
    <x v="42"/>
    <d v="2015-09-16T00:00:00"/>
    <s v="0 Jours"/>
    <x v="7"/>
    <m/>
    <x v="0"/>
    <m/>
    <s v=""/>
    <x v="42"/>
    <x v="2"/>
    <x v="41"/>
    <x v="0"/>
    <x v="0"/>
    <x v="0"/>
    <x v="0"/>
    <x v="0"/>
    <x v="1"/>
    <m/>
    <m/>
    <m/>
    <m/>
    <m/>
    <m/>
    <m/>
    <m/>
    <m/>
    <m/>
  </r>
  <r>
    <x v="57"/>
    <s v="Technique"/>
    <s v="Extrusion"/>
    <s v="RDM 50k"/>
    <m/>
    <m/>
    <m/>
    <m/>
    <x v="57"/>
    <x v="5"/>
    <s v="Jamel"/>
    <m/>
    <m/>
    <m/>
    <s v="X"/>
    <x v="43"/>
    <d v="2015-09-17T00:00:00"/>
    <s v="0 Jours"/>
    <x v="17"/>
    <m/>
    <x v="0"/>
    <m/>
    <s v=""/>
    <x v="43"/>
    <x v="4"/>
    <x v="41"/>
    <x v="3"/>
    <x v="0"/>
    <x v="0"/>
    <x v="0"/>
    <x v="0"/>
    <x v="5"/>
    <m/>
    <m/>
    <m/>
    <m/>
    <m/>
    <m/>
    <m/>
    <m/>
    <m/>
    <m/>
  </r>
  <r>
    <x v="58"/>
    <s v="Technique"/>
    <s v="Extrusion"/>
    <m/>
    <m/>
    <m/>
    <m/>
    <m/>
    <x v="58"/>
    <x v="5"/>
    <s v="Slim"/>
    <m/>
    <m/>
    <s v="X"/>
    <s v="X"/>
    <x v="0"/>
    <d v="2015-08-18T00:00:00"/>
    <s v="0 Jours"/>
    <x v="7"/>
    <m/>
    <x v="0"/>
    <m/>
    <s v=""/>
    <x v="0"/>
    <x v="0"/>
    <x v="41"/>
    <x v="0"/>
    <x v="0"/>
    <x v="0"/>
    <x v="0"/>
    <x v="0"/>
    <x v="11"/>
    <m/>
    <m/>
    <m/>
    <m/>
    <m/>
    <m/>
    <m/>
    <m/>
    <m/>
    <m/>
  </r>
  <r>
    <x v="59"/>
    <s v="Technique"/>
    <s v="Thermoformage"/>
    <m/>
    <m/>
    <m/>
    <m/>
    <m/>
    <x v="59"/>
    <x v="5"/>
    <s v="Jamel"/>
    <m/>
    <m/>
    <s v="X"/>
    <s v="X"/>
    <x v="44"/>
    <d v="2015-09-19T00:00:00"/>
    <s v="0 Jours"/>
    <x v="14"/>
    <m/>
    <x v="0"/>
    <m/>
    <s v=""/>
    <x v="44"/>
    <x v="2"/>
    <x v="41"/>
    <x v="3"/>
    <x v="0"/>
    <x v="0"/>
    <x v="0"/>
    <x v="0"/>
    <x v="7"/>
    <m/>
    <m/>
    <m/>
    <m/>
    <m/>
    <m/>
    <m/>
    <m/>
    <m/>
    <m/>
  </r>
  <r>
    <x v="60"/>
    <s v="Technique"/>
    <s v="Injection"/>
    <m/>
    <m/>
    <m/>
    <m/>
    <m/>
    <x v="60"/>
    <x v="5"/>
    <s v="Jamel"/>
    <m/>
    <m/>
    <s v="X"/>
    <m/>
    <x v="4"/>
    <d v="2015-09-20T00:00:00"/>
    <s v="0 Jours"/>
    <x v="19"/>
    <m/>
    <x v="0"/>
    <m/>
    <s v=""/>
    <x v="4"/>
    <x v="0"/>
    <x v="34"/>
    <x v="0"/>
    <x v="0"/>
    <x v="0"/>
    <x v="0"/>
    <x v="0"/>
    <x v="7"/>
    <m/>
    <m/>
    <m/>
    <m/>
    <m/>
    <m/>
    <m/>
    <m/>
    <m/>
    <m/>
  </r>
  <r>
    <x v="61"/>
    <s v="Technique"/>
    <s v="Injection"/>
    <s v="ES 75"/>
    <m/>
    <m/>
    <m/>
    <m/>
    <x v="61"/>
    <x v="5"/>
    <s v="Jamel"/>
    <m/>
    <m/>
    <m/>
    <m/>
    <x v="22"/>
    <d v="2015-09-02T00:00:00"/>
    <s v="12 Jours"/>
    <x v="1"/>
    <m/>
    <x v="0"/>
    <m/>
    <s v=""/>
    <x v="22"/>
    <x v="0"/>
    <x v="49"/>
    <x v="0"/>
    <x v="0"/>
    <x v="0"/>
    <x v="0"/>
    <x v="0"/>
    <x v="2"/>
    <m/>
    <m/>
    <m/>
    <m/>
    <m/>
    <m/>
    <m/>
    <m/>
    <m/>
    <m/>
  </r>
  <r>
    <x v="62"/>
    <s v="Technique"/>
    <m/>
    <m/>
    <m/>
    <m/>
    <m/>
    <m/>
    <x v="62"/>
    <x v="5"/>
    <s v="Slim"/>
    <m/>
    <m/>
    <s v="X"/>
    <m/>
    <x v="45"/>
    <d v="2015-09-22T00:00:00"/>
    <s v="0 Jours"/>
    <x v="1"/>
    <m/>
    <x v="0"/>
    <m/>
    <s v=""/>
    <x v="45"/>
    <x v="0"/>
    <x v="50"/>
    <x v="0"/>
    <x v="0"/>
    <x v="0"/>
    <x v="0"/>
    <x v="0"/>
    <x v="1"/>
    <m/>
    <m/>
    <m/>
    <m/>
    <m/>
    <m/>
    <m/>
    <m/>
    <m/>
    <m/>
  </r>
  <r>
    <x v="63"/>
    <s v="Technique"/>
    <s v="Injection"/>
    <s v="B140"/>
    <m/>
    <m/>
    <m/>
    <m/>
    <x v="63"/>
    <x v="5"/>
    <s v="Slim"/>
    <m/>
    <m/>
    <s v="X"/>
    <m/>
    <x v="46"/>
    <d v="2015-09-23T00:00:00"/>
    <s v="0 Jours"/>
    <x v="10"/>
    <m/>
    <x v="0"/>
    <m/>
    <s v=""/>
    <x v="46"/>
    <x v="0"/>
    <x v="34"/>
    <x v="0"/>
    <x v="0"/>
    <x v="0"/>
    <x v="0"/>
    <x v="0"/>
    <x v="11"/>
    <m/>
    <m/>
    <m/>
    <m/>
    <m/>
    <m/>
    <m/>
    <m/>
    <m/>
    <m/>
  </r>
  <r>
    <x v="64"/>
    <s v="Technique"/>
    <s v="Injection"/>
    <s v="N140/5"/>
    <m/>
    <m/>
    <m/>
    <m/>
    <x v="64"/>
    <x v="5"/>
    <s v="Slim"/>
    <m/>
    <m/>
    <s v="X"/>
    <m/>
    <x v="47"/>
    <d v="2015-09-24T00:00:00"/>
    <s v="0 Jours"/>
    <x v="20"/>
    <m/>
    <x v="0"/>
    <m/>
    <s v=""/>
    <x v="47"/>
    <x v="4"/>
    <x v="41"/>
    <x v="0"/>
    <x v="0"/>
    <x v="0"/>
    <x v="0"/>
    <x v="0"/>
    <x v="11"/>
    <m/>
    <m/>
    <m/>
    <m/>
    <m/>
    <m/>
    <m/>
    <m/>
    <m/>
    <m/>
  </r>
  <r>
    <x v="65"/>
    <s v="Technique"/>
    <s v="Injection"/>
    <s v="OMIPA"/>
    <m/>
    <s v="enrouleurs"/>
    <m/>
    <m/>
    <x v="65"/>
    <x v="5"/>
    <s v="Jamel"/>
    <m/>
    <m/>
    <s v="X"/>
    <m/>
    <x v="17"/>
    <d v="2015-09-25T00:00:00"/>
    <s v="0 Jours"/>
    <x v="10"/>
    <m/>
    <x v="0"/>
    <m/>
    <s v=""/>
    <x v="17"/>
    <x v="2"/>
    <x v="51"/>
    <x v="0"/>
    <x v="0"/>
    <x v="0"/>
    <x v="0"/>
    <x v="0"/>
    <x v="1"/>
    <m/>
    <m/>
    <m/>
    <m/>
    <m/>
    <m/>
    <m/>
    <m/>
    <m/>
    <m/>
  </r>
  <r>
    <x v="66"/>
    <s v="Technique"/>
    <s v="Impression"/>
    <s v="UV"/>
    <m/>
    <m/>
    <m/>
    <m/>
    <x v="66"/>
    <x v="5"/>
    <s v="Slim"/>
    <m/>
    <m/>
    <s v="X"/>
    <m/>
    <x v="48"/>
    <d v="2015-08-26T00:00:00"/>
    <s v="0 Jours"/>
    <x v="1"/>
    <m/>
    <x v="0"/>
    <m/>
    <s v=""/>
    <x v="48"/>
    <x v="0"/>
    <x v="41"/>
    <x v="0"/>
    <x v="0"/>
    <x v="0"/>
    <x v="0"/>
    <x v="0"/>
    <x v="7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m/>
    <x v="21"/>
    <m/>
    <x v="0"/>
    <m/>
    <m/>
    <x v="50"/>
    <x v="5"/>
    <x v="41"/>
    <x v="4"/>
    <x v="0"/>
    <x v="0"/>
    <x v="0"/>
    <x v="0"/>
    <x v="12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showDrill="0" useAutoFormatting="1" rowGrandTotals="0" colGrandTotals="0" itemPrintTitles="1" createdVersion="3" indent="0" compact="0" compactData="0" gridDropZones="1">
  <location ref="T2:AM70" firstHeaderRow="2" firstDataRow="2" firstDataCol="14"/>
  <pivotFields count="42">
    <pivotField axis="axisRow" compact="0" outline="0" showAll="0" defaultSubtotal="0">
      <items count="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m="1" x="69"/>
        <item x="67"/>
        <item m="1" x="68"/>
        <item m="1" x="76"/>
        <item m="1" x="75"/>
        <item m="1" x="74"/>
        <item m="1" x="73"/>
        <item m="1" x="72"/>
        <item m="1" x="71"/>
        <item m="1" x="7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87">
        <item x="37"/>
        <item x="46"/>
        <item x="49"/>
        <item x="39"/>
        <item x="42"/>
        <item x="53"/>
        <item x="43"/>
        <item x="56"/>
        <item x="48"/>
        <item m="1" x="79"/>
        <item x="19"/>
        <item x="36"/>
        <item x="34"/>
        <item x="20"/>
        <item x="64"/>
        <item x="24"/>
        <item x="57"/>
        <item x="10"/>
        <item x="12"/>
        <item x="11"/>
        <item x="26"/>
        <item x="58"/>
        <item x="59"/>
        <item x="55"/>
        <item x="66"/>
        <item x="50"/>
        <item x="15"/>
        <item m="1" x="71"/>
        <item m="1" x="73"/>
        <item x="47"/>
        <item x="25"/>
        <item m="1" x="83"/>
        <item m="1" x="80"/>
        <item m="1" x="76"/>
        <item x="40"/>
        <item x="13"/>
        <item x="22"/>
        <item x="62"/>
        <item x="33"/>
        <item x="45"/>
        <item x="38"/>
        <item x="8"/>
        <item x="21"/>
        <item x="41"/>
        <item x="29"/>
        <item x="23"/>
        <item m="1" x="77"/>
        <item x="27"/>
        <item x="63"/>
        <item x="60"/>
        <item m="1" x="72"/>
        <item m="1" x="70"/>
        <item x="3"/>
        <item x="6"/>
        <item x="65"/>
        <item x="14"/>
        <item x="35"/>
        <item x="32"/>
        <item x="0"/>
        <item x="2"/>
        <item x="30"/>
        <item x="7"/>
        <item x="31"/>
        <item x="61"/>
        <item x="17"/>
        <item x="18"/>
        <item x="28"/>
        <item x="1"/>
        <item x="67"/>
        <item m="1" x="74"/>
        <item m="1" x="68"/>
        <item m="1" x="84"/>
        <item m="1" x="81"/>
        <item m="1" x="82"/>
        <item m="1" x="75"/>
        <item m="1" x="69"/>
        <item m="1" x="85"/>
        <item x="9"/>
        <item x="16"/>
        <item x="4"/>
        <item x="5"/>
        <item x="44"/>
        <item m="1" x="78"/>
        <item x="51"/>
        <item m="1" x="86"/>
        <item x="52"/>
        <item x="54"/>
      </items>
    </pivotField>
    <pivotField axis="axisRow" compact="0" outline="0" showAll="0" defaultSubtotal="0">
      <items count="27">
        <item x="4"/>
        <item m="1" x="19"/>
        <item x="2"/>
        <item m="1" x="16"/>
        <item m="1" x="14"/>
        <item m="1" x="21"/>
        <item m="1" x="17"/>
        <item m="1" x="26"/>
        <item m="1" x="24"/>
        <item x="0"/>
        <item x="1"/>
        <item m="1" x="18"/>
        <item x="3"/>
        <item m="1" x="7"/>
        <item m="1" x="10"/>
        <item h="1" x="6"/>
        <item m="1" x="9"/>
        <item m="1" x="22"/>
        <item m="1" x="12"/>
        <item m="1" x="11"/>
        <item m="1" x="13"/>
        <item m="1" x="15"/>
        <item m="1" x="8"/>
        <item m="1" x="20"/>
        <item m="1" x="23"/>
        <item m="1" x="25"/>
        <item x="5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94">
        <item m="1" x="67"/>
        <item x="10"/>
        <item m="1" x="88"/>
        <item m="1" x="74"/>
        <item m="1" x="63"/>
        <item m="1" x="52"/>
        <item m="1" x="85"/>
        <item m="1" x="72"/>
        <item m="1" x="62"/>
        <item m="1" x="51"/>
        <item m="1" x="83"/>
        <item m="1" x="65"/>
        <item x="8"/>
        <item m="1" x="89"/>
        <item m="1" x="75"/>
        <item m="1" x="86"/>
        <item x="9"/>
        <item m="1" x="84"/>
        <item m="1" x="71"/>
        <item m="1" x="61"/>
        <item m="1" x="82"/>
        <item x="18"/>
        <item m="1" x="60"/>
        <item m="1" x="50"/>
        <item x="20"/>
        <item x="21"/>
        <item m="1" x="58"/>
        <item x="23"/>
        <item x="24"/>
        <item m="1" x="68"/>
        <item x="26"/>
        <item m="1" x="93"/>
        <item m="1" x="80"/>
        <item m="1" x="66"/>
        <item m="1" x="56"/>
        <item m="1" x="92"/>
        <item m="1" x="78"/>
        <item m="1" x="70"/>
        <item m="1" x="59"/>
        <item x="34"/>
        <item x="35"/>
        <item m="1" x="69"/>
        <item m="1" x="57"/>
        <item x="12"/>
        <item m="1" x="81"/>
        <item x="38"/>
        <item x="39"/>
        <item x="40"/>
        <item m="1" x="79"/>
        <item x="15"/>
        <item m="1" x="55"/>
        <item x="7"/>
        <item m="1" x="77"/>
        <item x="19"/>
        <item x="0"/>
        <item m="1" x="91"/>
        <item x="5"/>
        <item x="22"/>
        <item x="1"/>
        <item x="2"/>
        <item x="25"/>
        <item x="6"/>
        <item x="48"/>
        <item m="1" x="90"/>
        <item x="11"/>
        <item x="49"/>
        <item m="1" x="54"/>
        <item m="1" x="53"/>
        <item m="1" x="73"/>
        <item m="1" x="87"/>
        <item m="1" x="64"/>
        <item m="1" x="76"/>
        <item x="3"/>
        <item x="4"/>
        <item x="13"/>
        <item x="14"/>
        <item x="16"/>
        <item x="17"/>
        <item x="27"/>
        <item x="28"/>
        <item x="29"/>
        <item x="30"/>
        <item x="31"/>
        <item x="32"/>
        <item x="33"/>
        <item x="36"/>
        <item x="37"/>
        <item x="41"/>
        <item x="42"/>
        <item x="43"/>
        <item x="44"/>
        <item x="45"/>
        <item x="46"/>
        <item x="47"/>
      </items>
    </pivotField>
    <pivotField compact="0" outline="0" showAll="0" defaultSubtotal="0"/>
    <pivotField compact="0" outline="0" showAll="0"/>
    <pivotField axis="axisRow" compact="0" outline="0" showAll="0" defaultSubtotal="0">
      <items count="80">
        <item m="1" x="75"/>
        <item m="1" x="47"/>
        <item m="1" x="29"/>
        <item m="1" x="73"/>
        <item m="1" x="45"/>
        <item x="15"/>
        <item x="12"/>
        <item x="20"/>
        <item m="1" x="43"/>
        <item x="14"/>
        <item m="1" x="57"/>
        <item x="10"/>
        <item x="7"/>
        <item x="11"/>
        <item x="6"/>
        <item x="13"/>
        <item x="1"/>
        <item x="2"/>
        <item x="21"/>
        <item m="1" x="44"/>
        <item m="1" x="59"/>
        <item x="16"/>
        <item m="1" x="40"/>
        <item m="1" x="65"/>
        <item m="1" x="50"/>
        <item m="1" x="33"/>
        <item x="17"/>
        <item m="1" x="42"/>
        <item m="1" x="28"/>
        <item x="18"/>
        <item m="1" x="58"/>
        <item m="1" x="27"/>
        <item m="1" x="71"/>
        <item m="1" x="56"/>
        <item m="1" x="41"/>
        <item m="1" x="26"/>
        <item m="1" x="69"/>
        <item m="1" x="55"/>
        <item m="1" x="72"/>
        <item m="1" x="70"/>
        <item x="8"/>
        <item x="3"/>
        <item x="0"/>
        <item m="1" x="25"/>
        <item m="1" x="54"/>
        <item m="1" x="39"/>
        <item m="1" x="67"/>
        <item m="1" x="37"/>
        <item m="1" x="22"/>
        <item x="19"/>
        <item m="1" x="51"/>
        <item m="1" x="35"/>
        <item m="1" x="78"/>
        <item m="1" x="64"/>
        <item m="1" x="32"/>
        <item m="1" x="24"/>
        <item m="1" x="68"/>
        <item m="1" x="53"/>
        <item m="1" x="38"/>
        <item m="1" x="23"/>
        <item m="1" x="66"/>
        <item m="1" x="52"/>
        <item m="1" x="36"/>
        <item m="1" x="79"/>
        <item m="1" x="34"/>
        <item m="1" x="77"/>
        <item m="1" x="63"/>
        <item m="1" x="49"/>
        <item m="1" x="31"/>
        <item m="1" x="76"/>
        <item m="1" x="62"/>
        <item m="1" x="48"/>
        <item x="4"/>
        <item m="1" x="74"/>
        <item m="1" x="61"/>
        <item m="1" x="46"/>
        <item m="1" x="30"/>
        <item x="5"/>
        <item m="1" x="60"/>
        <item x="9"/>
      </items>
    </pivotField>
    <pivotField compact="0" outline="0" showAll="0" defaultSubtotal="0"/>
    <pivotField compact="0" outline="0" showAll="0" defaultSubtotal="0">
      <items count="10">
        <item m="1" x="8"/>
        <item m="1" x="9"/>
        <item x="0"/>
        <item x="5"/>
        <item x="1"/>
        <item x="2"/>
        <item x="6"/>
        <item x="3"/>
        <item x="4"/>
        <item x="7"/>
      </items>
    </pivotField>
    <pivotField compact="0" outline="0" showAll="0"/>
    <pivotField compact="0" outline="0" showAll="0"/>
    <pivotField axis="axisRow" compact="0" outline="0" showAll="0" defaultSubtotal="0">
      <items count="110">
        <item m="1" x="84"/>
        <item m="1" x="80"/>
        <item m="1" x="73"/>
        <item m="1" x="69"/>
        <item x="8"/>
        <item m="1" x="61"/>
        <item x="49"/>
        <item x="50"/>
        <item m="1" x="58"/>
        <item m="1" x="91"/>
        <item m="1" x="94"/>
        <item m="1" x="97"/>
        <item x="9"/>
        <item m="1" x="106"/>
        <item m="1" x="88"/>
        <item m="1" x="104"/>
        <item m="1" x="60"/>
        <item m="1" x="85"/>
        <item x="16"/>
        <item m="1" x="72"/>
        <item m="1" x="79"/>
        <item x="20"/>
        <item x="21"/>
        <item m="1" x="93"/>
        <item x="23"/>
        <item x="24"/>
        <item m="1" x="105"/>
        <item x="26"/>
        <item m="1" x="56"/>
        <item m="1" x="59"/>
        <item m="1" x="62"/>
        <item m="1" x="66"/>
        <item m="1" x="71"/>
        <item m="1" x="78"/>
        <item m="1" x="81"/>
        <item m="1" x="87"/>
        <item x="34"/>
        <item x="35"/>
        <item m="1" x="98"/>
        <item m="1" x="103"/>
        <item x="12"/>
        <item m="1" x="54"/>
        <item x="38"/>
        <item x="39"/>
        <item x="40"/>
        <item m="1" x="70"/>
        <item x="15"/>
        <item x="7"/>
        <item m="1" x="102"/>
        <item x="19"/>
        <item x="0"/>
        <item m="1" x="67"/>
        <item x="5"/>
        <item x="22"/>
        <item x="1"/>
        <item x="2"/>
        <item x="25"/>
        <item x="6"/>
        <item x="48"/>
        <item m="1" x="82"/>
        <item m="1" x="92"/>
        <item m="1" x="99"/>
        <item x="30"/>
        <item x="31"/>
        <item x="3"/>
        <item x="33"/>
        <item m="1" x="86"/>
        <item m="1" x="65"/>
        <item m="1" x="55"/>
        <item m="1" x="51"/>
        <item m="1" x="77"/>
        <item m="1" x="52"/>
        <item m="1" x="53"/>
        <item m="1" x="83"/>
        <item m="1" x="101"/>
        <item m="1" x="57"/>
        <item x="41"/>
        <item x="18"/>
        <item m="1" x="90"/>
        <item x="11"/>
        <item m="1" x="100"/>
        <item m="1" x="68"/>
        <item m="1" x="74"/>
        <item x="4"/>
        <item x="32"/>
        <item m="1" x="108"/>
        <item x="17"/>
        <item m="1" x="64"/>
        <item m="1" x="96"/>
        <item m="1" x="107"/>
        <item x="43"/>
        <item x="44"/>
        <item m="1" x="109"/>
        <item x="14"/>
        <item m="1" x="63"/>
        <item x="13"/>
        <item m="1" x="76"/>
        <item m="1" x="95"/>
        <item x="36"/>
        <item m="1" x="89"/>
        <item x="28"/>
        <item x="45"/>
        <item x="47"/>
        <item x="27"/>
        <item m="1" x="75"/>
        <item x="29"/>
        <item x="10"/>
        <item x="37"/>
        <item x="42"/>
        <item x="46"/>
      </items>
    </pivotField>
    <pivotField axis="axisRow" compact="0" outline="0" showAll="0" defaultSubtotal="0">
      <items count="8">
        <item m="1" x="7"/>
        <item x="0"/>
        <item x="1"/>
        <item x="5"/>
        <item x="4"/>
        <item x="3"/>
        <item x="2"/>
        <item m="1" x="6"/>
      </items>
    </pivotField>
    <pivotField axis="axisRow" compact="0" outline="0" showAll="0" defaultSubtotal="0">
      <items count="84">
        <item x="27"/>
        <item m="1" x="73"/>
        <item m="1" x="62"/>
        <item x="16"/>
        <item x="11"/>
        <item x="25"/>
        <item x="37"/>
        <item x="46"/>
        <item x="42"/>
        <item x="44"/>
        <item x="2"/>
        <item m="1" x="83"/>
        <item m="1" x="56"/>
        <item m="1" x="64"/>
        <item x="34"/>
        <item m="1" x="70"/>
        <item x="9"/>
        <item m="1" x="76"/>
        <item m="1" x="66"/>
        <item m="1" x="74"/>
        <item x="30"/>
        <item x="13"/>
        <item m="1" x="57"/>
        <item x="29"/>
        <item m="1" x="81"/>
        <item x="43"/>
        <item m="1" x="71"/>
        <item m="1" x="67"/>
        <item x="40"/>
        <item x="26"/>
        <item m="1" x="78"/>
        <item m="1" x="82"/>
        <item x="51"/>
        <item x="14"/>
        <item x="47"/>
        <item m="1" x="63"/>
        <item x="41"/>
        <item m="1" x="75"/>
        <item m="1" x="55"/>
        <item m="1" x="72"/>
        <item m="1" x="79"/>
        <item m="1" x="61"/>
        <item m="1" x="60"/>
        <item m="1" x="77"/>
        <item m="1" x="54"/>
        <item m="1" x="80"/>
        <item m="1" x="59"/>
        <item m="1" x="52"/>
        <item m="1" x="68"/>
        <item x="4"/>
        <item x="5"/>
        <item x="6"/>
        <item x="7"/>
        <item x="8"/>
        <item m="1" x="58"/>
        <item x="12"/>
        <item x="17"/>
        <item m="1" x="65"/>
        <item x="19"/>
        <item x="20"/>
        <item x="22"/>
        <item x="23"/>
        <item x="24"/>
        <item x="0"/>
        <item x="1"/>
        <item x="3"/>
        <item x="10"/>
        <item x="15"/>
        <item x="18"/>
        <item x="21"/>
        <item x="28"/>
        <item x="32"/>
        <item x="31"/>
        <item x="33"/>
        <item x="35"/>
        <item x="36"/>
        <item x="38"/>
        <item x="39"/>
        <item m="1" x="69"/>
        <item m="1" x="53"/>
        <item x="45"/>
        <item x="48"/>
        <item x="49"/>
        <item x="50"/>
      </items>
    </pivotField>
    <pivotField axis="axisRow" compact="0" outline="0" showAll="0" defaultSubtotal="0">
      <items count="7">
        <item x="1"/>
        <item m="1" x="5"/>
        <item m="1" x="6"/>
        <item x="3"/>
        <item x="0"/>
        <item x="4"/>
        <item x="2"/>
      </items>
    </pivotField>
    <pivotField axis="axisRow" compact="0" outline="0" showAll="0" defaultSubtotal="0">
      <items count="6">
        <item x="0"/>
        <item m="1" x="2"/>
        <item m="1" x="1"/>
        <item m="1" x="4"/>
        <item m="1" x="5"/>
        <item m="1" x="3"/>
      </items>
    </pivotField>
    <pivotField axis="axisRow" compact="0" outline="0" showAll="0" defaultSubtotal="0">
      <items count="7">
        <item x="0"/>
        <item m="1" x="4"/>
        <item m="1" x="5"/>
        <item m="1" x="6"/>
        <item m="1" x="1"/>
        <item m="1" x="3"/>
        <item m="1" x="2"/>
      </items>
    </pivotField>
    <pivotField axis="axisRow" compact="0" outline="0" showAll="0" defaultSubtotal="0">
      <items count="5">
        <item x="0"/>
        <item m="1" x="1"/>
        <item m="1" x="4"/>
        <item m="1" x="2"/>
        <item m="1" x="3"/>
      </items>
    </pivotField>
    <pivotField axis="axisRow" compact="0" outline="0" showAll="0" defaultSubtotal="0">
      <items count="7">
        <item x="0"/>
        <item m="1" x="3"/>
        <item m="1" x="6"/>
        <item m="1" x="1"/>
        <item m="1" x="2"/>
        <item m="1" x="5"/>
        <item m="1" x="4"/>
      </items>
    </pivotField>
    <pivotField axis="axisRow" compact="0" outline="0" showAll="0" defaultSubtotal="0">
      <items count="16">
        <item x="12"/>
        <item x="10"/>
        <item m="1" x="15"/>
        <item m="1" x="13"/>
        <item x="5"/>
        <item m="1" x="14"/>
        <item x="0"/>
        <item x="1"/>
        <item x="2"/>
        <item x="3"/>
        <item x="6"/>
        <item x="7"/>
        <item x="8"/>
        <item x="9"/>
        <item x="4"/>
        <item x="1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4">
    <field x="9"/>
    <field x="0"/>
    <field x="15"/>
    <field x="18"/>
    <field x="8"/>
    <field x="25"/>
    <field x="24"/>
    <field x="26"/>
    <field x="23"/>
    <field x="27"/>
    <field x="28"/>
    <field x="29"/>
    <field x="30"/>
    <field x="31"/>
  </rowFields>
  <rowItems count="67">
    <i>
      <x/>
      <x v="25"/>
      <x v="21"/>
      <x v="40"/>
      <x v="30"/>
      <x v="5"/>
      <x v="5"/>
      <x v="4"/>
      <x v="77"/>
      <x/>
      <x/>
      <x/>
      <x/>
      <x v="6"/>
    </i>
    <i r="1">
      <x v="36"/>
      <x v="78"/>
      <x v="15"/>
      <x v="11"/>
      <x v="75"/>
      <x v="6"/>
      <x v="4"/>
      <x v="103"/>
      <x/>
      <x/>
      <x/>
      <x/>
      <x/>
    </i>
    <i r="1">
      <x v="39"/>
      <x v="81"/>
      <x v="12"/>
      <x v="3"/>
      <x v="76"/>
      <x v="2"/>
      <x v="4"/>
      <x v="62"/>
      <x/>
      <x/>
      <x/>
      <x/>
      <x v="11"/>
    </i>
    <i r="1">
      <x v="47"/>
      <x v="43"/>
      <x v="5"/>
      <x v="29"/>
      <x v="36"/>
      <x v="2"/>
      <x v="3"/>
      <x v="40"/>
      <x/>
      <x/>
      <x/>
      <x/>
      <x v="15"/>
    </i>
    <i>
      <x v="2"/>
      <x v="9"/>
      <x v="61"/>
      <x v="14"/>
      <x v="77"/>
      <x v="16"/>
      <x v="2"/>
      <x/>
      <x v="57"/>
      <x/>
      <x/>
      <x/>
      <x/>
      <x v="9"/>
    </i>
    <i r="1">
      <x v="17"/>
      <x v="1"/>
      <x v="79"/>
      <x v="64"/>
      <x v="56"/>
      <x v="2"/>
      <x v="4"/>
      <x v="106"/>
      <x/>
      <x/>
      <x/>
      <x/>
      <x v="10"/>
    </i>
    <i r="1">
      <x v="26"/>
      <x v="53"/>
      <x v="16"/>
      <x v="20"/>
      <x v="29"/>
      <x v="2"/>
      <x v="4"/>
      <x v="49"/>
      <x/>
      <x/>
      <x/>
      <x/>
      <x v="6"/>
    </i>
    <i r="1">
      <x v="28"/>
      <x v="24"/>
      <x v="16"/>
      <x v="66"/>
      <x v="70"/>
      <x v="2"/>
      <x v="4"/>
      <x v="21"/>
      <x/>
      <x/>
      <x/>
      <x/>
      <x v="11"/>
    </i>
    <i r="1">
      <x v="46"/>
      <x v="74"/>
      <x v="14"/>
      <x v="1"/>
      <x v="25"/>
      <x v="1"/>
      <x v="4"/>
      <x v="95"/>
      <x/>
      <x/>
      <x/>
      <x/>
      <x v="11"/>
    </i>
    <i r="1">
      <x v="55"/>
      <x v="51"/>
      <x v="29"/>
      <x v="23"/>
      <x v="81"/>
      <x v="4"/>
      <x v="4"/>
      <x v="47"/>
      <x/>
      <x/>
      <x/>
      <x/>
      <x v="8"/>
    </i>
    <i>
      <x v="9"/>
      <x/>
      <x v="54"/>
      <x v="42"/>
      <x v="58"/>
      <x v="63"/>
      <x v="1"/>
      <x v="4"/>
      <x v="50"/>
      <x/>
      <x/>
      <x/>
      <x/>
      <x v="6"/>
    </i>
    <i r="1">
      <x v="1"/>
      <x v="58"/>
      <x v="16"/>
      <x v="67"/>
      <x v="64"/>
      <x v="2"/>
      <x v="4"/>
      <x v="54"/>
      <x/>
      <x/>
      <x/>
      <x/>
      <x v="7"/>
    </i>
    <i r="1">
      <x v="2"/>
      <x v="59"/>
      <x v="17"/>
      <x v="59"/>
      <x v="10"/>
      <x v="1"/>
      <x v="4"/>
      <x v="55"/>
      <x/>
      <x/>
      <x/>
      <x/>
      <x v="7"/>
    </i>
    <i r="1">
      <x v="3"/>
      <x v="72"/>
      <x v="41"/>
      <x v="52"/>
      <x v="65"/>
      <x v="6"/>
      <x v="4"/>
      <x v="64"/>
      <x/>
      <x/>
      <x/>
      <x/>
      <x v="8"/>
    </i>
    <i r="1">
      <x v="4"/>
      <x v="72"/>
      <x v="16"/>
      <x v="79"/>
      <x v="49"/>
      <x v="6"/>
      <x v="4"/>
      <x v="64"/>
      <x/>
      <x/>
      <x/>
      <x/>
      <x v="7"/>
    </i>
    <i r="1">
      <x v="5"/>
      <x v="72"/>
      <x v="72"/>
      <x v="80"/>
      <x v="50"/>
      <x v="6"/>
      <x v="4"/>
      <x v="64"/>
      <x/>
      <x/>
      <x/>
      <x/>
      <x v="7"/>
    </i>
    <i r="1">
      <x v="6"/>
      <x v="72"/>
      <x v="77"/>
      <x v="53"/>
      <x v="51"/>
      <x v="1"/>
      <x v="4"/>
      <x v="64"/>
      <x/>
      <x/>
      <x/>
      <x/>
      <x v="9"/>
    </i>
    <i r="1">
      <x v="49"/>
      <x v="45"/>
      <x v="9"/>
      <x v="2"/>
      <x v="36"/>
      <x v="4"/>
      <x v="4"/>
      <x v="42"/>
      <x/>
      <x/>
      <x/>
      <x/>
      <x v="13"/>
    </i>
    <i r="1">
      <x v="50"/>
      <x v="46"/>
      <x v="9"/>
      <x v="25"/>
      <x v="36"/>
      <x v="2"/>
      <x v="4"/>
      <x v="43"/>
      <x/>
      <x/>
      <x/>
      <x/>
      <x v="13"/>
    </i>
    <i r="1">
      <x v="51"/>
      <x v="47"/>
      <x v="9"/>
      <x v="83"/>
      <x v="36"/>
      <x v="1"/>
      <x v="4"/>
      <x v="44"/>
      <x/>
      <x/>
      <x/>
      <x/>
      <x v="15"/>
    </i>
    <i r="1">
      <x v="52"/>
      <x v="79"/>
      <x v="9"/>
      <x v="85"/>
      <x v="80"/>
      <x v="2"/>
      <x v="4"/>
      <x v="100"/>
      <x/>
      <x/>
      <x/>
      <x/>
      <x v="15"/>
    </i>
    <i>
      <x v="10"/>
      <x v="7"/>
      <x v="73"/>
      <x v="14"/>
      <x v="61"/>
      <x v="52"/>
      <x v="2"/>
      <x v="4"/>
      <x v="83"/>
      <x/>
      <x/>
      <x/>
      <x/>
      <x v="7"/>
    </i>
    <i r="1">
      <x v="8"/>
      <x v="56"/>
      <x v="12"/>
      <x v="41"/>
      <x v="53"/>
      <x v="5"/>
      <x v="4"/>
      <x v="52"/>
      <x/>
      <x/>
      <x/>
      <x/>
      <x v="14"/>
    </i>
    <i r="1">
      <x v="14"/>
      <x v="16"/>
      <x v="16"/>
      <x v="55"/>
      <x v="33"/>
      <x v="2"/>
      <x v="4"/>
      <x v="12"/>
      <x/>
      <x/>
      <x/>
      <x/>
      <x v="8"/>
    </i>
    <i r="1">
      <x v="15"/>
      <x v="1"/>
      <x v="16"/>
      <x v="26"/>
      <x v="67"/>
      <x v="6"/>
      <x v="4"/>
      <x v="106"/>
      <x/>
      <x/>
      <x/>
      <x/>
      <x v="4"/>
    </i>
    <i r="1">
      <x v="16"/>
      <x v="64"/>
      <x v="12"/>
      <x v="78"/>
      <x v="3"/>
      <x v="5"/>
      <x v="4"/>
      <x v="79"/>
      <x/>
      <x/>
      <x/>
      <x/>
      <x v="4"/>
    </i>
    <i r="1">
      <x v="18"/>
      <x v="43"/>
      <x v="79"/>
      <x v="65"/>
      <x v="68"/>
      <x v="1"/>
      <x v="6"/>
      <x v="40"/>
      <x/>
      <x/>
      <x/>
      <x/>
      <x v="4"/>
    </i>
    <i r="1">
      <x v="19"/>
      <x v="16"/>
      <x v="16"/>
      <x v="10"/>
      <x v="58"/>
      <x v="1"/>
      <x v="4"/>
      <x v="12"/>
      <x/>
      <x/>
      <x/>
      <x/>
      <x v="7"/>
    </i>
    <i r="1">
      <x v="20"/>
      <x v="74"/>
      <x v="11"/>
      <x v="13"/>
      <x v="59"/>
      <x v="4"/>
      <x v="4"/>
      <x v="95"/>
      <x/>
      <x/>
      <x/>
      <x/>
      <x v="11"/>
    </i>
    <i r="1">
      <x v="21"/>
      <x v="75"/>
      <x v="14"/>
      <x v="42"/>
      <x v="69"/>
      <x v="1"/>
      <x v="4"/>
      <x v="93"/>
      <x/>
      <x/>
      <x/>
      <x/>
      <x v="12"/>
    </i>
    <i r="1">
      <x v="22"/>
      <x v="49"/>
      <x v="13"/>
      <x v="36"/>
      <x v="60"/>
      <x v="1"/>
      <x v="4"/>
      <x v="46"/>
      <x/>
      <x/>
      <x/>
      <x/>
      <x v="13"/>
    </i>
    <i r="1">
      <x v="23"/>
      <x v="76"/>
      <x v="6"/>
      <x v="45"/>
      <x v="61"/>
      <x v="2"/>
      <x v="4"/>
      <x v="18"/>
      <x/>
      <x/>
      <x/>
      <x/>
      <x v="11"/>
    </i>
    <i r="1">
      <x v="24"/>
      <x v="77"/>
      <x v="16"/>
      <x v="15"/>
      <x v="62"/>
      <x v="4"/>
      <x v="4"/>
      <x v="86"/>
      <x/>
      <x/>
      <x/>
      <x/>
      <x v="1"/>
    </i>
    <i r="1">
      <x v="27"/>
      <x v="54"/>
      <x v="12"/>
      <x v="47"/>
      <x/>
      <x v="1"/>
      <x v="4"/>
      <x v="50"/>
      <x/>
      <x/>
      <x/>
      <x/>
      <x v="4"/>
    </i>
    <i r="1">
      <x v="29"/>
      <x v="25"/>
      <x v="14"/>
      <x v="44"/>
      <x v="23"/>
      <x v="6"/>
      <x v="4"/>
      <x v="22"/>
      <x/>
      <x/>
      <x/>
      <x/>
      <x v="15"/>
    </i>
    <i r="1">
      <x v="30"/>
      <x v="57"/>
      <x v="16"/>
      <x v="60"/>
      <x v="20"/>
      <x v="1"/>
      <x v="4"/>
      <x v="53"/>
      <x/>
      <x/>
      <x/>
      <x/>
      <x v="9"/>
    </i>
    <i r="1">
      <x v="31"/>
      <x v="27"/>
      <x v="17"/>
      <x v="62"/>
      <x v="72"/>
      <x v="1"/>
      <x v="4"/>
      <x v="24"/>
      <x/>
      <x/>
      <x/>
      <x/>
      <x v="8"/>
    </i>
    <i r="1">
      <x v="32"/>
      <x v="28"/>
      <x v="12"/>
      <x v="57"/>
      <x v="71"/>
      <x v="1"/>
      <x v="4"/>
      <x v="25"/>
      <x/>
      <x/>
      <x/>
      <x/>
      <x v="8"/>
    </i>
    <i r="1">
      <x v="33"/>
      <x v="60"/>
      <x v="16"/>
      <x v="38"/>
      <x v="73"/>
      <x v="1"/>
      <x v="4"/>
      <x v="56"/>
      <x/>
      <x/>
      <x/>
      <x/>
      <x v="11"/>
    </i>
    <i r="1">
      <x v="35"/>
      <x v="61"/>
      <x v="14"/>
      <x v="56"/>
      <x v="74"/>
      <x v="6"/>
      <x v="4"/>
      <x v="57"/>
      <x/>
      <x/>
      <x/>
      <x/>
      <x v="4"/>
    </i>
    <i r="1">
      <x v="37"/>
      <x v="79"/>
      <x v="16"/>
      <x/>
      <x v="6"/>
      <x v="4"/>
      <x v="4"/>
      <x v="100"/>
      <x/>
      <x/>
      <x/>
      <x/>
      <x v="9"/>
    </i>
    <i>
      <x v="12"/>
      <x v="10"/>
      <x v="51"/>
      <x v="14"/>
      <x v="17"/>
      <x v="66"/>
      <x v="4"/>
      <x v="4"/>
      <x v="47"/>
      <x/>
      <x/>
      <x/>
      <x/>
      <x v="7"/>
    </i>
    <i r="1">
      <x v="11"/>
      <x v="12"/>
      <x v="12"/>
      <x v="19"/>
      <x v="4"/>
      <x v="2"/>
      <x v="4"/>
      <x v="4"/>
      <x/>
      <x/>
      <x/>
      <x/>
      <x v="9"/>
    </i>
    <i r="1">
      <x v="12"/>
      <x v="51"/>
      <x v="40"/>
      <x v="18"/>
      <x v="55"/>
      <x v="2"/>
      <x v="4"/>
      <x v="47"/>
      <x/>
      <x/>
      <x/>
      <x/>
      <x v="8"/>
    </i>
    <i r="1">
      <x v="13"/>
      <x v="59"/>
      <x v="14"/>
      <x v="35"/>
      <x v="21"/>
      <x v="1"/>
      <x v="4"/>
      <x v="55"/>
      <x/>
      <x/>
      <x/>
      <x/>
      <x v="8"/>
    </i>
    <i r="1">
      <x v="34"/>
      <x v="30"/>
      <x v="12"/>
      <x v="12"/>
      <x v="14"/>
      <x v="1"/>
      <x v="4"/>
      <x v="27"/>
      <x/>
      <x/>
      <x/>
      <x/>
      <x v="13"/>
    </i>
    <i r="1">
      <x v="54"/>
      <x v="76"/>
      <x v="26"/>
      <x v="86"/>
      <x v="34"/>
      <x v="2"/>
      <x v="3"/>
      <x v="18"/>
      <x/>
      <x/>
      <x/>
      <x/>
      <x v="11"/>
    </i>
    <i r="1">
      <x v="56"/>
      <x v="88"/>
      <x v="12"/>
      <x v="7"/>
      <x v="36"/>
      <x v="6"/>
      <x v="4"/>
      <x v="108"/>
      <x/>
      <x/>
      <x/>
      <x/>
      <x v="7"/>
    </i>
    <i>
      <x v="26"/>
      <x v="38"/>
      <x v="80"/>
      <x v="16"/>
      <x v="40"/>
      <x v="6"/>
      <x v="2"/>
      <x v="4"/>
      <x v="105"/>
      <x/>
      <x/>
      <x/>
      <x/>
      <x v="13"/>
    </i>
    <i r="1">
      <x v="40"/>
      <x v="82"/>
      <x v="14"/>
      <x v="34"/>
      <x v="6"/>
      <x v="6"/>
      <x v="4"/>
      <x v="63"/>
      <x/>
      <x/>
      <x/>
      <x/>
      <x v="7"/>
    </i>
    <i r="1">
      <x v="41"/>
      <x v="83"/>
      <x v="14"/>
      <x v="43"/>
      <x v="6"/>
      <x v="6"/>
      <x v="4"/>
      <x v="84"/>
      <x/>
      <x/>
      <x/>
      <x/>
      <x v="13"/>
    </i>
    <i r="1">
      <x v="42"/>
      <x v="84"/>
      <x v="12"/>
      <x v="4"/>
      <x v="77"/>
      <x v="4"/>
      <x v="4"/>
      <x v="65"/>
      <x/>
      <x/>
      <x/>
      <x/>
      <x v="4"/>
    </i>
    <i r="1">
      <x v="43"/>
      <x v="39"/>
      <x v="16"/>
      <x v="6"/>
      <x v="28"/>
      <x v="4"/>
      <x v="4"/>
      <x v="36"/>
      <x/>
      <x/>
      <x/>
      <x/>
      <x v="4"/>
    </i>
    <i r="1">
      <x v="44"/>
      <x v="40"/>
      <x v="11"/>
      <x v="81"/>
      <x v="36"/>
      <x v="1"/>
      <x v="4"/>
      <x v="37"/>
      <x/>
      <x/>
      <x/>
      <x/>
      <x v="4"/>
    </i>
    <i r="1">
      <x v="45"/>
      <x v="85"/>
      <x v="9"/>
      <x v="39"/>
      <x v="8"/>
      <x v="4"/>
      <x v="4"/>
      <x v="98"/>
      <x/>
      <x/>
      <x/>
      <x/>
      <x v="13"/>
    </i>
    <i r="1">
      <x v="48"/>
      <x v="86"/>
      <x v="12"/>
      <x v="8"/>
      <x v="9"/>
      <x v="1"/>
      <x v="4"/>
      <x v="107"/>
      <x/>
      <x/>
      <x/>
      <x/>
      <x v="15"/>
    </i>
    <i r="1">
      <x v="53"/>
      <x v="87"/>
      <x v="21"/>
      <x v="5"/>
      <x v="7"/>
      <x v="2"/>
      <x v="3"/>
      <x v="76"/>
      <x/>
      <x/>
      <x/>
      <x/>
      <x v="15"/>
    </i>
    <i r="1">
      <x v="57"/>
      <x v="89"/>
      <x v="26"/>
      <x v="16"/>
      <x v="36"/>
      <x v="4"/>
      <x v="3"/>
      <x v="90"/>
      <x/>
      <x/>
      <x/>
      <x/>
      <x v="4"/>
    </i>
    <i r="1">
      <x v="58"/>
      <x v="54"/>
      <x v="12"/>
      <x v="21"/>
      <x v="36"/>
      <x v="1"/>
      <x v="4"/>
      <x v="50"/>
      <x/>
      <x/>
      <x/>
      <x/>
      <x v="15"/>
    </i>
    <i r="1">
      <x v="59"/>
      <x v="90"/>
      <x v="9"/>
      <x v="22"/>
      <x v="36"/>
      <x v="6"/>
      <x v="3"/>
      <x v="91"/>
      <x/>
      <x/>
      <x/>
      <x/>
      <x v="11"/>
    </i>
    <i r="1">
      <x v="60"/>
      <x v="73"/>
      <x v="49"/>
      <x v="49"/>
      <x v="14"/>
      <x v="1"/>
      <x v="4"/>
      <x v="83"/>
      <x/>
      <x/>
      <x/>
      <x/>
      <x v="11"/>
    </i>
    <i r="1">
      <x v="61"/>
      <x v="57"/>
      <x v="16"/>
      <x v="63"/>
      <x v="82"/>
      <x v="1"/>
      <x v="4"/>
      <x v="53"/>
      <x/>
      <x/>
      <x/>
      <x/>
      <x v="8"/>
    </i>
    <i r="1">
      <x v="62"/>
      <x v="91"/>
      <x v="16"/>
      <x v="37"/>
      <x v="83"/>
      <x v="1"/>
      <x v="4"/>
      <x v="101"/>
      <x/>
      <x/>
      <x/>
      <x/>
      <x v="7"/>
    </i>
    <i r="1">
      <x v="63"/>
      <x v="92"/>
      <x v="11"/>
      <x v="48"/>
      <x v="14"/>
      <x v="1"/>
      <x v="4"/>
      <x v="109"/>
      <x/>
      <x/>
      <x/>
      <x/>
      <x v="15"/>
    </i>
    <i r="1">
      <x v="64"/>
      <x v="93"/>
      <x v="7"/>
      <x v="14"/>
      <x v="36"/>
      <x v="4"/>
      <x v="4"/>
      <x v="102"/>
      <x/>
      <x/>
      <x/>
      <x/>
      <x v="15"/>
    </i>
    <i r="1">
      <x v="65"/>
      <x v="77"/>
      <x v="11"/>
      <x v="54"/>
      <x v="32"/>
      <x v="6"/>
      <x v="4"/>
      <x v="86"/>
      <x/>
      <x/>
      <x/>
      <x/>
      <x v="7"/>
    </i>
    <i r="1">
      <x v="66"/>
      <x v="62"/>
      <x v="16"/>
      <x v="24"/>
      <x v="36"/>
      <x v="1"/>
      <x v="4"/>
      <x v="58"/>
      <x/>
      <x/>
      <x/>
      <x/>
      <x v="11"/>
    </i>
  </rowItems>
  <colItems count="1">
    <i/>
  </colItems>
  <formats count="8">
    <format dxfId="7">
      <pivotArea type="all" dataOnly="0" outline="0" fieldPosition="0"/>
    </format>
    <format dxfId="6">
      <pivotArea field="20" type="button" dataOnly="0" labelOnly="1" outline="0"/>
    </format>
    <format dxfId="5">
      <pivotArea field="20" type="button" dataOnly="0" labelOnly="1" outline="0"/>
    </format>
    <format dxfId="4">
      <pivotArea field="18" type="button" dataOnly="0" labelOnly="1" outline="0" axis="axisRow" fieldPosition="3"/>
    </format>
    <format dxfId="3">
      <pivotArea field="8" type="button" dataOnly="0" labelOnly="1" outline="0" axis="axisRow" fieldPosition="4"/>
    </format>
    <format dxfId="2">
      <pivotArea field="15" type="button" dataOnly="0" labelOnly="1" outline="0" axis="axisRow" fieldPosition="2"/>
    </format>
    <format dxfId="1">
      <pivotArea field="0" type="button" dataOnly="0" labelOnly="1" outline="0" axis="axisRow" fieldPosition="1"/>
    </format>
    <format dxfId="0">
      <pivotArea field="0" type="button" dataOnly="0" labelOnly="1" outline="0" axis="axisRow" fieldPosition="1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ase">
    <pageSetUpPr fitToPage="1"/>
  </sheetPr>
  <dimension ref="A1:T41"/>
  <sheetViews>
    <sheetView tabSelected="1" topLeftCell="A7" zoomScaleNormal="100" zoomScaleSheetLayoutView="102" workbookViewId="0">
      <selection activeCell="B18" sqref="B18"/>
    </sheetView>
  </sheetViews>
  <sheetFormatPr baseColWidth="10" defaultColWidth="11.42578125" defaultRowHeight="15" x14ac:dyDescent="0.25"/>
  <cols>
    <col min="1" max="1" width="6" style="2" bestFit="1" customWidth="1"/>
    <col min="2" max="2" width="18.140625" style="28" customWidth="1"/>
    <col min="3" max="7" width="10.42578125" style="8" customWidth="1"/>
    <col min="8" max="8" width="13.85546875" style="8" customWidth="1"/>
    <col min="9" max="9" width="16.7109375" style="8" bestFit="1" customWidth="1"/>
    <col min="10" max="10" width="22.7109375" style="8" customWidth="1"/>
    <col min="11" max="11" width="23.42578125" style="8" customWidth="1"/>
    <col min="12" max="12" width="26.140625" style="8" customWidth="1"/>
    <col min="13" max="13" width="14" style="8" customWidth="1"/>
    <col min="14" max="14" width="14.140625" style="8" bestFit="1" customWidth="1"/>
    <col min="15" max="15" width="18.140625" style="8" customWidth="1"/>
    <col min="16" max="16" width="20.7109375" style="8" customWidth="1"/>
    <col min="17" max="17" width="11.140625" style="8" customWidth="1"/>
    <col min="18" max="18" width="10.42578125" style="8" customWidth="1"/>
    <col min="19" max="19" width="13.140625" style="8" customWidth="1"/>
    <col min="20" max="20" width="9.85546875" style="8" customWidth="1"/>
    <col min="21" max="21" width="6.7109375" style="8" customWidth="1"/>
    <col min="22" max="16384" width="11.42578125" style="8"/>
  </cols>
  <sheetData>
    <row r="1" spans="1:19" ht="1.5" customHeight="1" thickBot="1" x14ac:dyDescent="0.3"/>
    <row r="2" spans="1:19" ht="16.5" thickBot="1" x14ac:dyDescent="0.3">
      <c r="H2" s="138" t="s">
        <v>226</v>
      </c>
      <c r="I2" s="139"/>
      <c r="J2" s="139"/>
      <c r="K2" s="139"/>
      <c r="L2" s="139"/>
      <c r="M2" s="140"/>
      <c r="Q2" s="80"/>
      <c r="R2" s="79" t="s">
        <v>246</v>
      </c>
      <c r="S2" s="80" t="str">
        <f>"Nb Action De "&amp;I6</f>
        <v>Nb Action De Walid</v>
      </c>
    </row>
    <row r="3" spans="1:19" ht="9.75" customHeight="1" thickBot="1" x14ac:dyDescent="0.3">
      <c r="Q3" s="90" t="s">
        <v>245</v>
      </c>
      <c r="R3" s="81">
        <f>(N41-O41)/N41</f>
        <v>0.88135593220338981</v>
      </c>
      <c r="S3" s="81">
        <f>SUM(O35:O39)/N41</f>
        <v>0.11864406779661017</v>
      </c>
    </row>
    <row r="4" spans="1:19" ht="16.5" thickBot="1" x14ac:dyDescent="0.3">
      <c r="H4" s="141" t="str">
        <f>"Etat D'Actions D'amélioration Trier Par Responsable et Par Etat"</f>
        <v>Etat D'Actions D'amélioration Trier Par Responsable et Par Etat</v>
      </c>
      <c r="I4" s="142"/>
      <c r="J4" s="142"/>
      <c r="K4" s="142"/>
      <c r="L4" s="142"/>
      <c r="M4" s="143"/>
    </row>
    <row r="5" spans="1:19" x14ac:dyDescent="0.25">
      <c r="H5" s="31"/>
      <c r="I5" s="27"/>
      <c r="J5" s="32"/>
      <c r="K5" s="33"/>
      <c r="L5" s="35"/>
      <c r="M5" s="36"/>
    </row>
    <row r="6" spans="1:19" x14ac:dyDescent="0.25">
      <c r="H6" s="54" t="s">
        <v>244</v>
      </c>
      <c r="I6" s="124" t="s">
        <v>11</v>
      </c>
      <c r="J6" s="50" t="str">
        <f>"Nbre D'action Total : "&amp;IF(COUNT(B11:B30)="","",COUNT(B11:B30))</f>
        <v>Nbre D'action Total : 7</v>
      </c>
      <c r="K6" s="59">
        <f ca="1">TODAY()</f>
        <v>42295</v>
      </c>
      <c r="L6" s="55" t="s">
        <v>165</v>
      </c>
      <c r="M6" s="51"/>
    </row>
    <row r="7" spans="1:19" x14ac:dyDescent="0.25">
      <c r="H7" s="24"/>
      <c r="I7" s="61"/>
      <c r="J7" s="67"/>
      <c r="K7" s="25"/>
      <c r="L7" s="57"/>
      <c r="M7" s="58"/>
      <c r="P7" s="28"/>
    </row>
    <row r="8" spans="1:19" ht="25.5" customHeight="1" thickBot="1" x14ac:dyDescent="0.3">
      <c r="H8" s="56"/>
      <c r="I8" s="68" t="s">
        <v>158</v>
      </c>
      <c r="J8" s="69" t="str">
        <f>"Immédiat = "&amp;COUNTIF(Q11:Q30,"Immédiat")&amp;" /  Très Urgent = "&amp;COUNTIF(Q11:Q30,"Très Urgent")&amp;"  / Urgent = "&amp;COUNTIF(Q11:Q30,"Urgent")&amp;"  / Prioritaire = "&amp;COUNTIF(Q11:Q30,"Prioritaire")&amp;"  / Normal = "&amp;COUNTIF(Q11:Q30,"Normal")</f>
        <v>Immédiat = 0 /  Très Urgent = 1  / Urgent = 3  / Prioritaire = 1  / Normal = 2</v>
      </c>
      <c r="K8" s="69"/>
      <c r="L8" s="69"/>
      <c r="M8" s="37"/>
    </row>
    <row r="9" spans="1:19" ht="27.75" customHeight="1" thickBot="1" x14ac:dyDescent="0.3">
      <c r="B9" s="41"/>
      <c r="C9" s="34"/>
      <c r="D9" s="34"/>
      <c r="E9" s="34"/>
      <c r="F9" s="34"/>
      <c r="G9" s="34"/>
      <c r="H9" s="34"/>
      <c r="I9" s="34"/>
      <c r="J9" s="34"/>
      <c r="K9" s="34"/>
      <c r="L9" s="34"/>
      <c r="N9" s="34"/>
      <c r="O9" s="34"/>
      <c r="P9" s="34"/>
      <c r="Q9" s="34"/>
    </row>
    <row r="10" spans="1:19" ht="16.5" thickBot="1" x14ac:dyDescent="0.3">
      <c r="A10" s="101" t="s">
        <v>224</v>
      </c>
      <c r="B10" s="102" t="s">
        <v>156</v>
      </c>
      <c r="C10" s="103" t="s">
        <v>3</v>
      </c>
      <c r="D10" s="103" t="s">
        <v>215</v>
      </c>
      <c r="E10" s="103" t="s">
        <v>216</v>
      </c>
      <c r="F10" s="103" t="s">
        <v>217</v>
      </c>
      <c r="G10" s="103" t="s">
        <v>218</v>
      </c>
      <c r="H10" s="103" t="s">
        <v>219</v>
      </c>
      <c r="I10" s="146" t="s">
        <v>220</v>
      </c>
      <c r="J10" s="146"/>
      <c r="K10" s="146"/>
      <c r="L10" s="146"/>
      <c r="M10" s="144" t="str">
        <f>"Suivi  De L'Action "</f>
        <v xml:space="preserve">Suivi  De L'Action </v>
      </c>
      <c r="N10" s="144"/>
      <c r="O10" s="144"/>
      <c r="P10" s="144"/>
      <c r="Q10" s="103" t="s">
        <v>221</v>
      </c>
      <c r="R10" s="103" t="s">
        <v>222</v>
      </c>
      <c r="S10" s="104" t="s">
        <v>223</v>
      </c>
    </row>
    <row r="11" spans="1:19" ht="30" customHeight="1" x14ac:dyDescent="0.25">
      <c r="A11" s="38">
        <v>11</v>
      </c>
      <c r="B11" s="42">
        <v>42231</v>
      </c>
      <c r="C11" s="105">
        <v>42297</v>
      </c>
      <c r="D11" s="42"/>
      <c r="E11" s="42"/>
      <c r="F11" s="42"/>
      <c r="G11" s="42"/>
      <c r="H11" s="42" t="s">
        <v>259</v>
      </c>
      <c r="I11" s="147" t="s">
        <v>172</v>
      </c>
      <c r="J11" s="148"/>
      <c r="K11" s="148"/>
      <c r="L11" s="149"/>
      <c r="M11" s="145" t="s">
        <v>290</v>
      </c>
      <c r="N11" s="145"/>
      <c r="O11" s="145"/>
      <c r="P11" s="145"/>
      <c r="Q11" s="44" t="s">
        <v>200</v>
      </c>
      <c r="R11" s="44" t="s">
        <v>149</v>
      </c>
      <c r="S11" s="46">
        <v>64</v>
      </c>
    </row>
    <row r="12" spans="1:19" ht="30" customHeight="1" x14ac:dyDescent="0.25">
      <c r="A12" s="39">
        <v>12</v>
      </c>
      <c r="B12" s="43">
        <v>42187</v>
      </c>
      <c r="C12" s="106">
        <v>42292</v>
      </c>
      <c r="D12" s="43"/>
      <c r="E12" s="43"/>
      <c r="F12" s="43"/>
      <c r="G12" s="43"/>
      <c r="H12" s="43" t="s">
        <v>264</v>
      </c>
      <c r="I12" s="134" t="s">
        <v>213</v>
      </c>
      <c r="J12" s="134"/>
      <c r="K12" s="134"/>
      <c r="L12" s="134"/>
      <c r="M12" s="135" t="s">
        <v>9</v>
      </c>
      <c r="N12" s="135"/>
      <c r="O12" s="135"/>
      <c r="P12" s="135"/>
      <c r="Q12" s="20" t="s">
        <v>180</v>
      </c>
      <c r="R12" s="20" t="s">
        <v>149</v>
      </c>
      <c r="S12" s="47">
        <v>108</v>
      </c>
    </row>
    <row r="13" spans="1:19" ht="30" customHeight="1" x14ac:dyDescent="0.25">
      <c r="A13" s="39">
        <v>13</v>
      </c>
      <c r="B13" s="43">
        <v>42231</v>
      </c>
      <c r="C13" s="106">
        <v>42289</v>
      </c>
      <c r="D13" s="43"/>
      <c r="E13" s="43"/>
      <c r="F13" s="43"/>
      <c r="G13" s="43"/>
      <c r="H13" s="43" t="s">
        <v>260</v>
      </c>
      <c r="I13" s="134" t="s">
        <v>214</v>
      </c>
      <c r="J13" s="134"/>
      <c r="K13" s="134"/>
      <c r="L13" s="134"/>
      <c r="M13" s="135" t="s">
        <v>267</v>
      </c>
      <c r="N13" s="135"/>
      <c r="O13" s="135"/>
      <c r="P13" s="135"/>
      <c r="Q13" s="20" t="s">
        <v>180</v>
      </c>
      <c r="R13" s="20" t="s">
        <v>149</v>
      </c>
      <c r="S13" s="47">
        <v>64</v>
      </c>
    </row>
    <row r="14" spans="1:19" ht="30" customHeight="1" x14ac:dyDescent="0.25">
      <c r="A14" s="39">
        <v>14</v>
      </c>
      <c r="B14" s="43">
        <v>42239</v>
      </c>
      <c r="C14" s="107">
        <v>42297</v>
      </c>
      <c r="D14" s="43"/>
      <c r="E14" s="43"/>
      <c r="F14" s="43"/>
      <c r="G14" s="43"/>
      <c r="H14" s="43" t="s">
        <v>260</v>
      </c>
      <c r="I14" s="134" t="s">
        <v>10</v>
      </c>
      <c r="J14" s="134"/>
      <c r="K14" s="134"/>
      <c r="L14" s="134"/>
      <c r="M14" s="135" t="s">
        <v>64</v>
      </c>
      <c r="N14" s="135"/>
      <c r="O14" s="135"/>
      <c r="P14" s="135"/>
      <c r="Q14" s="20" t="s">
        <v>181</v>
      </c>
      <c r="R14" s="20" t="s">
        <v>149</v>
      </c>
      <c r="S14" s="47">
        <v>56</v>
      </c>
    </row>
    <row r="15" spans="1:19" ht="30" customHeight="1" x14ac:dyDescent="0.25">
      <c r="A15" s="39">
        <v>35</v>
      </c>
      <c r="B15" s="43">
        <v>42210</v>
      </c>
      <c r="C15" s="106">
        <v>42292</v>
      </c>
      <c r="D15" s="43"/>
      <c r="E15" s="43"/>
      <c r="F15" s="43"/>
      <c r="G15" s="43"/>
      <c r="H15" s="43" t="s">
        <v>276</v>
      </c>
      <c r="I15" s="134" t="s">
        <v>32</v>
      </c>
      <c r="J15" s="134"/>
      <c r="K15" s="134"/>
      <c r="L15" s="134"/>
      <c r="M15" s="135" t="s">
        <v>17</v>
      </c>
      <c r="N15" s="135"/>
      <c r="O15" s="135"/>
      <c r="P15" s="135"/>
      <c r="Q15" s="20" t="s">
        <v>181</v>
      </c>
      <c r="R15" s="20" t="s">
        <v>149</v>
      </c>
      <c r="S15" s="47">
        <v>85</v>
      </c>
    </row>
    <row r="16" spans="1:19" ht="30" customHeight="1" x14ac:dyDescent="0.25">
      <c r="A16" s="39">
        <v>55</v>
      </c>
      <c r="B16" s="43">
        <v>42261</v>
      </c>
      <c r="C16" s="107">
        <v>42285</v>
      </c>
      <c r="D16" s="43"/>
      <c r="E16" s="43"/>
      <c r="F16" s="43"/>
      <c r="G16" s="43"/>
      <c r="H16" s="43" t="s">
        <v>273</v>
      </c>
      <c r="I16" s="134" t="s">
        <v>311</v>
      </c>
      <c r="J16" s="134"/>
      <c r="K16" s="134"/>
      <c r="L16" s="134"/>
      <c r="M16" s="135" t="s">
        <v>49</v>
      </c>
      <c r="N16" s="135"/>
      <c r="O16" s="135"/>
      <c r="P16" s="135"/>
      <c r="Q16" s="20" t="s">
        <v>180</v>
      </c>
      <c r="R16" s="20" t="s">
        <v>150</v>
      </c>
      <c r="S16" s="47">
        <v>34</v>
      </c>
    </row>
    <row r="17" spans="1:19" ht="30" customHeight="1" x14ac:dyDescent="0.25">
      <c r="A17" s="39">
        <v>57</v>
      </c>
      <c r="B17" s="43">
        <v>42263</v>
      </c>
      <c r="C17" s="107">
        <v>42292</v>
      </c>
      <c r="D17" s="43"/>
      <c r="E17" s="43"/>
      <c r="F17" s="43"/>
      <c r="G17" s="43"/>
      <c r="H17" s="43" t="s">
        <v>259</v>
      </c>
      <c r="I17" s="134" t="s">
        <v>51</v>
      </c>
      <c r="J17" s="134"/>
      <c r="K17" s="134"/>
      <c r="L17" s="134"/>
      <c r="M17" s="135"/>
      <c r="N17" s="135"/>
      <c r="O17" s="135"/>
      <c r="P17" s="135"/>
      <c r="Q17" s="20" t="s">
        <v>240</v>
      </c>
      <c r="R17" s="20" t="s">
        <v>149</v>
      </c>
      <c r="S17" s="47">
        <v>32</v>
      </c>
    </row>
    <row r="18" spans="1:19" ht="30" customHeight="1" x14ac:dyDescent="0.25">
      <c r="A18" s="39"/>
      <c r="B18" s="43"/>
      <c r="C18" s="107"/>
      <c r="D18" s="43"/>
      <c r="E18" s="43"/>
      <c r="F18" s="43"/>
      <c r="G18" s="43"/>
      <c r="H18" s="43"/>
      <c r="I18" s="134"/>
      <c r="J18" s="134"/>
      <c r="K18" s="134"/>
      <c r="L18" s="134"/>
      <c r="M18" s="134"/>
      <c r="N18" s="134"/>
      <c r="O18" s="134"/>
      <c r="P18" s="134"/>
      <c r="Q18" s="20"/>
      <c r="R18" s="20"/>
      <c r="S18" s="47"/>
    </row>
    <row r="19" spans="1:19" ht="30" customHeight="1" x14ac:dyDescent="0.25">
      <c r="A19" s="39"/>
      <c r="B19" s="49"/>
      <c r="C19" s="108"/>
      <c r="D19" s="49"/>
      <c r="E19" s="49"/>
      <c r="F19" s="49"/>
      <c r="G19" s="49"/>
      <c r="H19" s="49"/>
      <c r="I19" s="134"/>
      <c r="J19" s="134"/>
      <c r="K19" s="134"/>
      <c r="L19" s="134"/>
      <c r="M19" s="135"/>
      <c r="N19" s="135"/>
      <c r="O19" s="135"/>
      <c r="P19" s="135"/>
      <c r="Q19" s="20"/>
      <c r="R19" s="20"/>
      <c r="S19" s="47"/>
    </row>
    <row r="20" spans="1:19" ht="30" customHeight="1" x14ac:dyDescent="0.25">
      <c r="A20" s="39"/>
      <c r="B20" s="49"/>
      <c r="C20" s="108"/>
      <c r="D20" s="49"/>
      <c r="E20" s="49"/>
      <c r="F20" s="49"/>
      <c r="G20" s="49"/>
      <c r="H20" s="49"/>
      <c r="I20" s="134"/>
      <c r="J20" s="134"/>
      <c r="K20" s="134"/>
      <c r="L20" s="134"/>
      <c r="M20" s="135"/>
      <c r="N20" s="135"/>
      <c r="O20" s="135"/>
      <c r="P20" s="135"/>
      <c r="Q20" s="20"/>
      <c r="R20" s="20"/>
      <c r="S20" s="47"/>
    </row>
    <row r="21" spans="1:19" ht="30" customHeight="1" x14ac:dyDescent="0.25">
      <c r="A21" s="39"/>
      <c r="B21" s="49"/>
      <c r="C21" s="108"/>
      <c r="D21" s="49"/>
      <c r="E21" s="49"/>
      <c r="F21" s="49"/>
      <c r="G21" s="49"/>
      <c r="H21" s="49"/>
      <c r="I21" s="134"/>
      <c r="J21" s="134"/>
      <c r="K21" s="134"/>
      <c r="L21" s="134"/>
      <c r="M21" s="135"/>
      <c r="N21" s="135"/>
      <c r="O21" s="135"/>
      <c r="P21" s="135"/>
      <c r="Q21" s="20"/>
      <c r="R21" s="20"/>
      <c r="S21" s="47"/>
    </row>
    <row r="22" spans="1:19" ht="30" customHeight="1" x14ac:dyDescent="0.25">
      <c r="A22" s="39"/>
      <c r="B22" s="49"/>
      <c r="C22" s="108"/>
      <c r="D22" s="49"/>
      <c r="E22" s="49"/>
      <c r="F22" s="49"/>
      <c r="G22" s="49"/>
      <c r="H22" s="49"/>
      <c r="I22" s="134"/>
      <c r="J22" s="134"/>
      <c r="K22" s="134"/>
      <c r="L22" s="134"/>
      <c r="M22" s="135"/>
      <c r="N22" s="135"/>
      <c r="O22" s="135"/>
      <c r="P22" s="135"/>
      <c r="Q22" s="20"/>
      <c r="R22" s="20"/>
      <c r="S22" s="47"/>
    </row>
    <row r="23" spans="1:19" ht="30" customHeight="1" x14ac:dyDescent="0.25">
      <c r="A23" s="39"/>
      <c r="B23" s="49"/>
      <c r="C23" s="108"/>
      <c r="D23" s="49"/>
      <c r="E23" s="49"/>
      <c r="F23" s="49"/>
      <c r="G23" s="49"/>
      <c r="H23" s="49"/>
      <c r="I23" s="134"/>
      <c r="J23" s="134"/>
      <c r="K23" s="134"/>
      <c r="L23" s="134"/>
      <c r="M23" s="135"/>
      <c r="N23" s="135"/>
      <c r="O23" s="135"/>
      <c r="P23" s="135"/>
      <c r="Q23" s="20"/>
      <c r="R23" s="20"/>
      <c r="S23" s="47"/>
    </row>
    <row r="24" spans="1:19" ht="30" customHeight="1" x14ac:dyDescent="0.25">
      <c r="A24" s="39"/>
      <c r="B24" s="49"/>
      <c r="C24" s="108"/>
      <c r="D24" s="49"/>
      <c r="E24" s="49"/>
      <c r="F24" s="49"/>
      <c r="G24" s="49"/>
      <c r="H24" s="49"/>
      <c r="I24" s="134"/>
      <c r="J24" s="134"/>
      <c r="K24" s="134"/>
      <c r="L24" s="134"/>
      <c r="M24" s="135"/>
      <c r="N24" s="135"/>
      <c r="O24" s="135"/>
      <c r="P24" s="135"/>
      <c r="Q24" s="20"/>
      <c r="R24" s="20"/>
      <c r="S24" s="47"/>
    </row>
    <row r="25" spans="1:19" ht="30" customHeight="1" x14ac:dyDescent="0.25">
      <c r="A25" s="39"/>
      <c r="B25" s="49"/>
      <c r="C25" s="108"/>
      <c r="D25" s="49"/>
      <c r="E25" s="49"/>
      <c r="F25" s="49"/>
      <c r="G25" s="49"/>
      <c r="H25" s="49"/>
      <c r="I25" s="134"/>
      <c r="J25" s="134"/>
      <c r="K25" s="134"/>
      <c r="L25" s="134"/>
      <c r="M25" s="135"/>
      <c r="N25" s="135"/>
      <c r="O25" s="135"/>
      <c r="P25" s="135"/>
      <c r="Q25" s="20"/>
      <c r="R25" s="20"/>
      <c r="S25" s="47"/>
    </row>
    <row r="26" spans="1:19" ht="30" customHeight="1" x14ac:dyDescent="0.25">
      <c r="A26" s="39"/>
      <c r="B26" s="49"/>
      <c r="C26" s="108"/>
      <c r="D26" s="49"/>
      <c r="E26" s="49"/>
      <c r="F26" s="49"/>
      <c r="G26" s="49"/>
      <c r="H26" s="49"/>
      <c r="I26" s="134"/>
      <c r="J26" s="134"/>
      <c r="K26" s="134"/>
      <c r="L26" s="134"/>
      <c r="M26" s="135"/>
      <c r="N26" s="135"/>
      <c r="O26" s="135"/>
      <c r="P26" s="135"/>
      <c r="Q26" s="20"/>
      <c r="R26" s="20"/>
      <c r="S26" s="47"/>
    </row>
    <row r="27" spans="1:19" ht="30" customHeight="1" x14ac:dyDescent="0.25">
      <c r="A27" s="39"/>
      <c r="B27" s="49"/>
      <c r="C27" s="108"/>
      <c r="D27" s="49"/>
      <c r="E27" s="49"/>
      <c r="F27" s="49"/>
      <c r="G27" s="49"/>
      <c r="H27" s="49"/>
      <c r="I27" s="134"/>
      <c r="J27" s="134"/>
      <c r="K27" s="134"/>
      <c r="L27" s="134"/>
      <c r="M27" s="135"/>
      <c r="N27" s="135"/>
      <c r="O27" s="135"/>
      <c r="P27" s="135"/>
      <c r="Q27" s="20"/>
      <c r="R27" s="20"/>
      <c r="S27" s="47"/>
    </row>
    <row r="28" spans="1:19" ht="30" customHeight="1" x14ac:dyDescent="0.25">
      <c r="A28" s="39"/>
      <c r="B28" s="49"/>
      <c r="C28" s="108"/>
      <c r="D28" s="49"/>
      <c r="E28" s="49"/>
      <c r="F28" s="49"/>
      <c r="G28" s="49"/>
      <c r="H28" s="49"/>
      <c r="I28" s="134"/>
      <c r="J28" s="134"/>
      <c r="K28" s="134"/>
      <c r="L28" s="134"/>
      <c r="M28" s="135"/>
      <c r="N28" s="135"/>
      <c r="O28" s="135"/>
      <c r="P28" s="135"/>
      <c r="Q28" s="20"/>
      <c r="R28" s="20"/>
      <c r="S28" s="47"/>
    </row>
    <row r="29" spans="1:19" ht="30" customHeight="1" x14ac:dyDescent="0.25">
      <c r="A29" s="39"/>
      <c r="B29" s="49"/>
      <c r="C29" s="108"/>
      <c r="D29" s="49"/>
      <c r="E29" s="49"/>
      <c r="F29" s="49"/>
      <c r="G29" s="49"/>
      <c r="H29" s="49"/>
      <c r="I29" s="134"/>
      <c r="J29" s="134"/>
      <c r="K29" s="134"/>
      <c r="L29" s="134"/>
      <c r="M29" s="135"/>
      <c r="N29" s="135"/>
      <c r="O29" s="135"/>
      <c r="P29" s="135"/>
      <c r="Q29" s="20"/>
      <c r="R29" s="20"/>
      <c r="S29" s="47"/>
    </row>
    <row r="30" spans="1:19" ht="30" customHeight="1" thickBot="1" x14ac:dyDescent="0.3">
      <c r="A30" s="40"/>
      <c r="B30" s="52"/>
      <c r="C30" s="109"/>
      <c r="D30" s="52"/>
      <c r="E30" s="52"/>
      <c r="F30" s="52"/>
      <c r="G30" s="52"/>
      <c r="H30" s="52"/>
      <c r="I30" s="136"/>
      <c r="J30" s="136"/>
      <c r="K30" s="136"/>
      <c r="L30" s="136"/>
      <c r="M30" s="137"/>
      <c r="N30" s="137"/>
      <c r="O30" s="137"/>
      <c r="P30" s="137"/>
      <c r="Q30" s="45"/>
      <c r="R30" s="45"/>
      <c r="S30" s="48"/>
    </row>
    <row r="31" spans="1:19" ht="15.75" customHeight="1" x14ac:dyDescent="0.25">
      <c r="B31" s="91"/>
      <c r="C31" s="91"/>
      <c r="D31" s="91"/>
      <c r="E31" s="30"/>
      <c r="I31" s="96"/>
      <c r="J31" s="96"/>
      <c r="K31" s="96"/>
      <c r="M31" s="97"/>
      <c r="N31" s="97"/>
      <c r="O31" s="97"/>
      <c r="P31" s="97"/>
    </row>
    <row r="32" spans="1:19" ht="15.75" customHeight="1" thickBot="1" x14ac:dyDescent="0.3">
      <c r="B32" s="98"/>
      <c r="C32" s="98"/>
      <c r="D32" s="98"/>
      <c r="E32" s="30"/>
      <c r="F32" s="61"/>
      <c r="G32" s="61"/>
      <c r="H32" s="61"/>
      <c r="I32" s="99"/>
      <c r="J32" s="99"/>
      <c r="K32" s="99"/>
      <c r="L32" s="61"/>
      <c r="M32" s="100"/>
      <c r="N32" s="100"/>
      <c r="O32" s="100"/>
      <c r="P32" s="100"/>
      <c r="Q32" s="61"/>
      <c r="R32" s="61"/>
      <c r="S32" s="61"/>
    </row>
    <row r="33" spans="2:20" ht="15.75" customHeight="1" thickBot="1" x14ac:dyDescent="0.3">
      <c r="B33" s="125" t="s">
        <v>280</v>
      </c>
      <c r="C33" s="126"/>
      <c r="D33" s="126"/>
      <c r="E33" s="126"/>
      <c r="F33" s="127"/>
      <c r="I33" s="128" t="s">
        <v>281</v>
      </c>
      <c r="J33" s="129"/>
      <c r="K33" s="130"/>
      <c r="M33" s="131" t="s">
        <v>282</v>
      </c>
      <c r="N33" s="132"/>
      <c r="O33" s="132"/>
      <c r="P33" s="133"/>
    </row>
    <row r="34" spans="2:20" ht="30" thickBot="1" x14ac:dyDescent="0.3">
      <c r="B34" s="116" t="s">
        <v>157</v>
      </c>
      <c r="C34" s="117" t="s">
        <v>241</v>
      </c>
      <c r="D34" s="117" t="s">
        <v>242</v>
      </c>
      <c r="E34" s="119" t="s">
        <v>247</v>
      </c>
      <c r="F34" s="120" t="s">
        <v>279</v>
      </c>
      <c r="I34" s="116" t="s">
        <v>148</v>
      </c>
      <c r="J34" s="117" t="s">
        <v>241</v>
      </c>
      <c r="K34" s="118" t="s">
        <v>242</v>
      </c>
      <c r="M34" s="65" t="s">
        <v>148</v>
      </c>
      <c r="N34" s="113" t="s">
        <v>246</v>
      </c>
      <c r="O34" s="114" t="str">
        <f>"Nb Action De "&amp;I6</f>
        <v>Nb Action De Walid</v>
      </c>
      <c r="P34" s="115" t="s">
        <v>242</v>
      </c>
      <c r="T34" s="76"/>
    </row>
    <row r="35" spans="2:20" x14ac:dyDescent="0.25">
      <c r="B35" s="110" t="s">
        <v>239</v>
      </c>
      <c r="C35" s="74">
        <f>COUNTIF(Q11:Q30,"Immédiat")</f>
        <v>0</v>
      </c>
      <c r="D35" s="84">
        <f>IFERROR(C35/$C$41,"")</f>
        <v>0</v>
      </c>
      <c r="E35" s="85">
        <f>COUNTIF(Base!Y:Y,"Immédiat")</f>
        <v>3</v>
      </c>
      <c r="F35" s="70">
        <f>IFERROR(C35/E35,"")</f>
        <v>0</v>
      </c>
      <c r="I35" s="110" t="s">
        <v>149</v>
      </c>
      <c r="J35" s="44">
        <f>COUNTIF(R11:R30,"En Cours")</f>
        <v>6</v>
      </c>
      <c r="K35" s="70">
        <f>IFERROR(J35/$J$41,"")</f>
        <v>0.8571428571428571</v>
      </c>
      <c r="M35" s="110" t="s">
        <v>149</v>
      </c>
      <c r="N35" s="44">
        <f>COUNTIF(Base!AA:AA,"En Cours")</f>
        <v>53</v>
      </c>
      <c r="O35" s="74">
        <f>J35</f>
        <v>6</v>
      </c>
      <c r="P35" s="70">
        <f>IFERROR(O35/N35,"")</f>
        <v>0.11320754716981132</v>
      </c>
      <c r="T35" s="77"/>
    </row>
    <row r="36" spans="2:20" x14ac:dyDescent="0.25">
      <c r="B36" s="111" t="s">
        <v>240</v>
      </c>
      <c r="C36" s="60">
        <f>COUNTIF(Q11:Q30,"Très Urgent")</f>
        <v>1</v>
      </c>
      <c r="D36" s="83">
        <f>IFERROR(C36/$C$41,"")</f>
        <v>0.14285714285714285</v>
      </c>
      <c r="E36" s="60">
        <f>COUNTIF(Base!Y:Y,"Très Urgent")</f>
        <v>10</v>
      </c>
      <c r="F36" s="64">
        <f>IFERROR(C36/E36,"")</f>
        <v>0.1</v>
      </c>
      <c r="I36" s="111" t="s">
        <v>150</v>
      </c>
      <c r="J36" s="60">
        <f>COUNTIF(R11:R30,"Cloturé")</f>
        <v>1</v>
      </c>
      <c r="K36" s="64">
        <f>IFERROR(J36/$J$41,"")</f>
        <v>0.14285714285714285</v>
      </c>
      <c r="M36" s="111" t="s">
        <v>150</v>
      </c>
      <c r="N36" s="60">
        <f>COUNTIF(Base!AA:AA,"Cloturé")</f>
        <v>4</v>
      </c>
      <c r="O36" s="60">
        <f>J36</f>
        <v>1</v>
      </c>
      <c r="P36" s="64">
        <f t="shared" ref="P36:P39" si="0">IFERROR(O36/N36,"")</f>
        <v>0.25</v>
      </c>
      <c r="Q36" s="78"/>
      <c r="R36" s="80"/>
      <c r="S36" s="80"/>
      <c r="T36" s="76"/>
    </row>
    <row r="37" spans="2:20" x14ac:dyDescent="0.25">
      <c r="B37" s="111" t="s">
        <v>180</v>
      </c>
      <c r="C37" s="60">
        <f>COUNTIF(Q11:Q30,"Urgent")</f>
        <v>3</v>
      </c>
      <c r="D37" s="83">
        <f t="shared" ref="D37:D39" si="1">IFERROR(C37/$C$41,"")</f>
        <v>0.42857142857142855</v>
      </c>
      <c r="E37" s="60">
        <f>COUNTIF(Base!Y:Y,"Urgent")</f>
        <v>17</v>
      </c>
      <c r="F37" s="64">
        <f t="shared" ref="F37:F39" si="2">IFERROR(C37/E37,"")</f>
        <v>0.17647058823529413</v>
      </c>
      <c r="I37" s="111" t="s">
        <v>151</v>
      </c>
      <c r="J37" s="60">
        <f>COUNTIF(R11:R30,"A Suivre")</f>
        <v>0</v>
      </c>
      <c r="K37" s="64">
        <f t="shared" ref="K37:K39" si="3">IFERROR(J37/$J$41,"")</f>
        <v>0</v>
      </c>
      <c r="M37" s="111" t="s">
        <v>151</v>
      </c>
      <c r="N37" s="60">
        <f>COUNTIF(Base!AA:AA,"A Suivre")</f>
        <v>1</v>
      </c>
      <c r="O37" s="60">
        <f>J37</f>
        <v>0</v>
      </c>
      <c r="P37" s="64">
        <f t="shared" si="0"/>
        <v>0</v>
      </c>
    </row>
    <row r="38" spans="2:20" x14ac:dyDescent="0.25">
      <c r="B38" s="111" t="s">
        <v>200</v>
      </c>
      <c r="C38" s="60">
        <f>COUNTIF(Q11:Q30,"Prioritaire")</f>
        <v>1</v>
      </c>
      <c r="D38" s="83">
        <f t="shared" si="1"/>
        <v>0.14285714285714285</v>
      </c>
      <c r="E38" s="60">
        <f>COUNTIF(Base!Y:Y,"Prioritaire")</f>
        <v>10</v>
      </c>
      <c r="F38" s="64">
        <f t="shared" si="2"/>
        <v>0.1</v>
      </c>
      <c r="I38" s="111" t="s">
        <v>152</v>
      </c>
      <c r="J38" s="60">
        <f>COUNTIF(R11:R30,"A Verifier")</f>
        <v>0</v>
      </c>
      <c r="K38" s="64">
        <f t="shared" si="3"/>
        <v>0</v>
      </c>
      <c r="M38" s="111" t="s">
        <v>152</v>
      </c>
      <c r="N38" s="60">
        <f>COUNTIF(Base!AA:AA,"A Verifier")</f>
        <v>0</v>
      </c>
      <c r="O38" s="60">
        <f>J38</f>
        <v>0</v>
      </c>
      <c r="P38" s="64" t="str">
        <f t="shared" si="0"/>
        <v/>
      </c>
    </row>
    <row r="39" spans="2:20" ht="15.75" thickBot="1" x14ac:dyDescent="0.3">
      <c r="B39" s="112" t="s">
        <v>181</v>
      </c>
      <c r="C39" s="93">
        <f>COUNTIF(Q11:Q30,"Normal")</f>
        <v>2</v>
      </c>
      <c r="D39" s="94">
        <f t="shared" si="1"/>
        <v>0.2857142857142857</v>
      </c>
      <c r="E39" s="93">
        <f>COUNTIF(Base!Y:Y,"Normal")</f>
        <v>19</v>
      </c>
      <c r="F39" s="95">
        <f t="shared" si="2"/>
        <v>0.10526315789473684</v>
      </c>
      <c r="I39" s="112" t="s">
        <v>235</v>
      </c>
      <c r="J39" s="93">
        <f>COUNTIF(R11:R30,"Plannifiée")</f>
        <v>0</v>
      </c>
      <c r="K39" s="95">
        <f t="shared" si="3"/>
        <v>0</v>
      </c>
      <c r="M39" s="111" t="s">
        <v>235</v>
      </c>
      <c r="N39" s="60">
        <f>COUNTIF(Base!AA:AA,"Plannifiée")</f>
        <v>1</v>
      </c>
      <c r="O39" s="60">
        <f>J39</f>
        <v>0</v>
      </c>
      <c r="P39" s="64">
        <f t="shared" si="0"/>
        <v>0</v>
      </c>
    </row>
    <row r="40" spans="2:20" ht="15.75" thickBot="1" x14ac:dyDescent="0.3">
      <c r="B40" s="121"/>
      <c r="C40" s="122"/>
      <c r="D40" s="61"/>
      <c r="E40" s="61"/>
      <c r="F40" s="58"/>
      <c r="I40" s="66"/>
      <c r="J40" s="61"/>
      <c r="K40" s="58"/>
      <c r="M40" s="66"/>
      <c r="N40" s="61"/>
      <c r="O40" s="61"/>
      <c r="P40" s="75"/>
    </row>
    <row r="41" spans="2:20" ht="15.75" thickBot="1" x14ac:dyDescent="0.3">
      <c r="B41" s="62" t="s">
        <v>243</v>
      </c>
      <c r="C41" s="63">
        <f>IF(COUNT(B11:B30)="","",COUNT(B11:B30))</f>
        <v>7</v>
      </c>
      <c r="D41" s="92"/>
      <c r="E41" s="92"/>
      <c r="F41" s="37"/>
      <c r="I41" s="62" t="s">
        <v>243</v>
      </c>
      <c r="J41" s="63">
        <f>IF(COUNT(C11:C30)="","",COUNT(C11:C30))</f>
        <v>7</v>
      </c>
      <c r="K41" s="37"/>
      <c r="M41" s="62" t="s">
        <v>245</v>
      </c>
      <c r="N41" s="63">
        <f>SUM(N35:N39)</f>
        <v>59</v>
      </c>
      <c r="O41" s="63">
        <f>SUM(O35:O39)</f>
        <v>7</v>
      </c>
      <c r="P41" s="82">
        <f>IFERROR(O41/N41,"")</f>
        <v>0.11864406779661017</v>
      </c>
    </row>
  </sheetData>
  <autoFilter ref="A10:S30">
    <filterColumn colId="8" showButton="0"/>
    <filterColumn colId="9" showButton="0"/>
    <filterColumn colId="10" showButton="0"/>
    <filterColumn colId="12" showButton="0"/>
    <filterColumn colId="13" showButton="0"/>
    <filterColumn colId="14" showButton="0"/>
  </autoFilter>
  <mergeCells count="47">
    <mergeCell ref="M13:P13"/>
    <mergeCell ref="M14:P14"/>
    <mergeCell ref="M15:P15"/>
    <mergeCell ref="I14:L14"/>
    <mergeCell ref="I15:L15"/>
    <mergeCell ref="I13:L13"/>
    <mergeCell ref="M16:P16"/>
    <mergeCell ref="M17:P17"/>
    <mergeCell ref="M18:P18"/>
    <mergeCell ref="I19:L19"/>
    <mergeCell ref="M19:P19"/>
    <mergeCell ref="I16:L16"/>
    <mergeCell ref="I17:L17"/>
    <mergeCell ref="I18:L18"/>
    <mergeCell ref="H2:M2"/>
    <mergeCell ref="H4:M4"/>
    <mergeCell ref="M10:P10"/>
    <mergeCell ref="M11:P11"/>
    <mergeCell ref="M12:P12"/>
    <mergeCell ref="I10:L10"/>
    <mergeCell ref="I11:L11"/>
    <mergeCell ref="I12:L12"/>
    <mergeCell ref="I20:L20"/>
    <mergeCell ref="M20:P20"/>
    <mergeCell ref="I21:L21"/>
    <mergeCell ref="M21:P21"/>
    <mergeCell ref="I22:L22"/>
    <mergeCell ref="M22:P22"/>
    <mergeCell ref="I23:L23"/>
    <mergeCell ref="M23:P23"/>
    <mergeCell ref="I24:L24"/>
    <mergeCell ref="M24:P24"/>
    <mergeCell ref="I25:L25"/>
    <mergeCell ref="M25:P25"/>
    <mergeCell ref="I26:L26"/>
    <mergeCell ref="M26:P26"/>
    <mergeCell ref="I27:L27"/>
    <mergeCell ref="M27:P27"/>
    <mergeCell ref="I28:L28"/>
    <mergeCell ref="M28:P28"/>
    <mergeCell ref="B33:F33"/>
    <mergeCell ref="I33:K33"/>
    <mergeCell ref="M33:P33"/>
    <mergeCell ref="I29:L29"/>
    <mergeCell ref="M29:P29"/>
    <mergeCell ref="I30:L30"/>
    <mergeCell ref="M30:P30"/>
  </mergeCells>
  <pageMargins left="0.2" right="0.19" top="0.2" bottom="0.19" header="0.19685039370078741" footer="0.19685039370078741"/>
  <pageSetup paperSize="9" scale="4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harge_Frm_Filtre">
                <anchor moveWithCells="1" sizeWithCells="1">
                  <from>
                    <xdr:col>0</xdr:col>
                    <xdr:colOff>209550</xdr:colOff>
                    <xdr:row>1</xdr:row>
                    <xdr:rowOff>95250</xdr:rowOff>
                  </from>
                  <to>
                    <xdr:col>1</xdr:col>
                    <xdr:colOff>1085850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Insert_Filtre_Etat">
                <anchor moveWithCells="1" sizeWithCells="1">
                  <from>
                    <xdr:col>0</xdr:col>
                    <xdr:colOff>228600</xdr:colOff>
                    <xdr:row>4</xdr:row>
                    <xdr:rowOff>114300</xdr:rowOff>
                  </from>
                  <to>
                    <xdr:col>1</xdr:col>
                    <xdr:colOff>1104900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Effacer_Filtre_Etat">
                <anchor moveWithCells="1" sizeWithCells="1">
                  <from>
                    <xdr:col>0</xdr:col>
                    <xdr:colOff>228600</xdr:colOff>
                    <xdr:row>7</xdr:row>
                    <xdr:rowOff>66675</xdr:rowOff>
                  </from>
                  <to>
                    <xdr:col>1</xdr:col>
                    <xdr:colOff>1104900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RappResp">
                <anchor moveWithCells="1" sizeWithCells="1">
                  <from>
                    <xdr:col>4</xdr:col>
                    <xdr:colOff>390525</xdr:colOff>
                    <xdr:row>4</xdr:row>
                    <xdr:rowOff>114300</xdr:rowOff>
                  </from>
                  <to>
                    <xdr:col>6</xdr:col>
                    <xdr:colOff>314325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Liste!$G$2:$G$7</xm:f>
          </x14:formula1>
          <xm:sqref>M6</xm:sqref>
        </x14:dataValidation>
        <x14:dataValidation type="list" allowBlank="1" showInputMessage="1" showErrorMessage="1">
          <x14:formula1>
            <xm:f>Liste!$E$2:$E$19</xm:f>
          </x14:formula1>
          <xm:sqref>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955"/>
  <sheetViews>
    <sheetView topLeftCell="C1" zoomScale="90" zoomScaleNormal="90" workbookViewId="0">
      <selection activeCell="AF3" sqref="AF3"/>
    </sheetView>
  </sheetViews>
  <sheetFormatPr baseColWidth="10" defaultColWidth="11.42578125" defaultRowHeight="15" x14ac:dyDescent="0.25"/>
  <cols>
    <col min="1" max="1" width="11.5703125" style="2" customWidth="1"/>
    <col min="2" max="2" width="15.85546875" style="2" bestFit="1" customWidth="1"/>
    <col min="3" max="3" width="16.140625" style="2" bestFit="1" customWidth="1"/>
    <col min="4" max="4" width="11.5703125" style="2" customWidth="1"/>
    <col min="5" max="5" width="16.85546875" style="2" bestFit="1" customWidth="1"/>
    <col min="6" max="6" width="14.28515625" style="2" customWidth="1"/>
    <col min="7" max="8" width="11.5703125" style="2" customWidth="1"/>
    <col min="9" max="9" width="75.85546875" style="17" customWidth="1"/>
    <col min="10" max="17" width="15.85546875" style="2" customWidth="1"/>
    <col min="18" max="18" width="15.85546875" style="88" customWidth="1"/>
    <col min="19" max="19" width="11.5703125" style="2" customWidth="1"/>
    <col min="20" max="22" width="13.7109375" style="2" customWidth="1"/>
    <col min="23" max="24" width="13.7109375" style="88" customWidth="1"/>
    <col min="25" max="25" width="11.5703125" style="2" customWidth="1"/>
    <col min="26" max="26" width="28.42578125" style="18" customWidth="1"/>
    <col min="27" max="28" width="11.5703125" style="2" customWidth="1"/>
    <col min="29" max="16384" width="11.42578125" style="8"/>
  </cols>
  <sheetData>
    <row r="1" spans="1:42" ht="39" thickBot="1" x14ac:dyDescent="0.3">
      <c r="A1" s="3" t="s">
        <v>0</v>
      </c>
      <c r="B1" s="4" t="s">
        <v>95</v>
      </c>
      <c r="C1" s="5" t="s">
        <v>79</v>
      </c>
      <c r="D1" s="5" t="s">
        <v>74</v>
      </c>
      <c r="E1" s="5" t="s">
        <v>81</v>
      </c>
      <c r="F1" s="5" t="s">
        <v>153</v>
      </c>
      <c r="G1" s="5" t="s">
        <v>154</v>
      </c>
      <c r="H1" s="5" t="s">
        <v>155</v>
      </c>
      <c r="I1" s="6" t="s">
        <v>1</v>
      </c>
      <c r="J1" s="5" t="s">
        <v>2</v>
      </c>
      <c r="K1" s="5" t="s">
        <v>78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75</v>
      </c>
      <c r="Q1" s="5" t="s">
        <v>159</v>
      </c>
      <c r="R1" s="86" t="s">
        <v>178</v>
      </c>
      <c r="S1" s="5" t="s">
        <v>3</v>
      </c>
      <c r="T1" s="5" t="s">
        <v>77</v>
      </c>
      <c r="U1" s="5" t="s">
        <v>89</v>
      </c>
      <c r="V1" s="5" t="s">
        <v>76</v>
      </c>
      <c r="W1" s="86" t="s">
        <v>88</v>
      </c>
      <c r="X1" s="86" t="s">
        <v>179</v>
      </c>
      <c r="Y1" s="5" t="s">
        <v>73</v>
      </c>
      <c r="Z1" s="7" t="s">
        <v>4</v>
      </c>
      <c r="AA1" s="5" t="s">
        <v>148</v>
      </c>
      <c r="AB1" s="5" t="s">
        <v>215</v>
      </c>
      <c r="AC1" s="5" t="s">
        <v>216</v>
      </c>
      <c r="AD1" s="5" t="s">
        <v>217</v>
      </c>
      <c r="AE1" s="5" t="s">
        <v>218</v>
      </c>
      <c r="AF1" s="5" t="s">
        <v>219</v>
      </c>
      <c r="AG1" s="5" t="s">
        <v>201</v>
      </c>
      <c r="AH1" s="5" t="s">
        <v>202</v>
      </c>
      <c r="AI1" s="5" t="s">
        <v>203</v>
      </c>
      <c r="AJ1" s="5" t="s">
        <v>204</v>
      </c>
      <c r="AK1" s="5" t="s">
        <v>205</v>
      </c>
      <c r="AL1" s="5" t="s">
        <v>206</v>
      </c>
      <c r="AM1" s="5" t="s">
        <v>207</v>
      </c>
      <c r="AN1" s="5" t="s">
        <v>208</v>
      </c>
      <c r="AO1" s="5" t="s">
        <v>209</v>
      </c>
      <c r="AP1" s="5" t="s">
        <v>210</v>
      </c>
    </row>
    <row r="2" spans="1:42" s="13" customFormat="1" ht="28.15" customHeight="1" x14ac:dyDescent="0.25">
      <c r="A2" s="9">
        <v>1</v>
      </c>
      <c r="B2" s="9" t="s">
        <v>94</v>
      </c>
      <c r="C2" s="9" t="s">
        <v>82</v>
      </c>
      <c r="D2" s="9"/>
      <c r="E2" s="26" t="s">
        <v>182</v>
      </c>
      <c r="F2" s="9"/>
      <c r="G2" s="9"/>
      <c r="H2" s="9"/>
      <c r="I2" s="10" t="s">
        <v>63</v>
      </c>
      <c r="J2" s="14" t="s">
        <v>5</v>
      </c>
      <c r="K2" s="9" t="s">
        <v>22</v>
      </c>
      <c r="L2" s="9"/>
      <c r="M2" s="9" t="s">
        <v>80</v>
      </c>
      <c r="N2" s="9"/>
      <c r="O2" s="9"/>
      <c r="P2" s="11">
        <v>42234</v>
      </c>
      <c r="Q2" s="11">
        <v>42235</v>
      </c>
      <c r="R2" s="87" t="str">
        <f t="shared" ref="R2:R60" si="0">IF(P2="","",IF(Q2="","Attente Validation",Q2-P2&amp; " Jours"))</f>
        <v>1 Jours</v>
      </c>
      <c r="S2" s="11">
        <v>42291</v>
      </c>
      <c r="T2" s="11"/>
      <c r="U2" s="11"/>
      <c r="V2" s="11"/>
      <c r="W2" s="89" t="str">
        <f>IF(OR(V2="",P2=""),"",V2-P2)</f>
        <v/>
      </c>
      <c r="X2" s="89">
        <f ca="1">IF(P2="","",IF(V2="",TODAY()-P2,""))</f>
        <v>61</v>
      </c>
      <c r="Y2" s="20" t="s">
        <v>181</v>
      </c>
      <c r="Z2" s="12" t="s">
        <v>283</v>
      </c>
      <c r="AA2" s="22" t="s">
        <v>149</v>
      </c>
      <c r="AB2" s="11"/>
      <c r="AC2" s="11"/>
      <c r="AD2" s="11"/>
      <c r="AE2" s="11"/>
      <c r="AF2" s="13" t="s">
        <v>258</v>
      </c>
    </row>
    <row r="3" spans="1:42" s="13" customFormat="1" ht="28.15" customHeight="1" x14ac:dyDescent="0.25">
      <c r="A3" s="9">
        <v>2</v>
      </c>
      <c r="B3" s="9" t="s">
        <v>94</v>
      </c>
      <c r="C3" s="14" t="s">
        <v>82</v>
      </c>
      <c r="D3" s="14"/>
      <c r="E3" s="14" t="s">
        <v>173</v>
      </c>
      <c r="F3" s="14"/>
      <c r="G3" s="14"/>
      <c r="H3" s="14"/>
      <c r="I3" s="1" t="s">
        <v>72</v>
      </c>
      <c r="J3" s="14" t="s">
        <v>5</v>
      </c>
      <c r="K3" s="14" t="s">
        <v>22</v>
      </c>
      <c r="L3" s="14"/>
      <c r="M3" s="14" t="s">
        <v>80</v>
      </c>
      <c r="N3" s="14"/>
      <c r="O3" s="14"/>
      <c r="P3" s="11">
        <v>42238</v>
      </c>
      <c r="Q3" s="11">
        <v>42238</v>
      </c>
      <c r="R3" s="87" t="str">
        <f t="shared" si="0"/>
        <v>0 Jours</v>
      </c>
      <c r="S3" s="16">
        <v>42307</v>
      </c>
      <c r="T3" s="14"/>
      <c r="U3" s="16">
        <v>42252</v>
      </c>
      <c r="V3" s="16"/>
      <c r="W3" s="89" t="str">
        <f>IF(OR(V3="",P3=""),"",V3-P3)</f>
        <v/>
      </c>
      <c r="X3" s="89">
        <f t="shared" ref="X3:X60" ca="1" si="1">IF(P3="","",IF(V3="",TODAY()-P3,""))</f>
        <v>57</v>
      </c>
      <c r="Y3" s="21" t="s">
        <v>180</v>
      </c>
      <c r="Z3" s="15" t="s">
        <v>284</v>
      </c>
      <c r="AA3" s="22" t="s">
        <v>149</v>
      </c>
      <c r="AB3" s="11"/>
      <c r="AC3" s="11"/>
      <c r="AD3" s="11"/>
      <c r="AE3" s="11"/>
      <c r="AF3" s="13" t="s">
        <v>259</v>
      </c>
    </row>
    <row r="4" spans="1:42" s="13" customFormat="1" ht="28.15" customHeight="1" x14ac:dyDescent="0.25">
      <c r="A4" s="9">
        <v>3</v>
      </c>
      <c r="B4" s="9" t="s">
        <v>94</v>
      </c>
      <c r="C4" s="14" t="s">
        <v>83</v>
      </c>
      <c r="D4" s="14"/>
      <c r="E4" s="14" t="s">
        <v>166</v>
      </c>
      <c r="F4" s="14"/>
      <c r="G4" s="14"/>
      <c r="H4" s="14"/>
      <c r="I4" s="1" t="s">
        <v>168</v>
      </c>
      <c r="J4" s="14" t="s">
        <v>5</v>
      </c>
      <c r="K4" s="14" t="s">
        <v>22</v>
      </c>
      <c r="L4" s="14"/>
      <c r="M4" s="14" t="s">
        <v>80</v>
      </c>
      <c r="N4" s="14"/>
      <c r="O4" s="14"/>
      <c r="P4" s="11">
        <v>42239</v>
      </c>
      <c r="Q4" s="11">
        <v>42239</v>
      </c>
      <c r="R4" s="87" t="str">
        <f t="shared" si="0"/>
        <v>0 Jours</v>
      </c>
      <c r="S4" s="16">
        <v>42338</v>
      </c>
      <c r="T4" s="16"/>
      <c r="U4" s="16">
        <v>42257</v>
      </c>
      <c r="V4" s="16"/>
      <c r="W4" s="89" t="str">
        <f t="shared" ref="W4:W60" si="2">IF(OR(V4="",P4=""),"",V4-P4)</f>
        <v/>
      </c>
      <c r="X4" s="89">
        <f t="shared" ca="1" si="1"/>
        <v>56</v>
      </c>
      <c r="Y4" s="20" t="s">
        <v>181</v>
      </c>
      <c r="Z4" s="15" t="s">
        <v>6</v>
      </c>
      <c r="AA4" s="22" t="s">
        <v>149</v>
      </c>
      <c r="AB4" s="11"/>
      <c r="AC4" s="11"/>
      <c r="AD4" s="11"/>
      <c r="AE4" s="11"/>
      <c r="AF4" s="13" t="s">
        <v>259</v>
      </c>
    </row>
    <row r="5" spans="1:42" s="13" customFormat="1" ht="28.15" customHeight="1" x14ac:dyDescent="0.25">
      <c r="A5" s="9">
        <v>4</v>
      </c>
      <c r="B5" s="9" t="s">
        <v>94</v>
      </c>
      <c r="C5" s="14" t="s">
        <v>82</v>
      </c>
      <c r="D5" s="14"/>
      <c r="E5" s="14" t="s">
        <v>174</v>
      </c>
      <c r="F5" s="14"/>
      <c r="G5" s="14"/>
      <c r="H5" s="14"/>
      <c r="I5" s="1" t="s">
        <v>169</v>
      </c>
      <c r="J5" s="14" t="s">
        <v>5</v>
      </c>
      <c r="K5" s="14" t="s">
        <v>22</v>
      </c>
      <c r="L5" s="14"/>
      <c r="M5" s="14" t="s">
        <v>80</v>
      </c>
      <c r="N5" s="14"/>
      <c r="O5" s="14"/>
      <c r="P5" s="11">
        <v>42248</v>
      </c>
      <c r="Q5" s="11">
        <v>42257</v>
      </c>
      <c r="R5" s="87" t="str">
        <f t="shared" si="0"/>
        <v>9 Jours</v>
      </c>
      <c r="S5" s="16">
        <v>42290</v>
      </c>
      <c r="T5" s="16"/>
      <c r="U5" s="16"/>
      <c r="V5" s="16"/>
      <c r="W5" s="89" t="str">
        <f t="shared" si="2"/>
        <v/>
      </c>
      <c r="X5" s="89">
        <f ca="1">IF(P5="","",IF(V5="",TODAY()-P5,""))</f>
        <v>47</v>
      </c>
      <c r="Y5" s="21" t="s">
        <v>240</v>
      </c>
      <c r="Z5" s="15" t="s">
        <v>285</v>
      </c>
      <c r="AA5" s="22" t="s">
        <v>149</v>
      </c>
      <c r="AB5" s="11"/>
      <c r="AC5" s="11"/>
      <c r="AD5" s="11"/>
      <c r="AE5" s="11"/>
      <c r="AF5" s="13" t="s">
        <v>260</v>
      </c>
    </row>
    <row r="6" spans="1:42" s="13" customFormat="1" ht="28.15" customHeight="1" x14ac:dyDescent="0.25">
      <c r="A6" s="9">
        <v>5</v>
      </c>
      <c r="B6" s="9" t="s">
        <v>94</v>
      </c>
      <c r="C6" s="14" t="s">
        <v>82</v>
      </c>
      <c r="D6" s="14"/>
      <c r="E6" s="14" t="s">
        <v>134</v>
      </c>
      <c r="F6" s="14"/>
      <c r="G6" s="14"/>
      <c r="H6" s="14"/>
      <c r="I6" s="1" t="s">
        <v>286</v>
      </c>
      <c r="J6" s="14" t="s">
        <v>5</v>
      </c>
      <c r="K6" s="14" t="s">
        <v>22</v>
      </c>
      <c r="L6" s="14"/>
      <c r="M6" s="14" t="s">
        <v>80</v>
      </c>
      <c r="N6" s="14"/>
      <c r="O6" s="14"/>
      <c r="P6" s="11">
        <v>42248</v>
      </c>
      <c r="Q6" s="11">
        <v>42257</v>
      </c>
      <c r="R6" s="87" t="str">
        <f t="shared" si="0"/>
        <v>9 Jours</v>
      </c>
      <c r="S6" s="16">
        <v>42307</v>
      </c>
      <c r="T6" s="14"/>
      <c r="U6" s="16">
        <v>40451</v>
      </c>
      <c r="V6" s="14"/>
      <c r="W6" s="89" t="str">
        <f t="shared" si="2"/>
        <v/>
      </c>
      <c r="X6" s="89">
        <f t="shared" ca="1" si="1"/>
        <v>47</v>
      </c>
      <c r="Y6" s="21" t="s">
        <v>240</v>
      </c>
      <c r="Z6" s="15" t="s">
        <v>261</v>
      </c>
      <c r="AA6" s="22" t="s">
        <v>149</v>
      </c>
      <c r="AB6" s="11"/>
      <c r="AC6" s="11"/>
      <c r="AD6" s="11"/>
      <c r="AE6" s="11"/>
      <c r="AF6" s="13" t="s">
        <v>259</v>
      </c>
    </row>
    <row r="7" spans="1:42" s="13" customFormat="1" ht="28.15" customHeight="1" x14ac:dyDescent="0.25">
      <c r="A7" s="9">
        <v>6</v>
      </c>
      <c r="B7" s="9" t="s">
        <v>94</v>
      </c>
      <c r="C7" s="14" t="s">
        <v>82</v>
      </c>
      <c r="D7" s="14"/>
      <c r="E7" s="14" t="s">
        <v>135</v>
      </c>
      <c r="F7" s="14"/>
      <c r="G7" s="14"/>
      <c r="H7" s="14"/>
      <c r="I7" s="1" t="s">
        <v>287</v>
      </c>
      <c r="J7" s="14" t="s">
        <v>5</v>
      </c>
      <c r="K7" s="14" t="s">
        <v>22</v>
      </c>
      <c r="L7" s="14"/>
      <c r="M7" s="14" t="s">
        <v>80</v>
      </c>
      <c r="N7" s="14"/>
      <c r="O7" s="14"/>
      <c r="P7" s="11">
        <v>42248</v>
      </c>
      <c r="Q7" s="11">
        <v>42257</v>
      </c>
      <c r="R7" s="87" t="str">
        <f t="shared" si="0"/>
        <v>9 Jours</v>
      </c>
      <c r="S7" s="16">
        <v>42328</v>
      </c>
      <c r="T7" s="14"/>
      <c r="U7" s="16">
        <v>42277</v>
      </c>
      <c r="V7" s="14"/>
      <c r="W7" s="89" t="str">
        <f t="shared" si="2"/>
        <v/>
      </c>
      <c r="X7" s="89">
        <f t="shared" ca="1" si="1"/>
        <v>47</v>
      </c>
      <c r="Y7" s="20" t="s">
        <v>240</v>
      </c>
      <c r="Z7" s="15" t="s">
        <v>262</v>
      </c>
      <c r="AA7" s="22" t="s">
        <v>149</v>
      </c>
      <c r="AB7" s="16"/>
      <c r="AC7" s="53"/>
      <c r="AD7" s="53"/>
      <c r="AE7" s="53"/>
      <c r="AF7" s="13" t="s">
        <v>259</v>
      </c>
    </row>
    <row r="8" spans="1:42" s="13" customFormat="1" ht="28.15" customHeight="1" x14ac:dyDescent="0.25">
      <c r="A8" s="9">
        <v>7</v>
      </c>
      <c r="B8" s="9" t="s">
        <v>94</v>
      </c>
      <c r="C8" s="14" t="s">
        <v>82</v>
      </c>
      <c r="D8" s="14"/>
      <c r="E8" s="13" t="s">
        <v>141</v>
      </c>
      <c r="F8" s="14"/>
      <c r="G8" s="14"/>
      <c r="H8" s="14"/>
      <c r="I8" s="1" t="s">
        <v>170</v>
      </c>
      <c r="J8" s="14" t="s">
        <v>5</v>
      </c>
      <c r="K8" s="14" t="s">
        <v>22</v>
      </c>
      <c r="L8" s="14"/>
      <c r="M8" s="14" t="s">
        <v>80</v>
      </c>
      <c r="N8" s="14"/>
      <c r="O8" s="14"/>
      <c r="P8" s="11">
        <v>42248</v>
      </c>
      <c r="Q8" s="11">
        <v>42257</v>
      </c>
      <c r="R8" s="87" t="str">
        <f t="shared" si="0"/>
        <v>9 Jours</v>
      </c>
      <c r="S8" s="16">
        <v>42358</v>
      </c>
      <c r="T8" s="14"/>
      <c r="U8" s="16">
        <v>42277</v>
      </c>
      <c r="V8" s="14"/>
      <c r="W8" s="89" t="str">
        <f t="shared" si="2"/>
        <v/>
      </c>
      <c r="X8" s="89">
        <f t="shared" ca="1" si="1"/>
        <v>47</v>
      </c>
      <c r="Y8" s="20" t="s">
        <v>181</v>
      </c>
      <c r="Z8" s="15" t="s">
        <v>263</v>
      </c>
      <c r="AA8" s="22" t="s">
        <v>149</v>
      </c>
      <c r="AB8" s="16"/>
      <c r="AC8" s="53"/>
      <c r="AD8" s="53"/>
      <c r="AE8" s="53"/>
      <c r="AF8" s="13" t="s">
        <v>264</v>
      </c>
    </row>
    <row r="9" spans="1:42" s="13" customFormat="1" ht="28.15" customHeight="1" x14ac:dyDescent="0.25">
      <c r="A9" s="9">
        <v>8</v>
      </c>
      <c r="B9" s="9" t="s">
        <v>94</v>
      </c>
      <c r="C9" s="14" t="s">
        <v>83</v>
      </c>
      <c r="D9" s="14" t="s">
        <v>84</v>
      </c>
      <c r="E9" s="14"/>
      <c r="F9" s="14" t="s">
        <v>167</v>
      </c>
      <c r="G9" s="14"/>
      <c r="H9" s="14"/>
      <c r="I9" s="1" t="s">
        <v>171</v>
      </c>
      <c r="J9" s="14" t="s">
        <v>7</v>
      </c>
      <c r="K9" s="14" t="s">
        <v>7</v>
      </c>
      <c r="L9" s="14"/>
      <c r="M9" s="14"/>
      <c r="N9" s="14" t="s">
        <v>80</v>
      </c>
      <c r="O9" s="14" t="s">
        <v>80</v>
      </c>
      <c r="P9" s="11">
        <v>42267</v>
      </c>
      <c r="Q9" s="11">
        <v>42267</v>
      </c>
      <c r="R9" s="87" t="str">
        <f t="shared" si="0"/>
        <v>0 Jours</v>
      </c>
      <c r="S9" s="16">
        <v>42297</v>
      </c>
      <c r="T9" s="16"/>
      <c r="U9" s="16"/>
      <c r="V9" s="16"/>
      <c r="W9" s="89" t="str">
        <f t="shared" si="2"/>
        <v/>
      </c>
      <c r="X9" s="89">
        <f t="shared" ca="1" si="1"/>
        <v>28</v>
      </c>
      <c r="Y9" s="20" t="s">
        <v>180</v>
      </c>
      <c r="Z9" s="15" t="s">
        <v>265</v>
      </c>
      <c r="AA9" s="22" t="s">
        <v>149</v>
      </c>
      <c r="AB9" s="16"/>
      <c r="AC9" s="53"/>
      <c r="AD9" s="53"/>
      <c r="AE9" s="53"/>
      <c r="AF9" s="13" t="s">
        <v>259</v>
      </c>
    </row>
    <row r="10" spans="1:42" s="13" customFormat="1" ht="28.15" customHeight="1" x14ac:dyDescent="0.25">
      <c r="A10" s="9">
        <v>9</v>
      </c>
      <c r="B10" s="9" t="s">
        <v>94</v>
      </c>
      <c r="C10" s="14" t="s">
        <v>91</v>
      </c>
      <c r="D10" s="14" t="s">
        <v>85</v>
      </c>
      <c r="E10" s="14"/>
      <c r="F10" s="14" t="s">
        <v>86</v>
      </c>
      <c r="G10" s="14" t="s">
        <v>87</v>
      </c>
      <c r="H10" s="14"/>
      <c r="I10" s="1" t="s">
        <v>164</v>
      </c>
      <c r="J10" s="14" t="s">
        <v>7</v>
      </c>
      <c r="K10" s="14" t="s">
        <v>22</v>
      </c>
      <c r="L10" s="14"/>
      <c r="M10" s="14"/>
      <c r="N10" s="14"/>
      <c r="O10" s="14" t="s">
        <v>80</v>
      </c>
      <c r="P10" s="11">
        <v>42236</v>
      </c>
      <c r="Q10" s="11">
        <v>42241</v>
      </c>
      <c r="R10" s="87" t="str">
        <f t="shared" si="0"/>
        <v>5 Jours</v>
      </c>
      <c r="S10" s="16">
        <v>42292</v>
      </c>
      <c r="T10" s="16"/>
      <c r="U10" s="16"/>
      <c r="V10" s="16"/>
      <c r="W10" s="89" t="str">
        <f t="shared" si="2"/>
        <v/>
      </c>
      <c r="X10" s="89">
        <f t="shared" ca="1" si="1"/>
        <v>59</v>
      </c>
      <c r="Y10" s="20" t="s">
        <v>239</v>
      </c>
      <c r="Z10" s="15" t="s">
        <v>266</v>
      </c>
      <c r="AA10" s="22" t="s">
        <v>149</v>
      </c>
      <c r="AB10" s="16"/>
      <c r="AC10" s="53"/>
      <c r="AD10" s="53"/>
      <c r="AE10" s="53"/>
      <c r="AF10" s="13" t="s">
        <v>288</v>
      </c>
    </row>
    <row r="11" spans="1:42" s="13" customFormat="1" ht="28.15" customHeight="1" x14ac:dyDescent="0.25">
      <c r="A11" s="9">
        <v>10</v>
      </c>
      <c r="B11" s="21" t="s">
        <v>94</v>
      </c>
      <c r="C11" s="20" t="s">
        <v>91</v>
      </c>
      <c r="D11" s="14" t="s">
        <v>85</v>
      </c>
      <c r="E11" s="14"/>
      <c r="F11" s="14" t="s">
        <v>248</v>
      </c>
      <c r="G11" s="14" t="s">
        <v>249</v>
      </c>
      <c r="H11" s="14"/>
      <c r="I11" s="1" t="s">
        <v>250</v>
      </c>
      <c r="J11" s="14" t="s">
        <v>22</v>
      </c>
      <c r="K11" s="14" t="s">
        <v>22</v>
      </c>
      <c r="L11" s="14"/>
      <c r="M11" s="14"/>
      <c r="N11" s="14" t="s">
        <v>80</v>
      </c>
      <c r="O11" s="14" t="s">
        <v>80</v>
      </c>
      <c r="P11" s="11">
        <v>42241</v>
      </c>
      <c r="Q11" s="11">
        <v>42241</v>
      </c>
      <c r="R11" s="87" t="str">
        <f t="shared" si="0"/>
        <v>0 Jours</v>
      </c>
      <c r="S11" s="16">
        <v>42297</v>
      </c>
      <c r="T11" s="14"/>
      <c r="U11" s="16">
        <v>42267</v>
      </c>
      <c r="V11" s="14"/>
      <c r="W11" s="89" t="str">
        <f t="shared" si="2"/>
        <v/>
      </c>
      <c r="X11" s="89">
        <f t="shared" ca="1" si="1"/>
        <v>54</v>
      </c>
      <c r="Y11" s="21" t="s">
        <v>180</v>
      </c>
      <c r="Z11" s="15" t="s">
        <v>8</v>
      </c>
      <c r="AA11" s="22" t="s">
        <v>151</v>
      </c>
      <c r="AB11" s="16"/>
      <c r="AC11" s="53"/>
      <c r="AD11" s="53"/>
      <c r="AE11" s="53"/>
      <c r="AF11" s="13" t="s">
        <v>264</v>
      </c>
    </row>
    <row r="12" spans="1:42" s="13" customFormat="1" ht="28.15" customHeight="1" x14ac:dyDescent="0.25">
      <c r="A12" s="9">
        <v>11</v>
      </c>
      <c r="B12" s="21" t="s">
        <v>94</v>
      </c>
      <c r="C12" s="20" t="s">
        <v>93</v>
      </c>
      <c r="D12" s="14" t="s">
        <v>113</v>
      </c>
      <c r="E12" s="14"/>
      <c r="F12" s="14"/>
      <c r="G12" s="14"/>
      <c r="H12" s="14"/>
      <c r="I12" s="1" t="s">
        <v>172</v>
      </c>
      <c r="J12" s="14" t="s">
        <v>11</v>
      </c>
      <c r="K12" s="14" t="s">
        <v>22</v>
      </c>
      <c r="L12" s="14" t="s">
        <v>80</v>
      </c>
      <c r="M12" s="14"/>
      <c r="N12" s="14"/>
      <c r="O12" s="14"/>
      <c r="P12" s="11">
        <v>42231</v>
      </c>
      <c r="Q12" s="11">
        <v>42231</v>
      </c>
      <c r="R12" s="87" t="str">
        <f t="shared" si="0"/>
        <v>0 Jours</v>
      </c>
      <c r="S12" s="16">
        <v>42297</v>
      </c>
      <c r="T12" s="16"/>
      <c r="U12" s="16"/>
      <c r="V12" s="16"/>
      <c r="W12" s="89" t="str">
        <f t="shared" si="2"/>
        <v/>
      </c>
      <c r="X12" s="89">
        <f t="shared" ca="1" si="1"/>
        <v>64</v>
      </c>
      <c r="Y12" s="21" t="s">
        <v>200</v>
      </c>
      <c r="Z12" s="15" t="s">
        <v>290</v>
      </c>
      <c r="AA12" s="22" t="s">
        <v>149</v>
      </c>
      <c r="AB12" s="16"/>
      <c r="AC12" s="53"/>
      <c r="AD12" s="53"/>
      <c r="AE12" s="53"/>
      <c r="AF12" s="13" t="s">
        <v>259</v>
      </c>
    </row>
    <row r="13" spans="1:42" s="13" customFormat="1" ht="28.15" customHeight="1" x14ac:dyDescent="0.25">
      <c r="A13" s="9">
        <v>12</v>
      </c>
      <c r="B13" s="21" t="s">
        <v>94</v>
      </c>
      <c r="C13" s="20" t="s">
        <v>91</v>
      </c>
      <c r="D13" s="14" t="s">
        <v>132</v>
      </c>
      <c r="E13" s="14"/>
      <c r="F13" s="14" t="s">
        <v>251</v>
      </c>
      <c r="G13" s="14" t="s">
        <v>252</v>
      </c>
      <c r="H13" s="14"/>
      <c r="I13" s="1" t="s">
        <v>213</v>
      </c>
      <c r="J13" s="14" t="s">
        <v>11</v>
      </c>
      <c r="K13" s="14" t="s">
        <v>22</v>
      </c>
      <c r="L13" s="14" t="s">
        <v>80</v>
      </c>
      <c r="M13" s="14"/>
      <c r="N13" s="14"/>
      <c r="O13" s="14"/>
      <c r="P13" s="11">
        <v>42187</v>
      </c>
      <c r="Q13" s="11">
        <v>42191</v>
      </c>
      <c r="R13" s="87" t="str">
        <f t="shared" si="0"/>
        <v>4 Jours</v>
      </c>
      <c r="S13" s="16">
        <v>42292</v>
      </c>
      <c r="T13" s="16"/>
      <c r="U13" s="16">
        <v>42259</v>
      </c>
      <c r="V13" s="16"/>
      <c r="W13" s="89" t="str">
        <f t="shared" si="2"/>
        <v/>
      </c>
      <c r="X13" s="89">
        <f t="shared" ca="1" si="1"/>
        <v>108</v>
      </c>
      <c r="Y13" s="20" t="s">
        <v>180</v>
      </c>
      <c r="Z13" s="15" t="s">
        <v>9</v>
      </c>
      <c r="AA13" s="22" t="s">
        <v>149</v>
      </c>
      <c r="AB13" s="16"/>
      <c r="AC13" s="53"/>
      <c r="AD13" s="53"/>
      <c r="AE13" s="53"/>
      <c r="AF13" s="13" t="s">
        <v>264</v>
      </c>
    </row>
    <row r="14" spans="1:42" s="13" customFormat="1" ht="28.15" customHeight="1" x14ac:dyDescent="0.25">
      <c r="A14" s="9">
        <v>13</v>
      </c>
      <c r="B14" s="21" t="s">
        <v>94</v>
      </c>
      <c r="C14" s="20" t="s">
        <v>83</v>
      </c>
      <c r="D14" s="14"/>
      <c r="E14" s="14"/>
      <c r="F14" s="14"/>
      <c r="G14" s="14"/>
      <c r="H14" s="14"/>
      <c r="I14" s="1" t="s">
        <v>214</v>
      </c>
      <c r="J14" s="14" t="s">
        <v>11</v>
      </c>
      <c r="K14" s="14" t="s">
        <v>22</v>
      </c>
      <c r="L14" s="14" t="s">
        <v>80</v>
      </c>
      <c r="M14" s="14"/>
      <c r="N14" s="14"/>
      <c r="O14" s="14"/>
      <c r="P14" s="11">
        <v>42231</v>
      </c>
      <c r="Q14" s="11">
        <v>42269</v>
      </c>
      <c r="R14" s="87" t="str">
        <f t="shared" si="0"/>
        <v>38 Jours</v>
      </c>
      <c r="S14" s="16">
        <v>42289</v>
      </c>
      <c r="T14" s="16"/>
      <c r="U14" s="16">
        <v>42259</v>
      </c>
      <c r="V14" s="16"/>
      <c r="W14" s="89" t="str">
        <f t="shared" si="2"/>
        <v/>
      </c>
      <c r="X14" s="89">
        <f t="shared" ca="1" si="1"/>
        <v>64</v>
      </c>
      <c r="Y14" s="20" t="s">
        <v>180</v>
      </c>
      <c r="Z14" s="15" t="s">
        <v>267</v>
      </c>
      <c r="AA14" s="22" t="s">
        <v>149</v>
      </c>
      <c r="AB14" s="16"/>
      <c r="AC14" s="53"/>
      <c r="AD14" s="53"/>
      <c r="AE14" s="53"/>
      <c r="AF14" s="13" t="s">
        <v>260</v>
      </c>
    </row>
    <row r="15" spans="1:42" s="13" customFormat="1" ht="28.15" customHeight="1" x14ac:dyDescent="0.25">
      <c r="A15" s="9">
        <v>14</v>
      </c>
      <c r="B15" s="21" t="s">
        <v>94</v>
      </c>
      <c r="C15" s="20" t="s">
        <v>91</v>
      </c>
      <c r="D15" s="14"/>
      <c r="E15" s="14"/>
      <c r="F15" s="14"/>
      <c r="G15" s="14"/>
      <c r="H15" s="14"/>
      <c r="I15" s="1" t="s">
        <v>10</v>
      </c>
      <c r="J15" s="14" t="s">
        <v>11</v>
      </c>
      <c r="K15" s="14" t="s">
        <v>11</v>
      </c>
      <c r="L15" s="14"/>
      <c r="M15" s="14"/>
      <c r="N15" s="14"/>
      <c r="O15" s="14" t="s">
        <v>80</v>
      </c>
      <c r="P15" s="11">
        <v>42239</v>
      </c>
      <c r="Q15" s="11">
        <v>42239</v>
      </c>
      <c r="R15" s="87" t="str">
        <f t="shared" si="0"/>
        <v>0 Jours</v>
      </c>
      <c r="S15" s="16">
        <v>42297</v>
      </c>
      <c r="T15" s="16"/>
      <c r="U15" s="16"/>
      <c r="V15" s="16"/>
      <c r="W15" s="89" t="str">
        <f t="shared" si="2"/>
        <v/>
      </c>
      <c r="X15" s="89">
        <f t="shared" ca="1" si="1"/>
        <v>56</v>
      </c>
      <c r="Y15" s="21" t="s">
        <v>181</v>
      </c>
      <c r="Z15" s="15" t="s">
        <v>64</v>
      </c>
      <c r="AA15" s="22" t="s">
        <v>149</v>
      </c>
      <c r="AB15" s="16"/>
      <c r="AC15" s="53"/>
      <c r="AD15" s="53"/>
      <c r="AE15" s="53"/>
      <c r="AF15" s="13" t="s">
        <v>260</v>
      </c>
    </row>
    <row r="16" spans="1:42" s="13" customFormat="1" ht="28.15" customHeight="1" x14ac:dyDescent="0.25">
      <c r="A16" s="9">
        <v>15</v>
      </c>
      <c r="B16" s="21" t="s">
        <v>94</v>
      </c>
      <c r="C16" s="20"/>
      <c r="D16" s="14" t="s">
        <v>193</v>
      </c>
      <c r="E16" s="14"/>
      <c r="F16" s="14"/>
      <c r="G16" s="14"/>
      <c r="H16" s="14"/>
      <c r="I16" s="1" t="s">
        <v>183</v>
      </c>
      <c r="J16" s="14" t="s">
        <v>7</v>
      </c>
      <c r="K16" s="14" t="s">
        <v>7</v>
      </c>
      <c r="L16" s="14"/>
      <c r="M16" s="14"/>
      <c r="N16" s="14" t="s">
        <v>80</v>
      </c>
      <c r="O16" s="14"/>
      <c r="P16" s="11">
        <v>42195</v>
      </c>
      <c r="Q16" s="11">
        <v>42200</v>
      </c>
      <c r="R16" s="87" t="str">
        <f t="shared" si="0"/>
        <v>5 Jours</v>
      </c>
      <c r="S16" s="16">
        <v>42307</v>
      </c>
      <c r="T16" s="16"/>
      <c r="U16" s="16"/>
      <c r="V16" s="16"/>
      <c r="W16" s="89" t="str">
        <f t="shared" si="2"/>
        <v/>
      </c>
      <c r="X16" s="89">
        <f t="shared" ca="1" si="1"/>
        <v>100</v>
      </c>
      <c r="Y16" s="21" t="s">
        <v>180</v>
      </c>
      <c r="Z16" s="15" t="s">
        <v>12</v>
      </c>
      <c r="AA16" s="22" t="s">
        <v>149</v>
      </c>
      <c r="AB16" s="16"/>
      <c r="AC16" s="53"/>
      <c r="AD16" s="53"/>
      <c r="AE16" s="53"/>
      <c r="AF16" s="13" t="s">
        <v>260</v>
      </c>
    </row>
    <row r="17" spans="1:32" s="13" customFormat="1" ht="28.15" customHeight="1" x14ac:dyDescent="0.25">
      <c r="A17" s="9">
        <v>16</v>
      </c>
      <c r="B17" s="21" t="s">
        <v>94</v>
      </c>
      <c r="C17" s="20"/>
      <c r="D17" s="14"/>
      <c r="E17" s="14"/>
      <c r="F17" s="14"/>
      <c r="G17" s="14"/>
      <c r="H17" s="14"/>
      <c r="I17" s="1" t="s">
        <v>184</v>
      </c>
      <c r="J17" s="14" t="s">
        <v>7</v>
      </c>
      <c r="K17" s="14" t="s">
        <v>7</v>
      </c>
      <c r="L17" s="14"/>
      <c r="M17" s="14"/>
      <c r="N17" s="14" t="s">
        <v>80</v>
      </c>
      <c r="O17" s="14"/>
      <c r="P17" s="11">
        <v>42162</v>
      </c>
      <c r="Q17" s="11">
        <v>42199</v>
      </c>
      <c r="R17" s="87" t="str">
        <f t="shared" si="0"/>
        <v>37 Jours</v>
      </c>
      <c r="S17" s="16">
        <v>42307</v>
      </c>
      <c r="T17" s="14"/>
      <c r="U17" s="14"/>
      <c r="V17" s="14"/>
      <c r="W17" s="89" t="str">
        <f t="shared" si="2"/>
        <v/>
      </c>
      <c r="X17" s="89">
        <f t="shared" ca="1" si="1"/>
        <v>133</v>
      </c>
      <c r="Y17" s="20" t="s">
        <v>240</v>
      </c>
      <c r="Z17" s="15" t="s">
        <v>291</v>
      </c>
      <c r="AA17" s="22" t="s">
        <v>149</v>
      </c>
      <c r="AB17" s="16"/>
      <c r="AC17" s="53"/>
      <c r="AD17" s="53"/>
      <c r="AE17" s="53"/>
      <c r="AF17" s="13" t="s">
        <v>268</v>
      </c>
    </row>
    <row r="18" spans="1:32" s="13" customFormat="1" ht="28.15" customHeight="1" x14ac:dyDescent="0.25">
      <c r="A18" s="9">
        <v>17</v>
      </c>
      <c r="B18" s="21" t="s">
        <v>94</v>
      </c>
      <c r="C18" s="20" t="s">
        <v>91</v>
      </c>
      <c r="D18" s="14" t="s">
        <v>132</v>
      </c>
      <c r="E18" s="14"/>
      <c r="F18" s="14"/>
      <c r="G18" s="14"/>
      <c r="H18" s="14"/>
      <c r="I18" s="1" t="s">
        <v>253</v>
      </c>
      <c r="J18" s="14" t="s">
        <v>7</v>
      </c>
      <c r="K18" s="14" t="s">
        <v>7</v>
      </c>
      <c r="L18" s="14"/>
      <c r="M18" s="14"/>
      <c r="N18" s="14" t="s">
        <v>80</v>
      </c>
      <c r="O18" s="14"/>
      <c r="P18" s="11">
        <v>42254</v>
      </c>
      <c r="Q18" s="11">
        <v>42254</v>
      </c>
      <c r="R18" s="87" t="str">
        <f t="shared" si="0"/>
        <v>0 Jours</v>
      </c>
      <c r="S18" s="16">
        <v>42292</v>
      </c>
      <c r="T18" s="16"/>
      <c r="U18" s="16"/>
      <c r="V18" s="16"/>
      <c r="W18" s="89" t="str">
        <f t="shared" si="2"/>
        <v/>
      </c>
      <c r="X18" s="89">
        <f ca="1">IF(P18="","",IF(V18="",TODAY()-P18,""))</f>
        <v>41</v>
      </c>
      <c r="Y18" s="20" t="s">
        <v>239</v>
      </c>
      <c r="Z18" s="15" t="s">
        <v>13</v>
      </c>
      <c r="AA18" s="22" t="s">
        <v>149</v>
      </c>
      <c r="AB18" s="16"/>
      <c r="AC18" s="53"/>
      <c r="AD18" s="53"/>
      <c r="AE18" s="53"/>
      <c r="AF18" s="13" t="s">
        <v>268</v>
      </c>
    </row>
    <row r="19" spans="1:32" s="13" customFormat="1" ht="28.15" customHeight="1" x14ac:dyDescent="0.25">
      <c r="A19" s="9">
        <v>18</v>
      </c>
      <c r="B19" s="9" t="s">
        <v>96</v>
      </c>
      <c r="C19" s="20"/>
      <c r="D19" s="14"/>
      <c r="E19" s="14"/>
      <c r="F19" s="14"/>
      <c r="G19" s="14"/>
      <c r="H19" s="14"/>
      <c r="I19" s="1" t="s">
        <v>185</v>
      </c>
      <c r="J19" s="14" t="s">
        <v>22</v>
      </c>
      <c r="K19" s="14" t="s">
        <v>229</v>
      </c>
      <c r="L19" s="14"/>
      <c r="M19" s="14"/>
      <c r="N19" s="14"/>
      <c r="O19" s="14"/>
      <c r="P19" s="11">
        <v>42162</v>
      </c>
      <c r="Q19" s="11">
        <v>42162</v>
      </c>
      <c r="R19" s="87" t="str">
        <f t="shared" si="0"/>
        <v>0 Jours</v>
      </c>
      <c r="S19" s="16">
        <v>42368</v>
      </c>
      <c r="T19" s="16"/>
      <c r="U19" s="16"/>
      <c r="V19" s="16"/>
      <c r="W19" s="89" t="str">
        <f t="shared" si="2"/>
        <v/>
      </c>
      <c r="X19" s="89">
        <f t="shared" ca="1" si="1"/>
        <v>133</v>
      </c>
      <c r="Y19" s="20" t="s">
        <v>180</v>
      </c>
      <c r="Z19" s="15" t="s">
        <v>269</v>
      </c>
      <c r="AA19" s="22" t="s">
        <v>149</v>
      </c>
      <c r="AB19" s="16"/>
      <c r="AC19" s="53"/>
      <c r="AD19" s="53"/>
      <c r="AE19" s="53"/>
      <c r="AF19" s="13" t="s">
        <v>270</v>
      </c>
    </row>
    <row r="20" spans="1:32" s="13" customFormat="1" ht="28.15" customHeight="1" x14ac:dyDescent="0.25">
      <c r="A20" s="9">
        <v>19</v>
      </c>
      <c r="B20" s="9" t="s">
        <v>94</v>
      </c>
      <c r="C20" s="20"/>
      <c r="D20" s="14"/>
      <c r="E20" s="14"/>
      <c r="F20" s="14"/>
      <c r="G20" s="14"/>
      <c r="H20" s="14"/>
      <c r="I20" s="1" t="s">
        <v>186</v>
      </c>
      <c r="J20" s="14" t="s">
        <v>7</v>
      </c>
      <c r="K20" s="14" t="s">
        <v>22</v>
      </c>
      <c r="L20" s="14"/>
      <c r="M20" s="14"/>
      <c r="N20" s="14"/>
      <c r="O20" s="14" t="s">
        <v>80</v>
      </c>
      <c r="P20" s="11">
        <v>42223</v>
      </c>
      <c r="Q20" s="11">
        <v>42223</v>
      </c>
      <c r="R20" s="87" t="str">
        <f t="shared" si="0"/>
        <v>0 Jours</v>
      </c>
      <c r="S20" s="16">
        <v>42368</v>
      </c>
      <c r="T20" s="16"/>
      <c r="U20" s="16"/>
      <c r="V20" s="16"/>
      <c r="W20" s="89" t="str">
        <f t="shared" si="2"/>
        <v/>
      </c>
      <c r="X20" s="89">
        <f t="shared" ca="1" si="1"/>
        <v>72</v>
      </c>
      <c r="Y20" s="20" t="s">
        <v>181</v>
      </c>
      <c r="Z20" s="15" t="s">
        <v>292</v>
      </c>
      <c r="AA20" s="22" t="s">
        <v>235</v>
      </c>
      <c r="AB20" s="16"/>
      <c r="AC20" s="53"/>
      <c r="AD20" s="53"/>
      <c r="AE20" s="53"/>
      <c r="AF20" s="13" t="s">
        <v>268</v>
      </c>
    </row>
    <row r="21" spans="1:32" s="13" customFormat="1" ht="28.15" customHeight="1" x14ac:dyDescent="0.25">
      <c r="A21" s="9">
        <v>20</v>
      </c>
      <c r="B21" s="9" t="s">
        <v>94</v>
      </c>
      <c r="C21" s="14"/>
      <c r="D21" s="14"/>
      <c r="E21" s="22"/>
      <c r="F21" s="14"/>
      <c r="G21" s="14"/>
      <c r="H21" s="14"/>
      <c r="I21" s="1" t="s">
        <v>14</v>
      </c>
      <c r="J21" s="14" t="s">
        <v>7</v>
      </c>
      <c r="K21" s="14" t="s">
        <v>22</v>
      </c>
      <c r="L21" s="14" t="s">
        <v>80</v>
      </c>
      <c r="M21" s="14"/>
      <c r="N21" s="14"/>
      <c r="O21" s="14" t="s">
        <v>80</v>
      </c>
      <c r="P21" s="11">
        <v>42195</v>
      </c>
      <c r="Q21" s="11">
        <v>42195</v>
      </c>
      <c r="R21" s="87" t="str">
        <f t="shared" si="0"/>
        <v>0 Jours</v>
      </c>
      <c r="S21" s="16">
        <v>42307</v>
      </c>
      <c r="T21" s="16"/>
      <c r="U21" s="16"/>
      <c r="V21" s="16"/>
      <c r="W21" s="89" t="str">
        <f t="shared" si="2"/>
        <v/>
      </c>
      <c r="X21" s="89">
        <f t="shared" ca="1" si="1"/>
        <v>100</v>
      </c>
      <c r="Y21" s="20" t="s">
        <v>181</v>
      </c>
      <c r="Z21" s="15" t="s">
        <v>271</v>
      </c>
      <c r="AA21" s="22" t="s">
        <v>149</v>
      </c>
      <c r="AB21" s="16"/>
      <c r="AC21" s="53"/>
      <c r="AD21" s="53"/>
      <c r="AE21" s="53"/>
      <c r="AF21" s="13" t="s">
        <v>259</v>
      </c>
    </row>
    <row r="22" spans="1:32" s="13" customFormat="1" ht="47.45" customHeight="1" x14ac:dyDescent="0.25">
      <c r="A22" s="9">
        <v>21</v>
      </c>
      <c r="B22" s="9" t="s">
        <v>94</v>
      </c>
      <c r="C22" s="14" t="s">
        <v>83</v>
      </c>
      <c r="D22" s="14" t="s">
        <v>118</v>
      </c>
      <c r="E22" s="22"/>
      <c r="F22" s="14"/>
      <c r="G22" s="14"/>
      <c r="H22" s="14"/>
      <c r="I22" s="1" t="s">
        <v>65</v>
      </c>
      <c r="J22" s="14" t="s">
        <v>7</v>
      </c>
      <c r="K22" s="14" t="s">
        <v>7</v>
      </c>
      <c r="L22" s="14"/>
      <c r="M22" s="14"/>
      <c r="N22" s="14"/>
      <c r="O22" s="14" t="s">
        <v>80</v>
      </c>
      <c r="P22" s="11">
        <v>42262</v>
      </c>
      <c r="Q22" s="11">
        <v>42262</v>
      </c>
      <c r="R22" s="87" t="str">
        <f t="shared" si="0"/>
        <v>0 Jours</v>
      </c>
      <c r="S22" s="16">
        <v>42287</v>
      </c>
      <c r="T22" s="16"/>
      <c r="U22" s="16"/>
      <c r="V22" s="16"/>
      <c r="W22" s="89" t="str">
        <f t="shared" si="2"/>
        <v/>
      </c>
      <c r="X22" s="89">
        <f t="shared" ca="1" si="1"/>
        <v>33</v>
      </c>
      <c r="Y22" s="20" t="s">
        <v>200</v>
      </c>
      <c r="Z22" s="15" t="s">
        <v>272</v>
      </c>
      <c r="AA22" s="22" t="s">
        <v>149</v>
      </c>
      <c r="AB22" s="16"/>
      <c r="AC22" s="53"/>
      <c r="AD22" s="53"/>
      <c r="AE22" s="53"/>
      <c r="AF22" s="13" t="s">
        <v>273</v>
      </c>
    </row>
    <row r="23" spans="1:32" s="13" customFormat="1" ht="28.15" customHeight="1" x14ac:dyDescent="0.25">
      <c r="A23" s="9">
        <v>22</v>
      </c>
      <c r="B23" s="9" t="s">
        <v>94</v>
      </c>
      <c r="C23" s="14" t="s">
        <v>91</v>
      </c>
      <c r="D23" s="14" t="s">
        <v>110</v>
      </c>
      <c r="E23" s="22"/>
      <c r="F23" s="14"/>
      <c r="G23" s="14"/>
      <c r="H23" s="14"/>
      <c r="I23" s="1" t="s">
        <v>15</v>
      </c>
      <c r="J23" s="14" t="s">
        <v>7</v>
      </c>
      <c r="K23" s="14" t="s">
        <v>22</v>
      </c>
      <c r="L23" s="14"/>
      <c r="M23" s="14"/>
      <c r="N23" s="14" t="s">
        <v>80</v>
      </c>
      <c r="O23" s="14" t="s">
        <v>80</v>
      </c>
      <c r="P23" s="11">
        <v>42259</v>
      </c>
      <c r="Q23" s="11">
        <v>42259</v>
      </c>
      <c r="R23" s="87" t="str">
        <f t="shared" si="0"/>
        <v>0 Jours</v>
      </c>
      <c r="S23" s="16">
        <v>42297</v>
      </c>
      <c r="T23" s="16"/>
      <c r="U23" s="16"/>
      <c r="V23" s="16"/>
      <c r="W23" s="89" t="str">
        <f t="shared" si="2"/>
        <v/>
      </c>
      <c r="X23" s="89">
        <f t="shared" ca="1" si="1"/>
        <v>36</v>
      </c>
      <c r="Y23" s="20" t="s">
        <v>181</v>
      </c>
      <c r="Z23" s="15" t="s">
        <v>293</v>
      </c>
      <c r="AA23" s="22" t="s">
        <v>149</v>
      </c>
      <c r="AB23" s="16"/>
      <c r="AC23" s="53"/>
      <c r="AD23" s="53"/>
      <c r="AE23" s="53"/>
      <c r="AF23" s="13" t="s">
        <v>274</v>
      </c>
    </row>
    <row r="24" spans="1:32" s="13" customFormat="1" ht="28.15" customHeight="1" x14ac:dyDescent="0.25">
      <c r="A24" s="9">
        <v>23</v>
      </c>
      <c r="B24" s="9" t="s">
        <v>94</v>
      </c>
      <c r="C24" s="14" t="s">
        <v>83</v>
      </c>
      <c r="D24" s="14"/>
      <c r="E24" s="22"/>
      <c r="F24" s="14"/>
      <c r="G24" s="14"/>
      <c r="H24" s="14"/>
      <c r="I24" s="1" t="s">
        <v>16</v>
      </c>
      <c r="J24" s="14" t="s">
        <v>7</v>
      </c>
      <c r="K24" s="14" t="s">
        <v>7</v>
      </c>
      <c r="L24" s="14"/>
      <c r="M24" s="14"/>
      <c r="N24" s="14"/>
      <c r="O24" s="14" t="s">
        <v>80</v>
      </c>
      <c r="P24" s="11">
        <v>42229</v>
      </c>
      <c r="Q24" s="11">
        <v>42232</v>
      </c>
      <c r="R24" s="87" t="str">
        <f t="shared" si="0"/>
        <v>3 Jours</v>
      </c>
      <c r="S24" s="16">
        <v>42294</v>
      </c>
      <c r="T24" s="16"/>
      <c r="U24" s="16"/>
      <c r="V24" s="16"/>
      <c r="W24" s="89" t="str">
        <f t="shared" si="2"/>
        <v/>
      </c>
      <c r="X24" s="89">
        <f t="shared" ca="1" si="1"/>
        <v>66</v>
      </c>
      <c r="Y24" s="20" t="s">
        <v>181</v>
      </c>
      <c r="Z24" s="15" t="s">
        <v>275</v>
      </c>
      <c r="AA24" s="22" t="s">
        <v>149</v>
      </c>
      <c r="AB24" s="16"/>
      <c r="AC24" s="53"/>
      <c r="AD24" s="53"/>
      <c r="AE24" s="53"/>
      <c r="AF24" s="13" t="s">
        <v>276</v>
      </c>
    </row>
    <row r="25" spans="1:32" s="13" customFormat="1" ht="28.15" customHeight="1" x14ac:dyDescent="0.25">
      <c r="A25" s="9">
        <v>24</v>
      </c>
      <c r="B25" s="9" t="s">
        <v>94</v>
      </c>
      <c r="C25" s="14" t="s">
        <v>91</v>
      </c>
      <c r="D25" s="14"/>
      <c r="E25" s="22"/>
      <c r="F25" s="14"/>
      <c r="G25" s="14"/>
      <c r="H25" s="14"/>
      <c r="I25" s="1" t="s">
        <v>187</v>
      </c>
      <c r="J25" s="14" t="s">
        <v>7</v>
      </c>
      <c r="K25" s="14" t="s">
        <v>22</v>
      </c>
      <c r="L25" s="14" t="s">
        <v>80</v>
      </c>
      <c r="M25" s="14"/>
      <c r="N25" s="14" t="s">
        <v>80</v>
      </c>
      <c r="O25" s="14" t="s">
        <v>80</v>
      </c>
      <c r="P25" s="11">
        <v>42261</v>
      </c>
      <c r="Q25" s="11">
        <v>42261</v>
      </c>
      <c r="R25" s="87" t="str">
        <f t="shared" si="0"/>
        <v>0 Jours</v>
      </c>
      <c r="S25" s="16">
        <v>42277</v>
      </c>
      <c r="T25" s="16"/>
      <c r="U25" s="16"/>
      <c r="V25" s="16"/>
      <c r="W25" s="89" t="str">
        <f t="shared" si="2"/>
        <v/>
      </c>
      <c r="X25" s="89">
        <f t="shared" ca="1" si="1"/>
        <v>34</v>
      </c>
      <c r="Y25" s="20" t="s">
        <v>180</v>
      </c>
      <c r="Z25" s="15" t="s">
        <v>277</v>
      </c>
      <c r="AA25" s="22" t="s">
        <v>149</v>
      </c>
      <c r="AB25" s="16"/>
      <c r="AC25" s="53"/>
      <c r="AD25" s="53"/>
      <c r="AE25" s="53"/>
      <c r="AF25" s="13" t="s">
        <v>273</v>
      </c>
    </row>
    <row r="26" spans="1:32" s="13" customFormat="1" ht="28.15" customHeight="1" x14ac:dyDescent="0.25">
      <c r="A26" s="9">
        <v>25</v>
      </c>
      <c r="B26" s="9" t="s">
        <v>94</v>
      </c>
      <c r="C26" s="14"/>
      <c r="D26" s="14"/>
      <c r="E26" s="22"/>
      <c r="F26" s="14"/>
      <c r="G26" s="14"/>
      <c r="H26" s="14"/>
      <c r="I26" s="1" t="s">
        <v>66</v>
      </c>
      <c r="J26" s="14" t="s">
        <v>7</v>
      </c>
      <c r="K26" s="14" t="s">
        <v>22</v>
      </c>
      <c r="L26" s="14"/>
      <c r="M26" s="14"/>
      <c r="N26" s="14" t="s">
        <v>80</v>
      </c>
      <c r="O26" s="14" t="s">
        <v>80</v>
      </c>
      <c r="P26" s="11">
        <v>42272</v>
      </c>
      <c r="Q26" s="11">
        <v>42272</v>
      </c>
      <c r="R26" s="87" t="str">
        <f t="shared" si="0"/>
        <v>0 Jours</v>
      </c>
      <c r="S26" s="16">
        <v>42307</v>
      </c>
      <c r="T26" s="16"/>
      <c r="U26" s="16"/>
      <c r="V26" s="16"/>
      <c r="W26" s="89" t="str">
        <f t="shared" si="2"/>
        <v/>
      </c>
      <c r="X26" s="89">
        <f t="shared" ca="1" si="1"/>
        <v>23</v>
      </c>
      <c r="Y26" s="20" t="s">
        <v>200</v>
      </c>
      <c r="Z26" s="15" t="s">
        <v>278</v>
      </c>
      <c r="AA26" s="22" t="s">
        <v>149</v>
      </c>
      <c r="AB26" s="16"/>
      <c r="AC26" s="53"/>
      <c r="AD26" s="53"/>
      <c r="AE26" s="53"/>
      <c r="AF26" s="13" t="s">
        <v>227</v>
      </c>
    </row>
    <row r="27" spans="1:32" s="13" customFormat="1" ht="28.15" customHeight="1" x14ac:dyDescent="0.25">
      <c r="A27" s="9">
        <v>26</v>
      </c>
      <c r="B27" s="9" t="s">
        <v>94</v>
      </c>
      <c r="C27" s="14" t="s">
        <v>91</v>
      </c>
      <c r="D27" s="14" t="s">
        <v>85</v>
      </c>
      <c r="E27" s="22"/>
      <c r="F27" s="14" t="s">
        <v>86</v>
      </c>
      <c r="G27" s="14" t="s">
        <v>254</v>
      </c>
      <c r="H27" s="14" t="s">
        <v>255</v>
      </c>
      <c r="I27" s="1" t="s">
        <v>18</v>
      </c>
      <c r="J27" s="14" t="s">
        <v>19</v>
      </c>
      <c r="K27" s="14" t="s">
        <v>11</v>
      </c>
      <c r="L27" s="14" t="s">
        <v>80</v>
      </c>
      <c r="M27" s="14"/>
      <c r="N27" s="14"/>
      <c r="O27" s="14" t="s">
        <v>80</v>
      </c>
      <c r="P27" s="11">
        <v>42201</v>
      </c>
      <c r="Q27" s="11">
        <v>42207</v>
      </c>
      <c r="R27" s="87" t="str">
        <f t="shared" si="0"/>
        <v>6 Jours</v>
      </c>
      <c r="S27" s="16">
        <v>42289</v>
      </c>
      <c r="T27" s="16"/>
      <c r="U27" s="16"/>
      <c r="V27" s="16"/>
      <c r="W27" s="89" t="str">
        <f t="shared" si="2"/>
        <v/>
      </c>
      <c r="X27" s="89">
        <f t="shared" ca="1" si="1"/>
        <v>94</v>
      </c>
      <c r="Y27" s="20" t="s">
        <v>239</v>
      </c>
      <c r="Z27" s="15" t="s">
        <v>20</v>
      </c>
      <c r="AA27" s="22" t="s">
        <v>149</v>
      </c>
      <c r="AB27" s="16"/>
      <c r="AC27" s="53"/>
      <c r="AD27" s="53"/>
      <c r="AE27" s="53"/>
      <c r="AF27" s="13" t="s">
        <v>258</v>
      </c>
    </row>
    <row r="28" spans="1:32" s="13" customFormat="1" ht="28.15" customHeight="1" x14ac:dyDescent="0.25">
      <c r="A28" s="9">
        <v>27</v>
      </c>
      <c r="B28" s="9" t="s">
        <v>94</v>
      </c>
      <c r="C28" s="14" t="s">
        <v>82</v>
      </c>
      <c r="D28" s="14" t="s">
        <v>85</v>
      </c>
      <c r="E28" s="22"/>
      <c r="F28" s="14" t="s">
        <v>256</v>
      </c>
      <c r="G28" s="14" t="s">
        <v>257</v>
      </c>
      <c r="H28" s="14"/>
      <c r="I28" s="1" t="s">
        <v>21</v>
      </c>
      <c r="J28" s="14" t="s">
        <v>22</v>
      </c>
      <c r="K28" s="14" t="s">
        <v>22</v>
      </c>
      <c r="L28" s="14" t="s">
        <v>80</v>
      </c>
      <c r="M28" s="14"/>
      <c r="N28" s="14"/>
      <c r="O28" s="14" t="s">
        <v>80</v>
      </c>
      <c r="P28" s="11">
        <v>42233</v>
      </c>
      <c r="Q28" s="11">
        <v>42233</v>
      </c>
      <c r="R28" s="87" t="str">
        <f t="shared" si="0"/>
        <v>0 Jours</v>
      </c>
      <c r="S28" s="16">
        <v>42307</v>
      </c>
      <c r="T28" s="16"/>
      <c r="U28" s="16"/>
      <c r="V28" s="16"/>
      <c r="W28" s="89" t="str">
        <f t="shared" si="2"/>
        <v/>
      </c>
      <c r="X28" s="89">
        <f t="shared" ca="1" si="1"/>
        <v>62</v>
      </c>
      <c r="Y28" s="20" t="s">
        <v>180</v>
      </c>
      <c r="Z28" s="15" t="s">
        <v>23</v>
      </c>
      <c r="AA28" s="22" t="s">
        <v>149</v>
      </c>
      <c r="AB28" s="16"/>
      <c r="AC28" s="53"/>
      <c r="AD28" s="53"/>
      <c r="AE28" s="53"/>
      <c r="AF28" s="13" t="s">
        <v>258</v>
      </c>
    </row>
    <row r="29" spans="1:32" s="13" customFormat="1" ht="28.15" customHeight="1" x14ac:dyDescent="0.25">
      <c r="A29" s="9">
        <v>28</v>
      </c>
      <c r="B29" s="9" t="s">
        <v>94</v>
      </c>
      <c r="C29" s="14" t="s">
        <v>91</v>
      </c>
      <c r="D29" s="14" t="s">
        <v>85</v>
      </c>
      <c r="E29" s="22"/>
      <c r="F29" s="14" t="s">
        <v>294</v>
      </c>
      <c r="G29" s="14"/>
      <c r="H29" s="14"/>
      <c r="I29" s="1" t="s">
        <v>24</v>
      </c>
      <c r="J29" s="20" t="s">
        <v>7</v>
      </c>
      <c r="K29" s="14" t="s">
        <v>22</v>
      </c>
      <c r="L29" s="14"/>
      <c r="M29" s="14"/>
      <c r="N29" s="14" t="s">
        <v>80</v>
      </c>
      <c r="O29" s="14"/>
      <c r="P29" s="11">
        <v>42234</v>
      </c>
      <c r="Q29" s="11">
        <v>42242</v>
      </c>
      <c r="R29" s="87" t="str">
        <f t="shared" si="0"/>
        <v>8 Jours</v>
      </c>
      <c r="S29" s="16">
        <v>42292</v>
      </c>
      <c r="T29" s="16"/>
      <c r="U29" s="16"/>
      <c r="V29" s="16"/>
      <c r="W29" s="89" t="str">
        <f t="shared" si="2"/>
        <v/>
      </c>
      <c r="X29" s="89">
        <f t="shared" ca="1" si="1"/>
        <v>61</v>
      </c>
      <c r="Y29" s="20" t="s">
        <v>181</v>
      </c>
      <c r="Z29" s="15" t="s">
        <v>25</v>
      </c>
      <c r="AA29" s="22" t="s">
        <v>149</v>
      </c>
      <c r="AB29" s="16"/>
      <c r="AC29" s="53"/>
      <c r="AD29" s="53"/>
      <c r="AE29" s="53"/>
      <c r="AF29" s="13" t="s">
        <v>268</v>
      </c>
    </row>
    <row r="30" spans="1:32" s="13" customFormat="1" ht="28.15" customHeight="1" x14ac:dyDescent="0.25">
      <c r="A30" s="9">
        <v>29</v>
      </c>
      <c r="B30" s="9" t="s">
        <v>94</v>
      </c>
      <c r="C30" s="14" t="s">
        <v>91</v>
      </c>
      <c r="D30" s="14"/>
      <c r="E30" s="22"/>
      <c r="F30" s="14"/>
      <c r="G30" s="14"/>
      <c r="H30" s="14"/>
      <c r="I30" s="1" t="s">
        <v>26</v>
      </c>
      <c r="J30" s="14" t="s">
        <v>22</v>
      </c>
      <c r="K30" s="14" t="s">
        <v>22</v>
      </c>
      <c r="L30" s="14" t="s">
        <v>80</v>
      </c>
      <c r="M30" s="14"/>
      <c r="N30" s="14"/>
      <c r="O30" s="14" t="s">
        <v>80</v>
      </c>
      <c r="P30" s="11">
        <v>42204</v>
      </c>
      <c r="Q30" s="11">
        <v>42217</v>
      </c>
      <c r="R30" s="87" t="str">
        <f t="shared" si="0"/>
        <v>13 Jours</v>
      </c>
      <c r="S30" s="16">
        <v>42307</v>
      </c>
      <c r="T30" s="16"/>
      <c r="U30" s="16"/>
      <c r="V30" s="16"/>
      <c r="W30" s="89" t="str">
        <f t="shared" si="2"/>
        <v/>
      </c>
      <c r="X30" s="89">
        <f t="shared" ca="1" si="1"/>
        <v>91</v>
      </c>
      <c r="Y30" s="20" t="s">
        <v>180</v>
      </c>
      <c r="Z30" s="15" t="s">
        <v>295</v>
      </c>
      <c r="AA30" s="22" t="s">
        <v>149</v>
      </c>
      <c r="AB30" s="16"/>
      <c r="AC30" s="53"/>
      <c r="AD30" s="53"/>
      <c r="AE30" s="53"/>
      <c r="AF30" s="13" t="s">
        <v>273</v>
      </c>
    </row>
    <row r="31" spans="1:32" s="13" customFormat="1" ht="28.15" customHeight="1" x14ac:dyDescent="0.25">
      <c r="A31" s="9">
        <v>30</v>
      </c>
      <c r="B31" s="9" t="s">
        <v>94</v>
      </c>
      <c r="C31" s="14" t="s">
        <v>83</v>
      </c>
      <c r="D31" s="14" t="s">
        <v>85</v>
      </c>
      <c r="E31" s="22"/>
      <c r="F31" s="14" t="s">
        <v>296</v>
      </c>
      <c r="G31" s="14"/>
      <c r="H31" s="14"/>
      <c r="I31" s="1" t="s">
        <v>27</v>
      </c>
      <c r="J31" s="14" t="s">
        <v>7</v>
      </c>
      <c r="K31" s="14" t="s">
        <v>22</v>
      </c>
      <c r="L31" s="14"/>
      <c r="M31" s="14"/>
      <c r="N31" s="14" t="s">
        <v>80</v>
      </c>
      <c r="O31" s="14"/>
      <c r="P31" s="11">
        <v>42205</v>
      </c>
      <c r="Q31" s="11">
        <v>42223</v>
      </c>
      <c r="R31" s="87" t="str">
        <f t="shared" si="0"/>
        <v>18 Jours</v>
      </c>
      <c r="S31" s="16">
        <v>42297</v>
      </c>
      <c r="T31" s="16"/>
      <c r="U31" s="16"/>
      <c r="V31" s="16"/>
      <c r="W31" s="89" t="str">
        <f t="shared" si="2"/>
        <v/>
      </c>
      <c r="X31" s="89">
        <f t="shared" ca="1" si="1"/>
        <v>90</v>
      </c>
      <c r="Y31" s="20" t="s">
        <v>240</v>
      </c>
      <c r="Z31" s="15" t="s">
        <v>28</v>
      </c>
      <c r="AA31" s="22" t="s">
        <v>149</v>
      </c>
      <c r="AB31" s="16"/>
      <c r="AC31" s="53"/>
      <c r="AD31" s="53"/>
      <c r="AE31" s="53"/>
      <c r="AF31" s="13" t="s">
        <v>297</v>
      </c>
    </row>
    <row r="32" spans="1:32" s="13" customFormat="1" ht="28.15" customHeight="1" x14ac:dyDescent="0.25">
      <c r="A32" s="9">
        <v>31</v>
      </c>
      <c r="B32" s="9" t="s">
        <v>94</v>
      </c>
      <c r="C32" s="14" t="s">
        <v>83</v>
      </c>
      <c r="D32" s="14" t="s">
        <v>129</v>
      </c>
      <c r="E32" s="22"/>
      <c r="F32" s="14"/>
      <c r="G32" s="14"/>
      <c r="H32" s="14"/>
      <c r="I32" s="1" t="s">
        <v>29</v>
      </c>
      <c r="J32" s="14" t="s">
        <v>7</v>
      </c>
      <c r="K32" s="14" t="s">
        <v>22</v>
      </c>
      <c r="L32" s="14"/>
      <c r="M32" s="14"/>
      <c r="N32" s="14" t="s">
        <v>80</v>
      </c>
      <c r="O32" s="14"/>
      <c r="P32" s="11">
        <v>42237</v>
      </c>
      <c r="Q32" s="11">
        <v>42237</v>
      </c>
      <c r="R32" s="87" t="str">
        <f t="shared" si="0"/>
        <v>0 Jours</v>
      </c>
      <c r="S32" s="16">
        <v>42307</v>
      </c>
      <c r="T32" s="16"/>
      <c r="U32" s="16"/>
      <c r="V32" s="16"/>
      <c r="W32" s="89" t="str">
        <f t="shared" si="2"/>
        <v/>
      </c>
      <c r="X32" s="89">
        <f t="shared" ca="1" si="1"/>
        <v>58</v>
      </c>
      <c r="Y32" s="20" t="s">
        <v>181</v>
      </c>
      <c r="Z32" s="15" t="s">
        <v>30</v>
      </c>
      <c r="AA32" s="22" t="s">
        <v>149</v>
      </c>
      <c r="AB32" s="16"/>
      <c r="AC32" s="53"/>
      <c r="AD32" s="53"/>
      <c r="AE32" s="53"/>
      <c r="AF32" s="13" t="s">
        <v>264</v>
      </c>
    </row>
    <row r="33" spans="1:32" s="13" customFormat="1" ht="28.15" customHeight="1" x14ac:dyDescent="0.25">
      <c r="A33" s="9">
        <v>32</v>
      </c>
      <c r="B33" s="9" t="s">
        <v>94</v>
      </c>
      <c r="C33" s="14" t="s">
        <v>82</v>
      </c>
      <c r="D33" s="14" t="s">
        <v>99</v>
      </c>
      <c r="E33" s="22"/>
      <c r="F33" s="14"/>
      <c r="G33" s="14"/>
      <c r="H33" s="14"/>
      <c r="I33" s="1" t="s">
        <v>31</v>
      </c>
      <c r="J33" s="14" t="s">
        <v>7</v>
      </c>
      <c r="K33" s="14" t="s">
        <v>22</v>
      </c>
      <c r="L33" s="14"/>
      <c r="M33" s="14"/>
      <c r="N33" s="14" t="s">
        <v>80</v>
      </c>
      <c r="O33" s="14"/>
      <c r="P33" s="11">
        <v>42207</v>
      </c>
      <c r="Q33" s="11">
        <v>42217</v>
      </c>
      <c r="R33" s="87" t="str">
        <f t="shared" si="0"/>
        <v>10 Jours</v>
      </c>
      <c r="S33" s="16">
        <v>42338</v>
      </c>
      <c r="T33" s="16"/>
      <c r="U33" s="16"/>
      <c r="V33" s="16"/>
      <c r="W33" s="89" t="str">
        <f t="shared" si="2"/>
        <v/>
      </c>
      <c r="X33" s="89">
        <f t="shared" ca="1" si="1"/>
        <v>88</v>
      </c>
      <c r="Y33" s="20" t="s">
        <v>181</v>
      </c>
      <c r="Z33" s="15" t="s">
        <v>301</v>
      </c>
      <c r="AA33" s="22" t="s">
        <v>149</v>
      </c>
      <c r="AB33" s="16"/>
      <c r="AC33" s="53"/>
      <c r="AD33" s="53"/>
      <c r="AE33" s="53"/>
      <c r="AF33" s="13" t="s">
        <v>260</v>
      </c>
    </row>
    <row r="34" spans="1:32" s="13" customFormat="1" ht="28.15" customHeight="1" x14ac:dyDescent="0.25">
      <c r="A34" s="9">
        <v>33</v>
      </c>
      <c r="B34" s="9" t="s">
        <v>94</v>
      </c>
      <c r="C34" s="14" t="s">
        <v>82</v>
      </c>
      <c r="D34" s="14" t="s">
        <v>104</v>
      </c>
      <c r="E34" s="22"/>
      <c r="F34" s="14" t="s">
        <v>298</v>
      </c>
      <c r="G34" s="14" t="s">
        <v>299</v>
      </c>
      <c r="H34" s="14"/>
      <c r="I34" s="1" t="s">
        <v>67</v>
      </c>
      <c r="J34" s="14" t="s">
        <v>7</v>
      </c>
      <c r="K34" s="14" t="s">
        <v>22</v>
      </c>
      <c r="L34" s="14"/>
      <c r="M34" s="14"/>
      <c r="N34" s="14" t="s">
        <v>80</v>
      </c>
      <c r="O34" s="14"/>
      <c r="P34" s="11">
        <v>42208</v>
      </c>
      <c r="Q34" s="11">
        <v>42217</v>
      </c>
      <c r="R34" s="87" t="str">
        <f t="shared" si="0"/>
        <v>9 Jours</v>
      </c>
      <c r="S34" s="16">
        <v>42292</v>
      </c>
      <c r="T34" s="16"/>
      <c r="U34" s="16"/>
      <c r="V34" s="16"/>
      <c r="W34" s="89" t="str">
        <f t="shared" si="2"/>
        <v/>
      </c>
      <c r="X34" s="89">
        <f t="shared" ca="1" si="1"/>
        <v>87</v>
      </c>
      <c r="Y34" s="20" t="s">
        <v>181</v>
      </c>
      <c r="Z34" s="15" t="s">
        <v>300</v>
      </c>
      <c r="AA34" s="22" t="s">
        <v>149</v>
      </c>
      <c r="AB34" s="16"/>
      <c r="AC34" s="53"/>
      <c r="AD34" s="53"/>
      <c r="AE34" s="53"/>
      <c r="AF34" s="13" t="s">
        <v>260</v>
      </c>
    </row>
    <row r="35" spans="1:32" s="13" customFormat="1" ht="28.15" customHeight="1" x14ac:dyDescent="0.25">
      <c r="A35" s="9">
        <v>34</v>
      </c>
      <c r="B35" s="9" t="s">
        <v>94</v>
      </c>
      <c r="C35" s="14" t="s">
        <v>83</v>
      </c>
      <c r="D35" s="14"/>
      <c r="E35" s="22"/>
      <c r="F35" s="14"/>
      <c r="G35" s="14"/>
      <c r="H35" s="14"/>
      <c r="I35" s="1" t="s">
        <v>212</v>
      </c>
      <c r="J35" s="14" t="s">
        <v>7</v>
      </c>
      <c r="K35" s="14" t="s">
        <v>7</v>
      </c>
      <c r="L35" s="14" t="s">
        <v>80</v>
      </c>
      <c r="M35" s="14"/>
      <c r="N35" s="14"/>
      <c r="O35" s="14" t="s">
        <v>80</v>
      </c>
      <c r="P35" s="11">
        <v>42240</v>
      </c>
      <c r="Q35" s="11">
        <v>42240</v>
      </c>
      <c r="R35" s="87" t="str">
        <f t="shared" si="0"/>
        <v>0 Jours</v>
      </c>
      <c r="S35" s="16">
        <v>42307</v>
      </c>
      <c r="T35" s="16"/>
      <c r="U35" s="16"/>
      <c r="V35" s="16"/>
      <c r="W35" s="89" t="str">
        <f t="shared" si="2"/>
        <v/>
      </c>
      <c r="X35" s="89">
        <f t="shared" ca="1" si="1"/>
        <v>55</v>
      </c>
      <c r="Y35" s="20" t="s">
        <v>181</v>
      </c>
      <c r="Z35" s="15" t="s">
        <v>302</v>
      </c>
      <c r="AA35" s="22" t="s">
        <v>149</v>
      </c>
      <c r="AB35" s="16"/>
      <c r="AC35" s="53"/>
      <c r="AD35" s="53"/>
      <c r="AE35" s="53"/>
      <c r="AF35" s="13" t="s">
        <v>273</v>
      </c>
    </row>
    <row r="36" spans="1:32" s="13" customFormat="1" ht="28.15" customHeight="1" x14ac:dyDescent="0.25">
      <c r="A36" s="9">
        <v>35</v>
      </c>
      <c r="B36" s="9" t="s">
        <v>94</v>
      </c>
      <c r="C36" s="14" t="s">
        <v>82</v>
      </c>
      <c r="D36" s="14"/>
      <c r="E36" s="22" t="s">
        <v>137</v>
      </c>
      <c r="F36" s="14"/>
      <c r="G36" s="14"/>
      <c r="H36" s="14"/>
      <c r="I36" s="1" t="s">
        <v>32</v>
      </c>
      <c r="J36" s="14" t="s">
        <v>11</v>
      </c>
      <c r="K36" s="14" t="s">
        <v>11</v>
      </c>
      <c r="L36" s="14" t="s">
        <v>80</v>
      </c>
      <c r="M36" s="14"/>
      <c r="N36" s="14"/>
      <c r="O36" s="14"/>
      <c r="P36" s="11">
        <v>42210</v>
      </c>
      <c r="Q36" s="11">
        <v>42217</v>
      </c>
      <c r="R36" s="87" t="str">
        <f t="shared" si="0"/>
        <v>7 Jours</v>
      </c>
      <c r="S36" s="16">
        <v>42292</v>
      </c>
      <c r="T36" s="16"/>
      <c r="U36" s="16">
        <v>42246</v>
      </c>
      <c r="V36" s="16"/>
      <c r="W36" s="89" t="str">
        <f t="shared" si="2"/>
        <v/>
      </c>
      <c r="X36" s="89">
        <f t="shared" ca="1" si="1"/>
        <v>85</v>
      </c>
      <c r="Y36" s="20" t="s">
        <v>181</v>
      </c>
      <c r="Z36" s="15" t="s">
        <v>17</v>
      </c>
      <c r="AA36" s="22" t="s">
        <v>149</v>
      </c>
      <c r="AB36" s="16"/>
      <c r="AC36" s="53"/>
      <c r="AD36" s="53"/>
      <c r="AE36" s="53"/>
      <c r="AF36" s="13" t="s">
        <v>276</v>
      </c>
    </row>
    <row r="37" spans="1:32" s="13" customFormat="1" ht="28.15" customHeight="1" x14ac:dyDescent="0.25">
      <c r="A37" s="9">
        <v>36</v>
      </c>
      <c r="B37" s="9" t="s">
        <v>94</v>
      </c>
      <c r="C37" s="14" t="s">
        <v>91</v>
      </c>
      <c r="D37" s="14" t="s">
        <v>132</v>
      </c>
      <c r="E37" s="22"/>
      <c r="F37" s="14"/>
      <c r="G37" s="14"/>
      <c r="H37" s="14"/>
      <c r="I37" s="1" t="s">
        <v>68</v>
      </c>
      <c r="J37" s="14" t="s">
        <v>7</v>
      </c>
      <c r="K37" s="14" t="s">
        <v>22</v>
      </c>
      <c r="L37" s="14"/>
      <c r="M37" s="14"/>
      <c r="N37" s="14"/>
      <c r="O37" s="14" t="s">
        <v>80</v>
      </c>
      <c r="P37" s="11">
        <v>42241</v>
      </c>
      <c r="Q37" s="11">
        <v>42241</v>
      </c>
      <c r="R37" s="87" t="str">
        <f t="shared" si="0"/>
        <v>0 Jours</v>
      </c>
      <c r="S37" s="16">
        <v>42297</v>
      </c>
      <c r="T37" s="16"/>
      <c r="U37" s="16"/>
      <c r="V37" s="16"/>
      <c r="W37" s="89" t="str">
        <f t="shared" si="2"/>
        <v/>
      </c>
      <c r="X37" s="89">
        <f t="shared" ca="1" si="1"/>
        <v>54</v>
      </c>
      <c r="Y37" s="20" t="s">
        <v>240</v>
      </c>
      <c r="Z37" s="15" t="s">
        <v>303</v>
      </c>
      <c r="AA37" s="22" t="s">
        <v>149</v>
      </c>
      <c r="AB37" s="16"/>
      <c r="AC37" s="53"/>
      <c r="AD37" s="53"/>
      <c r="AE37" s="53"/>
      <c r="AF37" s="13" t="s">
        <v>268</v>
      </c>
    </row>
    <row r="38" spans="1:32" s="13" customFormat="1" ht="28.15" customHeight="1" x14ac:dyDescent="0.25">
      <c r="A38" s="9">
        <v>37</v>
      </c>
      <c r="B38" s="9" t="s">
        <v>94</v>
      </c>
      <c r="C38" s="14" t="s">
        <v>82</v>
      </c>
      <c r="D38" s="14"/>
      <c r="E38" s="22" t="s">
        <v>139</v>
      </c>
      <c r="F38" s="14"/>
      <c r="G38" s="14"/>
      <c r="H38" s="14"/>
      <c r="I38" s="1" t="s">
        <v>33</v>
      </c>
      <c r="J38" s="14" t="s">
        <v>19</v>
      </c>
      <c r="K38" s="14" t="s">
        <v>22</v>
      </c>
      <c r="L38" s="14" t="s">
        <v>80</v>
      </c>
      <c r="M38" s="14"/>
      <c r="N38" s="14"/>
      <c r="O38" s="14"/>
      <c r="P38" s="11">
        <v>42274</v>
      </c>
      <c r="Q38" s="11">
        <v>42277</v>
      </c>
      <c r="R38" s="87" t="str">
        <f t="shared" si="0"/>
        <v>3 Jours</v>
      </c>
      <c r="S38" s="16">
        <v>42299</v>
      </c>
      <c r="T38" s="16"/>
      <c r="U38" s="16"/>
      <c r="V38" s="16"/>
      <c r="W38" s="89" t="str">
        <f t="shared" si="2"/>
        <v/>
      </c>
      <c r="X38" s="89">
        <f t="shared" ca="1" si="1"/>
        <v>21</v>
      </c>
      <c r="Y38" s="20" t="s">
        <v>240</v>
      </c>
      <c r="Z38" s="15" t="s">
        <v>304</v>
      </c>
      <c r="AA38" s="22" t="s">
        <v>149</v>
      </c>
      <c r="AB38" s="16"/>
      <c r="AC38" s="53"/>
      <c r="AD38" s="53"/>
      <c r="AE38" s="53"/>
    </row>
    <row r="39" spans="1:32" s="13" customFormat="1" ht="28.15" customHeight="1" x14ac:dyDescent="0.25">
      <c r="A39" s="9">
        <v>38</v>
      </c>
      <c r="B39" s="9" t="s">
        <v>94</v>
      </c>
      <c r="C39" s="14" t="s">
        <v>91</v>
      </c>
      <c r="D39" s="14" t="s">
        <v>85</v>
      </c>
      <c r="E39" s="22"/>
      <c r="F39" s="14"/>
      <c r="G39" s="14"/>
      <c r="H39" s="14"/>
      <c r="I39" s="1" t="s">
        <v>34</v>
      </c>
      <c r="J39" s="2" t="s">
        <v>7</v>
      </c>
      <c r="K39" s="14" t="s">
        <v>22</v>
      </c>
      <c r="L39" s="14" t="s">
        <v>80</v>
      </c>
      <c r="M39" s="14"/>
      <c r="N39" s="14"/>
      <c r="O39" s="14" t="s">
        <v>80</v>
      </c>
      <c r="P39" s="11">
        <v>42257</v>
      </c>
      <c r="Q39" s="11">
        <v>42257</v>
      </c>
      <c r="R39" s="87" t="str">
        <f t="shared" si="0"/>
        <v>0 Jours</v>
      </c>
      <c r="S39" s="16">
        <v>42307</v>
      </c>
      <c r="T39" s="16"/>
      <c r="U39" s="16"/>
      <c r="V39" s="16"/>
      <c r="W39" s="89" t="str">
        <f t="shared" si="2"/>
        <v/>
      </c>
      <c r="X39" s="89">
        <f t="shared" ca="1" si="1"/>
        <v>38</v>
      </c>
      <c r="Y39" s="20" t="s">
        <v>200</v>
      </c>
      <c r="Z39" s="15" t="s">
        <v>35</v>
      </c>
      <c r="AA39" s="22" t="s">
        <v>149</v>
      </c>
      <c r="AB39" s="16"/>
      <c r="AC39" s="53"/>
      <c r="AD39" s="53"/>
      <c r="AE39" s="53"/>
      <c r="AF39" s="13" t="s">
        <v>264</v>
      </c>
    </row>
    <row r="40" spans="1:32" s="13" customFormat="1" ht="39" customHeight="1" x14ac:dyDescent="0.25">
      <c r="A40" s="9">
        <v>39</v>
      </c>
      <c r="B40" s="9" t="s">
        <v>94</v>
      </c>
      <c r="C40" s="14" t="s">
        <v>82</v>
      </c>
      <c r="D40" s="14" t="s">
        <v>85</v>
      </c>
      <c r="E40" s="22"/>
      <c r="F40" s="14"/>
      <c r="G40" s="14"/>
      <c r="H40" s="14"/>
      <c r="I40" s="1" t="s">
        <v>69</v>
      </c>
      <c r="J40" s="2" t="s">
        <v>289</v>
      </c>
      <c r="K40" s="14" t="s">
        <v>22</v>
      </c>
      <c r="L40" s="14"/>
      <c r="M40" s="14"/>
      <c r="N40" s="14"/>
      <c r="O40" s="14" t="s">
        <v>80</v>
      </c>
      <c r="P40" s="11">
        <v>42276</v>
      </c>
      <c r="Q40" s="11">
        <v>42276</v>
      </c>
      <c r="R40" s="87" t="str">
        <f t="shared" si="0"/>
        <v>0 Jours</v>
      </c>
      <c r="S40" s="16">
        <v>42307</v>
      </c>
      <c r="T40" s="16"/>
      <c r="U40" s="16"/>
      <c r="V40" s="16"/>
      <c r="W40" s="89" t="str">
        <f t="shared" si="2"/>
        <v/>
      </c>
      <c r="X40" s="89">
        <f t="shared" ca="1" si="1"/>
        <v>19</v>
      </c>
      <c r="Y40" s="20" t="s">
        <v>180</v>
      </c>
      <c r="Z40" s="15" t="s">
        <v>35</v>
      </c>
      <c r="AA40" s="22" t="s">
        <v>149</v>
      </c>
      <c r="AB40" s="16"/>
      <c r="AC40" s="53"/>
      <c r="AD40" s="53"/>
      <c r="AE40" s="53"/>
      <c r="AF40" s="13" t="s">
        <v>276</v>
      </c>
    </row>
    <row r="41" spans="1:32" s="13" customFormat="1" ht="28.15" customHeight="1" x14ac:dyDescent="0.25">
      <c r="A41" s="9">
        <v>40</v>
      </c>
      <c r="B41" s="9" t="s">
        <v>94</v>
      </c>
      <c r="C41" s="14" t="s">
        <v>91</v>
      </c>
      <c r="D41" s="14"/>
      <c r="E41" s="22"/>
      <c r="F41" s="14"/>
      <c r="G41" s="14"/>
      <c r="H41" s="14"/>
      <c r="I41" s="1" t="s">
        <v>36</v>
      </c>
      <c r="J41" s="14" t="s">
        <v>19</v>
      </c>
      <c r="K41" s="14" t="s">
        <v>22</v>
      </c>
      <c r="L41" s="14" t="s">
        <v>80</v>
      </c>
      <c r="M41" s="14"/>
      <c r="N41" s="14"/>
      <c r="O41" s="14"/>
      <c r="P41" s="11">
        <v>42246</v>
      </c>
      <c r="Q41" s="11">
        <v>42257</v>
      </c>
      <c r="R41" s="87" t="str">
        <f t="shared" si="0"/>
        <v>11 Jours</v>
      </c>
      <c r="S41" s="16">
        <v>42292</v>
      </c>
      <c r="T41" s="16"/>
      <c r="U41" s="16"/>
      <c r="V41" s="16"/>
      <c r="W41" s="89" t="str">
        <f t="shared" si="2"/>
        <v/>
      </c>
      <c r="X41" s="89">
        <f t="shared" ca="1" si="1"/>
        <v>49</v>
      </c>
      <c r="Y41" s="20" t="s">
        <v>180</v>
      </c>
      <c r="Z41" s="15" t="s">
        <v>305</v>
      </c>
      <c r="AA41" s="22" t="s">
        <v>149</v>
      </c>
      <c r="AB41" s="16"/>
      <c r="AC41" s="53"/>
      <c r="AD41" s="53"/>
      <c r="AE41" s="53"/>
      <c r="AF41" s="13" t="s">
        <v>273</v>
      </c>
    </row>
    <row r="42" spans="1:32" s="13" customFormat="1" ht="28.15" customHeight="1" x14ac:dyDescent="0.25">
      <c r="A42" s="9">
        <v>41</v>
      </c>
      <c r="B42" s="9" t="s">
        <v>94</v>
      </c>
      <c r="C42" s="14" t="s">
        <v>82</v>
      </c>
      <c r="D42" s="14" t="s">
        <v>110</v>
      </c>
      <c r="E42" s="22"/>
      <c r="F42" s="14"/>
      <c r="G42" s="14"/>
      <c r="H42" s="14"/>
      <c r="I42" s="1" t="s">
        <v>70</v>
      </c>
      <c r="J42" s="14" t="s">
        <v>289</v>
      </c>
      <c r="K42" s="14" t="s">
        <v>22</v>
      </c>
      <c r="L42" s="14"/>
      <c r="M42" s="14"/>
      <c r="N42" s="14"/>
      <c r="O42" s="14" t="s">
        <v>80</v>
      </c>
      <c r="P42" s="11">
        <v>42247</v>
      </c>
      <c r="Q42" s="11">
        <v>42248</v>
      </c>
      <c r="R42" s="87" t="str">
        <f t="shared" si="0"/>
        <v>1 Jours</v>
      </c>
      <c r="S42" s="16">
        <v>42297</v>
      </c>
      <c r="T42" s="16"/>
      <c r="U42" s="16"/>
      <c r="V42" s="16"/>
      <c r="W42" s="89" t="str">
        <f t="shared" si="2"/>
        <v/>
      </c>
      <c r="X42" s="89">
        <f t="shared" ca="1" si="1"/>
        <v>48</v>
      </c>
      <c r="Y42" s="20" t="s">
        <v>240</v>
      </c>
      <c r="Z42" s="15" t="s">
        <v>35</v>
      </c>
      <c r="AA42" s="22" t="s">
        <v>149</v>
      </c>
      <c r="AB42" s="16"/>
      <c r="AC42" s="53"/>
      <c r="AD42" s="53"/>
      <c r="AE42" s="53"/>
      <c r="AF42" s="13" t="s">
        <v>259</v>
      </c>
    </row>
    <row r="43" spans="1:32" s="13" customFormat="1" ht="28.15" customHeight="1" x14ac:dyDescent="0.25">
      <c r="A43" s="9">
        <v>42</v>
      </c>
      <c r="B43" s="9" t="s">
        <v>94</v>
      </c>
      <c r="C43" s="14" t="s">
        <v>91</v>
      </c>
      <c r="D43" s="14" t="s">
        <v>85</v>
      </c>
      <c r="E43" s="22"/>
      <c r="F43" s="14"/>
      <c r="G43" s="14"/>
      <c r="H43" s="14"/>
      <c r="I43" s="1" t="s">
        <v>37</v>
      </c>
      <c r="J43" s="14" t="s">
        <v>289</v>
      </c>
      <c r="K43" s="14" t="s">
        <v>7</v>
      </c>
      <c r="L43" s="14"/>
      <c r="M43" s="14"/>
      <c r="N43" s="14"/>
      <c r="O43" s="14" t="s">
        <v>80</v>
      </c>
      <c r="P43" s="11">
        <v>42278</v>
      </c>
      <c r="Q43" s="11">
        <v>42278</v>
      </c>
      <c r="R43" s="87" t="str">
        <f t="shared" si="0"/>
        <v>0 Jours</v>
      </c>
      <c r="S43" s="16">
        <v>42297</v>
      </c>
      <c r="T43" s="16"/>
      <c r="U43" s="16"/>
      <c r="V43" s="16"/>
      <c r="W43" s="89" t="str">
        <f t="shared" si="2"/>
        <v/>
      </c>
      <c r="X43" s="89">
        <f t="shared" ca="1" si="1"/>
        <v>17</v>
      </c>
      <c r="Y43" s="20" t="s">
        <v>240</v>
      </c>
      <c r="Z43" s="15" t="s">
        <v>35</v>
      </c>
      <c r="AA43" s="22" t="s">
        <v>149</v>
      </c>
      <c r="AB43" s="16"/>
      <c r="AC43" s="53"/>
      <c r="AD43" s="53"/>
      <c r="AE43" s="53"/>
      <c r="AF43" s="13" t="s">
        <v>276</v>
      </c>
    </row>
    <row r="44" spans="1:32" s="13" customFormat="1" ht="28.15" customHeight="1" x14ac:dyDescent="0.25">
      <c r="A44" s="9">
        <v>43</v>
      </c>
      <c r="B44" s="9" t="s">
        <v>94</v>
      </c>
      <c r="C44" s="14" t="s">
        <v>91</v>
      </c>
      <c r="D44" s="14" t="s">
        <v>110</v>
      </c>
      <c r="E44" s="22"/>
      <c r="F44" s="14" t="s">
        <v>256</v>
      </c>
      <c r="G44" s="14"/>
      <c r="H44" s="14"/>
      <c r="I44" s="1" t="s">
        <v>38</v>
      </c>
      <c r="J44" s="14" t="s">
        <v>289</v>
      </c>
      <c r="K44" s="14" t="s">
        <v>7</v>
      </c>
      <c r="L44" s="14" t="s">
        <v>80</v>
      </c>
      <c r="M44" s="14"/>
      <c r="N44" s="14" t="s">
        <v>80</v>
      </c>
      <c r="O44" s="14"/>
      <c r="P44" s="11">
        <v>42249</v>
      </c>
      <c r="Q44" s="11">
        <v>42249</v>
      </c>
      <c r="R44" s="87" t="str">
        <f t="shared" si="0"/>
        <v>0 Jours</v>
      </c>
      <c r="S44" s="16">
        <v>42292</v>
      </c>
      <c r="T44" s="16"/>
      <c r="U44" s="16"/>
      <c r="V44" s="16"/>
      <c r="W44" s="89" t="str">
        <f t="shared" si="2"/>
        <v/>
      </c>
      <c r="X44" s="89">
        <f t="shared" ca="1" si="1"/>
        <v>46</v>
      </c>
      <c r="Y44" s="20" t="s">
        <v>200</v>
      </c>
      <c r="Z44" s="15" t="s">
        <v>306</v>
      </c>
      <c r="AA44" s="22" t="s">
        <v>149</v>
      </c>
      <c r="AB44" s="16"/>
      <c r="AC44" s="53"/>
      <c r="AD44" s="53"/>
      <c r="AE44" s="53"/>
      <c r="AF44" s="13" t="s">
        <v>268</v>
      </c>
    </row>
    <row r="45" spans="1:32" s="13" customFormat="1" ht="28.15" customHeight="1" x14ac:dyDescent="0.25">
      <c r="A45" s="9">
        <v>44</v>
      </c>
      <c r="B45" s="9" t="s">
        <v>94</v>
      </c>
      <c r="C45" s="14" t="s">
        <v>91</v>
      </c>
      <c r="D45" s="14" t="s">
        <v>110</v>
      </c>
      <c r="E45" s="22"/>
      <c r="F45" s="14"/>
      <c r="G45" s="14"/>
      <c r="H45" s="14"/>
      <c r="I45" s="1" t="s">
        <v>71</v>
      </c>
      <c r="J45" s="14" t="s">
        <v>289</v>
      </c>
      <c r="K45" s="14" t="s">
        <v>7</v>
      </c>
      <c r="L45" s="14"/>
      <c r="M45" s="14"/>
      <c r="N45" s="14" t="s">
        <v>80</v>
      </c>
      <c r="O45" s="14"/>
      <c r="P45" s="11">
        <v>42219</v>
      </c>
      <c r="Q45" s="11">
        <v>42231</v>
      </c>
      <c r="R45" s="87" t="str">
        <f t="shared" si="0"/>
        <v>12 Jours</v>
      </c>
      <c r="S45" s="16">
        <v>42307</v>
      </c>
      <c r="T45" s="16"/>
      <c r="U45" s="16"/>
      <c r="V45" s="16"/>
      <c r="W45" s="89" t="str">
        <f t="shared" si="2"/>
        <v/>
      </c>
      <c r="X45" s="89">
        <f t="shared" ca="1" si="1"/>
        <v>76</v>
      </c>
      <c r="Y45" s="20" t="s">
        <v>200</v>
      </c>
      <c r="Z45" s="15" t="s">
        <v>39</v>
      </c>
      <c r="AA45" s="22" t="s">
        <v>149</v>
      </c>
      <c r="AB45" s="16"/>
      <c r="AC45" s="53"/>
      <c r="AD45" s="53"/>
      <c r="AE45" s="53"/>
      <c r="AF45" s="13" t="s">
        <v>268</v>
      </c>
    </row>
    <row r="46" spans="1:32" s="13" customFormat="1" ht="28.15" customHeight="1" x14ac:dyDescent="0.25">
      <c r="A46" s="9">
        <v>45</v>
      </c>
      <c r="B46" s="9" t="s">
        <v>94</v>
      </c>
      <c r="C46" s="14" t="s">
        <v>82</v>
      </c>
      <c r="D46" s="14" t="s">
        <v>85</v>
      </c>
      <c r="E46" s="22"/>
      <c r="F46" s="14"/>
      <c r="G46" s="14"/>
      <c r="H46" s="14"/>
      <c r="I46" s="1" t="s">
        <v>307</v>
      </c>
      <c r="J46" s="14" t="s">
        <v>289</v>
      </c>
      <c r="K46" s="14" t="s">
        <v>22</v>
      </c>
      <c r="L46" s="14"/>
      <c r="M46" s="14"/>
      <c r="N46" s="14"/>
      <c r="O46" s="14" t="s">
        <v>80</v>
      </c>
      <c r="P46" s="11">
        <v>42220</v>
      </c>
      <c r="Q46" s="11">
        <v>42232</v>
      </c>
      <c r="R46" s="87" t="str">
        <f t="shared" si="0"/>
        <v>12 Jours</v>
      </c>
      <c r="S46" s="16">
        <v>42287</v>
      </c>
      <c r="T46" s="16"/>
      <c r="U46" s="16"/>
      <c r="V46" s="16"/>
      <c r="W46" s="89" t="str">
        <f t="shared" si="2"/>
        <v/>
      </c>
      <c r="X46" s="89">
        <f t="shared" ca="1" si="1"/>
        <v>75</v>
      </c>
      <c r="Y46" s="20" t="s">
        <v>181</v>
      </c>
      <c r="Z46" s="15"/>
      <c r="AA46" s="22" t="s">
        <v>149</v>
      </c>
      <c r="AB46" s="16"/>
      <c r="AC46" s="53"/>
      <c r="AD46" s="53"/>
      <c r="AE46" s="53"/>
      <c r="AF46" s="13" t="s">
        <v>268</v>
      </c>
    </row>
    <row r="47" spans="1:32" s="13" customFormat="1" ht="28.15" customHeight="1" x14ac:dyDescent="0.25">
      <c r="A47" s="9">
        <v>46</v>
      </c>
      <c r="B47" s="9" t="s">
        <v>94</v>
      </c>
      <c r="C47" s="14" t="s">
        <v>91</v>
      </c>
      <c r="D47" s="14" t="s">
        <v>85</v>
      </c>
      <c r="E47" s="14"/>
      <c r="F47" s="14"/>
      <c r="G47" s="14"/>
      <c r="H47" s="14"/>
      <c r="I47" s="1" t="s">
        <v>40</v>
      </c>
      <c r="J47" s="14" t="s">
        <v>289</v>
      </c>
      <c r="K47" s="14" t="s">
        <v>7</v>
      </c>
      <c r="L47" s="14" t="s">
        <v>80</v>
      </c>
      <c r="M47" s="14"/>
      <c r="N47" s="14"/>
      <c r="O47" s="14" t="s">
        <v>80</v>
      </c>
      <c r="P47" s="11">
        <v>42252</v>
      </c>
      <c r="Q47" s="11">
        <v>42264</v>
      </c>
      <c r="R47" s="87" t="str">
        <f t="shared" si="0"/>
        <v>12 Jours</v>
      </c>
      <c r="S47" s="16">
        <v>42282</v>
      </c>
      <c r="T47" s="16"/>
      <c r="U47" s="16"/>
      <c r="V47" s="16"/>
      <c r="W47" s="89" t="str">
        <f t="shared" si="2"/>
        <v/>
      </c>
      <c r="X47" s="89">
        <f t="shared" ca="1" si="1"/>
        <v>43</v>
      </c>
      <c r="Y47" s="20" t="s">
        <v>200</v>
      </c>
      <c r="Z47" s="15" t="s">
        <v>41</v>
      </c>
      <c r="AA47" s="22" t="s">
        <v>149</v>
      </c>
      <c r="AB47" s="16"/>
      <c r="AC47" s="53"/>
      <c r="AD47" s="53"/>
      <c r="AE47" s="53"/>
      <c r="AF47" s="13" t="s">
        <v>276</v>
      </c>
    </row>
    <row r="48" spans="1:32" s="13" customFormat="1" ht="28.15" customHeight="1" x14ac:dyDescent="0.25">
      <c r="A48" s="9">
        <v>47</v>
      </c>
      <c r="B48" s="9" t="s">
        <v>94</v>
      </c>
      <c r="C48" s="14" t="s">
        <v>91</v>
      </c>
      <c r="D48" s="14" t="s">
        <v>110</v>
      </c>
      <c r="E48" s="14"/>
      <c r="F48" s="14"/>
      <c r="G48" s="14"/>
      <c r="H48" s="14"/>
      <c r="I48" s="1" t="s">
        <v>42</v>
      </c>
      <c r="J48" s="14" t="s">
        <v>22</v>
      </c>
      <c r="K48" s="14" t="s">
        <v>22</v>
      </c>
      <c r="L48" s="14" t="s">
        <v>80</v>
      </c>
      <c r="M48" s="14"/>
      <c r="N48" s="14" t="s">
        <v>80</v>
      </c>
      <c r="O48" s="14"/>
      <c r="P48" s="11">
        <v>42262</v>
      </c>
      <c r="Q48" s="11">
        <v>42265</v>
      </c>
      <c r="R48" s="87" t="str">
        <f t="shared" si="0"/>
        <v>3 Jours</v>
      </c>
      <c r="S48" s="16">
        <v>42297</v>
      </c>
      <c r="T48" s="16"/>
      <c r="U48" s="16"/>
      <c r="V48" s="16"/>
      <c r="W48" s="89" t="str">
        <f t="shared" si="2"/>
        <v/>
      </c>
      <c r="X48" s="89">
        <f t="shared" ca="1" si="1"/>
        <v>33</v>
      </c>
      <c r="Y48" s="20" t="s">
        <v>181</v>
      </c>
      <c r="Z48" s="15" t="s">
        <v>43</v>
      </c>
      <c r="AA48" s="22" t="s">
        <v>149</v>
      </c>
      <c r="AB48" s="16"/>
      <c r="AC48" s="53"/>
      <c r="AD48" s="53"/>
      <c r="AE48" s="53"/>
      <c r="AF48" s="13" t="s">
        <v>273</v>
      </c>
    </row>
    <row r="49" spans="1:32" s="13" customFormat="1" ht="28.15" customHeight="1" x14ac:dyDescent="0.25">
      <c r="A49" s="9">
        <v>48</v>
      </c>
      <c r="B49" s="14" t="s">
        <v>94</v>
      </c>
      <c r="C49" s="14" t="s">
        <v>177</v>
      </c>
      <c r="D49" s="14"/>
      <c r="E49" s="14"/>
      <c r="F49" s="14"/>
      <c r="G49" s="14"/>
      <c r="H49" s="14"/>
      <c r="I49" s="1" t="s">
        <v>44</v>
      </c>
      <c r="J49" s="14" t="s">
        <v>19</v>
      </c>
      <c r="K49" s="14" t="s">
        <v>19</v>
      </c>
      <c r="L49" s="14" t="s">
        <v>80</v>
      </c>
      <c r="M49" s="14"/>
      <c r="N49" s="14"/>
      <c r="O49" s="14" t="s">
        <v>80</v>
      </c>
      <c r="P49" s="11">
        <v>42223</v>
      </c>
      <c r="Q49" s="11">
        <v>42235</v>
      </c>
      <c r="R49" s="87" t="str">
        <f t="shared" si="0"/>
        <v>12 Jours</v>
      </c>
      <c r="S49" s="16">
        <v>42269</v>
      </c>
      <c r="T49" s="16"/>
      <c r="U49" s="16"/>
      <c r="V49" s="16"/>
      <c r="W49" s="89" t="str">
        <f t="shared" si="2"/>
        <v/>
      </c>
      <c r="X49" s="89">
        <f t="shared" ca="1" si="1"/>
        <v>72</v>
      </c>
      <c r="Y49" s="20" t="s">
        <v>180</v>
      </c>
      <c r="Z49" s="15"/>
      <c r="AA49" s="22" t="s">
        <v>150</v>
      </c>
      <c r="AB49" s="16"/>
      <c r="AC49" s="53"/>
      <c r="AD49" s="53"/>
      <c r="AE49" s="53"/>
      <c r="AF49" s="13" t="s">
        <v>297</v>
      </c>
    </row>
    <row r="50" spans="1:32" s="13" customFormat="1" ht="28.15" customHeight="1" x14ac:dyDescent="0.25">
      <c r="A50" s="9">
        <v>49</v>
      </c>
      <c r="B50" s="14" t="s">
        <v>94</v>
      </c>
      <c r="C50" s="14" t="s">
        <v>177</v>
      </c>
      <c r="D50" s="14"/>
      <c r="E50" s="14"/>
      <c r="F50" s="14"/>
      <c r="G50" s="14"/>
      <c r="H50" s="14"/>
      <c r="I50" s="1" t="s">
        <v>45</v>
      </c>
      <c r="J50" s="14" t="s">
        <v>289</v>
      </c>
      <c r="K50" s="14" t="s">
        <v>22</v>
      </c>
      <c r="L50" s="14"/>
      <c r="M50" s="14"/>
      <c r="N50" s="14"/>
      <c r="O50" s="14" t="s">
        <v>80</v>
      </c>
      <c r="P50" s="11">
        <v>42255</v>
      </c>
      <c r="Q50" s="11">
        <v>42255</v>
      </c>
      <c r="R50" s="87" t="str">
        <f t="shared" si="0"/>
        <v>0 Jours</v>
      </c>
      <c r="S50" s="16">
        <v>42292</v>
      </c>
      <c r="T50" s="16"/>
      <c r="U50" s="16"/>
      <c r="V50" s="16"/>
      <c r="W50" s="89" t="str">
        <f t="shared" si="2"/>
        <v/>
      </c>
      <c r="X50" s="89">
        <f t="shared" ca="1" si="1"/>
        <v>40</v>
      </c>
      <c r="Y50" s="20" t="s">
        <v>181</v>
      </c>
      <c r="Z50" s="15" t="s">
        <v>46</v>
      </c>
      <c r="AA50" s="22" t="s">
        <v>149</v>
      </c>
      <c r="AB50" s="16"/>
      <c r="AC50" s="53"/>
      <c r="AD50" s="53"/>
      <c r="AE50" s="53"/>
      <c r="AF50" s="13" t="s">
        <v>297</v>
      </c>
    </row>
    <row r="51" spans="1:32" s="13" customFormat="1" ht="28.15" customHeight="1" x14ac:dyDescent="0.25">
      <c r="A51" s="9">
        <v>50</v>
      </c>
      <c r="B51" s="14" t="s">
        <v>94</v>
      </c>
      <c r="C51" s="14"/>
      <c r="D51" s="14"/>
      <c r="E51" s="14"/>
      <c r="F51" s="14"/>
      <c r="G51" s="14"/>
      <c r="H51" s="14"/>
      <c r="I51" s="1" t="s">
        <v>188</v>
      </c>
      <c r="J51" s="14" t="s">
        <v>5</v>
      </c>
      <c r="K51" s="14" t="s">
        <v>22</v>
      </c>
      <c r="L51" s="14"/>
      <c r="M51" s="14" t="s">
        <v>80</v>
      </c>
      <c r="N51" s="14"/>
      <c r="O51" s="14"/>
      <c r="P51" s="11">
        <v>42225</v>
      </c>
      <c r="Q51" s="11">
        <v>42225</v>
      </c>
      <c r="R51" s="87" t="str">
        <f t="shared" si="0"/>
        <v>0 Jours</v>
      </c>
      <c r="S51" s="16">
        <v>42282</v>
      </c>
      <c r="T51" s="16"/>
      <c r="U51" s="16"/>
      <c r="V51" s="16"/>
      <c r="W51" s="89" t="str">
        <f t="shared" si="2"/>
        <v/>
      </c>
      <c r="X51" s="89">
        <f t="shared" ca="1" si="1"/>
        <v>70</v>
      </c>
      <c r="Y51" s="20" t="s">
        <v>200</v>
      </c>
      <c r="Z51" s="15"/>
      <c r="AA51" s="22" t="s">
        <v>149</v>
      </c>
      <c r="AB51" s="16"/>
      <c r="AC51" s="53"/>
      <c r="AD51" s="53"/>
      <c r="AE51" s="53"/>
      <c r="AF51" s="13" t="s">
        <v>276</v>
      </c>
    </row>
    <row r="52" spans="1:32" s="13" customFormat="1" ht="28.15" customHeight="1" x14ac:dyDescent="0.25">
      <c r="A52" s="9">
        <v>51</v>
      </c>
      <c r="B52" s="14" t="s">
        <v>94</v>
      </c>
      <c r="C52" s="14"/>
      <c r="D52" s="14"/>
      <c r="E52" s="14"/>
      <c r="F52" s="14"/>
      <c r="G52" s="14"/>
      <c r="H52" s="14"/>
      <c r="I52" s="1" t="s">
        <v>189</v>
      </c>
      <c r="J52" s="14" t="s">
        <v>5</v>
      </c>
      <c r="K52" s="14" t="s">
        <v>22</v>
      </c>
      <c r="L52" s="14"/>
      <c r="M52" s="14" t="s">
        <v>80</v>
      </c>
      <c r="N52" s="14"/>
      <c r="O52" s="14"/>
      <c r="P52" s="11">
        <v>42226</v>
      </c>
      <c r="Q52" s="11">
        <v>42226</v>
      </c>
      <c r="R52" s="87" t="str">
        <f t="shared" si="0"/>
        <v>0 Jours</v>
      </c>
      <c r="S52" s="16">
        <v>42282</v>
      </c>
      <c r="T52" s="16"/>
      <c r="U52" s="16"/>
      <c r="V52" s="16"/>
      <c r="W52" s="89" t="str">
        <f t="shared" si="2"/>
        <v/>
      </c>
      <c r="X52" s="89">
        <f t="shared" ca="1" si="1"/>
        <v>69</v>
      </c>
      <c r="Y52" s="20" t="s">
        <v>180</v>
      </c>
      <c r="Z52" s="15"/>
      <c r="AA52" s="22" t="s">
        <v>149</v>
      </c>
      <c r="AB52" s="16"/>
      <c r="AC52" s="53"/>
      <c r="AD52" s="53"/>
      <c r="AE52" s="53"/>
      <c r="AF52" s="13" t="s">
        <v>276</v>
      </c>
    </row>
    <row r="53" spans="1:32" s="13" customFormat="1" ht="28.15" customHeight="1" x14ac:dyDescent="0.25">
      <c r="A53" s="9">
        <v>52</v>
      </c>
      <c r="B53" s="14" t="s">
        <v>94</v>
      </c>
      <c r="C53" s="14"/>
      <c r="D53" s="14"/>
      <c r="E53" s="14"/>
      <c r="F53" s="14"/>
      <c r="G53" s="14"/>
      <c r="H53" s="14"/>
      <c r="I53" s="1" t="s">
        <v>308</v>
      </c>
      <c r="J53" s="20" t="s">
        <v>5</v>
      </c>
      <c r="K53" s="14" t="s">
        <v>22</v>
      </c>
      <c r="L53" s="14"/>
      <c r="M53" s="14" t="s">
        <v>80</v>
      </c>
      <c r="N53" s="14"/>
      <c r="O53" s="14" t="s">
        <v>80</v>
      </c>
      <c r="P53" s="11">
        <v>42227</v>
      </c>
      <c r="Q53" s="11">
        <v>42227</v>
      </c>
      <c r="R53" s="87" t="str">
        <f t="shared" si="0"/>
        <v>0 Jours</v>
      </c>
      <c r="S53" s="16">
        <v>42282</v>
      </c>
      <c r="T53" s="16"/>
      <c r="U53" s="16"/>
      <c r="V53" s="16"/>
      <c r="W53" s="89" t="str">
        <f t="shared" si="2"/>
        <v/>
      </c>
      <c r="X53" s="89">
        <f t="shared" ca="1" si="1"/>
        <v>68</v>
      </c>
      <c r="Y53" s="20" t="s">
        <v>181</v>
      </c>
      <c r="Z53" s="15"/>
      <c r="AA53" s="22" t="s">
        <v>149</v>
      </c>
      <c r="AB53" s="16"/>
      <c r="AC53" s="53"/>
      <c r="AD53" s="53"/>
      <c r="AE53" s="53"/>
      <c r="AF53" s="13" t="s">
        <v>297</v>
      </c>
    </row>
    <row r="54" spans="1:32" s="13" customFormat="1" ht="28.15" customHeight="1" x14ac:dyDescent="0.25">
      <c r="A54" s="9">
        <v>53</v>
      </c>
      <c r="B54" s="14" t="s">
        <v>94</v>
      </c>
      <c r="C54" s="14"/>
      <c r="D54" s="14"/>
      <c r="E54" s="14"/>
      <c r="F54" s="14"/>
      <c r="G54" s="14"/>
      <c r="H54" s="14"/>
      <c r="I54" s="1" t="s">
        <v>310</v>
      </c>
      <c r="J54" s="14" t="s">
        <v>5</v>
      </c>
      <c r="K54" s="14" t="s">
        <v>22</v>
      </c>
      <c r="L54" s="14"/>
      <c r="M54" s="14" t="s">
        <v>80</v>
      </c>
      <c r="N54" s="14"/>
      <c r="O54" s="14"/>
      <c r="P54" s="11">
        <v>42257</v>
      </c>
      <c r="Q54" s="11">
        <v>42257</v>
      </c>
      <c r="R54" s="87" t="str">
        <f t="shared" si="0"/>
        <v>0 Jours</v>
      </c>
      <c r="S54" s="16">
        <v>42282</v>
      </c>
      <c r="T54" s="16"/>
      <c r="U54" s="16"/>
      <c r="V54" s="16"/>
      <c r="W54" s="89" t="str">
        <f t="shared" si="2"/>
        <v/>
      </c>
      <c r="X54" s="89">
        <f t="shared" ca="1" si="1"/>
        <v>38</v>
      </c>
      <c r="Y54" s="20" t="s">
        <v>180</v>
      </c>
      <c r="Z54" s="15" t="s">
        <v>309</v>
      </c>
      <c r="AA54" s="22" t="s">
        <v>149</v>
      </c>
      <c r="AB54" s="16"/>
      <c r="AC54" s="53"/>
      <c r="AD54" s="53"/>
      <c r="AE54" s="53"/>
      <c r="AF54" s="13" t="s">
        <v>297</v>
      </c>
    </row>
    <row r="55" spans="1:32" s="13" customFormat="1" ht="28.15" customHeight="1" x14ac:dyDescent="0.25">
      <c r="A55" s="9">
        <v>54</v>
      </c>
      <c r="B55" s="14" t="s">
        <v>94</v>
      </c>
      <c r="C55" s="14" t="s">
        <v>83</v>
      </c>
      <c r="D55" s="14"/>
      <c r="E55" s="14"/>
      <c r="F55" s="14"/>
      <c r="G55" s="14"/>
      <c r="H55" s="14"/>
      <c r="I55" s="1" t="s">
        <v>47</v>
      </c>
      <c r="J55" s="14" t="s">
        <v>289</v>
      </c>
      <c r="K55" s="14" t="s">
        <v>7</v>
      </c>
      <c r="L55" s="14"/>
      <c r="M55" s="14"/>
      <c r="N55" s="14" t="s">
        <v>80</v>
      </c>
      <c r="O55" s="14"/>
      <c r="P55" s="11">
        <v>42260</v>
      </c>
      <c r="Q55" s="11">
        <v>42260</v>
      </c>
      <c r="R55" s="87" t="str">
        <f t="shared" si="0"/>
        <v>0 Jours</v>
      </c>
      <c r="S55" s="16">
        <v>42281</v>
      </c>
      <c r="T55" s="16"/>
      <c r="U55" s="16"/>
      <c r="V55" s="16"/>
      <c r="W55" s="89" t="str">
        <f t="shared" si="2"/>
        <v/>
      </c>
      <c r="X55" s="89">
        <f t="shared" ca="1" si="1"/>
        <v>35</v>
      </c>
      <c r="Y55" s="20" t="s">
        <v>180</v>
      </c>
      <c r="Z55" s="15" t="s">
        <v>48</v>
      </c>
      <c r="AA55" s="22" t="s">
        <v>150</v>
      </c>
      <c r="AB55" s="16"/>
      <c r="AC55" s="53"/>
      <c r="AD55" s="53"/>
      <c r="AE55" s="53"/>
      <c r="AF55" s="13" t="s">
        <v>297</v>
      </c>
    </row>
    <row r="56" spans="1:32" s="13" customFormat="1" ht="28.15" customHeight="1" x14ac:dyDescent="0.25">
      <c r="A56" s="9">
        <v>55</v>
      </c>
      <c r="B56" s="14" t="s">
        <v>94</v>
      </c>
      <c r="C56" s="14"/>
      <c r="D56" s="14"/>
      <c r="E56" s="14"/>
      <c r="F56" s="14"/>
      <c r="G56" s="14"/>
      <c r="H56" s="14"/>
      <c r="I56" s="1" t="s">
        <v>311</v>
      </c>
      <c r="J56" s="14" t="s">
        <v>11</v>
      </c>
      <c r="K56" s="14" t="s">
        <v>22</v>
      </c>
      <c r="L56" s="14"/>
      <c r="M56" s="14"/>
      <c r="N56" s="14"/>
      <c r="O56" s="14"/>
      <c r="P56" s="11">
        <v>42261</v>
      </c>
      <c r="Q56" s="11">
        <v>42261</v>
      </c>
      <c r="R56" s="87" t="str">
        <f t="shared" si="0"/>
        <v>0 Jours</v>
      </c>
      <c r="S56" s="16">
        <v>42285</v>
      </c>
      <c r="T56" s="16"/>
      <c r="U56" s="16"/>
      <c r="V56" s="16"/>
      <c r="W56" s="89" t="str">
        <f t="shared" si="2"/>
        <v/>
      </c>
      <c r="X56" s="89">
        <f t="shared" ca="1" si="1"/>
        <v>34</v>
      </c>
      <c r="Y56" s="20" t="s">
        <v>180</v>
      </c>
      <c r="Z56" s="15" t="s">
        <v>49</v>
      </c>
      <c r="AA56" s="22" t="s">
        <v>150</v>
      </c>
      <c r="AB56" s="16"/>
      <c r="AC56" s="53"/>
      <c r="AD56" s="53"/>
      <c r="AE56" s="53"/>
      <c r="AF56" s="13" t="s">
        <v>273</v>
      </c>
    </row>
    <row r="57" spans="1:32" s="13" customFormat="1" ht="28.15" customHeight="1" x14ac:dyDescent="0.25">
      <c r="A57" s="9">
        <v>56</v>
      </c>
      <c r="B57" s="14" t="s">
        <v>94</v>
      </c>
      <c r="C57" s="14" t="s">
        <v>91</v>
      </c>
      <c r="D57" s="14" t="s">
        <v>85</v>
      </c>
      <c r="E57" s="14"/>
      <c r="F57" s="14"/>
      <c r="G57" s="14"/>
      <c r="H57" s="14"/>
      <c r="I57" s="1" t="s">
        <v>50</v>
      </c>
      <c r="J57" s="14" t="s">
        <v>22</v>
      </c>
      <c r="K57" s="14" t="s">
        <v>22</v>
      </c>
      <c r="L57" s="14"/>
      <c r="M57" s="14"/>
      <c r="N57" s="14" t="s">
        <v>80</v>
      </c>
      <c r="O57" s="14"/>
      <c r="P57" s="11">
        <v>42231</v>
      </c>
      <c r="Q57" s="11">
        <v>42231</v>
      </c>
      <c r="R57" s="87" t="str">
        <f t="shared" si="0"/>
        <v>0 Jours</v>
      </c>
      <c r="S57" s="16">
        <v>42267</v>
      </c>
      <c r="T57" s="16"/>
      <c r="U57" s="16"/>
      <c r="V57" s="16"/>
      <c r="W57" s="89" t="str">
        <f t="shared" si="2"/>
        <v/>
      </c>
      <c r="X57" s="89">
        <f t="shared" ca="1" si="1"/>
        <v>64</v>
      </c>
      <c r="Y57" s="20" t="s">
        <v>200</v>
      </c>
      <c r="Z57" s="15" t="s">
        <v>312</v>
      </c>
      <c r="AA57" s="22" t="s">
        <v>149</v>
      </c>
      <c r="AB57" s="16"/>
      <c r="AC57" s="53"/>
      <c r="AD57" s="53"/>
      <c r="AE57" s="53"/>
      <c r="AF57" s="13" t="s">
        <v>260</v>
      </c>
    </row>
    <row r="58" spans="1:32" s="13" customFormat="1" ht="28.15" customHeight="1" x14ac:dyDescent="0.25">
      <c r="A58" s="9">
        <v>57</v>
      </c>
      <c r="B58" s="14" t="s">
        <v>94</v>
      </c>
      <c r="C58" s="14" t="s">
        <v>91</v>
      </c>
      <c r="D58" s="14"/>
      <c r="E58" s="14"/>
      <c r="F58" s="14"/>
      <c r="G58" s="14"/>
      <c r="H58" s="14"/>
      <c r="I58" s="1" t="s">
        <v>51</v>
      </c>
      <c r="J58" s="14" t="s">
        <v>11</v>
      </c>
      <c r="K58" s="14" t="s">
        <v>22</v>
      </c>
      <c r="L58" s="14" t="s">
        <v>80</v>
      </c>
      <c r="M58" s="14"/>
      <c r="N58" s="14"/>
      <c r="O58" s="14"/>
      <c r="P58" s="11">
        <v>42263</v>
      </c>
      <c r="Q58" s="11">
        <v>42263</v>
      </c>
      <c r="R58" s="87" t="str">
        <f t="shared" si="0"/>
        <v>0 Jours</v>
      </c>
      <c r="S58" s="16">
        <v>42292</v>
      </c>
      <c r="T58" s="14"/>
      <c r="U58" s="14"/>
      <c r="V58" s="14"/>
      <c r="W58" s="89" t="str">
        <f t="shared" si="2"/>
        <v/>
      </c>
      <c r="X58" s="89">
        <f t="shared" ca="1" si="1"/>
        <v>32</v>
      </c>
      <c r="Y58" s="20" t="s">
        <v>240</v>
      </c>
      <c r="Z58" s="15"/>
      <c r="AA58" s="22" t="s">
        <v>149</v>
      </c>
      <c r="AB58" s="16"/>
      <c r="AC58" s="53"/>
      <c r="AD58" s="53"/>
      <c r="AE58" s="53"/>
      <c r="AF58" s="13" t="s">
        <v>259</v>
      </c>
    </row>
    <row r="59" spans="1:32" s="13" customFormat="1" ht="28.15" customHeight="1" x14ac:dyDescent="0.25">
      <c r="A59" s="9">
        <v>58</v>
      </c>
      <c r="B59" s="14" t="s">
        <v>94</v>
      </c>
      <c r="C59" s="14" t="s">
        <v>91</v>
      </c>
      <c r="D59" s="14" t="s">
        <v>125</v>
      </c>
      <c r="E59" s="14"/>
      <c r="F59" s="14"/>
      <c r="G59" s="14"/>
      <c r="H59" s="14"/>
      <c r="I59" s="1" t="s">
        <v>52</v>
      </c>
      <c r="J59" s="14" t="s">
        <v>289</v>
      </c>
      <c r="K59" s="14" t="s">
        <v>22</v>
      </c>
      <c r="L59" s="14"/>
      <c r="M59" s="14"/>
      <c r="N59" s="14"/>
      <c r="O59" s="14" t="s">
        <v>80</v>
      </c>
      <c r="P59" s="11">
        <v>42264</v>
      </c>
      <c r="Q59" s="11">
        <v>42264</v>
      </c>
      <c r="R59" s="87" t="str">
        <f t="shared" si="0"/>
        <v>0 Jours</v>
      </c>
      <c r="S59" s="16">
        <v>42285</v>
      </c>
      <c r="T59" s="16"/>
      <c r="U59" s="16"/>
      <c r="V59" s="16"/>
      <c r="W59" s="89" t="str">
        <f t="shared" si="2"/>
        <v/>
      </c>
      <c r="X59" s="89">
        <f t="shared" ca="1" si="1"/>
        <v>31</v>
      </c>
      <c r="Y59" s="20" t="s">
        <v>200</v>
      </c>
      <c r="Z59" s="15"/>
      <c r="AA59" s="22" t="s">
        <v>150</v>
      </c>
      <c r="AB59" s="16"/>
      <c r="AC59" s="53"/>
      <c r="AD59" s="53"/>
      <c r="AE59" s="53"/>
      <c r="AF59" s="13" t="s">
        <v>268</v>
      </c>
    </row>
    <row r="60" spans="1:32" s="13" customFormat="1" ht="28.15" customHeight="1" x14ac:dyDescent="0.25">
      <c r="A60" s="9">
        <v>59</v>
      </c>
      <c r="B60" s="14" t="s">
        <v>94</v>
      </c>
      <c r="C60" s="14" t="s">
        <v>91</v>
      </c>
      <c r="D60" s="14"/>
      <c r="E60" s="14"/>
      <c r="F60" s="14"/>
      <c r="G60" s="14"/>
      <c r="H60" s="14"/>
      <c r="I60" s="1" t="s">
        <v>53</v>
      </c>
      <c r="J60" s="14" t="s">
        <v>289</v>
      </c>
      <c r="K60" s="14" t="s">
        <v>7</v>
      </c>
      <c r="L60" s="14"/>
      <c r="M60" s="14"/>
      <c r="N60" s="14" t="s">
        <v>80</v>
      </c>
      <c r="O60" s="14" t="s">
        <v>80</v>
      </c>
      <c r="P60" s="11">
        <v>42234</v>
      </c>
      <c r="Q60" s="11">
        <v>42234</v>
      </c>
      <c r="R60" s="87" t="str">
        <f t="shared" si="0"/>
        <v>0 Jours</v>
      </c>
      <c r="S60" s="16">
        <v>42292</v>
      </c>
      <c r="T60" s="16"/>
      <c r="U60" s="16"/>
      <c r="V60" s="16"/>
      <c r="W60" s="89" t="str">
        <f t="shared" si="2"/>
        <v/>
      </c>
      <c r="X60" s="89">
        <f t="shared" ca="1" si="1"/>
        <v>61</v>
      </c>
      <c r="Y60" s="20" t="s">
        <v>181</v>
      </c>
      <c r="Z60" s="15"/>
      <c r="AA60" s="22" t="s">
        <v>149</v>
      </c>
      <c r="AB60" s="16"/>
      <c r="AC60" s="53"/>
      <c r="AD60" s="53"/>
      <c r="AE60" s="53"/>
      <c r="AF60" s="13" t="s">
        <v>297</v>
      </c>
    </row>
    <row r="61" spans="1:32" x14ac:dyDescent="0.25">
      <c r="R61" s="87" t="str">
        <f t="shared" ref="R61:R89" si="3">IF(P61="","",IF(Q61="","Attente Validation",Q61-P61&amp; " Jours"))</f>
        <v/>
      </c>
      <c r="W61" s="89" t="str">
        <f t="shared" ref="W61:W86" si="4">IF(OR(V61="",P61=""),"",V61-P61)</f>
        <v/>
      </c>
      <c r="X61" s="89" t="str">
        <f t="shared" ref="X61:X85" ca="1" si="5">IF(P61="","",IF(V61="",TODAY()-P61,""))</f>
        <v/>
      </c>
    </row>
    <row r="62" spans="1:32" x14ac:dyDescent="0.25">
      <c r="R62" s="87" t="str">
        <f t="shared" si="3"/>
        <v/>
      </c>
      <c r="W62" s="89" t="str">
        <f t="shared" si="4"/>
        <v/>
      </c>
      <c r="X62" s="89" t="str">
        <f t="shared" ca="1" si="5"/>
        <v/>
      </c>
    </row>
    <row r="63" spans="1:32" x14ac:dyDescent="0.25">
      <c r="R63" s="87" t="str">
        <f t="shared" si="3"/>
        <v/>
      </c>
      <c r="W63" s="89" t="str">
        <f t="shared" si="4"/>
        <v/>
      </c>
      <c r="X63" s="89" t="str">
        <f t="shared" ca="1" si="5"/>
        <v/>
      </c>
    </row>
    <row r="64" spans="1:32" x14ac:dyDescent="0.25">
      <c r="R64" s="87" t="str">
        <f t="shared" si="3"/>
        <v/>
      </c>
      <c r="W64" s="89" t="str">
        <f t="shared" si="4"/>
        <v/>
      </c>
      <c r="X64" s="89" t="str">
        <f t="shared" ca="1" si="5"/>
        <v/>
      </c>
    </row>
    <row r="65" spans="18:24" x14ac:dyDescent="0.25">
      <c r="R65" s="87" t="str">
        <f t="shared" si="3"/>
        <v/>
      </c>
      <c r="W65" s="89" t="str">
        <f t="shared" si="4"/>
        <v/>
      </c>
      <c r="X65" s="89" t="str">
        <f t="shared" ca="1" si="5"/>
        <v/>
      </c>
    </row>
    <row r="66" spans="18:24" x14ac:dyDescent="0.25">
      <c r="R66" s="87" t="str">
        <f t="shared" si="3"/>
        <v/>
      </c>
      <c r="W66" s="89" t="str">
        <f t="shared" si="4"/>
        <v/>
      </c>
      <c r="X66" s="89" t="str">
        <f t="shared" ca="1" si="5"/>
        <v/>
      </c>
    </row>
    <row r="67" spans="18:24" x14ac:dyDescent="0.25">
      <c r="R67" s="87" t="str">
        <f t="shared" si="3"/>
        <v/>
      </c>
      <c r="W67" s="89" t="str">
        <f t="shared" si="4"/>
        <v/>
      </c>
      <c r="X67" s="89" t="str">
        <f t="shared" ca="1" si="5"/>
        <v/>
      </c>
    </row>
    <row r="68" spans="18:24" x14ac:dyDescent="0.25">
      <c r="R68" s="87" t="str">
        <f t="shared" si="3"/>
        <v/>
      </c>
      <c r="W68" s="89" t="str">
        <f t="shared" si="4"/>
        <v/>
      </c>
      <c r="X68" s="89" t="str">
        <f t="shared" ca="1" si="5"/>
        <v/>
      </c>
    </row>
    <row r="69" spans="18:24" x14ac:dyDescent="0.25">
      <c r="R69" s="87" t="str">
        <f t="shared" si="3"/>
        <v/>
      </c>
      <c r="W69" s="89" t="str">
        <f t="shared" si="4"/>
        <v/>
      </c>
      <c r="X69" s="89" t="str">
        <f t="shared" ca="1" si="5"/>
        <v/>
      </c>
    </row>
    <row r="70" spans="18:24" x14ac:dyDescent="0.25">
      <c r="R70" s="87" t="str">
        <f t="shared" si="3"/>
        <v/>
      </c>
      <c r="W70" s="89" t="str">
        <f t="shared" si="4"/>
        <v/>
      </c>
      <c r="X70" s="89" t="str">
        <f t="shared" ca="1" si="5"/>
        <v/>
      </c>
    </row>
    <row r="71" spans="18:24" x14ac:dyDescent="0.25">
      <c r="R71" s="87" t="str">
        <f t="shared" si="3"/>
        <v/>
      </c>
      <c r="W71" s="89" t="str">
        <f t="shared" si="4"/>
        <v/>
      </c>
      <c r="X71" s="89" t="str">
        <f t="shared" ca="1" si="5"/>
        <v/>
      </c>
    </row>
    <row r="72" spans="18:24" x14ac:dyDescent="0.25">
      <c r="R72" s="87" t="str">
        <f t="shared" si="3"/>
        <v/>
      </c>
      <c r="W72" s="89" t="str">
        <f t="shared" si="4"/>
        <v/>
      </c>
      <c r="X72" s="89" t="str">
        <f t="shared" ca="1" si="5"/>
        <v/>
      </c>
    </row>
    <row r="73" spans="18:24" x14ac:dyDescent="0.25">
      <c r="R73" s="87" t="str">
        <f t="shared" si="3"/>
        <v/>
      </c>
      <c r="W73" s="89" t="str">
        <f t="shared" si="4"/>
        <v/>
      </c>
      <c r="X73" s="89" t="str">
        <f t="shared" ca="1" si="5"/>
        <v/>
      </c>
    </row>
    <row r="74" spans="18:24" x14ac:dyDescent="0.25">
      <c r="R74" s="87" t="str">
        <f t="shared" si="3"/>
        <v/>
      </c>
      <c r="W74" s="89" t="str">
        <f t="shared" si="4"/>
        <v/>
      </c>
      <c r="X74" s="89" t="str">
        <f t="shared" ca="1" si="5"/>
        <v/>
      </c>
    </row>
    <row r="75" spans="18:24" x14ac:dyDescent="0.25">
      <c r="R75" s="87" t="str">
        <f t="shared" si="3"/>
        <v/>
      </c>
      <c r="W75" s="89" t="str">
        <f t="shared" si="4"/>
        <v/>
      </c>
      <c r="X75" s="89" t="str">
        <f t="shared" ca="1" si="5"/>
        <v/>
      </c>
    </row>
    <row r="76" spans="18:24" x14ac:dyDescent="0.25">
      <c r="R76" s="87" t="str">
        <f t="shared" si="3"/>
        <v/>
      </c>
      <c r="W76" s="89" t="str">
        <f t="shared" si="4"/>
        <v/>
      </c>
      <c r="X76" s="89" t="str">
        <f t="shared" ca="1" si="5"/>
        <v/>
      </c>
    </row>
    <row r="77" spans="18:24" x14ac:dyDescent="0.25">
      <c r="R77" s="87" t="str">
        <f t="shared" si="3"/>
        <v/>
      </c>
      <c r="W77" s="89" t="str">
        <f t="shared" si="4"/>
        <v/>
      </c>
      <c r="X77" s="89" t="str">
        <f t="shared" ca="1" si="5"/>
        <v/>
      </c>
    </row>
    <row r="78" spans="18:24" x14ac:dyDescent="0.25">
      <c r="R78" s="87" t="str">
        <f t="shared" si="3"/>
        <v/>
      </c>
      <c r="W78" s="89" t="str">
        <f t="shared" si="4"/>
        <v/>
      </c>
      <c r="X78" s="89" t="str">
        <f t="shared" ca="1" si="5"/>
        <v/>
      </c>
    </row>
    <row r="79" spans="18:24" x14ac:dyDescent="0.25">
      <c r="R79" s="87" t="str">
        <f t="shared" si="3"/>
        <v/>
      </c>
      <c r="W79" s="89" t="str">
        <f t="shared" si="4"/>
        <v/>
      </c>
      <c r="X79" s="89" t="str">
        <f t="shared" ca="1" si="5"/>
        <v/>
      </c>
    </row>
    <row r="80" spans="18:24" x14ac:dyDescent="0.25">
      <c r="R80" s="87" t="str">
        <f t="shared" si="3"/>
        <v/>
      </c>
      <c r="W80" s="89" t="str">
        <f t="shared" si="4"/>
        <v/>
      </c>
      <c r="X80" s="89" t="str">
        <f t="shared" ca="1" si="5"/>
        <v/>
      </c>
    </row>
    <row r="81" spans="18:24" x14ac:dyDescent="0.25">
      <c r="R81" s="87" t="str">
        <f t="shared" si="3"/>
        <v/>
      </c>
      <c r="W81" s="89" t="str">
        <f t="shared" si="4"/>
        <v/>
      </c>
      <c r="X81" s="89" t="str">
        <f t="shared" ca="1" si="5"/>
        <v/>
      </c>
    </row>
    <row r="82" spans="18:24" x14ac:dyDescent="0.25">
      <c r="R82" s="87" t="str">
        <f t="shared" si="3"/>
        <v/>
      </c>
      <c r="W82" s="89" t="str">
        <f t="shared" si="4"/>
        <v/>
      </c>
      <c r="X82" s="89" t="str">
        <f t="shared" ca="1" si="5"/>
        <v/>
      </c>
    </row>
    <row r="83" spans="18:24" x14ac:dyDescent="0.25">
      <c r="R83" s="87" t="str">
        <f t="shared" si="3"/>
        <v/>
      </c>
      <c r="W83" s="89" t="str">
        <f t="shared" si="4"/>
        <v/>
      </c>
      <c r="X83" s="89" t="str">
        <f t="shared" ca="1" si="5"/>
        <v/>
      </c>
    </row>
    <row r="84" spans="18:24" x14ac:dyDescent="0.25">
      <c r="R84" s="87" t="str">
        <f t="shared" si="3"/>
        <v/>
      </c>
      <c r="W84" s="89" t="str">
        <f t="shared" si="4"/>
        <v/>
      </c>
      <c r="X84" s="89" t="str">
        <f t="shared" ca="1" si="5"/>
        <v/>
      </c>
    </row>
    <row r="85" spans="18:24" x14ac:dyDescent="0.25">
      <c r="R85" s="87" t="str">
        <f t="shared" si="3"/>
        <v/>
      </c>
      <c r="W85" s="89" t="str">
        <f t="shared" si="4"/>
        <v/>
      </c>
      <c r="X85" s="89" t="str">
        <f t="shared" ca="1" si="5"/>
        <v/>
      </c>
    </row>
    <row r="86" spans="18:24" x14ac:dyDescent="0.25">
      <c r="R86" s="87" t="str">
        <f t="shared" si="3"/>
        <v/>
      </c>
      <c r="W86" s="89" t="str">
        <f t="shared" si="4"/>
        <v/>
      </c>
      <c r="X86" s="89" t="str">
        <f t="shared" ref="X86:X149" ca="1" si="6">IF(P86="","",IF(V86="",TODAY()-P86,""))</f>
        <v/>
      </c>
    </row>
    <row r="87" spans="18:24" x14ac:dyDescent="0.25">
      <c r="R87" s="87" t="str">
        <f t="shared" si="3"/>
        <v/>
      </c>
      <c r="W87" s="89" t="str">
        <f t="shared" ref="W87:W150" si="7">IF(OR(V87="",P87=""),"",V87-P87)</f>
        <v/>
      </c>
      <c r="X87" s="89" t="str">
        <f t="shared" ca="1" si="6"/>
        <v/>
      </c>
    </row>
    <row r="88" spans="18:24" x14ac:dyDescent="0.25">
      <c r="R88" s="87" t="str">
        <f t="shared" si="3"/>
        <v/>
      </c>
      <c r="W88" s="89" t="str">
        <f t="shared" si="7"/>
        <v/>
      </c>
      <c r="X88" s="89" t="str">
        <f t="shared" ca="1" si="6"/>
        <v/>
      </c>
    </row>
    <row r="89" spans="18:24" x14ac:dyDescent="0.25">
      <c r="R89" s="87" t="str">
        <f t="shared" si="3"/>
        <v/>
      </c>
      <c r="W89" s="89" t="str">
        <f t="shared" si="7"/>
        <v/>
      </c>
      <c r="X89" s="89" t="str">
        <f t="shared" ca="1" si="6"/>
        <v/>
      </c>
    </row>
    <row r="90" spans="18:24" x14ac:dyDescent="0.25">
      <c r="R90" s="87" t="str">
        <f t="shared" ref="R90:R153" si="8">IF(P90="","",IF(Q90="","Attente Validation",Q90-P90&amp; " Jours"))</f>
        <v/>
      </c>
      <c r="W90" s="89" t="str">
        <f t="shared" si="7"/>
        <v/>
      </c>
      <c r="X90" s="89" t="str">
        <f t="shared" ca="1" si="6"/>
        <v/>
      </c>
    </row>
    <row r="91" spans="18:24" x14ac:dyDescent="0.25">
      <c r="R91" s="87" t="str">
        <f t="shared" si="8"/>
        <v/>
      </c>
      <c r="W91" s="89" t="str">
        <f t="shared" si="7"/>
        <v/>
      </c>
      <c r="X91" s="89" t="str">
        <f t="shared" ca="1" si="6"/>
        <v/>
      </c>
    </row>
    <row r="92" spans="18:24" x14ac:dyDescent="0.25">
      <c r="R92" s="87" t="str">
        <f t="shared" si="8"/>
        <v/>
      </c>
      <c r="W92" s="89" t="str">
        <f t="shared" si="7"/>
        <v/>
      </c>
      <c r="X92" s="89" t="str">
        <f t="shared" ca="1" si="6"/>
        <v/>
      </c>
    </row>
    <row r="93" spans="18:24" x14ac:dyDescent="0.25">
      <c r="R93" s="87" t="str">
        <f t="shared" si="8"/>
        <v/>
      </c>
      <c r="W93" s="89" t="str">
        <f t="shared" si="7"/>
        <v/>
      </c>
      <c r="X93" s="89" t="str">
        <f t="shared" ca="1" si="6"/>
        <v/>
      </c>
    </row>
    <row r="94" spans="18:24" x14ac:dyDescent="0.25">
      <c r="R94" s="87" t="str">
        <f t="shared" si="8"/>
        <v/>
      </c>
      <c r="W94" s="89" t="str">
        <f t="shared" si="7"/>
        <v/>
      </c>
      <c r="X94" s="89" t="str">
        <f t="shared" ca="1" si="6"/>
        <v/>
      </c>
    </row>
    <row r="95" spans="18:24" x14ac:dyDescent="0.25">
      <c r="R95" s="87" t="str">
        <f t="shared" si="8"/>
        <v/>
      </c>
      <c r="W95" s="89" t="str">
        <f t="shared" si="7"/>
        <v/>
      </c>
      <c r="X95" s="89" t="str">
        <f t="shared" ca="1" si="6"/>
        <v/>
      </c>
    </row>
    <row r="96" spans="18:24" x14ac:dyDescent="0.25">
      <c r="R96" s="87" t="str">
        <f t="shared" si="8"/>
        <v/>
      </c>
      <c r="W96" s="89" t="str">
        <f t="shared" si="7"/>
        <v/>
      </c>
      <c r="X96" s="89" t="str">
        <f t="shared" ca="1" si="6"/>
        <v/>
      </c>
    </row>
    <row r="97" spans="18:24" x14ac:dyDescent="0.25">
      <c r="R97" s="87" t="str">
        <f t="shared" si="8"/>
        <v/>
      </c>
      <c r="W97" s="89" t="str">
        <f t="shared" si="7"/>
        <v/>
      </c>
      <c r="X97" s="89" t="str">
        <f t="shared" ca="1" si="6"/>
        <v/>
      </c>
    </row>
    <row r="98" spans="18:24" x14ac:dyDescent="0.25">
      <c r="R98" s="87" t="str">
        <f t="shared" si="8"/>
        <v/>
      </c>
      <c r="W98" s="89" t="str">
        <f t="shared" si="7"/>
        <v/>
      </c>
      <c r="X98" s="89" t="str">
        <f t="shared" ca="1" si="6"/>
        <v/>
      </c>
    </row>
    <row r="99" spans="18:24" x14ac:dyDescent="0.25">
      <c r="R99" s="87" t="str">
        <f t="shared" si="8"/>
        <v/>
      </c>
      <c r="W99" s="89" t="str">
        <f t="shared" si="7"/>
        <v/>
      </c>
      <c r="X99" s="89" t="str">
        <f t="shared" ca="1" si="6"/>
        <v/>
      </c>
    </row>
    <row r="100" spans="18:24" x14ac:dyDescent="0.25">
      <c r="R100" s="87" t="str">
        <f t="shared" si="8"/>
        <v/>
      </c>
      <c r="W100" s="89" t="str">
        <f t="shared" si="7"/>
        <v/>
      </c>
      <c r="X100" s="89" t="str">
        <f t="shared" ca="1" si="6"/>
        <v/>
      </c>
    </row>
    <row r="101" spans="18:24" x14ac:dyDescent="0.25">
      <c r="R101" s="87" t="str">
        <f t="shared" si="8"/>
        <v/>
      </c>
      <c r="W101" s="89" t="str">
        <f t="shared" si="7"/>
        <v/>
      </c>
      <c r="X101" s="89" t="str">
        <f t="shared" ca="1" si="6"/>
        <v/>
      </c>
    </row>
    <row r="102" spans="18:24" x14ac:dyDescent="0.25">
      <c r="R102" s="87" t="str">
        <f t="shared" si="8"/>
        <v/>
      </c>
      <c r="W102" s="89" t="str">
        <f t="shared" si="7"/>
        <v/>
      </c>
      <c r="X102" s="89" t="str">
        <f t="shared" ca="1" si="6"/>
        <v/>
      </c>
    </row>
    <row r="103" spans="18:24" x14ac:dyDescent="0.25">
      <c r="R103" s="87" t="str">
        <f t="shared" si="8"/>
        <v/>
      </c>
      <c r="W103" s="89" t="str">
        <f t="shared" si="7"/>
        <v/>
      </c>
      <c r="X103" s="89" t="str">
        <f t="shared" ca="1" si="6"/>
        <v/>
      </c>
    </row>
    <row r="104" spans="18:24" x14ac:dyDescent="0.25">
      <c r="R104" s="87" t="str">
        <f t="shared" si="8"/>
        <v/>
      </c>
      <c r="W104" s="89" t="str">
        <f t="shared" si="7"/>
        <v/>
      </c>
      <c r="X104" s="89" t="str">
        <f t="shared" ca="1" si="6"/>
        <v/>
      </c>
    </row>
    <row r="105" spans="18:24" x14ac:dyDescent="0.25">
      <c r="R105" s="87" t="str">
        <f t="shared" si="8"/>
        <v/>
      </c>
      <c r="W105" s="89" t="str">
        <f t="shared" si="7"/>
        <v/>
      </c>
      <c r="X105" s="89" t="str">
        <f t="shared" ca="1" si="6"/>
        <v/>
      </c>
    </row>
    <row r="106" spans="18:24" x14ac:dyDescent="0.25">
      <c r="R106" s="87" t="str">
        <f t="shared" si="8"/>
        <v/>
      </c>
      <c r="W106" s="89" t="str">
        <f t="shared" si="7"/>
        <v/>
      </c>
      <c r="X106" s="89" t="str">
        <f t="shared" ca="1" si="6"/>
        <v/>
      </c>
    </row>
    <row r="107" spans="18:24" x14ac:dyDescent="0.25">
      <c r="R107" s="87" t="str">
        <f t="shared" si="8"/>
        <v/>
      </c>
      <c r="W107" s="89" t="str">
        <f t="shared" si="7"/>
        <v/>
      </c>
      <c r="X107" s="89" t="str">
        <f t="shared" ca="1" si="6"/>
        <v/>
      </c>
    </row>
    <row r="108" spans="18:24" x14ac:dyDescent="0.25">
      <c r="R108" s="87" t="str">
        <f t="shared" si="8"/>
        <v/>
      </c>
      <c r="W108" s="89" t="str">
        <f t="shared" si="7"/>
        <v/>
      </c>
      <c r="X108" s="89" t="str">
        <f t="shared" ca="1" si="6"/>
        <v/>
      </c>
    </row>
    <row r="109" spans="18:24" x14ac:dyDescent="0.25">
      <c r="R109" s="87" t="str">
        <f t="shared" si="8"/>
        <v/>
      </c>
      <c r="W109" s="89" t="str">
        <f t="shared" si="7"/>
        <v/>
      </c>
      <c r="X109" s="89" t="str">
        <f t="shared" ca="1" si="6"/>
        <v/>
      </c>
    </row>
    <row r="110" spans="18:24" x14ac:dyDescent="0.25">
      <c r="R110" s="87" t="str">
        <f t="shared" si="8"/>
        <v/>
      </c>
      <c r="W110" s="89" t="str">
        <f t="shared" si="7"/>
        <v/>
      </c>
      <c r="X110" s="89" t="str">
        <f t="shared" ca="1" si="6"/>
        <v/>
      </c>
    </row>
    <row r="111" spans="18:24" x14ac:dyDescent="0.25">
      <c r="R111" s="87" t="str">
        <f t="shared" si="8"/>
        <v/>
      </c>
      <c r="W111" s="89" t="str">
        <f t="shared" si="7"/>
        <v/>
      </c>
      <c r="X111" s="89" t="str">
        <f t="shared" ca="1" si="6"/>
        <v/>
      </c>
    </row>
    <row r="112" spans="18:24" x14ac:dyDescent="0.25">
      <c r="R112" s="87" t="str">
        <f t="shared" si="8"/>
        <v/>
      </c>
      <c r="W112" s="89" t="str">
        <f t="shared" si="7"/>
        <v/>
      </c>
      <c r="X112" s="89" t="str">
        <f t="shared" ca="1" si="6"/>
        <v/>
      </c>
    </row>
    <row r="113" spans="18:24" x14ac:dyDescent="0.25">
      <c r="R113" s="87" t="str">
        <f t="shared" si="8"/>
        <v/>
      </c>
      <c r="W113" s="89" t="str">
        <f t="shared" si="7"/>
        <v/>
      </c>
      <c r="X113" s="89" t="str">
        <f t="shared" ca="1" si="6"/>
        <v/>
      </c>
    </row>
    <row r="114" spans="18:24" x14ac:dyDescent="0.25">
      <c r="R114" s="87" t="str">
        <f t="shared" si="8"/>
        <v/>
      </c>
      <c r="W114" s="89" t="str">
        <f t="shared" si="7"/>
        <v/>
      </c>
      <c r="X114" s="89" t="str">
        <f t="shared" ca="1" si="6"/>
        <v/>
      </c>
    </row>
    <row r="115" spans="18:24" x14ac:dyDescent="0.25">
      <c r="R115" s="87" t="str">
        <f t="shared" si="8"/>
        <v/>
      </c>
      <c r="W115" s="89" t="str">
        <f t="shared" si="7"/>
        <v/>
      </c>
      <c r="X115" s="89" t="str">
        <f t="shared" ca="1" si="6"/>
        <v/>
      </c>
    </row>
    <row r="116" spans="18:24" x14ac:dyDescent="0.25">
      <c r="R116" s="87" t="str">
        <f t="shared" si="8"/>
        <v/>
      </c>
      <c r="W116" s="89" t="str">
        <f t="shared" si="7"/>
        <v/>
      </c>
      <c r="X116" s="89" t="str">
        <f t="shared" ca="1" si="6"/>
        <v/>
      </c>
    </row>
    <row r="117" spans="18:24" x14ac:dyDescent="0.25">
      <c r="R117" s="87" t="str">
        <f t="shared" si="8"/>
        <v/>
      </c>
      <c r="W117" s="89" t="str">
        <f t="shared" si="7"/>
        <v/>
      </c>
      <c r="X117" s="89" t="str">
        <f t="shared" ca="1" si="6"/>
        <v/>
      </c>
    </row>
    <row r="118" spans="18:24" x14ac:dyDescent="0.25">
      <c r="R118" s="87" t="str">
        <f t="shared" si="8"/>
        <v/>
      </c>
      <c r="W118" s="89" t="str">
        <f t="shared" si="7"/>
        <v/>
      </c>
      <c r="X118" s="89" t="str">
        <f t="shared" ca="1" si="6"/>
        <v/>
      </c>
    </row>
    <row r="119" spans="18:24" x14ac:dyDescent="0.25">
      <c r="R119" s="87" t="str">
        <f t="shared" si="8"/>
        <v/>
      </c>
      <c r="W119" s="89" t="str">
        <f t="shared" si="7"/>
        <v/>
      </c>
      <c r="X119" s="89" t="str">
        <f t="shared" ca="1" si="6"/>
        <v/>
      </c>
    </row>
    <row r="120" spans="18:24" x14ac:dyDescent="0.25">
      <c r="R120" s="87" t="str">
        <f t="shared" si="8"/>
        <v/>
      </c>
      <c r="W120" s="89" t="str">
        <f t="shared" si="7"/>
        <v/>
      </c>
      <c r="X120" s="89" t="str">
        <f t="shared" ca="1" si="6"/>
        <v/>
      </c>
    </row>
    <row r="121" spans="18:24" x14ac:dyDescent="0.25">
      <c r="R121" s="87" t="str">
        <f t="shared" si="8"/>
        <v/>
      </c>
      <c r="W121" s="89" t="str">
        <f t="shared" si="7"/>
        <v/>
      </c>
      <c r="X121" s="89" t="str">
        <f t="shared" ca="1" si="6"/>
        <v/>
      </c>
    </row>
    <row r="122" spans="18:24" x14ac:dyDescent="0.25">
      <c r="R122" s="87" t="str">
        <f t="shared" si="8"/>
        <v/>
      </c>
      <c r="W122" s="89" t="str">
        <f t="shared" si="7"/>
        <v/>
      </c>
      <c r="X122" s="89" t="str">
        <f t="shared" ca="1" si="6"/>
        <v/>
      </c>
    </row>
    <row r="123" spans="18:24" x14ac:dyDescent="0.25">
      <c r="R123" s="87" t="str">
        <f t="shared" si="8"/>
        <v/>
      </c>
      <c r="W123" s="89" t="str">
        <f t="shared" si="7"/>
        <v/>
      </c>
      <c r="X123" s="89" t="str">
        <f t="shared" ca="1" si="6"/>
        <v/>
      </c>
    </row>
    <row r="124" spans="18:24" x14ac:dyDescent="0.25">
      <c r="R124" s="87" t="str">
        <f t="shared" si="8"/>
        <v/>
      </c>
      <c r="W124" s="89" t="str">
        <f t="shared" si="7"/>
        <v/>
      </c>
      <c r="X124" s="89" t="str">
        <f t="shared" ca="1" si="6"/>
        <v/>
      </c>
    </row>
    <row r="125" spans="18:24" x14ac:dyDescent="0.25">
      <c r="R125" s="87" t="str">
        <f t="shared" si="8"/>
        <v/>
      </c>
      <c r="W125" s="89" t="str">
        <f t="shared" si="7"/>
        <v/>
      </c>
      <c r="X125" s="89" t="str">
        <f t="shared" ca="1" si="6"/>
        <v/>
      </c>
    </row>
    <row r="126" spans="18:24" x14ac:dyDescent="0.25">
      <c r="R126" s="87" t="str">
        <f t="shared" si="8"/>
        <v/>
      </c>
      <c r="W126" s="89" t="str">
        <f t="shared" si="7"/>
        <v/>
      </c>
      <c r="X126" s="89" t="str">
        <f t="shared" ca="1" si="6"/>
        <v/>
      </c>
    </row>
    <row r="127" spans="18:24" x14ac:dyDescent="0.25">
      <c r="R127" s="87" t="str">
        <f t="shared" si="8"/>
        <v/>
      </c>
      <c r="W127" s="89" t="str">
        <f t="shared" si="7"/>
        <v/>
      </c>
      <c r="X127" s="89" t="str">
        <f t="shared" ca="1" si="6"/>
        <v/>
      </c>
    </row>
    <row r="128" spans="18:24" x14ac:dyDescent="0.25">
      <c r="R128" s="87" t="str">
        <f t="shared" si="8"/>
        <v/>
      </c>
      <c r="W128" s="89" t="str">
        <f t="shared" si="7"/>
        <v/>
      </c>
      <c r="X128" s="89" t="str">
        <f t="shared" ca="1" si="6"/>
        <v/>
      </c>
    </row>
    <row r="129" spans="18:24" x14ac:dyDescent="0.25">
      <c r="R129" s="87" t="str">
        <f t="shared" si="8"/>
        <v/>
      </c>
      <c r="W129" s="89" t="str">
        <f t="shared" si="7"/>
        <v/>
      </c>
      <c r="X129" s="89" t="str">
        <f t="shared" ca="1" si="6"/>
        <v/>
      </c>
    </row>
    <row r="130" spans="18:24" x14ac:dyDescent="0.25">
      <c r="R130" s="87" t="str">
        <f t="shared" si="8"/>
        <v/>
      </c>
      <c r="W130" s="89" t="str">
        <f t="shared" si="7"/>
        <v/>
      </c>
      <c r="X130" s="89" t="str">
        <f t="shared" ca="1" si="6"/>
        <v/>
      </c>
    </row>
    <row r="131" spans="18:24" x14ac:dyDescent="0.25">
      <c r="R131" s="87" t="str">
        <f t="shared" si="8"/>
        <v/>
      </c>
      <c r="W131" s="89" t="str">
        <f t="shared" si="7"/>
        <v/>
      </c>
      <c r="X131" s="89" t="str">
        <f t="shared" ca="1" si="6"/>
        <v/>
      </c>
    </row>
    <row r="132" spans="18:24" x14ac:dyDescent="0.25">
      <c r="R132" s="87" t="str">
        <f t="shared" si="8"/>
        <v/>
      </c>
      <c r="W132" s="89" t="str">
        <f t="shared" si="7"/>
        <v/>
      </c>
      <c r="X132" s="89" t="str">
        <f t="shared" ca="1" si="6"/>
        <v/>
      </c>
    </row>
    <row r="133" spans="18:24" x14ac:dyDescent="0.25">
      <c r="R133" s="87" t="str">
        <f t="shared" si="8"/>
        <v/>
      </c>
      <c r="W133" s="89" t="str">
        <f t="shared" si="7"/>
        <v/>
      </c>
      <c r="X133" s="89" t="str">
        <f t="shared" ca="1" si="6"/>
        <v/>
      </c>
    </row>
    <row r="134" spans="18:24" x14ac:dyDescent="0.25">
      <c r="R134" s="87" t="str">
        <f t="shared" si="8"/>
        <v/>
      </c>
      <c r="W134" s="89" t="str">
        <f t="shared" si="7"/>
        <v/>
      </c>
      <c r="X134" s="89" t="str">
        <f t="shared" ca="1" si="6"/>
        <v/>
      </c>
    </row>
    <row r="135" spans="18:24" x14ac:dyDescent="0.25">
      <c r="R135" s="87" t="str">
        <f t="shared" si="8"/>
        <v/>
      </c>
      <c r="W135" s="89" t="str">
        <f t="shared" si="7"/>
        <v/>
      </c>
      <c r="X135" s="89" t="str">
        <f t="shared" ca="1" si="6"/>
        <v/>
      </c>
    </row>
    <row r="136" spans="18:24" x14ac:dyDescent="0.25">
      <c r="R136" s="87" t="str">
        <f t="shared" si="8"/>
        <v/>
      </c>
      <c r="W136" s="89" t="str">
        <f t="shared" si="7"/>
        <v/>
      </c>
      <c r="X136" s="89" t="str">
        <f t="shared" ca="1" si="6"/>
        <v/>
      </c>
    </row>
    <row r="137" spans="18:24" x14ac:dyDescent="0.25">
      <c r="R137" s="87" t="str">
        <f t="shared" si="8"/>
        <v/>
      </c>
      <c r="W137" s="89" t="str">
        <f t="shared" si="7"/>
        <v/>
      </c>
      <c r="X137" s="89" t="str">
        <f t="shared" ca="1" si="6"/>
        <v/>
      </c>
    </row>
    <row r="138" spans="18:24" x14ac:dyDescent="0.25">
      <c r="R138" s="87" t="str">
        <f t="shared" si="8"/>
        <v/>
      </c>
      <c r="W138" s="89" t="str">
        <f t="shared" si="7"/>
        <v/>
      </c>
      <c r="X138" s="89" t="str">
        <f t="shared" ca="1" si="6"/>
        <v/>
      </c>
    </row>
    <row r="139" spans="18:24" x14ac:dyDescent="0.25">
      <c r="R139" s="87" t="str">
        <f t="shared" si="8"/>
        <v/>
      </c>
      <c r="W139" s="89" t="str">
        <f t="shared" si="7"/>
        <v/>
      </c>
      <c r="X139" s="89" t="str">
        <f t="shared" ca="1" si="6"/>
        <v/>
      </c>
    </row>
    <row r="140" spans="18:24" x14ac:dyDescent="0.25">
      <c r="R140" s="87" t="str">
        <f t="shared" si="8"/>
        <v/>
      </c>
      <c r="W140" s="89" t="str">
        <f t="shared" si="7"/>
        <v/>
      </c>
      <c r="X140" s="89" t="str">
        <f t="shared" ca="1" si="6"/>
        <v/>
      </c>
    </row>
    <row r="141" spans="18:24" x14ac:dyDescent="0.25">
      <c r="R141" s="87" t="str">
        <f t="shared" si="8"/>
        <v/>
      </c>
      <c r="W141" s="89" t="str">
        <f t="shared" si="7"/>
        <v/>
      </c>
      <c r="X141" s="89" t="str">
        <f t="shared" ca="1" si="6"/>
        <v/>
      </c>
    </row>
    <row r="142" spans="18:24" x14ac:dyDescent="0.25">
      <c r="R142" s="87" t="str">
        <f t="shared" si="8"/>
        <v/>
      </c>
      <c r="W142" s="89" t="str">
        <f t="shared" si="7"/>
        <v/>
      </c>
      <c r="X142" s="89" t="str">
        <f t="shared" ca="1" si="6"/>
        <v/>
      </c>
    </row>
    <row r="143" spans="18:24" x14ac:dyDescent="0.25">
      <c r="R143" s="87" t="str">
        <f t="shared" si="8"/>
        <v/>
      </c>
      <c r="W143" s="89" t="str">
        <f t="shared" si="7"/>
        <v/>
      </c>
      <c r="X143" s="89" t="str">
        <f t="shared" ca="1" si="6"/>
        <v/>
      </c>
    </row>
    <row r="144" spans="18:24" x14ac:dyDescent="0.25">
      <c r="R144" s="87" t="str">
        <f t="shared" si="8"/>
        <v/>
      </c>
      <c r="W144" s="89" t="str">
        <f t="shared" si="7"/>
        <v/>
      </c>
      <c r="X144" s="89" t="str">
        <f t="shared" ca="1" si="6"/>
        <v/>
      </c>
    </row>
    <row r="145" spans="18:24" x14ac:dyDescent="0.25">
      <c r="R145" s="87" t="str">
        <f t="shared" si="8"/>
        <v/>
      </c>
      <c r="W145" s="89" t="str">
        <f t="shared" si="7"/>
        <v/>
      </c>
      <c r="X145" s="89" t="str">
        <f t="shared" ca="1" si="6"/>
        <v/>
      </c>
    </row>
    <row r="146" spans="18:24" x14ac:dyDescent="0.25">
      <c r="R146" s="87" t="str">
        <f t="shared" si="8"/>
        <v/>
      </c>
      <c r="W146" s="89" t="str">
        <f t="shared" si="7"/>
        <v/>
      </c>
      <c r="X146" s="89" t="str">
        <f t="shared" ca="1" si="6"/>
        <v/>
      </c>
    </row>
    <row r="147" spans="18:24" x14ac:dyDescent="0.25">
      <c r="R147" s="87" t="str">
        <f t="shared" si="8"/>
        <v/>
      </c>
      <c r="W147" s="89" t="str">
        <f t="shared" si="7"/>
        <v/>
      </c>
      <c r="X147" s="89" t="str">
        <f t="shared" ca="1" si="6"/>
        <v/>
      </c>
    </row>
    <row r="148" spans="18:24" x14ac:dyDescent="0.25">
      <c r="R148" s="87" t="str">
        <f t="shared" si="8"/>
        <v/>
      </c>
      <c r="W148" s="89" t="str">
        <f t="shared" si="7"/>
        <v/>
      </c>
      <c r="X148" s="89" t="str">
        <f t="shared" ca="1" si="6"/>
        <v/>
      </c>
    </row>
    <row r="149" spans="18:24" x14ac:dyDescent="0.25">
      <c r="R149" s="87" t="str">
        <f t="shared" si="8"/>
        <v/>
      </c>
      <c r="W149" s="89" t="str">
        <f t="shared" si="7"/>
        <v/>
      </c>
      <c r="X149" s="89" t="str">
        <f t="shared" ca="1" si="6"/>
        <v/>
      </c>
    </row>
    <row r="150" spans="18:24" x14ac:dyDescent="0.25">
      <c r="R150" s="87" t="str">
        <f t="shared" si="8"/>
        <v/>
      </c>
      <c r="W150" s="89" t="str">
        <f t="shared" si="7"/>
        <v/>
      </c>
      <c r="X150" s="89" t="str">
        <f t="shared" ref="X150:X213" ca="1" si="9">IF(P150="","",IF(V150="",TODAY()-P150,""))</f>
        <v/>
      </c>
    </row>
    <row r="151" spans="18:24" x14ac:dyDescent="0.25">
      <c r="R151" s="87" t="str">
        <f t="shared" si="8"/>
        <v/>
      </c>
      <c r="W151" s="89" t="str">
        <f t="shared" ref="W151:W214" si="10">IF(OR(V151="",P151=""),"",V151-P151)</f>
        <v/>
      </c>
      <c r="X151" s="89" t="str">
        <f t="shared" ca="1" si="9"/>
        <v/>
      </c>
    </row>
    <row r="152" spans="18:24" x14ac:dyDescent="0.25">
      <c r="R152" s="87" t="str">
        <f t="shared" si="8"/>
        <v/>
      </c>
      <c r="W152" s="89" t="str">
        <f t="shared" si="10"/>
        <v/>
      </c>
      <c r="X152" s="89" t="str">
        <f t="shared" ca="1" si="9"/>
        <v/>
      </c>
    </row>
    <row r="153" spans="18:24" x14ac:dyDescent="0.25">
      <c r="R153" s="87" t="str">
        <f t="shared" si="8"/>
        <v/>
      </c>
      <c r="W153" s="89" t="str">
        <f t="shared" si="10"/>
        <v/>
      </c>
      <c r="X153" s="89" t="str">
        <f t="shared" ca="1" si="9"/>
        <v/>
      </c>
    </row>
    <row r="154" spans="18:24" x14ac:dyDescent="0.25">
      <c r="R154" s="87" t="str">
        <f t="shared" ref="R154:R217" si="11">IF(P154="","",IF(Q154="","Attente Validation",Q154-P154&amp; " Jours"))</f>
        <v/>
      </c>
      <c r="W154" s="89" t="str">
        <f t="shared" si="10"/>
        <v/>
      </c>
      <c r="X154" s="89" t="str">
        <f t="shared" ca="1" si="9"/>
        <v/>
      </c>
    </row>
    <row r="155" spans="18:24" x14ac:dyDescent="0.25">
      <c r="R155" s="87" t="str">
        <f t="shared" si="11"/>
        <v/>
      </c>
      <c r="W155" s="89" t="str">
        <f t="shared" si="10"/>
        <v/>
      </c>
      <c r="X155" s="89" t="str">
        <f t="shared" ca="1" si="9"/>
        <v/>
      </c>
    </row>
    <row r="156" spans="18:24" x14ac:dyDescent="0.25">
      <c r="R156" s="87" t="str">
        <f t="shared" si="11"/>
        <v/>
      </c>
      <c r="W156" s="89" t="str">
        <f t="shared" si="10"/>
        <v/>
      </c>
      <c r="X156" s="89" t="str">
        <f t="shared" ca="1" si="9"/>
        <v/>
      </c>
    </row>
    <row r="157" spans="18:24" x14ac:dyDescent="0.25">
      <c r="R157" s="87" t="str">
        <f t="shared" si="11"/>
        <v/>
      </c>
      <c r="W157" s="89" t="str">
        <f t="shared" si="10"/>
        <v/>
      </c>
      <c r="X157" s="89" t="str">
        <f t="shared" ca="1" si="9"/>
        <v/>
      </c>
    </row>
    <row r="158" spans="18:24" x14ac:dyDescent="0.25">
      <c r="R158" s="87" t="str">
        <f t="shared" si="11"/>
        <v/>
      </c>
      <c r="W158" s="89" t="str">
        <f t="shared" si="10"/>
        <v/>
      </c>
      <c r="X158" s="89" t="str">
        <f t="shared" ca="1" si="9"/>
        <v/>
      </c>
    </row>
    <row r="159" spans="18:24" x14ac:dyDescent="0.25">
      <c r="R159" s="87" t="str">
        <f t="shared" si="11"/>
        <v/>
      </c>
      <c r="W159" s="89" t="str">
        <f t="shared" si="10"/>
        <v/>
      </c>
      <c r="X159" s="89" t="str">
        <f t="shared" ca="1" si="9"/>
        <v/>
      </c>
    </row>
    <row r="160" spans="18:24" x14ac:dyDescent="0.25">
      <c r="R160" s="87" t="str">
        <f t="shared" si="11"/>
        <v/>
      </c>
      <c r="W160" s="89" t="str">
        <f t="shared" si="10"/>
        <v/>
      </c>
      <c r="X160" s="89" t="str">
        <f t="shared" ca="1" si="9"/>
        <v/>
      </c>
    </row>
    <row r="161" spans="18:24" x14ac:dyDescent="0.25">
      <c r="R161" s="87" t="str">
        <f t="shared" si="11"/>
        <v/>
      </c>
      <c r="W161" s="89" t="str">
        <f t="shared" si="10"/>
        <v/>
      </c>
      <c r="X161" s="89" t="str">
        <f t="shared" ca="1" si="9"/>
        <v/>
      </c>
    </row>
    <row r="162" spans="18:24" x14ac:dyDescent="0.25">
      <c r="R162" s="87" t="str">
        <f t="shared" si="11"/>
        <v/>
      </c>
      <c r="W162" s="89" t="str">
        <f t="shared" si="10"/>
        <v/>
      </c>
      <c r="X162" s="89" t="str">
        <f t="shared" ca="1" si="9"/>
        <v/>
      </c>
    </row>
    <row r="163" spans="18:24" x14ac:dyDescent="0.25">
      <c r="R163" s="87" t="str">
        <f t="shared" si="11"/>
        <v/>
      </c>
      <c r="W163" s="89" t="str">
        <f t="shared" si="10"/>
        <v/>
      </c>
      <c r="X163" s="89" t="str">
        <f t="shared" ca="1" si="9"/>
        <v/>
      </c>
    </row>
    <row r="164" spans="18:24" x14ac:dyDescent="0.25">
      <c r="R164" s="87" t="str">
        <f t="shared" si="11"/>
        <v/>
      </c>
      <c r="W164" s="89" t="str">
        <f t="shared" si="10"/>
        <v/>
      </c>
      <c r="X164" s="89" t="str">
        <f t="shared" ca="1" si="9"/>
        <v/>
      </c>
    </row>
    <row r="165" spans="18:24" x14ac:dyDescent="0.25">
      <c r="R165" s="87" t="str">
        <f t="shared" si="11"/>
        <v/>
      </c>
      <c r="W165" s="89" t="str">
        <f t="shared" si="10"/>
        <v/>
      </c>
      <c r="X165" s="89" t="str">
        <f t="shared" ca="1" si="9"/>
        <v/>
      </c>
    </row>
    <row r="166" spans="18:24" x14ac:dyDescent="0.25">
      <c r="R166" s="87" t="str">
        <f t="shared" si="11"/>
        <v/>
      </c>
      <c r="W166" s="89" t="str">
        <f t="shared" si="10"/>
        <v/>
      </c>
      <c r="X166" s="89" t="str">
        <f t="shared" ca="1" si="9"/>
        <v/>
      </c>
    </row>
    <row r="167" spans="18:24" x14ac:dyDescent="0.25">
      <c r="R167" s="87" t="str">
        <f t="shared" si="11"/>
        <v/>
      </c>
      <c r="W167" s="89" t="str">
        <f t="shared" si="10"/>
        <v/>
      </c>
      <c r="X167" s="89" t="str">
        <f t="shared" ca="1" si="9"/>
        <v/>
      </c>
    </row>
    <row r="168" spans="18:24" x14ac:dyDescent="0.25">
      <c r="R168" s="87" t="str">
        <f t="shared" si="11"/>
        <v/>
      </c>
      <c r="W168" s="89" t="str">
        <f t="shared" si="10"/>
        <v/>
      </c>
      <c r="X168" s="89" t="str">
        <f t="shared" ca="1" si="9"/>
        <v/>
      </c>
    </row>
    <row r="169" spans="18:24" x14ac:dyDescent="0.25">
      <c r="R169" s="87" t="str">
        <f t="shared" si="11"/>
        <v/>
      </c>
      <c r="W169" s="89" t="str">
        <f t="shared" si="10"/>
        <v/>
      </c>
      <c r="X169" s="89" t="str">
        <f t="shared" ca="1" si="9"/>
        <v/>
      </c>
    </row>
    <row r="170" spans="18:24" x14ac:dyDescent="0.25">
      <c r="R170" s="87" t="str">
        <f t="shared" si="11"/>
        <v/>
      </c>
      <c r="W170" s="89" t="str">
        <f t="shared" si="10"/>
        <v/>
      </c>
      <c r="X170" s="89" t="str">
        <f t="shared" ca="1" si="9"/>
        <v/>
      </c>
    </row>
    <row r="171" spans="18:24" x14ac:dyDescent="0.25">
      <c r="R171" s="87" t="str">
        <f t="shared" si="11"/>
        <v/>
      </c>
      <c r="W171" s="89" t="str">
        <f t="shared" si="10"/>
        <v/>
      </c>
      <c r="X171" s="89" t="str">
        <f t="shared" ca="1" si="9"/>
        <v/>
      </c>
    </row>
    <row r="172" spans="18:24" x14ac:dyDescent="0.25">
      <c r="R172" s="87" t="str">
        <f t="shared" si="11"/>
        <v/>
      </c>
      <c r="W172" s="89" t="str">
        <f t="shared" si="10"/>
        <v/>
      </c>
      <c r="X172" s="89" t="str">
        <f t="shared" ca="1" si="9"/>
        <v/>
      </c>
    </row>
    <row r="173" spans="18:24" x14ac:dyDescent="0.25">
      <c r="R173" s="87" t="str">
        <f t="shared" si="11"/>
        <v/>
      </c>
      <c r="W173" s="89" t="str">
        <f t="shared" si="10"/>
        <v/>
      </c>
      <c r="X173" s="89" t="str">
        <f t="shared" ca="1" si="9"/>
        <v/>
      </c>
    </row>
    <row r="174" spans="18:24" x14ac:dyDescent="0.25">
      <c r="R174" s="87" t="str">
        <f t="shared" si="11"/>
        <v/>
      </c>
      <c r="W174" s="89" t="str">
        <f t="shared" si="10"/>
        <v/>
      </c>
      <c r="X174" s="89" t="str">
        <f t="shared" ca="1" si="9"/>
        <v/>
      </c>
    </row>
    <row r="175" spans="18:24" x14ac:dyDescent="0.25">
      <c r="R175" s="87" t="str">
        <f t="shared" si="11"/>
        <v/>
      </c>
      <c r="W175" s="89" t="str">
        <f t="shared" si="10"/>
        <v/>
      </c>
      <c r="X175" s="89" t="str">
        <f t="shared" ca="1" si="9"/>
        <v/>
      </c>
    </row>
    <row r="176" spans="18:24" x14ac:dyDescent="0.25">
      <c r="R176" s="87" t="str">
        <f t="shared" si="11"/>
        <v/>
      </c>
      <c r="W176" s="89" t="str">
        <f t="shared" si="10"/>
        <v/>
      </c>
      <c r="X176" s="89" t="str">
        <f t="shared" ca="1" si="9"/>
        <v/>
      </c>
    </row>
    <row r="177" spans="18:24" x14ac:dyDescent="0.25">
      <c r="R177" s="87" t="str">
        <f t="shared" si="11"/>
        <v/>
      </c>
      <c r="W177" s="89" t="str">
        <f t="shared" si="10"/>
        <v/>
      </c>
      <c r="X177" s="89" t="str">
        <f t="shared" ca="1" si="9"/>
        <v/>
      </c>
    </row>
    <row r="178" spans="18:24" x14ac:dyDescent="0.25">
      <c r="R178" s="87" t="str">
        <f t="shared" si="11"/>
        <v/>
      </c>
      <c r="W178" s="89" t="str">
        <f t="shared" si="10"/>
        <v/>
      </c>
      <c r="X178" s="89" t="str">
        <f t="shared" ca="1" si="9"/>
        <v/>
      </c>
    </row>
    <row r="179" spans="18:24" x14ac:dyDescent="0.25">
      <c r="R179" s="87" t="str">
        <f t="shared" si="11"/>
        <v/>
      </c>
      <c r="W179" s="89" t="str">
        <f t="shared" si="10"/>
        <v/>
      </c>
      <c r="X179" s="89" t="str">
        <f t="shared" ca="1" si="9"/>
        <v/>
      </c>
    </row>
    <row r="180" spans="18:24" x14ac:dyDescent="0.25">
      <c r="R180" s="87" t="str">
        <f t="shared" si="11"/>
        <v/>
      </c>
      <c r="W180" s="89" t="str">
        <f t="shared" si="10"/>
        <v/>
      </c>
      <c r="X180" s="89" t="str">
        <f t="shared" ca="1" si="9"/>
        <v/>
      </c>
    </row>
    <row r="181" spans="18:24" x14ac:dyDescent="0.25">
      <c r="R181" s="87" t="str">
        <f t="shared" si="11"/>
        <v/>
      </c>
      <c r="W181" s="89" t="str">
        <f t="shared" si="10"/>
        <v/>
      </c>
      <c r="X181" s="89" t="str">
        <f t="shared" ca="1" si="9"/>
        <v/>
      </c>
    </row>
    <row r="182" spans="18:24" x14ac:dyDescent="0.25">
      <c r="R182" s="87" t="str">
        <f t="shared" si="11"/>
        <v/>
      </c>
      <c r="W182" s="89" t="str">
        <f t="shared" si="10"/>
        <v/>
      </c>
      <c r="X182" s="89" t="str">
        <f t="shared" ca="1" si="9"/>
        <v/>
      </c>
    </row>
    <row r="183" spans="18:24" x14ac:dyDescent="0.25">
      <c r="R183" s="87" t="str">
        <f t="shared" si="11"/>
        <v/>
      </c>
      <c r="W183" s="89" t="str">
        <f t="shared" si="10"/>
        <v/>
      </c>
      <c r="X183" s="89" t="str">
        <f t="shared" ca="1" si="9"/>
        <v/>
      </c>
    </row>
    <row r="184" spans="18:24" x14ac:dyDescent="0.25">
      <c r="R184" s="87" t="str">
        <f t="shared" si="11"/>
        <v/>
      </c>
      <c r="W184" s="89" t="str">
        <f t="shared" si="10"/>
        <v/>
      </c>
      <c r="X184" s="89" t="str">
        <f t="shared" ca="1" si="9"/>
        <v/>
      </c>
    </row>
    <row r="185" spans="18:24" x14ac:dyDescent="0.25">
      <c r="R185" s="87" t="str">
        <f t="shared" si="11"/>
        <v/>
      </c>
      <c r="W185" s="89" t="str">
        <f t="shared" si="10"/>
        <v/>
      </c>
      <c r="X185" s="89" t="str">
        <f t="shared" ca="1" si="9"/>
        <v/>
      </c>
    </row>
    <row r="186" spans="18:24" x14ac:dyDescent="0.25">
      <c r="R186" s="87" t="str">
        <f t="shared" si="11"/>
        <v/>
      </c>
      <c r="W186" s="89" t="str">
        <f t="shared" si="10"/>
        <v/>
      </c>
      <c r="X186" s="89" t="str">
        <f t="shared" ca="1" si="9"/>
        <v/>
      </c>
    </row>
    <row r="187" spans="18:24" x14ac:dyDescent="0.25">
      <c r="R187" s="87" t="str">
        <f t="shared" si="11"/>
        <v/>
      </c>
      <c r="W187" s="89" t="str">
        <f t="shared" si="10"/>
        <v/>
      </c>
      <c r="X187" s="89" t="str">
        <f t="shared" ca="1" si="9"/>
        <v/>
      </c>
    </row>
    <row r="188" spans="18:24" x14ac:dyDescent="0.25">
      <c r="R188" s="87" t="str">
        <f t="shared" si="11"/>
        <v/>
      </c>
      <c r="W188" s="89" t="str">
        <f t="shared" si="10"/>
        <v/>
      </c>
      <c r="X188" s="89" t="str">
        <f t="shared" ca="1" si="9"/>
        <v/>
      </c>
    </row>
    <row r="189" spans="18:24" x14ac:dyDescent="0.25">
      <c r="R189" s="87" t="str">
        <f t="shared" si="11"/>
        <v/>
      </c>
      <c r="W189" s="89" t="str">
        <f t="shared" si="10"/>
        <v/>
      </c>
      <c r="X189" s="89" t="str">
        <f t="shared" ca="1" si="9"/>
        <v/>
      </c>
    </row>
    <row r="190" spans="18:24" x14ac:dyDescent="0.25">
      <c r="R190" s="87" t="str">
        <f t="shared" si="11"/>
        <v/>
      </c>
      <c r="W190" s="89" t="str">
        <f t="shared" si="10"/>
        <v/>
      </c>
      <c r="X190" s="89" t="str">
        <f t="shared" ca="1" si="9"/>
        <v/>
      </c>
    </row>
    <row r="191" spans="18:24" x14ac:dyDescent="0.25">
      <c r="R191" s="87" t="str">
        <f t="shared" si="11"/>
        <v/>
      </c>
      <c r="W191" s="89" t="str">
        <f t="shared" si="10"/>
        <v/>
      </c>
      <c r="X191" s="89" t="str">
        <f t="shared" ca="1" si="9"/>
        <v/>
      </c>
    </row>
    <row r="192" spans="18:24" x14ac:dyDescent="0.25">
      <c r="R192" s="87" t="str">
        <f t="shared" si="11"/>
        <v/>
      </c>
      <c r="W192" s="89" t="str">
        <f t="shared" si="10"/>
        <v/>
      </c>
      <c r="X192" s="89" t="str">
        <f t="shared" ca="1" si="9"/>
        <v/>
      </c>
    </row>
    <row r="193" spans="18:24" x14ac:dyDescent="0.25">
      <c r="R193" s="87" t="str">
        <f t="shared" si="11"/>
        <v/>
      </c>
      <c r="W193" s="89" t="str">
        <f t="shared" si="10"/>
        <v/>
      </c>
      <c r="X193" s="89" t="str">
        <f t="shared" ca="1" si="9"/>
        <v/>
      </c>
    </row>
    <row r="194" spans="18:24" x14ac:dyDescent="0.25">
      <c r="R194" s="87" t="str">
        <f t="shared" si="11"/>
        <v/>
      </c>
      <c r="W194" s="89" t="str">
        <f t="shared" si="10"/>
        <v/>
      </c>
      <c r="X194" s="89" t="str">
        <f t="shared" ca="1" si="9"/>
        <v/>
      </c>
    </row>
    <row r="195" spans="18:24" x14ac:dyDescent="0.25">
      <c r="R195" s="87" t="str">
        <f t="shared" si="11"/>
        <v/>
      </c>
      <c r="W195" s="89" t="str">
        <f t="shared" si="10"/>
        <v/>
      </c>
      <c r="X195" s="89" t="str">
        <f t="shared" ca="1" si="9"/>
        <v/>
      </c>
    </row>
    <row r="196" spans="18:24" x14ac:dyDescent="0.25">
      <c r="R196" s="87" t="str">
        <f t="shared" si="11"/>
        <v/>
      </c>
      <c r="W196" s="89" t="str">
        <f t="shared" si="10"/>
        <v/>
      </c>
      <c r="X196" s="89" t="str">
        <f t="shared" ca="1" si="9"/>
        <v/>
      </c>
    </row>
    <row r="197" spans="18:24" x14ac:dyDescent="0.25">
      <c r="R197" s="87" t="str">
        <f t="shared" si="11"/>
        <v/>
      </c>
      <c r="W197" s="89" t="str">
        <f t="shared" si="10"/>
        <v/>
      </c>
      <c r="X197" s="89" t="str">
        <f t="shared" ca="1" si="9"/>
        <v/>
      </c>
    </row>
    <row r="198" spans="18:24" x14ac:dyDescent="0.25">
      <c r="R198" s="87" t="str">
        <f t="shared" si="11"/>
        <v/>
      </c>
      <c r="W198" s="89" t="str">
        <f t="shared" si="10"/>
        <v/>
      </c>
      <c r="X198" s="89" t="str">
        <f t="shared" ca="1" si="9"/>
        <v/>
      </c>
    </row>
    <row r="199" spans="18:24" x14ac:dyDescent="0.25">
      <c r="R199" s="87" t="str">
        <f t="shared" si="11"/>
        <v/>
      </c>
      <c r="W199" s="89" t="str">
        <f t="shared" si="10"/>
        <v/>
      </c>
      <c r="X199" s="89" t="str">
        <f t="shared" ca="1" si="9"/>
        <v/>
      </c>
    </row>
    <row r="200" spans="18:24" x14ac:dyDescent="0.25">
      <c r="R200" s="87" t="str">
        <f t="shared" si="11"/>
        <v/>
      </c>
      <c r="W200" s="89" t="str">
        <f t="shared" si="10"/>
        <v/>
      </c>
      <c r="X200" s="89" t="str">
        <f t="shared" ca="1" si="9"/>
        <v/>
      </c>
    </row>
    <row r="201" spans="18:24" x14ac:dyDescent="0.25">
      <c r="R201" s="87" t="str">
        <f t="shared" si="11"/>
        <v/>
      </c>
      <c r="W201" s="89" t="str">
        <f t="shared" si="10"/>
        <v/>
      </c>
      <c r="X201" s="89" t="str">
        <f t="shared" ca="1" si="9"/>
        <v/>
      </c>
    </row>
    <row r="202" spans="18:24" x14ac:dyDescent="0.25">
      <c r="R202" s="87" t="str">
        <f t="shared" si="11"/>
        <v/>
      </c>
      <c r="W202" s="89" t="str">
        <f t="shared" si="10"/>
        <v/>
      </c>
      <c r="X202" s="89" t="str">
        <f t="shared" ca="1" si="9"/>
        <v/>
      </c>
    </row>
    <row r="203" spans="18:24" x14ac:dyDescent="0.25">
      <c r="R203" s="87" t="str">
        <f t="shared" si="11"/>
        <v/>
      </c>
      <c r="W203" s="89" t="str">
        <f t="shared" si="10"/>
        <v/>
      </c>
      <c r="X203" s="89" t="str">
        <f t="shared" ca="1" si="9"/>
        <v/>
      </c>
    </row>
    <row r="204" spans="18:24" x14ac:dyDescent="0.25">
      <c r="R204" s="87" t="str">
        <f t="shared" si="11"/>
        <v/>
      </c>
      <c r="W204" s="89" t="str">
        <f t="shared" si="10"/>
        <v/>
      </c>
      <c r="X204" s="89" t="str">
        <f t="shared" ca="1" si="9"/>
        <v/>
      </c>
    </row>
    <row r="205" spans="18:24" x14ac:dyDescent="0.25">
      <c r="R205" s="87" t="str">
        <f t="shared" si="11"/>
        <v/>
      </c>
      <c r="W205" s="89" t="str">
        <f t="shared" si="10"/>
        <v/>
      </c>
      <c r="X205" s="89" t="str">
        <f t="shared" ca="1" si="9"/>
        <v/>
      </c>
    </row>
    <row r="206" spans="18:24" x14ac:dyDescent="0.25">
      <c r="R206" s="87" t="str">
        <f t="shared" si="11"/>
        <v/>
      </c>
      <c r="W206" s="89" t="str">
        <f t="shared" si="10"/>
        <v/>
      </c>
      <c r="X206" s="89" t="str">
        <f t="shared" ca="1" si="9"/>
        <v/>
      </c>
    </row>
    <row r="207" spans="18:24" x14ac:dyDescent="0.25">
      <c r="R207" s="87" t="str">
        <f t="shared" si="11"/>
        <v/>
      </c>
      <c r="W207" s="89" t="str">
        <f t="shared" si="10"/>
        <v/>
      </c>
      <c r="X207" s="89" t="str">
        <f t="shared" ca="1" si="9"/>
        <v/>
      </c>
    </row>
    <row r="208" spans="18:24" x14ac:dyDescent="0.25">
      <c r="R208" s="87" t="str">
        <f t="shared" si="11"/>
        <v/>
      </c>
      <c r="W208" s="89" t="str">
        <f t="shared" si="10"/>
        <v/>
      </c>
      <c r="X208" s="89" t="str">
        <f t="shared" ca="1" si="9"/>
        <v/>
      </c>
    </row>
    <row r="209" spans="18:24" x14ac:dyDescent="0.25">
      <c r="R209" s="87" t="str">
        <f t="shared" si="11"/>
        <v/>
      </c>
      <c r="W209" s="89" t="str">
        <f t="shared" si="10"/>
        <v/>
      </c>
      <c r="X209" s="89" t="str">
        <f t="shared" ca="1" si="9"/>
        <v/>
      </c>
    </row>
    <row r="210" spans="18:24" x14ac:dyDescent="0.25">
      <c r="R210" s="87" t="str">
        <f t="shared" si="11"/>
        <v/>
      </c>
      <c r="W210" s="89" t="str">
        <f t="shared" si="10"/>
        <v/>
      </c>
      <c r="X210" s="89" t="str">
        <f t="shared" ca="1" si="9"/>
        <v/>
      </c>
    </row>
    <row r="211" spans="18:24" x14ac:dyDescent="0.25">
      <c r="R211" s="87" t="str">
        <f t="shared" si="11"/>
        <v/>
      </c>
      <c r="W211" s="89" t="str">
        <f t="shared" si="10"/>
        <v/>
      </c>
      <c r="X211" s="89" t="str">
        <f t="shared" ca="1" si="9"/>
        <v/>
      </c>
    </row>
    <row r="212" spans="18:24" x14ac:dyDescent="0.25">
      <c r="R212" s="87" t="str">
        <f t="shared" si="11"/>
        <v/>
      </c>
      <c r="W212" s="89" t="str">
        <f t="shared" si="10"/>
        <v/>
      </c>
      <c r="X212" s="89" t="str">
        <f t="shared" ca="1" si="9"/>
        <v/>
      </c>
    </row>
    <row r="213" spans="18:24" x14ac:dyDescent="0.25">
      <c r="R213" s="87" t="str">
        <f t="shared" si="11"/>
        <v/>
      </c>
      <c r="W213" s="89" t="str">
        <f t="shared" si="10"/>
        <v/>
      </c>
      <c r="X213" s="89" t="str">
        <f t="shared" ca="1" si="9"/>
        <v/>
      </c>
    </row>
    <row r="214" spans="18:24" x14ac:dyDescent="0.25">
      <c r="R214" s="87" t="str">
        <f t="shared" si="11"/>
        <v/>
      </c>
      <c r="W214" s="89" t="str">
        <f t="shared" si="10"/>
        <v/>
      </c>
      <c r="X214" s="89" t="str">
        <f t="shared" ref="X214:X277" ca="1" si="12">IF(P214="","",IF(V214="",TODAY()-P214,""))</f>
        <v/>
      </c>
    </row>
    <row r="215" spans="18:24" x14ac:dyDescent="0.25">
      <c r="R215" s="87" t="str">
        <f t="shared" si="11"/>
        <v/>
      </c>
      <c r="W215" s="89" t="str">
        <f t="shared" ref="W215:W237" si="13">IF(OR(V215="",P215=""),"",V215-P215)</f>
        <v/>
      </c>
      <c r="X215" s="89" t="str">
        <f t="shared" ca="1" si="12"/>
        <v/>
      </c>
    </row>
    <row r="216" spans="18:24" x14ac:dyDescent="0.25">
      <c r="R216" s="87" t="str">
        <f t="shared" si="11"/>
        <v/>
      </c>
      <c r="W216" s="89" t="str">
        <f t="shared" si="13"/>
        <v/>
      </c>
      <c r="X216" s="89" t="str">
        <f t="shared" ca="1" si="12"/>
        <v/>
      </c>
    </row>
    <row r="217" spans="18:24" x14ac:dyDescent="0.25">
      <c r="R217" s="87" t="str">
        <f t="shared" si="11"/>
        <v/>
      </c>
      <c r="W217" s="89" t="str">
        <f t="shared" si="13"/>
        <v/>
      </c>
      <c r="X217" s="89" t="str">
        <f t="shared" ca="1" si="12"/>
        <v/>
      </c>
    </row>
    <row r="218" spans="18:24" x14ac:dyDescent="0.25">
      <c r="R218" s="87" t="str">
        <f t="shared" ref="R218:R281" si="14">IF(P218="","",IF(Q218="","Attente Validation",Q218-P218&amp; " Jours"))</f>
        <v/>
      </c>
      <c r="W218" s="89" t="str">
        <f t="shared" si="13"/>
        <v/>
      </c>
      <c r="X218" s="89" t="str">
        <f t="shared" ca="1" si="12"/>
        <v/>
      </c>
    </row>
    <row r="219" spans="18:24" x14ac:dyDescent="0.25">
      <c r="R219" s="87" t="str">
        <f t="shared" si="14"/>
        <v/>
      </c>
      <c r="W219" s="89" t="str">
        <f t="shared" si="13"/>
        <v/>
      </c>
      <c r="X219" s="89" t="str">
        <f t="shared" ca="1" si="12"/>
        <v/>
      </c>
    </row>
    <row r="220" spans="18:24" x14ac:dyDescent="0.25">
      <c r="R220" s="87" t="str">
        <f t="shared" si="14"/>
        <v/>
      </c>
      <c r="W220" s="89" t="str">
        <f t="shared" si="13"/>
        <v/>
      </c>
      <c r="X220" s="89" t="str">
        <f t="shared" ca="1" si="12"/>
        <v/>
      </c>
    </row>
    <row r="221" spans="18:24" x14ac:dyDescent="0.25">
      <c r="R221" s="87" t="str">
        <f t="shared" si="14"/>
        <v/>
      </c>
      <c r="W221" s="89" t="str">
        <f t="shared" si="13"/>
        <v/>
      </c>
      <c r="X221" s="89" t="str">
        <f t="shared" ca="1" si="12"/>
        <v/>
      </c>
    </row>
    <row r="222" spans="18:24" x14ac:dyDescent="0.25">
      <c r="R222" s="87" t="str">
        <f t="shared" si="14"/>
        <v/>
      </c>
      <c r="W222" s="89" t="str">
        <f t="shared" si="13"/>
        <v/>
      </c>
      <c r="X222" s="89" t="str">
        <f t="shared" ca="1" si="12"/>
        <v/>
      </c>
    </row>
    <row r="223" spans="18:24" x14ac:dyDescent="0.25">
      <c r="R223" s="87" t="str">
        <f t="shared" si="14"/>
        <v/>
      </c>
      <c r="W223" s="89" t="str">
        <f t="shared" si="13"/>
        <v/>
      </c>
      <c r="X223" s="89" t="str">
        <f t="shared" ca="1" si="12"/>
        <v/>
      </c>
    </row>
    <row r="224" spans="18:24" x14ac:dyDescent="0.25">
      <c r="R224" s="87" t="str">
        <f t="shared" si="14"/>
        <v/>
      </c>
      <c r="W224" s="89" t="str">
        <f t="shared" si="13"/>
        <v/>
      </c>
      <c r="X224" s="89" t="str">
        <f t="shared" ca="1" si="12"/>
        <v/>
      </c>
    </row>
    <row r="225" spans="18:24" x14ac:dyDescent="0.25">
      <c r="R225" s="87" t="str">
        <f t="shared" si="14"/>
        <v/>
      </c>
      <c r="W225" s="89" t="str">
        <f t="shared" si="13"/>
        <v/>
      </c>
      <c r="X225" s="89" t="str">
        <f t="shared" ca="1" si="12"/>
        <v/>
      </c>
    </row>
    <row r="226" spans="18:24" x14ac:dyDescent="0.25">
      <c r="R226" s="87" t="str">
        <f t="shared" si="14"/>
        <v/>
      </c>
      <c r="W226" s="89" t="str">
        <f t="shared" si="13"/>
        <v/>
      </c>
      <c r="X226" s="89" t="str">
        <f t="shared" ca="1" si="12"/>
        <v/>
      </c>
    </row>
    <row r="227" spans="18:24" x14ac:dyDescent="0.25">
      <c r="R227" s="87" t="str">
        <f t="shared" si="14"/>
        <v/>
      </c>
      <c r="W227" s="89" t="str">
        <f t="shared" si="13"/>
        <v/>
      </c>
      <c r="X227" s="89" t="str">
        <f t="shared" ca="1" si="12"/>
        <v/>
      </c>
    </row>
    <row r="228" spans="18:24" x14ac:dyDescent="0.25">
      <c r="R228" s="87" t="str">
        <f t="shared" si="14"/>
        <v/>
      </c>
      <c r="W228" s="89" t="str">
        <f t="shared" si="13"/>
        <v/>
      </c>
      <c r="X228" s="89" t="str">
        <f t="shared" ca="1" si="12"/>
        <v/>
      </c>
    </row>
    <row r="229" spans="18:24" x14ac:dyDescent="0.25">
      <c r="R229" s="87" t="str">
        <f t="shared" si="14"/>
        <v/>
      </c>
      <c r="W229" s="89" t="str">
        <f t="shared" si="13"/>
        <v/>
      </c>
      <c r="X229" s="89" t="str">
        <f t="shared" ca="1" si="12"/>
        <v/>
      </c>
    </row>
    <row r="230" spans="18:24" x14ac:dyDescent="0.25">
      <c r="R230" s="87" t="str">
        <f t="shared" si="14"/>
        <v/>
      </c>
      <c r="W230" s="89" t="str">
        <f t="shared" si="13"/>
        <v/>
      </c>
      <c r="X230" s="89" t="str">
        <f t="shared" ca="1" si="12"/>
        <v/>
      </c>
    </row>
    <row r="231" spans="18:24" x14ac:dyDescent="0.25">
      <c r="R231" s="87" t="str">
        <f t="shared" si="14"/>
        <v/>
      </c>
      <c r="W231" s="89" t="str">
        <f t="shared" si="13"/>
        <v/>
      </c>
      <c r="X231" s="89" t="str">
        <f t="shared" ca="1" si="12"/>
        <v/>
      </c>
    </row>
    <row r="232" spans="18:24" x14ac:dyDescent="0.25">
      <c r="R232" s="87" t="str">
        <f t="shared" si="14"/>
        <v/>
      </c>
      <c r="W232" s="89" t="str">
        <f t="shared" si="13"/>
        <v/>
      </c>
      <c r="X232" s="89" t="str">
        <f t="shared" ca="1" si="12"/>
        <v/>
      </c>
    </row>
    <row r="233" spans="18:24" x14ac:dyDescent="0.25">
      <c r="R233" s="87" t="str">
        <f t="shared" si="14"/>
        <v/>
      </c>
      <c r="W233" s="89" t="str">
        <f t="shared" si="13"/>
        <v/>
      </c>
      <c r="X233" s="89" t="str">
        <f t="shared" ca="1" si="12"/>
        <v/>
      </c>
    </row>
    <row r="234" spans="18:24" x14ac:dyDescent="0.25">
      <c r="R234" s="87" t="str">
        <f t="shared" si="14"/>
        <v/>
      </c>
      <c r="W234" s="89" t="str">
        <f t="shared" si="13"/>
        <v/>
      </c>
      <c r="X234" s="89" t="str">
        <f t="shared" ca="1" si="12"/>
        <v/>
      </c>
    </row>
    <row r="235" spans="18:24" x14ac:dyDescent="0.25">
      <c r="R235" s="87" t="str">
        <f t="shared" si="14"/>
        <v/>
      </c>
      <c r="W235" s="89" t="str">
        <f t="shared" si="13"/>
        <v/>
      </c>
      <c r="X235" s="89" t="str">
        <f t="shared" ca="1" si="12"/>
        <v/>
      </c>
    </row>
    <row r="236" spans="18:24" x14ac:dyDescent="0.25">
      <c r="R236" s="87" t="str">
        <f t="shared" si="14"/>
        <v/>
      </c>
      <c r="W236" s="89" t="str">
        <f t="shared" si="13"/>
        <v/>
      </c>
      <c r="X236" s="89" t="str">
        <f t="shared" ca="1" si="12"/>
        <v/>
      </c>
    </row>
    <row r="237" spans="18:24" x14ac:dyDescent="0.25">
      <c r="R237" s="87" t="str">
        <f t="shared" si="14"/>
        <v/>
      </c>
      <c r="W237" s="89" t="str">
        <f t="shared" si="13"/>
        <v/>
      </c>
      <c r="X237" s="89" t="str">
        <f t="shared" ca="1" si="12"/>
        <v/>
      </c>
    </row>
    <row r="238" spans="18:24" x14ac:dyDescent="0.25">
      <c r="R238" s="87" t="str">
        <f t="shared" si="14"/>
        <v/>
      </c>
      <c r="W238" s="89" t="str">
        <f t="shared" ref="W238:W301" si="15">IF(OR(V238="",P238=""),"",V238-P238)</f>
        <v/>
      </c>
      <c r="X238" s="89" t="str">
        <f t="shared" ca="1" si="12"/>
        <v/>
      </c>
    </row>
    <row r="239" spans="18:24" x14ac:dyDescent="0.25">
      <c r="R239" s="87" t="str">
        <f t="shared" si="14"/>
        <v/>
      </c>
      <c r="W239" s="89" t="str">
        <f t="shared" si="15"/>
        <v/>
      </c>
      <c r="X239" s="89" t="str">
        <f t="shared" ca="1" si="12"/>
        <v/>
      </c>
    </row>
    <row r="240" spans="18:24" x14ac:dyDescent="0.25">
      <c r="R240" s="87" t="str">
        <f t="shared" si="14"/>
        <v/>
      </c>
      <c r="W240" s="89" t="str">
        <f t="shared" si="15"/>
        <v/>
      </c>
      <c r="X240" s="89" t="str">
        <f t="shared" ca="1" si="12"/>
        <v/>
      </c>
    </row>
    <row r="241" spans="18:24" x14ac:dyDescent="0.25">
      <c r="R241" s="87" t="str">
        <f t="shared" si="14"/>
        <v/>
      </c>
      <c r="W241" s="89" t="str">
        <f t="shared" si="15"/>
        <v/>
      </c>
      <c r="X241" s="89" t="str">
        <f t="shared" ca="1" si="12"/>
        <v/>
      </c>
    </row>
    <row r="242" spans="18:24" x14ac:dyDescent="0.25">
      <c r="R242" s="87" t="str">
        <f t="shared" si="14"/>
        <v/>
      </c>
      <c r="W242" s="89" t="str">
        <f t="shared" si="15"/>
        <v/>
      </c>
      <c r="X242" s="89" t="str">
        <f t="shared" ca="1" si="12"/>
        <v/>
      </c>
    </row>
    <row r="243" spans="18:24" x14ac:dyDescent="0.25">
      <c r="R243" s="87" t="str">
        <f t="shared" si="14"/>
        <v/>
      </c>
      <c r="W243" s="89" t="str">
        <f t="shared" si="15"/>
        <v/>
      </c>
      <c r="X243" s="89" t="str">
        <f t="shared" ca="1" si="12"/>
        <v/>
      </c>
    </row>
    <row r="244" spans="18:24" x14ac:dyDescent="0.25">
      <c r="R244" s="87" t="str">
        <f t="shared" si="14"/>
        <v/>
      </c>
      <c r="W244" s="89" t="str">
        <f t="shared" si="15"/>
        <v/>
      </c>
      <c r="X244" s="89" t="str">
        <f t="shared" ca="1" si="12"/>
        <v/>
      </c>
    </row>
    <row r="245" spans="18:24" x14ac:dyDescent="0.25">
      <c r="R245" s="87" t="str">
        <f t="shared" si="14"/>
        <v/>
      </c>
      <c r="W245" s="89" t="str">
        <f t="shared" si="15"/>
        <v/>
      </c>
      <c r="X245" s="89" t="str">
        <f t="shared" ca="1" si="12"/>
        <v/>
      </c>
    </row>
    <row r="246" spans="18:24" x14ac:dyDescent="0.25">
      <c r="R246" s="87" t="str">
        <f t="shared" si="14"/>
        <v/>
      </c>
      <c r="W246" s="89" t="str">
        <f t="shared" si="15"/>
        <v/>
      </c>
      <c r="X246" s="89" t="str">
        <f t="shared" ca="1" si="12"/>
        <v/>
      </c>
    </row>
    <row r="247" spans="18:24" x14ac:dyDescent="0.25">
      <c r="R247" s="87" t="str">
        <f t="shared" si="14"/>
        <v/>
      </c>
      <c r="W247" s="89" t="str">
        <f t="shared" si="15"/>
        <v/>
      </c>
      <c r="X247" s="89" t="str">
        <f t="shared" ca="1" si="12"/>
        <v/>
      </c>
    </row>
    <row r="248" spans="18:24" x14ac:dyDescent="0.25">
      <c r="R248" s="87" t="str">
        <f t="shared" si="14"/>
        <v/>
      </c>
      <c r="W248" s="89" t="str">
        <f t="shared" si="15"/>
        <v/>
      </c>
      <c r="X248" s="89" t="str">
        <f t="shared" ca="1" si="12"/>
        <v/>
      </c>
    </row>
    <row r="249" spans="18:24" x14ac:dyDescent="0.25">
      <c r="R249" s="87" t="str">
        <f t="shared" si="14"/>
        <v/>
      </c>
      <c r="W249" s="89" t="str">
        <f t="shared" si="15"/>
        <v/>
      </c>
      <c r="X249" s="89" t="str">
        <f t="shared" ca="1" si="12"/>
        <v/>
      </c>
    </row>
    <row r="250" spans="18:24" x14ac:dyDescent="0.25">
      <c r="R250" s="87" t="str">
        <f t="shared" si="14"/>
        <v/>
      </c>
      <c r="W250" s="89" t="str">
        <f t="shared" si="15"/>
        <v/>
      </c>
      <c r="X250" s="89" t="str">
        <f t="shared" ca="1" si="12"/>
        <v/>
      </c>
    </row>
    <row r="251" spans="18:24" x14ac:dyDescent="0.25">
      <c r="R251" s="87" t="str">
        <f t="shared" si="14"/>
        <v/>
      </c>
      <c r="W251" s="89" t="str">
        <f t="shared" si="15"/>
        <v/>
      </c>
      <c r="X251" s="89" t="str">
        <f t="shared" ca="1" si="12"/>
        <v/>
      </c>
    </row>
    <row r="252" spans="18:24" x14ac:dyDescent="0.25">
      <c r="R252" s="87" t="str">
        <f t="shared" si="14"/>
        <v/>
      </c>
      <c r="W252" s="89" t="str">
        <f t="shared" si="15"/>
        <v/>
      </c>
      <c r="X252" s="89" t="str">
        <f t="shared" ca="1" si="12"/>
        <v/>
      </c>
    </row>
    <row r="253" spans="18:24" x14ac:dyDescent="0.25">
      <c r="R253" s="87" t="str">
        <f t="shared" si="14"/>
        <v/>
      </c>
      <c r="W253" s="89" t="str">
        <f t="shared" si="15"/>
        <v/>
      </c>
      <c r="X253" s="89" t="str">
        <f t="shared" ca="1" si="12"/>
        <v/>
      </c>
    </row>
    <row r="254" spans="18:24" x14ac:dyDescent="0.25">
      <c r="R254" s="87" t="str">
        <f t="shared" si="14"/>
        <v/>
      </c>
      <c r="W254" s="89" t="str">
        <f t="shared" si="15"/>
        <v/>
      </c>
      <c r="X254" s="89" t="str">
        <f t="shared" ca="1" si="12"/>
        <v/>
      </c>
    </row>
    <row r="255" spans="18:24" x14ac:dyDescent="0.25">
      <c r="R255" s="87" t="str">
        <f t="shared" si="14"/>
        <v/>
      </c>
      <c r="W255" s="89" t="str">
        <f t="shared" si="15"/>
        <v/>
      </c>
      <c r="X255" s="89" t="str">
        <f t="shared" ca="1" si="12"/>
        <v/>
      </c>
    </row>
    <row r="256" spans="18:24" x14ac:dyDescent="0.25">
      <c r="R256" s="87" t="str">
        <f t="shared" si="14"/>
        <v/>
      </c>
      <c r="W256" s="89" t="str">
        <f t="shared" si="15"/>
        <v/>
      </c>
      <c r="X256" s="89" t="str">
        <f t="shared" ca="1" si="12"/>
        <v/>
      </c>
    </row>
    <row r="257" spans="18:24" x14ac:dyDescent="0.25">
      <c r="R257" s="87" t="str">
        <f t="shared" si="14"/>
        <v/>
      </c>
      <c r="W257" s="89" t="str">
        <f t="shared" si="15"/>
        <v/>
      </c>
      <c r="X257" s="89" t="str">
        <f t="shared" ca="1" si="12"/>
        <v/>
      </c>
    </row>
    <row r="258" spans="18:24" x14ac:dyDescent="0.25">
      <c r="R258" s="87" t="str">
        <f t="shared" si="14"/>
        <v/>
      </c>
      <c r="W258" s="89" t="str">
        <f t="shared" si="15"/>
        <v/>
      </c>
      <c r="X258" s="89" t="str">
        <f t="shared" ca="1" si="12"/>
        <v/>
      </c>
    </row>
    <row r="259" spans="18:24" x14ac:dyDescent="0.25">
      <c r="R259" s="87" t="str">
        <f t="shared" si="14"/>
        <v/>
      </c>
      <c r="W259" s="89" t="str">
        <f t="shared" si="15"/>
        <v/>
      </c>
      <c r="X259" s="89" t="str">
        <f t="shared" ca="1" si="12"/>
        <v/>
      </c>
    </row>
    <row r="260" spans="18:24" x14ac:dyDescent="0.25">
      <c r="R260" s="87" t="str">
        <f t="shared" si="14"/>
        <v/>
      </c>
      <c r="W260" s="89" t="str">
        <f t="shared" si="15"/>
        <v/>
      </c>
      <c r="X260" s="89" t="str">
        <f t="shared" ca="1" si="12"/>
        <v/>
      </c>
    </row>
    <row r="261" spans="18:24" x14ac:dyDescent="0.25">
      <c r="R261" s="87" t="str">
        <f t="shared" si="14"/>
        <v/>
      </c>
      <c r="W261" s="89" t="str">
        <f t="shared" si="15"/>
        <v/>
      </c>
      <c r="X261" s="89" t="str">
        <f t="shared" ca="1" si="12"/>
        <v/>
      </c>
    </row>
    <row r="262" spans="18:24" x14ac:dyDescent="0.25">
      <c r="R262" s="87" t="str">
        <f t="shared" si="14"/>
        <v/>
      </c>
      <c r="W262" s="89" t="str">
        <f t="shared" si="15"/>
        <v/>
      </c>
      <c r="X262" s="89" t="str">
        <f t="shared" ca="1" si="12"/>
        <v/>
      </c>
    </row>
    <row r="263" spans="18:24" x14ac:dyDescent="0.25">
      <c r="R263" s="87" t="str">
        <f t="shared" si="14"/>
        <v/>
      </c>
      <c r="W263" s="89" t="str">
        <f t="shared" si="15"/>
        <v/>
      </c>
      <c r="X263" s="89" t="str">
        <f t="shared" ca="1" si="12"/>
        <v/>
      </c>
    </row>
    <row r="264" spans="18:24" x14ac:dyDescent="0.25">
      <c r="R264" s="87" t="str">
        <f t="shared" si="14"/>
        <v/>
      </c>
      <c r="W264" s="89" t="str">
        <f t="shared" si="15"/>
        <v/>
      </c>
      <c r="X264" s="89" t="str">
        <f t="shared" ca="1" si="12"/>
        <v/>
      </c>
    </row>
    <row r="265" spans="18:24" x14ac:dyDescent="0.25">
      <c r="R265" s="87" t="str">
        <f t="shared" si="14"/>
        <v/>
      </c>
      <c r="W265" s="89" t="str">
        <f t="shared" si="15"/>
        <v/>
      </c>
      <c r="X265" s="89" t="str">
        <f t="shared" ca="1" si="12"/>
        <v/>
      </c>
    </row>
    <row r="266" spans="18:24" x14ac:dyDescent="0.25">
      <c r="R266" s="87" t="str">
        <f t="shared" si="14"/>
        <v/>
      </c>
      <c r="W266" s="89" t="str">
        <f t="shared" si="15"/>
        <v/>
      </c>
      <c r="X266" s="89" t="str">
        <f t="shared" ca="1" si="12"/>
        <v/>
      </c>
    </row>
    <row r="267" spans="18:24" x14ac:dyDescent="0.25">
      <c r="R267" s="87" t="str">
        <f t="shared" si="14"/>
        <v/>
      </c>
      <c r="W267" s="89" t="str">
        <f t="shared" si="15"/>
        <v/>
      </c>
      <c r="X267" s="89" t="str">
        <f t="shared" ca="1" si="12"/>
        <v/>
      </c>
    </row>
    <row r="268" spans="18:24" x14ac:dyDescent="0.25">
      <c r="R268" s="87" t="str">
        <f t="shared" si="14"/>
        <v/>
      </c>
      <c r="W268" s="89" t="str">
        <f t="shared" si="15"/>
        <v/>
      </c>
      <c r="X268" s="89" t="str">
        <f t="shared" ca="1" si="12"/>
        <v/>
      </c>
    </row>
    <row r="269" spans="18:24" x14ac:dyDescent="0.25">
      <c r="R269" s="87" t="str">
        <f t="shared" si="14"/>
        <v/>
      </c>
      <c r="W269" s="89" t="str">
        <f t="shared" si="15"/>
        <v/>
      </c>
      <c r="X269" s="89" t="str">
        <f t="shared" ca="1" si="12"/>
        <v/>
      </c>
    </row>
    <row r="270" spans="18:24" x14ac:dyDescent="0.25">
      <c r="R270" s="87" t="str">
        <f t="shared" si="14"/>
        <v/>
      </c>
      <c r="W270" s="89" t="str">
        <f t="shared" si="15"/>
        <v/>
      </c>
      <c r="X270" s="89" t="str">
        <f t="shared" ca="1" si="12"/>
        <v/>
      </c>
    </row>
    <row r="271" spans="18:24" x14ac:dyDescent="0.25">
      <c r="R271" s="87" t="str">
        <f t="shared" si="14"/>
        <v/>
      </c>
      <c r="W271" s="89" t="str">
        <f t="shared" si="15"/>
        <v/>
      </c>
      <c r="X271" s="89" t="str">
        <f t="shared" ca="1" si="12"/>
        <v/>
      </c>
    </row>
    <row r="272" spans="18:24" x14ac:dyDescent="0.25">
      <c r="R272" s="87" t="str">
        <f t="shared" si="14"/>
        <v/>
      </c>
      <c r="W272" s="89" t="str">
        <f t="shared" si="15"/>
        <v/>
      </c>
      <c r="X272" s="89" t="str">
        <f t="shared" ca="1" si="12"/>
        <v/>
      </c>
    </row>
    <row r="273" spans="18:24" x14ac:dyDescent="0.25">
      <c r="R273" s="87" t="str">
        <f t="shared" si="14"/>
        <v/>
      </c>
      <c r="W273" s="89" t="str">
        <f t="shared" si="15"/>
        <v/>
      </c>
      <c r="X273" s="89" t="str">
        <f t="shared" ca="1" si="12"/>
        <v/>
      </c>
    </row>
    <row r="274" spans="18:24" x14ac:dyDescent="0.25">
      <c r="R274" s="87" t="str">
        <f t="shared" si="14"/>
        <v/>
      </c>
      <c r="W274" s="89" t="str">
        <f t="shared" si="15"/>
        <v/>
      </c>
      <c r="X274" s="89" t="str">
        <f t="shared" ca="1" si="12"/>
        <v/>
      </c>
    </row>
    <row r="275" spans="18:24" x14ac:dyDescent="0.25">
      <c r="R275" s="87" t="str">
        <f t="shared" si="14"/>
        <v/>
      </c>
      <c r="W275" s="89" t="str">
        <f t="shared" si="15"/>
        <v/>
      </c>
      <c r="X275" s="89" t="str">
        <f t="shared" ca="1" si="12"/>
        <v/>
      </c>
    </row>
    <row r="276" spans="18:24" x14ac:dyDescent="0.25">
      <c r="R276" s="87" t="str">
        <f t="shared" si="14"/>
        <v/>
      </c>
      <c r="W276" s="89" t="str">
        <f t="shared" si="15"/>
        <v/>
      </c>
      <c r="X276" s="89" t="str">
        <f t="shared" ca="1" si="12"/>
        <v/>
      </c>
    </row>
    <row r="277" spans="18:24" x14ac:dyDescent="0.25">
      <c r="R277" s="87" t="str">
        <f t="shared" si="14"/>
        <v/>
      </c>
      <c r="W277" s="89" t="str">
        <f t="shared" si="15"/>
        <v/>
      </c>
      <c r="X277" s="89" t="str">
        <f t="shared" ca="1" si="12"/>
        <v/>
      </c>
    </row>
    <row r="278" spans="18:24" x14ac:dyDescent="0.25">
      <c r="R278" s="87" t="str">
        <f t="shared" si="14"/>
        <v/>
      </c>
      <c r="W278" s="89" t="str">
        <f t="shared" si="15"/>
        <v/>
      </c>
      <c r="X278" s="89" t="str">
        <f t="shared" ref="X278:X341" ca="1" si="16">IF(P278="","",IF(V278="",TODAY()-P278,""))</f>
        <v/>
      </c>
    </row>
    <row r="279" spans="18:24" x14ac:dyDescent="0.25">
      <c r="R279" s="87" t="str">
        <f t="shared" si="14"/>
        <v/>
      </c>
      <c r="W279" s="89" t="str">
        <f t="shared" si="15"/>
        <v/>
      </c>
      <c r="X279" s="89" t="str">
        <f t="shared" ca="1" si="16"/>
        <v/>
      </c>
    </row>
    <row r="280" spans="18:24" x14ac:dyDescent="0.25">
      <c r="R280" s="87" t="str">
        <f t="shared" si="14"/>
        <v/>
      </c>
      <c r="W280" s="89" t="str">
        <f t="shared" si="15"/>
        <v/>
      </c>
      <c r="X280" s="89" t="str">
        <f t="shared" ca="1" si="16"/>
        <v/>
      </c>
    </row>
    <row r="281" spans="18:24" x14ac:dyDescent="0.25">
      <c r="R281" s="87" t="str">
        <f t="shared" si="14"/>
        <v/>
      </c>
      <c r="W281" s="89" t="str">
        <f t="shared" si="15"/>
        <v/>
      </c>
      <c r="X281" s="89" t="str">
        <f t="shared" ca="1" si="16"/>
        <v/>
      </c>
    </row>
    <row r="282" spans="18:24" x14ac:dyDescent="0.25">
      <c r="R282" s="87" t="str">
        <f t="shared" ref="R282:R345" si="17">IF(P282="","",IF(Q282="","Attente Validation",Q282-P282&amp; " Jours"))</f>
        <v/>
      </c>
      <c r="W282" s="89" t="str">
        <f t="shared" si="15"/>
        <v/>
      </c>
      <c r="X282" s="89" t="str">
        <f t="shared" ca="1" si="16"/>
        <v/>
      </c>
    </row>
    <row r="283" spans="18:24" x14ac:dyDescent="0.25">
      <c r="R283" s="87" t="str">
        <f t="shared" si="17"/>
        <v/>
      </c>
      <c r="W283" s="89" t="str">
        <f t="shared" si="15"/>
        <v/>
      </c>
      <c r="X283" s="89" t="str">
        <f t="shared" ca="1" si="16"/>
        <v/>
      </c>
    </row>
    <row r="284" spans="18:24" x14ac:dyDescent="0.25">
      <c r="R284" s="87" t="str">
        <f t="shared" si="17"/>
        <v/>
      </c>
      <c r="W284" s="89" t="str">
        <f t="shared" si="15"/>
        <v/>
      </c>
      <c r="X284" s="89" t="str">
        <f t="shared" ca="1" si="16"/>
        <v/>
      </c>
    </row>
    <row r="285" spans="18:24" x14ac:dyDescent="0.25">
      <c r="R285" s="87" t="str">
        <f t="shared" si="17"/>
        <v/>
      </c>
      <c r="W285" s="89" t="str">
        <f t="shared" si="15"/>
        <v/>
      </c>
      <c r="X285" s="89" t="str">
        <f t="shared" ca="1" si="16"/>
        <v/>
      </c>
    </row>
    <row r="286" spans="18:24" x14ac:dyDescent="0.25">
      <c r="R286" s="87" t="str">
        <f t="shared" si="17"/>
        <v/>
      </c>
      <c r="W286" s="89" t="str">
        <f t="shared" si="15"/>
        <v/>
      </c>
      <c r="X286" s="89" t="str">
        <f t="shared" ca="1" si="16"/>
        <v/>
      </c>
    </row>
    <row r="287" spans="18:24" x14ac:dyDescent="0.25">
      <c r="R287" s="87" t="str">
        <f t="shared" si="17"/>
        <v/>
      </c>
      <c r="W287" s="89" t="str">
        <f t="shared" si="15"/>
        <v/>
      </c>
      <c r="X287" s="89" t="str">
        <f t="shared" ca="1" si="16"/>
        <v/>
      </c>
    </row>
    <row r="288" spans="18:24" x14ac:dyDescent="0.25">
      <c r="R288" s="87" t="str">
        <f t="shared" si="17"/>
        <v/>
      </c>
      <c r="W288" s="89" t="str">
        <f t="shared" si="15"/>
        <v/>
      </c>
      <c r="X288" s="89" t="str">
        <f t="shared" ca="1" si="16"/>
        <v/>
      </c>
    </row>
    <row r="289" spans="18:24" x14ac:dyDescent="0.25">
      <c r="R289" s="87" t="str">
        <f t="shared" si="17"/>
        <v/>
      </c>
      <c r="W289" s="89" t="str">
        <f t="shared" si="15"/>
        <v/>
      </c>
      <c r="X289" s="89" t="str">
        <f t="shared" ca="1" si="16"/>
        <v/>
      </c>
    </row>
    <row r="290" spans="18:24" x14ac:dyDescent="0.25">
      <c r="R290" s="87" t="str">
        <f t="shared" si="17"/>
        <v/>
      </c>
      <c r="W290" s="89" t="str">
        <f t="shared" si="15"/>
        <v/>
      </c>
      <c r="X290" s="89" t="str">
        <f t="shared" ca="1" si="16"/>
        <v/>
      </c>
    </row>
    <row r="291" spans="18:24" x14ac:dyDescent="0.25">
      <c r="R291" s="87" t="str">
        <f t="shared" si="17"/>
        <v/>
      </c>
      <c r="W291" s="89" t="str">
        <f t="shared" si="15"/>
        <v/>
      </c>
      <c r="X291" s="89" t="str">
        <f t="shared" ca="1" si="16"/>
        <v/>
      </c>
    </row>
    <row r="292" spans="18:24" x14ac:dyDescent="0.25">
      <c r="R292" s="87" t="str">
        <f t="shared" si="17"/>
        <v/>
      </c>
      <c r="W292" s="89" t="str">
        <f t="shared" si="15"/>
        <v/>
      </c>
      <c r="X292" s="89" t="str">
        <f t="shared" ca="1" si="16"/>
        <v/>
      </c>
    </row>
    <row r="293" spans="18:24" x14ac:dyDescent="0.25">
      <c r="R293" s="87" t="str">
        <f t="shared" si="17"/>
        <v/>
      </c>
      <c r="W293" s="89" t="str">
        <f t="shared" si="15"/>
        <v/>
      </c>
      <c r="X293" s="89" t="str">
        <f t="shared" ca="1" si="16"/>
        <v/>
      </c>
    </row>
    <row r="294" spans="18:24" x14ac:dyDescent="0.25">
      <c r="R294" s="87" t="str">
        <f t="shared" si="17"/>
        <v/>
      </c>
      <c r="W294" s="89" t="str">
        <f t="shared" si="15"/>
        <v/>
      </c>
      <c r="X294" s="89" t="str">
        <f t="shared" ca="1" si="16"/>
        <v/>
      </c>
    </row>
    <row r="295" spans="18:24" x14ac:dyDescent="0.25">
      <c r="R295" s="87" t="str">
        <f t="shared" si="17"/>
        <v/>
      </c>
      <c r="W295" s="89" t="str">
        <f t="shared" si="15"/>
        <v/>
      </c>
      <c r="X295" s="89" t="str">
        <f t="shared" ca="1" si="16"/>
        <v/>
      </c>
    </row>
    <row r="296" spans="18:24" x14ac:dyDescent="0.25">
      <c r="R296" s="87" t="str">
        <f t="shared" si="17"/>
        <v/>
      </c>
      <c r="W296" s="89" t="str">
        <f t="shared" si="15"/>
        <v/>
      </c>
      <c r="X296" s="89" t="str">
        <f t="shared" ca="1" si="16"/>
        <v/>
      </c>
    </row>
    <row r="297" spans="18:24" x14ac:dyDescent="0.25">
      <c r="R297" s="87" t="str">
        <f t="shared" si="17"/>
        <v/>
      </c>
      <c r="W297" s="89" t="str">
        <f t="shared" si="15"/>
        <v/>
      </c>
      <c r="X297" s="89" t="str">
        <f t="shared" ca="1" si="16"/>
        <v/>
      </c>
    </row>
    <row r="298" spans="18:24" x14ac:dyDescent="0.25">
      <c r="R298" s="87" t="str">
        <f t="shared" si="17"/>
        <v/>
      </c>
      <c r="W298" s="89" t="str">
        <f t="shared" si="15"/>
        <v/>
      </c>
      <c r="X298" s="89" t="str">
        <f t="shared" ca="1" si="16"/>
        <v/>
      </c>
    </row>
    <row r="299" spans="18:24" x14ac:dyDescent="0.25">
      <c r="R299" s="87" t="str">
        <f t="shared" si="17"/>
        <v/>
      </c>
      <c r="W299" s="89" t="str">
        <f t="shared" si="15"/>
        <v/>
      </c>
      <c r="X299" s="89" t="str">
        <f t="shared" ca="1" si="16"/>
        <v/>
      </c>
    </row>
    <row r="300" spans="18:24" x14ac:dyDescent="0.25">
      <c r="R300" s="87" t="str">
        <f t="shared" si="17"/>
        <v/>
      </c>
      <c r="W300" s="89" t="str">
        <f t="shared" si="15"/>
        <v/>
      </c>
      <c r="X300" s="89" t="str">
        <f t="shared" ca="1" si="16"/>
        <v/>
      </c>
    </row>
    <row r="301" spans="18:24" x14ac:dyDescent="0.25">
      <c r="R301" s="87" t="str">
        <f t="shared" si="17"/>
        <v/>
      </c>
      <c r="W301" s="89" t="str">
        <f t="shared" si="15"/>
        <v/>
      </c>
      <c r="X301" s="89" t="str">
        <f t="shared" ca="1" si="16"/>
        <v/>
      </c>
    </row>
    <row r="302" spans="18:24" x14ac:dyDescent="0.25">
      <c r="R302" s="87" t="str">
        <f t="shared" si="17"/>
        <v/>
      </c>
      <c r="W302" s="89" t="str">
        <f t="shared" ref="W302:W365" si="18">IF(OR(V302="",P302=""),"",V302-P302)</f>
        <v/>
      </c>
      <c r="X302" s="89" t="str">
        <f t="shared" ca="1" si="16"/>
        <v/>
      </c>
    </row>
    <row r="303" spans="18:24" x14ac:dyDescent="0.25">
      <c r="R303" s="87" t="str">
        <f t="shared" si="17"/>
        <v/>
      </c>
      <c r="W303" s="89" t="str">
        <f t="shared" si="18"/>
        <v/>
      </c>
      <c r="X303" s="89" t="str">
        <f t="shared" ca="1" si="16"/>
        <v/>
      </c>
    </row>
    <row r="304" spans="18:24" x14ac:dyDescent="0.25">
      <c r="R304" s="87" t="str">
        <f t="shared" si="17"/>
        <v/>
      </c>
      <c r="W304" s="89" t="str">
        <f t="shared" si="18"/>
        <v/>
      </c>
      <c r="X304" s="89" t="str">
        <f t="shared" ca="1" si="16"/>
        <v/>
      </c>
    </row>
    <row r="305" spans="18:24" x14ac:dyDescent="0.25">
      <c r="R305" s="87" t="str">
        <f t="shared" si="17"/>
        <v/>
      </c>
      <c r="W305" s="89" t="str">
        <f t="shared" si="18"/>
        <v/>
      </c>
      <c r="X305" s="89" t="str">
        <f t="shared" ca="1" si="16"/>
        <v/>
      </c>
    </row>
    <row r="306" spans="18:24" x14ac:dyDescent="0.25">
      <c r="R306" s="87" t="str">
        <f t="shared" si="17"/>
        <v/>
      </c>
      <c r="W306" s="89" t="str">
        <f t="shared" si="18"/>
        <v/>
      </c>
      <c r="X306" s="89" t="str">
        <f t="shared" ca="1" si="16"/>
        <v/>
      </c>
    </row>
    <row r="307" spans="18:24" x14ac:dyDescent="0.25">
      <c r="R307" s="87" t="str">
        <f t="shared" si="17"/>
        <v/>
      </c>
      <c r="W307" s="89" t="str">
        <f t="shared" si="18"/>
        <v/>
      </c>
      <c r="X307" s="89" t="str">
        <f t="shared" ca="1" si="16"/>
        <v/>
      </c>
    </row>
    <row r="308" spans="18:24" x14ac:dyDescent="0.25">
      <c r="R308" s="87" t="str">
        <f t="shared" si="17"/>
        <v/>
      </c>
      <c r="W308" s="89" t="str">
        <f t="shared" si="18"/>
        <v/>
      </c>
      <c r="X308" s="89" t="str">
        <f t="shared" ca="1" si="16"/>
        <v/>
      </c>
    </row>
    <row r="309" spans="18:24" x14ac:dyDescent="0.25">
      <c r="R309" s="87" t="str">
        <f t="shared" si="17"/>
        <v/>
      </c>
      <c r="W309" s="89" t="str">
        <f t="shared" si="18"/>
        <v/>
      </c>
      <c r="X309" s="89" t="str">
        <f t="shared" ca="1" si="16"/>
        <v/>
      </c>
    </row>
    <row r="310" spans="18:24" x14ac:dyDescent="0.25">
      <c r="R310" s="87" t="str">
        <f t="shared" si="17"/>
        <v/>
      </c>
      <c r="W310" s="89" t="str">
        <f t="shared" si="18"/>
        <v/>
      </c>
      <c r="X310" s="89" t="str">
        <f t="shared" ca="1" si="16"/>
        <v/>
      </c>
    </row>
    <row r="311" spans="18:24" x14ac:dyDescent="0.25">
      <c r="R311" s="87" t="str">
        <f t="shared" si="17"/>
        <v/>
      </c>
      <c r="W311" s="89" t="str">
        <f t="shared" si="18"/>
        <v/>
      </c>
      <c r="X311" s="89" t="str">
        <f t="shared" ca="1" si="16"/>
        <v/>
      </c>
    </row>
    <row r="312" spans="18:24" x14ac:dyDescent="0.25">
      <c r="R312" s="87" t="str">
        <f t="shared" si="17"/>
        <v/>
      </c>
      <c r="W312" s="89" t="str">
        <f t="shared" si="18"/>
        <v/>
      </c>
      <c r="X312" s="89" t="str">
        <f t="shared" ca="1" si="16"/>
        <v/>
      </c>
    </row>
    <row r="313" spans="18:24" x14ac:dyDescent="0.25">
      <c r="R313" s="87" t="str">
        <f t="shared" si="17"/>
        <v/>
      </c>
      <c r="W313" s="89" t="str">
        <f t="shared" si="18"/>
        <v/>
      </c>
      <c r="X313" s="89" t="str">
        <f t="shared" ca="1" si="16"/>
        <v/>
      </c>
    </row>
    <row r="314" spans="18:24" x14ac:dyDescent="0.25">
      <c r="R314" s="87" t="str">
        <f t="shared" si="17"/>
        <v/>
      </c>
      <c r="W314" s="89" t="str">
        <f t="shared" si="18"/>
        <v/>
      </c>
      <c r="X314" s="89" t="str">
        <f t="shared" ca="1" si="16"/>
        <v/>
      </c>
    </row>
    <row r="315" spans="18:24" x14ac:dyDescent="0.25">
      <c r="R315" s="87" t="str">
        <f t="shared" si="17"/>
        <v/>
      </c>
      <c r="W315" s="89" t="str">
        <f t="shared" si="18"/>
        <v/>
      </c>
      <c r="X315" s="89" t="str">
        <f t="shared" ca="1" si="16"/>
        <v/>
      </c>
    </row>
    <row r="316" spans="18:24" x14ac:dyDescent="0.25">
      <c r="R316" s="87" t="str">
        <f t="shared" si="17"/>
        <v/>
      </c>
      <c r="W316" s="89" t="str">
        <f t="shared" si="18"/>
        <v/>
      </c>
      <c r="X316" s="89" t="str">
        <f t="shared" ca="1" si="16"/>
        <v/>
      </c>
    </row>
    <row r="317" spans="18:24" x14ac:dyDescent="0.25">
      <c r="R317" s="87" t="str">
        <f t="shared" si="17"/>
        <v/>
      </c>
      <c r="W317" s="89" t="str">
        <f t="shared" si="18"/>
        <v/>
      </c>
      <c r="X317" s="89" t="str">
        <f t="shared" ca="1" si="16"/>
        <v/>
      </c>
    </row>
    <row r="318" spans="18:24" x14ac:dyDescent="0.25">
      <c r="R318" s="87" t="str">
        <f t="shared" si="17"/>
        <v/>
      </c>
      <c r="W318" s="89" t="str">
        <f t="shared" si="18"/>
        <v/>
      </c>
      <c r="X318" s="89" t="str">
        <f t="shared" ca="1" si="16"/>
        <v/>
      </c>
    </row>
    <row r="319" spans="18:24" x14ac:dyDescent="0.25">
      <c r="R319" s="87" t="str">
        <f t="shared" si="17"/>
        <v/>
      </c>
      <c r="W319" s="89" t="str">
        <f t="shared" si="18"/>
        <v/>
      </c>
      <c r="X319" s="89" t="str">
        <f t="shared" ca="1" si="16"/>
        <v/>
      </c>
    </row>
    <row r="320" spans="18:24" x14ac:dyDescent="0.25">
      <c r="R320" s="87" t="str">
        <f t="shared" si="17"/>
        <v/>
      </c>
      <c r="W320" s="89" t="str">
        <f t="shared" si="18"/>
        <v/>
      </c>
      <c r="X320" s="89" t="str">
        <f t="shared" ca="1" si="16"/>
        <v/>
      </c>
    </row>
    <row r="321" spans="18:24" x14ac:dyDescent="0.25">
      <c r="R321" s="87" t="str">
        <f t="shared" si="17"/>
        <v/>
      </c>
      <c r="W321" s="89" t="str">
        <f t="shared" si="18"/>
        <v/>
      </c>
      <c r="X321" s="89" t="str">
        <f t="shared" ca="1" si="16"/>
        <v/>
      </c>
    </row>
    <row r="322" spans="18:24" x14ac:dyDescent="0.25">
      <c r="R322" s="87" t="str">
        <f t="shared" si="17"/>
        <v/>
      </c>
      <c r="W322" s="89" t="str">
        <f t="shared" si="18"/>
        <v/>
      </c>
      <c r="X322" s="89" t="str">
        <f t="shared" ca="1" si="16"/>
        <v/>
      </c>
    </row>
    <row r="323" spans="18:24" x14ac:dyDescent="0.25">
      <c r="R323" s="87" t="str">
        <f t="shared" si="17"/>
        <v/>
      </c>
      <c r="W323" s="89" t="str">
        <f t="shared" si="18"/>
        <v/>
      </c>
      <c r="X323" s="89" t="str">
        <f t="shared" ca="1" si="16"/>
        <v/>
      </c>
    </row>
    <row r="324" spans="18:24" x14ac:dyDescent="0.25">
      <c r="R324" s="87" t="str">
        <f t="shared" si="17"/>
        <v/>
      </c>
      <c r="W324" s="89" t="str">
        <f t="shared" si="18"/>
        <v/>
      </c>
      <c r="X324" s="89" t="str">
        <f t="shared" ca="1" si="16"/>
        <v/>
      </c>
    </row>
    <row r="325" spans="18:24" x14ac:dyDescent="0.25">
      <c r="R325" s="87" t="str">
        <f t="shared" si="17"/>
        <v/>
      </c>
      <c r="W325" s="89" t="str">
        <f t="shared" si="18"/>
        <v/>
      </c>
      <c r="X325" s="89" t="str">
        <f t="shared" ca="1" si="16"/>
        <v/>
      </c>
    </row>
    <row r="326" spans="18:24" x14ac:dyDescent="0.25">
      <c r="R326" s="87" t="str">
        <f t="shared" si="17"/>
        <v/>
      </c>
      <c r="W326" s="89" t="str">
        <f t="shared" si="18"/>
        <v/>
      </c>
      <c r="X326" s="89" t="str">
        <f t="shared" ca="1" si="16"/>
        <v/>
      </c>
    </row>
    <row r="327" spans="18:24" x14ac:dyDescent="0.25">
      <c r="R327" s="87" t="str">
        <f t="shared" si="17"/>
        <v/>
      </c>
      <c r="W327" s="89" t="str">
        <f t="shared" si="18"/>
        <v/>
      </c>
      <c r="X327" s="89" t="str">
        <f t="shared" ca="1" si="16"/>
        <v/>
      </c>
    </row>
    <row r="328" spans="18:24" x14ac:dyDescent="0.25">
      <c r="R328" s="87" t="str">
        <f t="shared" si="17"/>
        <v/>
      </c>
      <c r="W328" s="89" t="str">
        <f t="shared" si="18"/>
        <v/>
      </c>
      <c r="X328" s="89" t="str">
        <f t="shared" ca="1" si="16"/>
        <v/>
      </c>
    </row>
    <row r="329" spans="18:24" x14ac:dyDescent="0.25">
      <c r="R329" s="87" t="str">
        <f t="shared" si="17"/>
        <v/>
      </c>
      <c r="W329" s="89" t="str">
        <f t="shared" si="18"/>
        <v/>
      </c>
      <c r="X329" s="89" t="str">
        <f t="shared" ca="1" si="16"/>
        <v/>
      </c>
    </row>
    <row r="330" spans="18:24" x14ac:dyDescent="0.25">
      <c r="R330" s="87" t="str">
        <f t="shared" si="17"/>
        <v/>
      </c>
      <c r="W330" s="89" t="str">
        <f t="shared" si="18"/>
        <v/>
      </c>
      <c r="X330" s="89" t="str">
        <f t="shared" ca="1" si="16"/>
        <v/>
      </c>
    </row>
    <row r="331" spans="18:24" x14ac:dyDescent="0.25">
      <c r="R331" s="87" t="str">
        <f t="shared" si="17"/>
        <v/>
      </c>
      <c r="W331" s="89" t="str">
        <f t="shared" si="18"/>
        <v/>
      </c>
      <c r="X331" s="89" t="str">
        <f t="shared" ca="1" si="16"/>
        <v/>
      </c>
    </row>
    <row r="332" spans="18:24" x14ac:dyDescent="0.25">
      <c r="R332" s="87" t="str">
        <f t="shared" si="17"/>
        <v/>
      </c>
      <c r="W332" s="89" t="str">
        <f t="shared" si="18"/>
        <v/>
      </c>
      <c r="X332" s="89" t="str">
        <f t="shared" ca="1" si="16"/>
        <v/>
      </c>
    </row>
    <row r="333" spans="18:24" x14ac:dyDescent="0.25">
      <c r="R333" s="87" t="str">
        <f t="shared" si="17"/>
        <v/>
      </c>
      <c r="W333" s="89" t="str">
        <f t="shared" si="18"/>
        <v/>
      </c>
      <c r="X333" s="89" t="str">
        <f t="shared" ca="1" si="16"/>
        <v/>
      </c>
    </row>
    <row r="334" spans="18:24" x14ac:dyDescent="0.25">
      <c r="R334" s="87" t="str">
        <f t="shared" si="17"/>
        <v/>
      </c>
      <c r="W334" s="89" t="str">
        <f t="shared" si="18"/>
        <v/>
      </c>
      <c r="X334" s="89" t="str">
        <f t="shared" ca="1" si="16"/>
        <v/>
      </c>
    </row>
    <row r="335" spans="18:24" x14ac:dyDescent="0.25">
      <c r="R335" s="87" t="str">
        <f t="shared" si="17"/>
        <v/>
      </c>
      <c r="W335" s="89" t="str">
        <f t="shared" si="18"/>
        <v/>
      </c>
      <c r="X335" s="89" t="str">
        <f t="shared" ca="1" si="16"/>
        <v/>
      </c>
    </row>
    <row r="336" spans="18:24" x14ac:dyDescent="0.25">
      <c r="R336" s="87" t="str">
        <f t="shared" si="17"/>
        <v/>
      </c>
      <c r="W336" s="89" t="str">
        <f t="shared" si="18"/>
        <v/>
      </c>
      <c r="X336" s="89" t="str">
        <f t="shared" ca="1" si="16"/>
        <v/>
      </c>
    </row>
    <row r="337" spans="18:24" x14ac:dyDescent="0.25">
      <c r="R337" s="87" t="str">
        <f t="shared" si="17"/>
        <v/>
      </c>
      <c r="W337" s="89" t="str">
        <f t="shared" si="18"/>
        <v/>
      </c>
      <c r="X337" s="89" t="str">
        <f t="shared" ca="1" si="16"/>
        <v/>
      </c>
    </row>
    <row r="338" spans="18:24" x14ac:dyDescent="0.25">
      <c r="R338" s="87" t="str">
        <f t="shared" si="17"/>
        <v/>
      </c>
      <c r="W338" s="89" t="str">
        <f t="shared" si="18"/>
        <v/>
      </c>
      <c r="X338" s="89" t="str">
        <f t="shared" ca="1" si="16"/>
        <v/>
      </c>
    </row>
    <row r="339" spans="18:24" x14ac:dyDescent="0.25">
      <c r="R339" s="87" t="str">
        <f t="shared" si="17"/>
        <v/>
      </c>
      <c r="W339" s="89" t="str">
        <f t="shared" si="18"/>
        <v/>
      </c>
      <c r="X339" s="89" t="str">
        <f t="shared" ca="1" si="16"/>
        <v/>
      </c>
    </row>
    <row r="340" spans="18:24" x14ac:dyDescent="0.25">
      <c r="R340" s="87" t="str">
        <f t="shared" si="17"/>
        <v/>
      </c>
      <c r="W340" s="89" t="str">
        <f t="shared" si="18"/>
        <v/>
      </c>
      <c r="X340" s="89" t="str">
        <f t="shared" ca="1" si="16"/>
        <v/>
      </c>
    </row>
    <row r="341" spans="18:24" x14ac:dyDescent="0.25">
      <c r="R341" s="87" t="str">
        <f t="shared" si="17"/>
        <v/>
      </c>
      <c r="W341" s="89" t="str">
        <f t="shared" si="18"/>
        <v/>
      </c>
      <c r="X341" s="89" t="str">
        <f t="shared" ca="1" si="16"/>
        <v/>
      </c>
    </row>
    <row r="342" spans="18:24" x14ac:dyDescent="0.25">
      <c r="R342" s="87" t="str">
        <f t="shared" si="17"/>
        <v/>
      </c>
      <c r="W342" s="89" t="str">
        <f t="shared" si="18"/>
        <v/>
      </c>
      <c r="X342" s="89" t="str">
        <f t="shared" ref="X342:X405" ca="1" si="19">IF(P342="","",IF(V342="",TODAY()-P342,""))</f>
        <v/>
      </c>
    </row>
    <row r="343" spans="18:24" x14ac:dyDescent="0.25">
      <c r="R343" s="87" t="str">
        <f t="shared" si="17"/>
        <v/>
      </c>
      <c r="W343" s="89" t="str">
        <f t="shared" si="18"/>
        <v/>
      </c>
      <c r="X343" s="89" t="str">
        <f t="shared" ca="1" si="19"/>
        <v/>
      </c>
    </row>
    <row r="344" spans="18:24" x14ac:dyDescent="0.25">
      <c r="R344" s="87" t="str">
        <f t="shared" si="17"/>
        <v/>
      </c>
      <c r="W344" s="89" t="str">
        <f t="shared" si="18"/>
        <v/>
      </c>
      <c r="X344" s="89" t="str">
        <f t="shared" ca="1" si="19"/>
        <v/>
      </c>
    </row>
    <row r="345" spans="18:24" x14ac:dyDescent="0.25">
      <c r="R345" s="87" t="str">
        <f t="shared" si="17"/>
        <v/>
      </c>
      <c r="W345" s="89" t="str">
        <f t="shared" si="18"/>
        <v/>
      </c>
      <c r="X345" s="89" t="str">
        <f t="shared" ca="1" si="19"/>
        <v/>
      </c>
    </row>
    <row r="346" spans="18:24" x14ac:dyDescent="0.25">
      <c r="R346" s="87" t="str">
        <f t="shared" ref="R346:R409" si="20">IF(P346="","",IF(Q346="","Attente Validation",Q346-P346&amp; " Jours"))</f>
        <v/>
      </c>
      <c r="W346" s="89" t="str">
        <f t="shared" si="18"/>
        <v/>
      </c>
      <c r="X346" s="89" t="str">
        <f t="shared" ca="1" si="19"/>
        <v/>
      </c>
    </row>
    <row r="347" spans="18:24" x14ac:dyDescent="0.25">
      <c r="R347" s="87" t="str">
        <f t="shared" si="20"/>
        <v/>
      </c>
      <c r="W347" s="89" t="str">
        <f t="shared" si="18"/>
        <v/>
      </c>
      <c r="X347" s="89" t="str">
        <f t="shared" ca="1" si="19"/>
        <v/>
      </c>
    </row>
    <row r="348" spans="18:24" x14ac:dyDescent="0.25">
      <c r="R348" s="87" t="str">
        <f t="shared" si="20"/>
        <v/>
      </c>
      <c r="W348" s="89" t="str">
        <f t="shared" si="18"/>
        <v/>
      </c>
      <c r="X348" s="89" t="str">
        <f t="shared" ca="1" si="19"/>
        <v/>
      </c>
    </row>
    <row r="349" spans="18:24" x14ac:dyDescent="0.25">
      <c r="R349" s="87" t="str">
        <f t="shared" si="20"/>
        <v/>
      </c>
      <c r="W349" s="89" t="str">
        <f t="shared" si="18"/>
        <v/>
      </c>
      <c r="X349" s="89" t="str">
        <f t="shared" ca="1" si="19"/>
        <v/>
      </c>
    </row>
    <row r="350" spans="18:24" x14ac:dyDescent="0.25">
      <c r="R350" s="87" t="str">
        <f t="shared" si="20"/>
        <v/>
      </c>
      <c r="W350" s="89" t="str">
        <f t="shared" si="18"/>
        <v/>
      </c>
      <c r="X350" s="89" t="str">
        <f t="shared" ca="1" si="19"/>
        <v/>
      </c>
    </row>
    <row r="351" spans="18:24" x14ac:dyDescent="0.25">
      <c r="R351" s="87" t="str">
        <f t="shared" si="20"/>
        <v/>
      </c>
      <c r="W351" s="89" t="str">
        <f t="shared" si="18"/>
        <v/>
      </c>
      <c r="X351" s="89" t="str">
        <f t="shared" ca="1" si="19"/>
        <v/>
      </c>
    </row>
    <row r="352" spans="18:24" x14ac:dyDescent="0.25">
      <c r="R352" s="87" t="str">
        <f t="shared" si="20"/>
        <v/>
      </c>
      <c r="W352" s="89" t="str">
        <f t="shared" si="18"/>
        <v/>
      </c>
      <c r="X352" s="89" t="str">
        <f t="shared" ca="1" si="19"/>
        <v/>
      </c>
    </row>
    <row r="353" spans="18:24" x14ac:dyDescent="0.25">
      <c r="R353" s="87" t="str">
        <f t="shared" si="20"/>
        <v/>
      </c>
      <c r="W353" s="89" t="str">
        <f t="shared" si="18"/>
        <v/>
      </c>
      <c r="X353" s="89" t="str">
        <f t="shared" ca="1" si="19"/>
        <v/>
      </c>
    </row>
    <row r="354" spans="18:24" x14ac:dyDescent="0.25">
      <c r="R354" s="87" t="str">
        <f t="shared" si="20"/>
        <v/>
      </c>
      <c r="W354" s="89" t="str">
        <f t="shared" si="18"/>
        <v/>
      </c>
      <c r="X354" s="89" t="str">
        <f t="shared" ca="1" si="19"/>
        <v/>
      </c>
    </row>
    <row r="355" spans="18:24" x14ac:dyDescent="0.25">
      <c r="R355" s="87" t="str">
        <f t="shared" si="20"/>
        <v/>
      </c>
      <c r="W355" s="89" t="str">
        <f t="shared" si="18"/>
        <v/>
      </c>
      <c r="X355" s="89" t="str">
        <f t="shared" ca="1" si="19"/>
        <v/>
      </c>
    </row>
    <row r="356" spans="18:24" x14ac:dyDescent="0.25">
      <c r="R356" s="87" t="str">
        <f t="shared" si="20"/>
        <v/>
      </c>
      <c r="W356" s="89" t="str">
        <f t="shared" si="18"/>
        <v/>
      </c>
      <c r="X356" s="89" t="str">
        <f t="shared" ca="1" si="19"/>
        <v/>
      </c>
    </row>
    <row r="357" spans="18:24" x14ac:dyDescent="0.25">
      <c r="R357" s="87" t="str">
        <f t="shared" si="20"/>
        <v/>
      </c>
      <c r="W357" s="89" t="str">
        <f t="shared" si="18"/>
        <v/>
      </c>
      <c r="X357" s="89" t="str">
        <f t="shared" ca="1" si="19"/>
        <v/>
      </c>
    </row>
    <row r="358" spans="18:24" x14ac:dyDescent="0.25">
      <c r="R358" s="87" t="str">
        <f t="shared" si="20"/>
        <v/>
      </c>
      <c r="W358" s="89" t="str">
        <f t="shared" si="18"/>
        <v/>
      </c>
      <c r="X358" s="89" t="str">
        <f t="shared" ca="1" si="19"/>
        <v/>
      </c>
    </row>
    <row r="359" spans="18:24" x14ac:dyDescent="0.25">
      <c r="R359" s="87" t="str">
        <f t="shared" si="20"/>
        <v/>
      </c>
      <c r="W359" s="89" t="str">
        <f t="shared" si="18"/>
        <v/>
      </c>
      <c r="X359" s="89" t="str">
        <f t="shared" ca="1" si="19"/>
        <v/>
      </c>
    </row>
    <row r="360" spans="18:24" x14ac:dyDescent="0.25">
      <c r="R360" s="87" t="str">
        <f t="shared" si="20"/>
        <v/>
      </c>
      <c r="W360" s="89" t="str">
        <f t="shared" si="18"/>
        <v/>
      </c>
      <c r="X360" s="89" t="str">
        <f t="shared" ca="1" si="19"/>
        <v/>
      </c>
    </row>
    <row r="361" spans="18:24" x14ac:dyDescent="0.25">
      <c r="R361" s="87" t="str">
        <f t="shared" si="20"/>
        <v/>
      </c>
      <c r="W361" s="89" t="str">
        <f t="shared" si="18"/>
        <v/>
      </c>
      <c r="X361" s="89" t="str">
        <f t="shared" ca="1" si="19"/>
        <v/>
      </c>
    </row>
    <row r="362" spans="18:24" x14ac:dyDescent="0.25">
      <c r="R362" s="87" t="str">
        <f t="shared" si="20"/>
        <v/>
      </c>
      <c r="W362" s="89" t="str">
        <f t="shared" si="18"/>
        <v/>
      </c>
      <c r="X362" s="89" t="str">
        <f t="shared" ca="1" si="19"/>
        <v/>
      </c>
    </row>
    <row r="363" spans="18:24" x14ac:dyDescent="0.25">
      <c r="R363" s="87" t="str">
        <f t="shared" si="20"/>
        <v/>
      </c>
      <c r="W363" s="89" t="str">
        <f t="shared" si="18"/>
        <v/>
      </c>
      <c r="X363" s="89" t="str">
        <f t="shared" ca="1" si="19"/>
        <v/>
      </c>
    </row>
    <row r="364" spans="18:24" x14ac:dyDescent="0.25">
      <c r="R364" s="87" t="str">
        <f t="shared" si="20"/>
        <v/>
      </c>
      <c r="W364" s="89" t="str">
        <f t="shared" si="18"/>
        <v/>
      </c>
      <c r="X364" s="89" t="str">
        <f t="shared" ca="1" si="19"/>
        <v/>
      </c>
    </row>
    <row r="365" spans="18:24" x14ac:dyDescent="0.25">
      <c r="R365" s="87" t="str">
        <f t="shared" si="20"/>
        <v/>
      </c>
      <c r="W365" s="89" t="str">
        <f t="shared" si="18"/>
        <v/>
      </c>
      <c r="X365" s="89" t="str">
        <f t="shared" ca="1" si="19"/>
        <v/>
      </c>
    </row>
    <row r="366" spans="18:24" x14ac:dyDescent="0.25">
      <c r="R366" s="87" t="str">
        <f t="shared" si="20"/>
        <v/>
      </c>
      <c r="W366" s="89" t="str">
        <f t="shared" ref="W366:W429" si="21">IF(OR(V366="",P366=""),"",V366-P366)</f>
        <v/>
      </c>
      <c r="X366" s="89" t="str">
        <f t="shared" ca="1" si="19"/>
        <v/>
      </c>
    </row>
    <row r="367" spans="18:24" x14ac:dyDescent="0.25">
      <c r="R367" s="87" t="str">
        <f t="shared" si="20"/>
        <v/>
      </c>
      <c r="W367" s="89" t="str">
        <f t="shared" si="21"/>
        <v/>
      </c>
      <c r="X367" s="89" t="str">
        <f t="shared" ca="1" si="19"/>
        <v/>
      </c>
    </row>
    <row r="368" spans="18:24" x14ac:dyDescent="0.25">
      <c r="R368" s="87" t="str">
        <f t="shared" si="20"/>
        <v/>
      </c>
      <c r="W368" s="89" t="str">
        <f t="shared" si="21"/>
        <v/>
      </c>
      <c r="X368" s="89" t="str">
        <f t="shared" ca="1" si="19"/>
        <v/>
      </c>
    </row>
    <row r="369" spans="18:24" x14ac:dyDescent="0.25">
      <c r="R369" s="87" t="str">
        <f t="shared" si="20"/>
        <v/>
      </c>
      <c r="W369" s="89" t="str">
        <f t="shared" si="21"/>
        <v/>
      </c>
      <c r="X369" s="89" t="str">
        <f t="shared" ca="1" si="19"/>
        <v/>
      </c>
    </row>
    <row r="370" spans="18:24" x14ac:dyDescent="0.25">
      <c r="R370" s="87" t="str">
        <f t="shared" si="20"/>
        <v/>
      </c>
      <c r="W370" s="89" t="str">
        <f t="shared" si="21"/>
        <v/>
      </c>
      <c r="X370" s="89" t="str">
        <f t="shared" ca="1" si="19"/>
        <v/>
      </c>
    </row>
    <row r="371" spans="18:24" x14ac:dyDescent="0.25">
      <c r="R371" s="87" t="str">
        <f t="shared" si="20"/>
        <v/>
      </c>
      <c r="W371" s="89" t="str">
        <f t="shared" si="21"/>
        <v/>
      </c>
      <c r="X371" s="89" t="str">
        <f t="shared" ca="1" si="19"/>
        <v/>
      </c>
    </row>
    <row r="372" spans="18:24" x14ac:dyDescent="0.25">
      <c r="R372" s="87" t="str">
        <f t="shared" si="20"/>
        <v/>
      </c>
      <c r="W372" s="89" t="str">
        <f t="shared" si="21"/>
        <v/>
      </c>
      <c r="X372" s="89" t="str">
        <f t="shared" ca="1" si="19"/>
        <v/>
      </c>
    </row>
    <row r="373" spans="18:24" x14ac:dyDescent="0.25">
      <c r="R373" s="87" t="str">
        <f t="shared" si="20"/>
        <v/>
      </c>
      <c r="W373" s="89" t="str">
        <f t="shared" si="21"/>
        <v/>
      </c>
      <c r="X373" s="89" t="str">
        <f t="shared" ca="1" si="19"/>
        <v/>
      </c>
    </row>
    <row r="374" spans="18:24" x14ac:dyDescent="0.25">
      <c r="R374" s="87" t="str">
        <f t="shared" si="20"/>
        <v/>
      </c>
      <c r="W374" s="89" t="str">
        <f t="shared" si="21"/>
        <v/>
      </c>
      <c r="X374" s="89" t="str">
        <f t="shared" ca="1" si="19"/>
        <v/>
      </c>
    </row>
    <row r="375" spans="18:24" x14ac:dyDescent="0.25">
      <c r="R375" s="87" t="str">
        <f t="shared" si="20"/>
        <v/>
      </c>
      <c r="W375" s="89" t="str">
        <f t="shared" si="21"/>
        <v/>
      </c>
      <c r="X375" s="89" t="str">
        <f t="shared" ca="1" si="19"/>
        <v/>
      </c>
    </row>
    <row r="376" spans="18:24" x14ac:dyDescent="0.25">
      <c r="R376" s="87" t="str">
        <f t="shared" si="20"/>
        <v/>
      </c>
      <c r="W376" s="89" t="str">
        <f t="shared" si="21"/>
        <v/>
      </c>
      <c r="X376" s="89" t="str">
        <f t="shared" ca="1" si="19"/>
        <v/>
      </c>
    </row>
    <row r="377" spans="18:24" x14ac:dyDescent="0.25">
      <c r="R377" s="87" t="str">
        <f t="shared" si="20"/>
        <v/>
      </c>
      <c r="W377" s="89" t="str">
        <f t="shared" si="21"/>
        <v/>
      </c>
      <c r="X377" s="89" t="str">
        <f t="shared" ca="1" si="19"/>
        <v/>
      </c>
    </row>
    <row r="378" spans="18:24" x14ac:dyDescent="0.25">
      <c r="R378" s="87" t="str">
        <f t="shared" si="20"/>
        <v/>
      </c>
      <c r="W378" s="89" t="str">
        <f t="shared" si="21"/>
        <v/>
      </c>
      <c r="X378" s="89" t="str">
        <f t="shared" ca="1" si="19"/>
        <v/>
      </c>
    </row>
    <row r="379" spans="18:24" x14ac:dyDescent="0.25">
      <c r="R379" s="87" t="str">
        <f t="shared" si="20"/>
        <v/>
      </c>
      <c r="W379" s="89" t="str">
        <f t="shared" si="21"/>
        <v/>
      </c>
      <c r="X379" s="89" t="str">
        <f t="shared" ca="1" si="19"/>
        <v/>
      </c>
    </row>
    <row r="380" spans="18:24" x14ac:dyDescent="0.25">
      <c r="R380" s="87" t="str">
        <f t="shared" si="20"/>
        <v/>
      </c>
      <c r="W380" s="89" t="str">
        <f t="shared" si="21"/>
        <v/>
      </c>
      <c r="X380" s="89" t="str">
        <f t="shared" ca="1" si="19"/>
        <v/>
      </c>
    </row>
    <row r="381" spans="18:24" x14ac:dyDescent="0.25">
      <c r="R381" s="87" t="str">
        <f t="shared" si="20"/>
        <v/>
      </c>
      <c r="W381" s="89" t="str">
        <f t="shared" si="21"/>
        <v/>
      </c>
      <c r="X381" s="89" t="str">
        <f t="shared" ca="1" si="19"/>
        <v/>
      </c>
    </row>
    <row r="382" spans="18:24" x14ac:dyDescent="0.25">
      <c r="R382" s="87" t="str">
        <f t="shared" si="20"/>
        <v/>
      </c>
      <c r="W382" s="89" t="str">
        <f t="shared" si="21"/>
        <v/>
      </c>
      <c r="X382" s="89" t="str">
        <f t="shared" ca="1" si="19"/>
        <v/>
      </c>
    </row>
    <row r="383" spans="18:24" x14ac:dyDescent="0.25">
      <c r="R383" s="87" t="str">
        <f t="shared" si="20"/>
        <v/>
      </c>
      <c r="W383" s="89" t="str">
        <f t="shared" si="21"/>
        <v/>
      </c>
      <c r="X383" s="89" t="str">
        <f t="shared" ca="1" si="19"/>
        <v/>
      </c>
    </row>
    <row r="384" spans="18:24" x14ac:dyDescent="0.25">
      <c r="R384" s="87" t="str">
        <f t="shared" si="20"/>
        <v/>
      </c>
      <c r="W384" s="89" t="str">
        <f t="shared" si="21"/>
        <v/>
      </c>
      <c r="X384" s="89" t="str">
        <f t="shared" ca="1" si="19"/>
        <v/>
      </c>
    </row>
    <row r="385" spans="18:24" x14ac:dyDescent="0.25">
      <c r="R385" s="87" t="str">
        <f t="shared" si="20"/>
        <v/>
      </c>
      <c r="W385" s="89" t="str">
        <f t="shared" si="21"/>
        <v/>
      </c>
      <c r="X385" s="89" t="str">
        <f t="shared" ca="1" si="19"/>
        <v/>
      </c>
    </row>
    <row r="386" spans="18:24" x14ac:dyDescent="0.25">
      <c r="R386" s="87" t="str">
        <f t="shared" si="20"/>
        <v/>
      </c>
      <c r="W386" s="89" t="str">
        <f t="shared" si="21"/>
        <v/>
      </c>
      <c r="X386" s="89" t="str">
        <f t="shared" ca="1" si="19"/>
        <v/>
      </c>
    </row>
    <row r="387" spans="18:24" x14ac:dyDescent="0.25">
      <c r="R387" s="87" t="str">
        <f t="shared" si="20"/>
        <v/>
      </c>
      <c r="W387" s="89" t="str">
        <f t="shared" si="21"/>
        <v/>
      </c>
      <c r="X387" s="89" t="str">
        <f t="shared" ca="1" si="19"/>
        <v/>
      </c>
    </row>
    <row r="388" spans="18:24" x14ac:dyDescent="0.25">
      <c r="R388" s="87" t="str">
        <f t="shared" si="20"/>
        <v/>
      </c>
      <c r="W388" s="89" t="str">
        <f t="shared" si="21"/>
        <v/>
      </c>
      <c r="X388" s="89" t="str">
        <f t="shared" ca="1" si="19"/>
        <v/>
      </c>
    </row>
    <row r="389" spans="18:24" x14ac:dyDescent="0.25">
      <c r="R389" s="87" t="str">
        <f t="shared" si="20"/>
        <v/>
      </c>
      <c r="W389" s="89" t="str">
        <f t="shared" si="21"/>
        <v/>
      </c>
      <c r="X389" s="89" t="str">
        <f t="shared" ca="1" si="19"/>
        <v/>
      </c>
    </row>
    <row r="390" spans="18:24" x14ac:dyDescent="0.25">
      <c r="R390" s="87" t="str">
        <f t="shared" si="20"/>
        <v/>
      </c>
      <c r="W390" s="89" t="str">
        <f t="shared" si="21"/>
        <v/>
      </c>
      <c r="X390" s="89" t="str">
        <f t="shared" ca="1" si="19"/>
        <v/>
      </c>
    </row>
    <row r="391" spans="18:24" x14ac:dyDescent="0.25">
      <c r="R391" s="87" t="str">
        <f t="shared" si="20"/>
        <v/>
      </c>
      <c r="W391" s="89" t="str">
        <f t="shared" si="21"/>
        <v/>
      </c>
      <c r="X391" s="89" t="str">
        <f t="shared" ca="1" si="19"/>
        <v/>
      </c>
    </row>
    <row r="392" spans="18:24" x14ac:dyDescent="0.25">
      <c r="R392" s="87" t="str">
        <f t="shared" si="20"/>
        <v/>
      </c>
      <c r="W392" s="89" t="str">
        <f t="shared" si="21"/>
        <v/>
      </c>
      <c r="X392" s="89" t="str">
        <f t="shared" ca="1" si="19"/>
        <v/>
      </c>
    </row>
    <row r="393" spans="18:24" x14ac:dyDescent="0.25">
      <c r="R393" s="87" t="str">
        <f t="shared" si="20"/>
        <v/>
      </c>
      <c r="W393" s="89" t="str">
        <f t="shared" si="21"/>
        <v/>
      </c>
      <c r="X393" s="89" t="str">
        <f t="shared" ca="1" si="19"/>
        <v/>
      </c>
    </row>
    <row r="394" spans="18:24" x14ac:dyDescent="0.25">
      <c r="R394" s="87" t="str">
        <f t="shared" si="20"/>
        <v/>
      </c>
      <c r="W394" s="89" t="str">
        <f t="shared" si="21"/>
        <v/>
      </c>
      <c r="X394" s="89" t="str">
        <f t="shared" ca="1" si="19"/>
        <v/>
      </c>
    </row>
    <row r="395" spans="18:24" x14ac:dyDescent="0.25">
      <c r="R395" s="87" t="str">
        <f t="shared" si="20"/>
        <v/>
      </c>
      <c r="W395" s="89" t="str">
        <f t="shared" si="21"/>
        <v/>
      </c>
      <c r="X395" s="89" t="str">
        <f t="shared" ca="1" si="19"/>
        <v/>
      </c>
    </row>
    <row r="396" spans="18:24" x14ac:dyDescent="0.25">
      <c r="R396" s="87" t="str">
        <f t="shared" si="20"/>
        <v/>
      </c>
      <c r="W396" s="89" t="str">
        <f t="shared" si="21"/>
        <v/>
      </c>
      <c r="X396" s="89" t="str">
        <f t="shared" ca="1" si="19"/>
        <v/>
      </c>
    </row>
    <row r="397" spans="18:24" x14ac:dyDescent="0.25">
      <c r="R397" s="87" t="str">
        <f t="shared" si="20"/>
        <v/>
      </c>
      <c r="W397" s="89" t="str">
        <f t="shared" si="21"/>
        <v/>
      </c>
      <c r="X397" s="89" t="str">
        <f t="shared" ca="1" si="19"/>
        <v/>
      </c>
    </row>
    <row r="398" spans="18:24" x14ac:dyDescent="0.25">
      <c r="R398" s="87" t="str">
        <f t="shared" si="20"/>
        <v/>
      </c>
      <c r="W398" s="89" t="str">
        <f t="shared" si="21"/>
        <v/>
      </c>
      <c r="X398" s="89" t="str">
        <f t="shared" ca="1" si="19"/>
        <v/>
      </c>
    </row>
    <row r="399" spans="18:24" x14ac:dyDescent="0.25">
      <c r="R399" s="87" t="str">
        <f t="shared" si="20"/>
        <v/>
      </c>
      <c r="W399" s="89" t="str">
        <f t="shared" si="21"/>
        <v/>
      </c>
      <c r="X399" s="89" t="str">
        <f t="shared" ca="1" si="19"/>
        <v/>
      </c>
    </row>
    <row r="400" spans="18:24" x14ac:dyDescent="0.25">
      <c r="R400" s="87" t="str">
        <f t="shared" si="20"/>
        <v/>
      </c>
      <c r="W400" s="89" t="str">
        <f t="shared" si="21"/>
        <v/>
      </c>
      <c r="X400" s="89" t="str">
        <f t="shared" ca="1" si="19"/>
        <v/>
      </c>
    </row>
    <row r="401" spans="18:24" x14ac:dyDescent="0.25">
      <c r="R401" s="87" t="str">
        <f t="shared" si="20"/>
        <v/>
      </c>
      <c r="W401" s="89" t="str">
        <f t="shared" si="21"/>
        <v/>
      </c>
      <c r="X401" s="89" t="str">
        <f t="shared" ca="1" si="19"/>
        <v/>
      </c>
    </row>
    <row r="402" spans="18:24" x14ac:dyDescent="0.25">
      <c r="R402" s="87" t="str">
        <f t="shared" si="20"/>
        <v/>
      </c>
      <c r="W402" s="89" t="str">
        <f t="shared" si="21"/>
        <v/>
      </c>
      <c r="X402" s="89" t="str">
        <f t="shared" ca="1" si="19"/>
        <v/>
      </c>
    </row>
    <row r="403" spans="18:24" x14ac:dyDescent="0.25">
      <c r="R403" s="87" t="str">
        <f t="shared" si="20"/>
        <v/>
      </c>
      <c r="W403" s="89" t="str">
        <f t="shared" si="21"/>
        <v/>
      </c>
      <c r="X403" s="89" t="str">
        <f t="shared" ca="1" si="19"/>
        <v/>
      </c>
    </row>
    <row r="404" spans="18:24" x14ac:dyDescent="0.25">
      <c r="R404" s="87" t="str">
        <f t="shared" si="20"/>
        <v/>
      </c>
      <c r="W404" s="89" t="str">
        <f t="shared" si="21"/>
        <v/>
      </c>
      <c r="X404" s="89" t="str">
        <f t="shared" ca="1" si="19"/>
        <v/>
      </c>
    </row>
    <row r="405" spans="18:24" x14ac:dyDescent="0.25">
      <c r="R405" s="87" t="str">
        <f t="shared" si="20"/>
        <v/>
      </c>
      <c r="W405" s="89" t="str">
        <f t="shared" si="21"/>
        <v/>
      </c>
      <c r="X405" s="89" t="str">
        <f t="shared" ca="1" si="19"/>
        <v/>
      </c>
    </row>
    <row r="406" spans="18:24" x14ac:dyDescent="0.25">
      <c r="R406" s="87" t="str">
        <f t="shared" si="20"/>
        <v/>
      </c>
      <c r="W406" s="89" t="str">
        <f t="shared" si="21"/>
        <v/>
      </c>
      <c r="X406" s="89" t="str">
        <f t="shared" ref="X406:X469" ca="1" si="22">IF(P406="","",IF(V406="",TODAY()-P406,""))</f>
        <v/>
      </c>
    </row>
    <row r="407" spans="18:24" x14ac:dyDescent="0.25">
      <c r="R407" s="87" t="str">
        <f t="shared" si="20"/>
        <v/>
      </c>
      <c r="W407" s="89" t="str">
        <f t="shared" si="21"/>
        <v/>
      </c>
      <c r="X407" s="89" t="str">
        <f t="shared" ca="1" si="22"/>
        <v/>
      </c>
    </row>
    <row r="408" spans="18:24" x14ac:dyDescent="0.25">
      <c r="R408" s="87" t="str">
        <f t="shared" si="20"/>
        <v/>
      </c>
      <c r="W408" s="89" t="str">
        <f t="shared" si="21"/>
        <v/>
      </c>
      <c r="X408" s="89" t="str">
        <f t="shared" ca="1" si="22"/>
        <v/>
      </c>
    </row>
    <row r="409" spans="18:24" x14ac:dyDescent="0.25">
      <c r="R409" s="87" t="str">
        <f t="shared" si="20"/>
        <v/>
      </c>
      <c r="W409" s="89" t="str">
        <f t="shared" si="21"/>
        <v/>
      </c>
      <c r="X409" s="89" t="str">
        <f t="shared" ca="1" si="22"/>
        <v/>
      </c>
    </row>
    <row r="410" spans="18:24" x14ac:dyDescent="0.25">
      <c r="R410" s="87" t="str">
        <f t="shared" ref="R410:R473" si="23">IF(P410="","",IF(Q410="","Attente Validation",Q410-P410&amp; " Jours"))</f>
        <v/>
      </c>
      <c r="W410" s="89" t="str">
        <f t="shared" si="21"/>
        <v/>
      </c>
      <c r="X410" s="89" t="str">
        <f t="shared" ca="1" si="22"/>
        <v/>
      </c>
    </row>
    <row r="411" spans="18:24" x14ac:dyDescent="0.25">
      <c r="R411" s="87" t="str">
        <f t="shared" si="23"/>
        <v/>
      </c>
      <c r="W411" s="89" t="str">
        <f t="shared" si="21"/>
        <v/>
      </c>
      <c r="X411" s="89" t="str">
        <f t="shared" ca="1" si="22"/>
        <v/>
      </c>
    </row>
    <row r="412" spans="18:24" x14ac:dyDescent="0.25">
      <c r="R412" s="87" t="str">
        <f t="shared" si="23"/>
        <v/>
      </c>
      <c r="W412" s="89" t="str">
        <f t="shared" si="21"/>
        <v/>
      </c>
      <c r="X412" s="89" t="str">
        <f t="shared" ca="1" si="22"/>
        <v/>
      </c>
    </row>
    <row r="413" spans="18:24" x14ac:dyDescent="0.25">
      <c r="R413" s="87" t="str">
        <f t="shared" si="23"/>
        <v/>
      </c>
      <c r="W413" s="89" t="str">
        <f t="shared" si="21"/>
        <v/>
      </c>
      <c r="X413" s="89" t="str">
        <f t="shared" ca="1" si="22"/>
        <v/>
      </c>
    </row>
    <row r="414" spans="18:24" x14ac:dyDescent="0.25">
      <c r="R414" s="87" t="str">
        <f t="shared" si="23"/>
        <v/>
      </c>
      <c r="W414" s="89" t="str">
        <f t="shared" si="21"/>
        <v/>
      </c>
      <c r="X414" s="89" t="str">
        <f t="shared" ca="1" si="22"/>
        <v/>
      </c>
    </row>
    <row r="415" spans="18:24" x14ac:dyDescent="0.25">
      <c r="R415" s="87" t="str">
        <f t="shared" si="23"/>
        <v/>
      </c>
      <c r="W415" s="89" t="str">
        <f t="shared" si="21"/>
        <v/>
      </c>
      <c r="X415" s="89" t="str">
        <f t="shared" ca="1" si="22"/>
        <v/>
      </c>
    </row>
    <row r="416" spans="18:24" x14ac:dyDescent="0.25">
      <c r="R416" s="87" t="str">
        <f t="shared" si="23"/>
        <v/>
      </c>
      <c r="W416" s="89" t="str">
        <f t="shared" si="21"/>
        <v/>
      </c>
      <c r="X416" s="89" t="str">
        <f t="shared" ca="1" si="22"/>
        <v/>
      </c>
    </row>
    <row r="417" spans="18:24" x14ac:dyDescent="0.25">
      <c r="R417" s="87" t="str">
        <f t="shared" si="23"/>
        <v/>
      </c>
      <c r="W417" s="89" t="str">
        <f t="shared" si="21"/>
        <v/>
      </c>
      <c r="X417" s="89" t="str">
        <f t="shared" ca="1" si="22"/>
        <v/>
      </c>
    </row>
    <row r="418" spans="18:24" x14ac:dyDescent="0.25">
      <c r="R418" s="87" t="str">
        <f t="shared" si="23"/>
        <v/>
      </c>
      <c r="W418" s="89" t="str">
        <f t="shared" si="21"/>
        <v/>
      </c>
      <c r="X418" s="89" t="str">
        <f t="shared" ca="1" si="22"/>
        <v/>
      </c>
    </row>
    <row r="419" spans="18:24" x14ac:dyDescent="0.25">
      <c r="R419" s="87" t="str">
        <f t="shared" si="23"/>
        <v/>
      </c>
      <c r="W419" s="89" t="str">
        <f t="shared" si="21"/>
        <v/>
      </c>
      <c r="X419" s="89" t="str">
        <f t="shared" ca="1" si="22"/>
        <v/>
      </c>
    </row>
    <row r="420" spans="18:24" x14ac:dyDescent="0.25">
      <c r="R420" s="87" t="str">
        <f t="shared" si="23"/>
        <v/>
      </c>
      <c r="W420" s="89" t="str">
        <f t="shared" si="21"/>
        <v/>
      </c>
      <c r="X420" s="89" t="str">
        <f t="shared" ca="1" si="22"/>
        <v/>
      </c>
    </row>
    <row r="421" spans="18:24" x14ac:dyDescent="0.25">
      <c r="R421" s="87" t="str">
        <f t="shared" si="23"/>
        <v/>
      </c>
      <c r="W421" s="89" t="str">
        <f t="shared" si="21"/>
        <v/>
      </c>
      <c r="X421" s="89" t="str">
        <f t="shared" ca="1" si="22"/>
        <v/>
      </c>
    </row>
    <row r="422" spans="18:24" x14ac:dyDescent="0.25">
      <c r="R422" s="87" t="str">
        <f t="shared" si="23"/>
        <v/>
      </c>
      <c r="W422" s="89" t="str">
        <f t="shared" si="21"/>
        <v/>
      </c>
      <c r="X422" s="89" t="str">
        <f t="shared" ca="1" si="22"/>
        <v/>
      </c>
    </row>
    <row r="423" spans="18:24" x14ac:dyDescent="0.25">
      <c r="R423" s="87" t="str">
        <f t="shared" si="23"/>
        <v/>
      </c>
      <c r="W423" s="89" t="str">
        <f t="shared" si="21"/>
        <v/>
      </c>
      <c r="X423" s="89" t="str">
        <f t="shared" ca="1" si="22"/>
        <v/>
      </c>
    </row>
    <row r="424" spans="18:24" x14ac:dyDescent="0.25">
      <c r="R424" s="87" t="str">
        <f t="shared" si="23"/>
        <v/>
      </c>
      <c r="W424" s="89" t="str">
        <f t="shared" si="21"/>
        <v/>
      </c>
      <c r="X424" s="89" t="str">
        <f t="shared" ca="1" si="22"/>
        <v/>
      </c>
    </row>
    <row r="425" spans="18:24" x14ac:dyDescent="0.25">
      <c r="R425" s="87" t="str">
        <f t="shared" si="23"/>
        <v/>
      </c>
      <c r="W425" s="89" t="str">
        <f t="shared" si="21"/>
        <v/>
      </c>
      <c r="X425" s="89" t="str">
        <f t="shared" ca="1" si="22"/>
        <v/>
      </c>
    </row>
    <row r="426" spans="18:24" x14ac:dyDescent="0.25">
      <c r="R426" s="87" t="str">
        <f t="shared" si="23"/>
        <v/>
      </c>
      <c r="W426" s="89" t="str">
        <f t="shared" si="21"/>
        <v/>
      </c>
      <c r="X426" s="89" t="str">
        <f t="shared" ca="1" si="22"/>
        <v/>
      </c>
    </row>
    <row r="427" spans="18:24" x14ac:dyDescent="0.25">
      <c r="R427" s="87" t="str">
        <f t="shared" si="23"/>
        <v/>
      </c>
      <c r="W427" s="89" t="str">
        <f t="shared" si="21"/>
        <v/>
      </c>
      <c r="X427" s="89" t="str">
        <f t="shared" ca="1" si="22"/>
        <v/>
      </c>
    </row>
    <row r="428" spans="18:24" x14ac:dyDescent="0.25">
      <c r="R428" s="87" t="str">
        <f t="shared" si="23"/>
        <v/>
      </c>
      <c r="W428" s="89" t="str">
        <f t="shared" si="21"/>
        <v/>
      </c>
      <c r="X428" s="89" t="str">
        <f t="shared" ca="1" si="22"/>
        <v/>
      </c>
    </row>
    <row r="429" spans="18:24" x14ac:dyDescent="0.25">
      <c r="R429" s="87" t="str">
        <f t="shared" si="23"/>
        <v/>
      </c>
      <c r="W429" s="89" t="str">
        <f t="shared" si="21"/>
        <v/>
      </c>
      <c r="X429" s="89" t="str">
        <f t="shared" ca="1" si="22"/>
        <v/>
      </c>
    </row>
    <row r="430" spans="18:24" x14ac:dyDescent="0.25">
      <c r="R430" s="87" t="str">
        <f t="shared" si="23"/>
        <v/>
      </c>
      <c r="W430" s="89" t="str">
        <f t="shared" ref="W430:W493" si="24">IF(OR(V430="",P430=""),"",V430-P430)</f>
        <v/>
      </c>
      <c r="X430" s="89" t="str">
        <f t="shared" ca="1" si="22"/>
        <v/>
      </c>
    </row>
    <row r="431" spans="18:24" x14ac:dyDescent="0.25">
      <c r="R431" s="87" t="str">
        <f t="shared" si="23"/>
        <v/>
      </c>
      <c r="W431" s="89" t="str">
        <f t="shared" si="24"/>
        <v/>
      </c>
      <c r="X431" s="89" t="str">
        <f t="shared" ca="1" si="22"/>
        <v/>
      </c>
    </row>
    <row r="432" spans="18:24" x14ac:dyDescent="0.25">
      <c r="R432" s="87" t="str">
        <f t="shared" si="23"/>
        <v/>
      </c>
      <c r="W432" s="89" t="str">
        <f t="shared" si="24"/>
        <v/>
      </c>
      <c r="X432" s="89" t="str">
        <f t="shared" ca="1" si="22"/>
        <v/>
      </c>
    </row>
    <row r="433" spans="18:24" x14ac:dyDescent="0.25">
      <c r="R433" s="87" t="str">
        <f t="shared" si="23"/>
        <v/>
      </c>
      <c r="W433" s="89" t="str">
        <f t="shared" si="24"/>
        <v/>
      </c>
      <c r="X433" s="89" t="str">
        <f t="shared" ca="1" si="22"/>
        <v/>
      </c>
    </row>
    <row r="434" spans="18:24" x14ac:dyDescent="0.25">
      <c r="R434" s="87" t="str">
        <f t="shared" si="23"/>
        <v/>
      </c>
      <c r="W434" s="89" t="str">
        <f t="shared" si="24"/>
        <v/>
      </c>
      <c r="X434" s="89" t="str">
        <f t="shared" ca="1" si="22"/>
        <v/>
      </c>
    </row>
    <row r="435" spans="18:24" x14ac:dyDescent="0.25">
      <c r="R435" s="87" t="str">
        <f t="shared" si="23"/>
        <v/>
      </c>
      <c r="W435" s="89" t="str">
        <f t="shared" si="24"/>
        <v/>
      </c>
      <c r="X435" s="89" t="str">
        <f t="shared" ca="1" si="22"/>
        <v/>
      </c>
    </row>
    <row r="436" spans="18:24" x14ac:dyDescent="0.25">
      <c r="R436" s="87" t="str">
        <f t="shared" si="23"/>
        <v/>
      </c>
      <c r="W436" s="89" t="str">
        <f t="shared" si="24"/>
        <v/>
      </c>
      <c r="X436" s="89" t="str">
        <f t="shared" ca="1" si="22"/>
        <v/>
      </c>
    </row>
    <row r="437" spans="18:24" x14ac:dyDescent="0.25">
      <c r="R437" s="87" t="str">
        <f t="shared" si="23"/>
        <v/>
      </c>
      <c r="W437" s="89" t="str">
        <f t="shared" si="24"/>
        <v/>
      </c>
      <c r="X437" s="89" t="str">
        <f t="shared" ca="1" si="22"/>
        <v/>
      </c>
    </row>
    <row r="438" spans="18:24" x14ac:dyDescent="0.25">
      <c r="R438" s="87" t="str">
        <f t="shared" si="23"/>
        <v/>
      </c>
      <c r="W438" s="89" t="str">
        <f t="shared" si="24"/>
        <v/>
      </c>
      <c r="X438" s="89" t="str">
        <f t="shared" ca="1" si="22"/>
        <v/>
      </c>
    </row>
    <row r="439" spans="18:24" x14ac:dyDescent="0.25">
      <c r="R439" s="87" t="str">
        <f t="shared" si="23"/>
        <v/>
      </c>
      <c r="W439" s="89" t="str">
        <f t="shared" si="24"/>
        <v/>
      </c>
      <c r="X439" s="89" t="str">
        <f t="shared" ca="1" si="22"/>
        <v/>
      </c>
    </row>
    <row r="440" spans="18:24" x14ac:dyDescent="0.25">
      <c r="R440" s="87" t="str">
        <f t="shared" si="23"/>
        <v/>
      </c>
      <c r="W440" s="89" t="str">
        <f t="shared" si="24"/>
        <v/>
      </c>
      <c r="X440" s="89" t="str">
        <f t="shared" ca="1" si="22"/>
        <v/>
      </c>
    </row>
    <row r="441" spans="18:24" x14ac:dyDescent="0.25">
      <c r="R441" s="87" t="str">
        <f t="shared" si="23"/>
        <v/>
      </c>
      <c r="W441" s="89" t="str">
        <f t="shared" si="24"/>
        <v/>
      </c>
      <c r="X441" s="89" t="str">
        <f t="shared" ca="1" si="22"/>
        <v/>
      </c>
    </row>
    <row r="442" spans="18:24" x14ac:dyDescent="0.25">
      <c r="R442" s="87" t="str">
        <f t="shared" si="23"/>
        <v/>
      </c>
      <c r="W442" s="89" t="str">
        <f t="shared" si="24"/>
        <v/>
      </c>
      <c r="X442" s="89" t="str">
        <f t="shared" ca="1" si="22"/>
        <v/>
      </c>
    </row>
    <row r="443" spans="18:24" x14ac:dyDescent="0.25">
      <c r="R443" s="87" t="str">
        <f t="shared" si="23"/>
        <v/>
      </c>
      <c r="W443" s="89" t="str">
        <f t="shared" si="24"/>
        <v/>
      </c>
      <c r="X443" s="89" t="str">
        <f t="shared" ca="1" si="22"/>
        <v/>
      </c>
    </row>
    <row r="444" spans="18:24" x14ac:dyDescent="0.25">
      <c r="R444" s="87" t="str">
        <f t="shared" si="23"/>
        <v/>
      </c>
      <c r="W444" s="89" t="str">
        <f t="shared" si="24"/>
        <v/>
      </c>
      <c r="X444" s="89" t="str">
        <f t="shared" ca="1" si="22"/>
        <v/>
      </c>
    </row>
    <row r="445" spans="18:24" x14ac:dyDescent="0.25">
      <c r="R445" s="87" t="str">
        <f t="shared" si="23"/>
        <v/>
      </c>
      <c r="W445" s="89" t="str">
        <f t="shared" si="24"/>
        <v/>
      </c>
      <c r="X445" s="89" t="str">
        <f t="shared" ca="1" si="22"/>
        <v/>
      </c>
    </row>
    <row r="446" spans="18:24" x14ac:dyDescent="0.25">
      <c r="R446" s="87" t="str">
        <f t="shared" si="23"/>
        <v/>
      </c>
      <c r="W446" s="89" t="str">
        <f t="shared" si="24"/>
        <v/>
      </c>
      <c r="X446" s="89" t="str">
        <f t="shared" ca="1" si="22"/>
        <v/>
      </c>
    </row>
    <row r="447" spans="18:24" x14ac:dyDescent="0.25">
      <c r="R447" s="87" t="str">
        <f t="shared" si="23"/>
        <v/>
      </c>
      <c r="W447" s="89" t="str">
        <f t="shared" si="24"/>
        <v/>
      </c>
      <c r="X447" s="89" t="str">
        <f t="shared" ca="1" si="22"/>
        <v/>
      </c>
    </row>
    <row r="448" spans="18:24" x14ac:dyDescent="0.25">
      <c r="R448" s="87" t="str">
        <f t="shared" si="23"/>
        <v/>
      </c>
      <c r="W448" s="89" t="str">
        <f t="shared" si="24"/>
        <v/>
      </c>
      <c r="X448" s="89" t="str">
        <f t="shared" ca="1" si="22"/>
        <v/>
      </c>
    </row>
    <row r="449" spans="18:24" x14ac:dyDescent="0.25">
      <c r="R449" s="87" t="str">
        <f t="shared" si="23"/>
        <v/>
      </c>
      <c r="W449" s="89" t="str">
        <f t="shared" si="24"/>
        <v/>
      </c>
      <c r="X449" s="89" t="str">
        <f t="shared" ca="1" si="22"/>
        <v/>
      </c>
    </row>
    <row r="450" spans="18:24" x14ac:dyDescent="0.25">
      <c r="R450" s="87" t="str">
        <f t="shared" si="23"/>
        <v/>
      </c>
      <c r="W450" s="89" t="str">
        <f t="shared" si="24"/>
        <v/>
      </c>
      <c r="X450" s="89" t="str">
        <f t="shared" ca="1" si="22"/>
        <v/>
      </c>
    </row>
    <row r="451" spans="18:24" x14ac:dyDescent="0.25">
      <c r="R451" s="87" t="str">
        <f t="shared" si="23"/>
        <v/>
      </c>
      <c r="W451" s="89" t="str">
        <f t="shared" si="24"/>
        <v/>
      </c>
      <c r="X451" s="89" t="str">
        <f t="shared" ca="1" si="22"/>
        <v/>
      </c>
    </row>
    <row r="452" spans="18:24" x14ac:dyDescent="0.25">
      <c r="R452" s="87" t="str">
        <f t="shared" si="23"/>
        <v/>
      </c>
      <c r="W452" s="89" t="str">
        <f t="shared" si="24"/>
        <v/>
      </c>
      <c r="X452" s="89" t="str">
        <f t="shared" ca="1" si="22"/>
        <v/>
      </c>
    </row>
    <row r="453" spans="18:24" x14ac:dyDescent="0.25">
      <c r="R453" s="87" t="str">
        <f t="shared" si="23"/>
        <v/>
      </c>
      <c r="W453" s="89" t="str">
        <f t="shared" si="24"/>
        <v/>
      </c>
      <c r="X453" s="89" t="str">
        <f t="shared" ca="1" si="22"/>
        <v/>
      </c>
    </row>
    <row r="454" spans="18:24" x14ac:dyDescent="0.25">
      <c r="R454" s="87" t="str">
        <f t="shared" si="23"/>
        <v/>
      </c>
      <c r="W454" s="89" t="str">
        <f t="shared" si="24"/>
        <v/>
      </c>
      <c r="X454" s="89" t="str">
        <f t="shared" ca="1" si="22"/>
        <v/>
      </c>
    </row>
    <row r="455" spans="18:24" x14ac:dyDescent="0.25">
      <c r="R455" s="87" t="str">
        <f t="shared" si="23"/>
        <v/>
      </c>
      <c r="W455" s="89" t="str">
        <f t="shared" si="24"/>
        <v/>
      </c>
      <c r="X455" s="89" t="str">
        <f t="shared" ca="1" si="22"/>
        <v/>
      </c>
    </row>
    <row r="456" spans="18:24" x14ac:dyDescent="0.25">
      <c r="R456" s="87" t="str">
        <f t="shared" si="23"/>
        <v/>
      </c>
      <c r="W456" s="89" t="str">
        <f t="shared" si="24"/>
        <v/>
      </c>
      <c r="X456" s="89" t="str">
        <f t="shared" ca="1" si="22"/>
        <v/>
      </c>
    </row>
    <row r="457" spans="18:24" x14ac:dyDescent="0.25">
      <c r="R457" s="87" t="str">
        <f t="shared" si="23"/>
        <v/>
      </c>
      <c r="W457" s="89" t="str">
        <f t="shared" si="24"/>
        <v/>
      </c>
      <c r="X457" s="89" t="str">
        <f t="shared" ca="1" si="22"/>
        <v/>
      </c>
    </row>
    <row r="458" spans="18:24" x14ac:dyDescent="0.25">
      <c r="R458" s="87" t="str">
        <f t="shared" si="23"/>
        <v/>
      </c>
      <c r="W458" s="89" t="str">
        <f t="shared" si="24"/>
        <v/>
      </c>
      <c r="X458" s="89" t="str">
        <f t="shared" ca="1" si="22"/>
        <v/>
      </c>
    </row>
    <row r="459" spans="18:24" x14ac:dyDescent="0.25">
      <c r="R459" s="87" t="str">
        <f t="shared" si="23"/>
        <v/>
      </c>
      <c r="W459" s="89" t="str">
        <f t="shared" si="24"/>
        <v/>
      </c>
      <c r="X459" s="89" t="str">
        <f t="shared" ca="1" si="22"/>
        <v/>
      </c>
    </row>
    <row r="460" spans="18:24" x14ac:dyDescent="0.25">
      <c r="R460" s="87" t="str">
        <f t="shared" si="23"/>
        <v/>
      </c>
      <c r="W460" s="89" t="str">
        <f t="shared" si="24"/>
        <v/>
      </c>
      <c r="X460" s="89" t="str">
        <f t="shared" ca="1" si="22"/>
        <v/>
      </c>
    </row>
    <row r="461" spans="18:24" x14ac:dyDescent="0.25">
      <c r="R461" s="87" t="str">
        <f t="shared" si="23"/>
        <v/>
      </c>
      <c r="W461" s="89" t="str">
        <f t="shared" si="24"/>
        <v/>
      </c>
      <c r="X461" s="89" t="str">
        <f t="shared" ca="1" si="22"/>
        <v/>
      </c>
    </row>
    <row r="462" spans="18:24" x14ac:dyDescent="0.25">
      <c r="R462" s="87" t="str">
        <f t="shared" si="23"/>
        <v/>
      </c>
      <c r="W462" s="89" t="str">
        <f t="shared" si="24"/>
        <v/>
      </c>
      <c r="X462" s="89" t="str">
        <f t="shared" ca="1" si="22"/>
        <v/>
      </c>
    </row>
    <row r="463" spans="18:24" x14ac:dyDescent="0.25">
      <c r="R463" s="87" t="str">
        <f t="shared" si="23"/>
        <v/>
      </c>
      <c r="W463" s="89" t="str">
        <f t="shared" si="24"/>
        <v/>
      </c>
      <c r="X463" s="89" t="str">
        <f t="shared" ca="1" si="22"/>
        <v/>
      </c>
    </row>
    <row r="464" spans="18:24" x14ac:dyDescent="0.25">
      <c r="R464" s="87" t="str">
        <f t="shared" si="23"/>
        <v/>
      </c>
      <c r="W464" s="89" t="str">
        <f t="shared" si="24"/>
        <v/>
      </c>
      <c r="X464" s="89" t="str">
        <f t="shared" ca="1" si="22"/>
        <v/>
      </c>
    </row>
    <row r="465" spans="18:24" x14ac:dyDescent="0.25">
      <c r="R465" s="87" t="str">
        <f t="shared" si="23"/>
        <v/>
      </c>
      <c r="W465" s="89" t="str">
        <f t="shared" si="24"/>
        <v/>
      </c>
      <c r="X465" s="89" t="str">
        <f t="shared" ca="1" si="22"/>
        <v/>
      </c>
    </row>
    <row r="466" spans="18:24" x14ac:dyDescent="0.25">
      <c r="R466" s="87" t="str">
        <f t="shared" si="23"/>
        <v/>
      </c>
      <c r="W466" s="89" t="str">
        <f t="shared" si="24"/>
        <v/>
      </c>
      <c r="X466" s="89" t="str">
        <f t="shared" ca="1" si="22"/>
        <v/>
      </c>
    </row>
    <row r="467" spans="18:24" x14ac:dyDescent="0.25">
      <c r="R467" s="87" t="str">
        <f t="shared" si="23"/>
        <v/>
      </c>
      <c r="W467" s="89" t="str">
        <f t="shared" si="24"/>
        <v/>
      </c>
      <c r="X467" s="89" t="str">
        <f t="shared" ca="1" si="22"/>
        <v/>
      </c>
    </row>
    <row r="468" spans="18:24" x14ac:dyDescent="0.25">
      <c r="R468" s="87" t="str">
        <f t="shared" si="23"/>
        <v/>
      </c>
      <c r="W468" s="89" t="str">
        <f t="shared" si="24"/>
        <v/>
      </c>
      <c r="X468" s="89" t="str">
        <f t="shared" ca="1" si="22"/>
        <v/>
      </c>
    </row>
    <row r="469" spans="18:24" x14ac:dyDescent="0.25">
      <c r="R469" s="87" t="str">
        <f t="shared" si="23"/>
        <v/>
      </c>
      <c r="W469" s="89" t="str">
        <f t="shared" si="24"/>
        <v/>
      </c>
      <c r="X469" s="89" t="str">
        <f t="shared" ca="1" si="22"/>
        <v/>
      </c>
    </row>
    <row r="470" spans="18:24" x14ac:dyDescent="0.25">
      <c r="R470" s="87" t="str">
        <f t="shared" si="23"/>
        <v/>
      </c>
      <c r="W470" s="89" t="str">
        <f t="shared" si="24"/>
        <v/>
      </c>
      <c r="X470" s="89" t="str">
        <f t="shared" ref="X470:X533" ca="1" si="25">IF(P470="","",IF(V470="",TODAY()-P470,""))</f>
        <v/>
      </c>
    </row>
    <row r="471" spans="18:24" x14ac:dyDescent="0.25">
      <c r="R471" s="87" t="str">
        <f t="shared" si="23"/>
        <v/>
      </c>
      <c r="W471" s="89" t="str">
        <f t="shared" si="24"/>
        <v/>
      </c>
      <c r="X471" s="89" t="str">
        <f t="shared" ca="1" si="25"/>
        <v/>
      </c>
    </row>
    <row r="472" spans="18:24" x14ac:dyDescent="0.25">
      <c r="R472" s="87" t="str">
        <f t="shared" si="23"/>
        <v/>
      </c>
      <c r="W472" s="89" t="str">
        <f t="shared" si="24"/>
        <v/>
      </c>
      <c r="X472" s="89" t="str">
        <f t="shared" ca="1" si="25"/>
        <v/>
      </c>
    </row>
    <row r="473" spans="18:24" x14ac:dyDescent="0.25">
      <c r="R473" s="87" t="str">
        <f t="shared" si="23"/>
        <v/>
      </c>
      <c r="W473" s="89" t="str">
        <f t="shared" si="24"/>
        <v/>
      </c>
      <c r="X473" s="89" t="str">
        <f t="shared" ca="1" si="25"/>
        <v/>
      </c>
    </row>
    <row r="474" spans="18:24" x14ac:dyDescent="0.25">
      <c r="R474" s="87" t="str">
        <f t="shared" ref="R474:R537" si="26">IF(P474="","",IF(Q474="","Attente Validation",Q474-P474&amp; " Jours"))</f>
        <v/>
      </c>
      <c r="W474" s="89" t="str">
        <f t="shared" si="24"/>
        <v/>
      </c>
      <c r="X474" s="89" t="str">
        <f t="shared" ca="1" si="25"/>
        <v/>
      </c>
    </row>
    <row r="475" spans="18:24" x14ac:dyDescent="0.25">
      <c r="R475" s="87" t="str">
        <f t="shared" si="26"/>
        <v/>
      </c>
      <c r="W475" s="89" t="str">
        <f t="shared" si="24"/>
        <v/>
      </c>
      <c r="X475" s="89" t="str">
        <f t="shared" ca="1" si="25"/>
        <v/>
      </c>
    </row>
    <row r="476" spans="18:24" x14ac:dyDescent="0.25">
      <c r="R476" s="87" t="str">
        <f t="shared" si="26"/>
        <v/>
      </c>
      <c r="W476" s="89" t="str">
        <f t="shared" si="24"/>
        <v/>
      </c>
      <c r="X476" s="89" t="str">
        <f t="shared" ca="1" si="25"/>
        <v/>
      </c>
    </row>
    <row r="477" spans="18:24" x14ac:dyDescent="0.25">
      <c r="R477" s="87" t="str">
        <f t="shared" si="26"/>
        <v/>
      </c>
      <c r="W477" s="89" t="str">
        <f t="shared" si="24"/>
        <v/>
      </c>
      <c r="X477" s="89" t="str">
        <f t="shared" ca="1" si="25"/>
        <v/>
      </c>
    </row>
    <row r="478" spans="18:24" x14ac:dyDescent="0.25">
      <c r="R478" s="87" t="str">
        <f t="shared" si="26"/>
        <v/>
      </c>
      <c r="W478" s="89" t="str">
        <f t="shared" si="24"/>
        <v/>
      </c>
      <c r="X478" s="89" t="str">
        <f t="shared" ca="1" si="25"/>
        <v/>
      </c>
    </row>
    <row r="479" spans="18:24" x14ac:dyDescent="0.25">
      <c r="R479" s="87" t="str">
        <f t="shared" si="26"/>
        <v/>
      </c>
      <c r="W479" s="89" t="str">
        <f t="shared" si="24"/>
        <v/>
      </c>
      <c r="X479" s="89" t="str">
        <f t="shared" ca="1" si="25"/>
        <v/>
      </c>
    </row>
    <row r="480" spans="18:24" x14ac:dyDescent="0.25">
      <c r="R480" s="87" t="str">
        <f t="shared" si="26"/>
        <v/>
      </c>
      <c r="W480" s="89" t="str">
        <f t="shared" si="24"/>
        <v/>
      </c>
      <c r="X480" s="89" t="str">
        <f t="shared" ca="1" si="25"/>
        <v/>
      </c>
    </row>
    <row r="481" spans="18:24" x14ac:dyDescent="0.25">
      <c r="R481" s="87" t="str">
        <f t="shared" si="26"/>
        <v/>
      </c>
      <c r="W481" s="89" t="str">
        <f t="shared" si="24"/>
        <v/>
      </c>
      <c r="X481" s="89" t="str">
        <f t="shared" ca="1" si="25"/>
        <v/>
      </c>
    </row>
    <row r="482" spans="18:24" x14ac:dyDescent="0.25">
      <c r="R482" s="87" t="str">
        <f t="shared" si="26"/>
        <v/>
      </c>
      <c r="W482" s="89" t="str">
        <f t="shared" si="24"/>
        <v/>
      </c>
      <c r="X482" s="89" t="str">
        <f t="shared" ca="1" si="25"/>
        <v/>
      </c>
    </row>
    <row r="483" spans="18:24" x14ac:dyDescent="0.25">
      <c r="R483" s="87" t="str">
        <f t="shared" si="26"/>
        <v/>
      </c>
      <c r="W483" s="89" t="str">
        <f t="shared" si="24"/>
        <v/>
      </c>
      <c r="X483" s="89" t="str">
        <f t="shared" ca="1" si="25"/>
        <v/>
      </c>
    </row>
    <row r="484" spans="18:24" x14ac:dyDescent="0.25">
      <c r="R484" s="87" t="str">
        <f t="shared" si="26"/>
        <v/>
      </c>
      <c r="W484" s="89" t="str">
        <f t="shared" si="24"/>
        <v/>
      </c>
      <c r="X484" s="89" t="str">
        <f t="shared" ca="1" si="25"/>
        <v/>
      </c>
    </row>
    <row r="485" spans="18:24" x14ac:dyDescent="0.25">
      <c r="R485" s="87" t="str">
        <f t="shared" si="26"/>
        <v/>
      </c>
      <c r="W485" s="89" t="str">
        <f t="shared" si="24"/>
        <v/>
      </c>
      <c r="X485" s="89" t="str">
        <f t="shared" ca="1" si="25"/>
        <v/>
      </c>
    </row>
    <row r="486" spans="18:24" x14ac:dyDescent="0.25">
      <c r="R486" s="87" t="str">
        <f t="shared" si="26"/>
        <v/>
      </c>
      <c r="W486" s="89" t="str">
        <f t="shared" si="24"/>
        <v/>
      </c>
      <c r="X486" s="89" t="str">
        <f t="shared" ca="1" si="25"/>
        <v/>
      </c>
    </row>
    <row r="487" spans="18:24" x14ac:dyDescent="0.25">
      <c r="R487" s="87" t="str">
        <f t="shared" si="26"/>
        <v/>
      </c>
      <c r="W487" s="89" t="str">
        <f t="shared" si="24"/>
        <v/>
      </c>
      <c r="X487" s="89" t="str">
        <f t="shared" ca="1" si="25"/>
        <v/>
      </c>
    </row>
    <row r="488" spans="18:24" x14ac:dyDescent="0.25">
      <c r="R488" s="87" t="str">
        <f t="shared" si="26"/>
        <v/>
      </c>
      <c r="W488" s="89" t="str">
        <f t="shared" si="24"/>
        <v/>
      </c>
      <c r="X488" s="89" t="str">
        <f t="shared" ca="1" si="25"/>
        <v/>
      </c>
    </row>
    <row r="489" spans="18:24" x14ac:dyDescent="0.25">
      <c r="R489" s="87" t="str">
        <f t="shared" si="26"/>
        <v/>
      </c>
      <c r="W489" s="89" t="str">
        <f t="shared" si="24"/>
        <v/>
      </c>
      <c r="X489" s="89" t="str">
        <f t="shared" ca="1" si="25"/>
        <v/>
      </c>
    </row>
    <row r="490" spans="18:24" x14ac:dyDescent="0.25">
      <c r="R490" s="87" t="str">
        <f t="shared" si="26"/>
        <v/>
      </c>
      <c r="W490" s="89" t="str">
        <f t="shared" si="24"/>
        <v/>
      </c>
      <c r="X490" s="89" t="str">
        <f t="shared" ca="1" si="25"/>
        <v/>
      </c>
    </row>
    <row r="491" spans="18:24" x14ac:dyDescent="0.25">
      <c r="R491" s="87" t="str">
        <f t="shared" si="26"/>
        <v/>
      </c>
      <c r="W491" s="89" t="str">
        <f t="shared" si="24"/>
        <v/>
      </c>
      <c r="X491" s="89" t="str">
        <f t="shared" ca="1" si="25"/>
        <v/>
      </c>
    </row>
    <row r="492" spans="18:24" x14ac:dyDescent="0.25">
      <c r="R492" s="87" t="str">
        <f t="shared" si="26"/>
        <v/>
      </c>
      <c r="W492" s="89" t="str">
        <f t="shared" si="24"/>
        <v/>
      </c>
      <c r="X492" s="89" t="str">
        <f t="shared" ca="1" si="25"/>
        <v/>
      </c>
    </row>
    <row r="493" spans="18:24" x14ac:dyDescent="0.25">
      <c r="R493" s="87" t="str">
        <f t="shared" si="26"/>
        <v/>
      </c>
      <c r="W493" s="89" t="str">
        <f t="shared" si="24"/>
        <v/>
      </c>
      <c r="X493" s="89" t="str">
        <f t="shared" ca="1" si="25"/>
        <v/>
      </c>
    </row>
    <row r="494" spans="18:24" x14ac:dyDescent="0.25">
      <c r="R494" s="87" t="str">
        <f t="shared" si="26"/>
        <v/>
      </c>
      <c r="W494" s="89" t="str">
        <f t="shared" ref="W494:W557" si="27">IF(OR(V494="",P494=""),"",V494-P494)</f>
        <v/>
      </c>
      <c r="X494" s="89" t="str">
        <f t="shared" ca="1" si="25"/>
        <v/>
      </c>
    </row>
    <row r="495" spans="18:24" x14ac:dyDescent="0.25">
      <c r="R495" s="87" t="str">
        <f t="shared" si="26"/>
        <v/>
      </c>
      <c r="W495" s="89" t="str">
        <f t="shared" si="27"/>
        <v/>
      </c>
      <c r="X495" s="89" t="str">
        <f t="shared" ca="1" si="25"/>
        <v/>
      </c>
    </row>
    <row r="496" spans="18:24" x14ac:dyDescent="0.25">
      <c r="R496" s="87" t="str">
        <f t="shared" si="26"/>
        <v/>
      </c>
      <c r="W496" s="89" t="str">
        <f t="shared" si="27"/>
        <v/>
      </c>
      <c r="X496" s="89" t="str">
        <f t="shared" ca="1" si="25"/>
        <v/>
      </c>
    </row>
    <row r="497" spans="18:24" x14ac:dyDescent="0.25">
      <c r="R497" s="87" t="str">
        <f t="shared" si="26"/>
        <v/>
      </c>
      <c r="W497" s="89" t="str">
        <f t="shared" si="27"/>
        <v/>
      </c>
      <c r="X497" s="89" t="str">
        <f t="shared" ca="1" si="25"/>
        <v/>
      </c>
    </row>
    <row r="498" spans="18:24" x14ac:dyDescent="0.25">
      <c r="R498" s="87" t="str">
        <f t="shared" si="26"/>
        <v/>
      </c>
      <c r="W498" s="89" t="str">
        <f t="shared" si="27"/>
        <v/>
      </c>
      <c r="X498" s="89" t="str">
        <f t="shared" ca="1" si="25"/>
        <v/>
      </c>
    </row>
    <row r="499" spans="18:24" x14ac:dyDescent="0.25">
      <c r="R499" s="87" t="str">
        <f t="shared" si="26"/>
        <v/>
      </c>
      <c r="W499" s="89" t="str">
        <f t="shared" si="27"/>
        <v/>
      </c>
      <c r="X499" s="89" t="str">
        <f t="shared" ca="1" si="25"/>
        <v/>
      </c>
    </row>
    <row r="500" spans="18:24" x14ac:dyDescent="0.25">
      <c r="R500" s="87" t="str">
        <f t="shared" si="26"/>
        <v/>
      </c>
      <c r="W500" s="89" t="str">
        <f t="shared" si="27"/>
        <v/>
      </c>
      <c r="X500" s="89" t="str">
        <f t="shared" ca="1" si="25"/>
        <v/>
      </c>
    </row>
    <row r="501" spans="18:24" x14ac:dyDescent="0.25">
      <c r="R501" s="87" t="str">
        <f t="shared" si="26"/>
        <v/>
      </c>
      <c r="W501" s="89" t="str">
        <f t="shared" si="27"/>
        <v/>
      </c>
      <c r="X501" s="89" t="str">
        <f t="shared" ca="1" si="25"/>
        <v/>
      </c>
    </row>
    <row r="502" spans="18:24" x14ac:dyDescent="0.25">
      <c r="R502" s="87" t="str">
        <f t="shared" si="26"/>
        <v/>
      </c>
      <c r="W502" s="89" t="str">
        <f t="shared" si="27"/>
        <v/>
      </c>
      <c r="X502" s="89" t="str">
        <f t="shared" ca="1" si="25"/>
        <v/>
      </c>
    </row>
    <row r="503" spans="18:24" x14ac:dyDescent="0.25">
      <c r="R503" s="87" t="str">
        <f t="shared" si="26"/>
        <v/>
      </c>
      <c r="W503" s="89" t="str">
        <f t="shared" si="27"/>
        <v/>
      </c>
      <c r="X503" s="89" t="str">
        <f t="shared" ca="1" si="25"/>
        <v/>
      </c>
    </row>
    <row r="504" spans="18:24" x14ac:dyDescent="0.25">
      <c r="R504" s="87" t="str">
        <f t="shared" si="26"/>
        <v/>
      </c>
      <c r="W504" s="89" t="str">
        <f t="shared" si="27"/>
        <v/>
      </c>
      <c r="X504" s="89" t="str">
        <f t="shared" ca="1" si="25"/>
        <v/>
      </c>
    </row>
    <row r="505" spans="18:24" x14ac:dyDescent="0.25">
      <c r="R505" s="87" t="str">
        <f t="shared" si="26"/>
        <v/>
      </c>
      <c r="W505" s="89" t="str">
        <f t="shared" si="27"/>
        <v/>
      </c>
      <c r="X505" s="89" t="str">
        <f t="shared" ca="1" si="25"/>
        <v/>
      </c>
    </row>
    <row r="506" spans="18:24" x14ac:dyDescent="0.25">
      <c r="R506" s="87" t="str">
        <f t="shared" si="26"/>
        <v/>
      </c>
      <c r="W506" s="89" t="str">
        <f t="shared" si="27"/>
        <v/>
      </c>
      <c r="X506" s="89" t="str">
        <f t="shared" ca="1" si="25"/>
        <v/>
      </c>
    </row>
    <row r="507" spans="18:24" x14ac:dyDescent="0.25">
      <c r="R507" s="87" t="str">
        <f t="shared" si="26"/>
        <v/>
      </c>
      <c r="W507" s="89" t="str">
        <f t="shared" si="27"/>
        <v/>
      </c>
      <c r="X507" s="89" t="str">
        <f t="shared" ca="1" si="25"/>
        <v/>
      </c>
    </row>
    <row r="508" spans="18:24" x14ac:dyDescent="0.25">
      <c r="R508" s="87" t="str">
        <f t="shared" si="26"/>
        <v/>
      </c>
      <c r="W508" s="89" t="str">
        <f t="shared" si="27"/>
        <v/>
      </c>
      <c r="X508" s="89" t="str">
        <f t="shared" ca="1" si="25"/>
        <v/>
      </c>
    </row>
    <row r="509" spans="18:24" x14ac:dyDescent="0.25">
      <c r="R509" s="87" t="str">
        <f t="shared" si="26"/>
        <v/>
      </c>
      <c r="W509" s="89" t="str">
        <f t="shared" si="27"/>
        <v/>
      </c>
      <c r="X509" s="89" t="str">
        <f t="shared" ca="1" si="25"/>
        <v/>
      </c>
    </row>
    <row r="510" spans="18:24" x14ac:dyDescent="0.25">
      <c r="R510" s="87" t="str">
        <f t="shared" si="26"/>
        <v/>
      </c>
      <c r="W510" s="89" t="str">
        <f t="shared" si="27"/>
        <v/>
      </c>
      <c r="X510" s="89" t="str">
        <f t="shared" ca="1" si="25"/>
        <v/>
      </c>
    </row>
    <row r="511" spans="18:24" x14ac:dyDescent="0.25">
      <c r="R511" s="87" t="str">
        <f t="shared" si="26"/>
        <v/>
      </c>
      <c r="W511" s="89" t="str">
        <f t="shared" si="27"/>
        <v/>
      </c>
      <c r="X511" s="89" t="str">
        <f t="shared" ca="1" si="25"/>
        <v/>
      </c>
    </row>
    <row r="512" spans="18:24" x14ac:dyDescent="0.25">
      <c r="R512" s="87" t="str">
        <f t="shared" si="26"/>
        <v/>
      </c>
      <c r="W512" s="89" t="str">
        <f t="shared" si="27"/>
        <v/>
      </c>
      <c r="X512" s="89" t="str">
        <f t="shared" ca="1" si="25"/>
        <v/>
      </c>
    </row>
    <row r="513" spans="18:24" x14ac:dyDescent="0.25">
      <c r="R513" s="87" t="str">
        <f t="shared" si="26"/>
        <v/>
      </c>
      <c r="W513" s="89" t="str">
        <f t="shared" si="27"/>
        <v/>
      </c>
      <c r="X513" s="89" t="str">
        <f t="shared" ca="1" si="25"/>
        <v/>
      </c>
    </row>
    <row r="514" spans="18:24" x14ac:dyDescent="0.25">
      <c r="R514" s="87" t="str">
        <f t="shared" si="26"/>
        <v/>
      </c>
      <c r="W514" s="89" t="str">
        <f t="shared" si="27"/>
        <v/>
      </c>
      <c r="X514" s="89" t="str">
        <f t="shared" ca="1" si="25"/>
        <v/>
      </c>
    </row>
    <row r="515" spans="18:24" x14ac:dyDescent="0.25">
      <c r="R515" s="87" t="str">
        <f t="shared" si="26"/>
        <v/>
      </c>
      <c r="W515" s="89" t="str">
        <f t="shared" si="27"/>
        <v/>
      </c>
      <c r="X515" s="89" t="str">
        <f t="shared" ca="1" si="25"/>
        <v/>
      </c>
    </row>
    <row r="516" spans="18:24" x14ac:dyDescent="0.25">
      <c r="R516" s="87" t="str">
        <f t="shared" si="26"/>
        <v/>
      </c>
      <c r="W516" s="89" t="str">
        <f t="shared" si="27"/>
        <v/>
      </c>
      <c r="X516" s="89" t="str">
        <f t="shared" ca="1" si="25"/>
        <v/>
      </c>
    </row>
    <row r="517" spans="18:24" x14ac:dyDescent="0.25">
      <c r="R517" s="87" t="str">
        <f t="shared" si="26"/>
        <v/>
      </c>
      <c r="W517" s="89" t="str">
        <f t="shared" si="27"/>
        <v/>
      </c>
      <c r="X517" s="89" t="str">
        <f t="shared" ca="1" si="25"/>
        <v/>
      </c>
    </row>
    <row r="518" spans="18:24" x14ac:dyDescent="0.25">
      <c r="R518" s="87" t="str">
        <f t="shared" si="26"/>
        <v/>
      </c>
      <c r="W518" s="89" t="str">
        <f t="shared" si="27"/>
        <v/>
      </c>
      <c r="X518" s="89" t="str">
        <f t="shared" ca="1" si="25"/>
        <v/>
      </c>
    </row>
    <row r="519" spans="18:24" x14ac:dyDescent="0.25">
      <c r="R519" s="87" t="str">
        <f t="shared" si="26"/>
        <v/>
      </c>
      <c r="W519" s="89" t="str">
        <f t="shared" si="27"/>
        <v/>
      </c>
      <c r="X519" s="89" t="str">
        <f t="shared" ca="1" si="25"/>
        <v/>
      </c>
    </row>
    <row r="520" spans="18:24" x14ac:dyDescent="0.25">
      <c r="R520" s="87" t="str">
        <f t="shared" si="26"/>
        <v/>
      </c>
      <c r="W520" s="89" t="str">
        <f t="shared" si="27"/>
        <v/>
      </c>
      <c r="X520" s="89" t="str">
        <f t="shared" ca="1" si="25"/>
        <v/>
      </c>
    </row>
    <row r="521" spans="18:24" x14ac:dyDescent="0.25">
      <c r="R521" s="87" t="str">
        <f t="shared" si="26"/>
        <v/>
      </c>
      <c r="W521" s="89" t="str">
        <f t="shared" si="27"/>
        <v/>
      </c>
      <c r="X521" s="89" t="str">
        <f t="shared" ca="1" si="25"/>
        <v/>
      </c>
    </row>
    <row r="522" spans="18:24" x14ac:dyDescent="0.25">
      <c r="R522" s="87" t="str">
        <f t="shared" si="26"/>
        <v/>
      </c>
      <c r="W522" s="89" t="str">
        <f t="shared" si="27"/>
        <v/>
      </c>
      <c r="X522" s="89" t="str">
        <f t="shared" ca="1" si="25"/>
        <v/>
      </c>
    </row>
    <row r="523" spans="18:24" x14ac:dyDescent="0.25">
      <c r="R523" s="87" t="str">
        <f t="shared" si="26"/>
        <v/>
      </c>
      <c r="W523" s="89" t="str">
        <f t="shared" si="27"/>
        <v/>
      </c>
      <c r="X523" s="89" t="str">
        <f t="shared" ca="1" si="25"/>
        <v/>
      </c>
    </row>
    <row r="524" spans="18:24" x14ac:dyDescent="0.25">
      <c r="R524" s="87" t="str">
        <f t="shared" si="26"/>
        <v/>
      </c>
      <c r="W524" s="89" t="str">
        <f t="shared" si="27"/>
        <v/>
      </c>
      <c r="X524" s="89" t="str">
        <f t="shared" ca="1" si="25"/>
        <v/>
      </c>
    </row>
    <row r="525" spans="18:24" x14ac:dyDescent="0.25">
      <c r="R525" s="87" t="str">
        <f t="shared" si="26"/>
        <v/>
      </c>
      <c r="W525" s="89" t="str">
        <f t="shared" si="27"/>
        <v/>
      </c>
      <c r="X525" s="89" t="str">
        <f t="shared" ca="1" si="25"/>
        <v/>
      </c>
    </row>
    <row r="526" spans="18:24" x14ac:dyDescent="0.25">
      <c r="R526" s="87" t="str">
        <f t="shared" si="26"/>
        <v/>
      </c>
      <c r="W526" s="89" t="str">
        <f t="shared" si="27"/>
        <v/>
      </c>
      <c r="X526" s="89" t="str">
        <f t="shared" ca="1" si="25"/>
        <v/>
      </c>
    </row>
    <row r="527" spans="18:24" x14ac:dyDescent="0.25">
      <c r="R527" s="87" t="str">
        <f t="shared" si="26"/>
        <v/>
      </c>
      <c r="W527" s="89" t="str">
        <f t="shared" si="27"/>
        <v/>
      </c>
      <c r="X527" s="89" t="str">
        <f t="shared" ca="1" si="25"/>
        <v/>
      </c>
    </row>
    <row r="528" spans="18:24" x14ac:dyDescent="0.25">
      <c r="R528" s="87" t="str">
        <f t="shared" si="26"/>
        <v/>
      </c>
      <c r="W528" s="89" t="str">
        <f t="shared" si="27"/>
        <v/>
      </c>
      <c r="X528" s="89" t="str">
        <f t="shared" ca="1" si="25"/>
        <v/>
      </c>
    </row>
    <row r="529" spans="18:24" x14ac:dyDescent="0.25">
      <c r="R529" s="87" t="str">
        <f t="shared" si="26"/>
        <v/>
      </c>
      <c r="W529" s="89" t="str">
        <f t="shared" si="27"/>
        <v/>
      </c>
      <c r="X529" s="89" t="str">
        <f t="shared" ca="1" si="25"/>
        <v/>
      </c>
    </row>
    <row r="530" spans="18:24" x14ac:dyDescent="0.25">
      <c r="R530" s="87" t="str">
        <f t="shared" si="26"/>
        <v/>
      </c>
      <c r="W530" s="89" t="str">
        <f t="shared" si="27"/>
        <v/>
      </c>
      <c r="X530" s="89" t="str">
        <f t="shared" ca="1" si="25"/>
        <v/>
      </c>
    </row>
    <row r="531" spans="18:24" x14ac:dyDescent="0.25">
      <c r="R531" s="87" t="str">
        <f t="shared" si="26"/>
        <v/>
      </c>
      <c r="W531" s="89" t="str">
        <f t="shared" si="27"/>
        <v/>
      </c>
      <c r="X531" s="89" t="str">
        <f t="shared" ca="1" si="25"/>
        <v/>
      </c>
    </row>
    <row r="532" spans="18:24" x14ac:dyDescent="0.25">
      <c r="R532" s="87" t="str">
        <f t="shared" si="26"/>
        <v/>
      </c>
      <c r="W532" s="89" t="str">
        <f t="shared" si="27"/>
        <v/>
      </c>
      <c r="X532" s="89" t="str">
        <f t="shared" ca="1" si="25"/>
        <v/>
      </c>
    </row>
    <row r="533" spans="18:24" x14ac:dyDescent="0.25">
      <c r="R533" s="87" t="str">
        <f t="shared" si="26"/>
        <v/>
      </c>
      <c r="W533" s="89" t="str">
        <f t="shared" si="27"/>
        <v/>
      </c>
      <c r="X533" s="89" t="str">
        <f t="shared" ca="1" si="25"/>
        <v/>
      </c>
    </row>
    <row r="534" spans="18:24" x14ac:dyDescent="0.25">
      <c r="R534" s="87" t="str">
        <f t="shared" si="26"/>
        <v/>
      </c>
      <c r="W534" s="89" t="str">
        <f t="shared" si="27"/>
        <v/>
      </c>
      <c r="X534" s="89" t="str">
        <f t="shared" ref="X534:X597" ca="1" si="28">IF(P534="","",IF(V534="",TODAY()-P534,""))</f>
        <v/>
      </c>
    </row>
    <row r="535" spans="18:24" x14ac:dyDescent="0.25">
      <c r="R535" s="87" t="str">
        <f t="shared" si="26"/>
        <v/>
      </c>
      <c r="W535" s="89" t="str">
        <f t="shared" si="27"/>
        <v/>
      </c>
      <c r="X535" s="89" t="str">
        <f t="shared" ca="1" si="28"/>
        <v/>
      </c>
    </row>
    <row r="536" spans="18:24" x14ac:dyDescent="0.25">
      <c r="R536" s="87" t="str">
        <f t="shared" si="26"/>
        <v/>
      </c>
      <c r="W536" s="89" t="str">
        <f t="shared" si="27"/>
        <v/>
      </c>
      <c r="X536" s="89" t="str">
        <f t="shared" ca="1" si="28"/>
        <v/>
      </c>
    </row>
    <row r="537" spans="18:24" x14ac:dyDescent="0.25">
      <c r="R537" s="87" t="str">
        <f t="shared" si="26"/>
        <v/>
      </c>
      <c r="W537" s="89" t="str">
        <f t="shared" si="27"/>
        <v/>
      </c>
      <c r="X537" s="89" t="str">
        <f t="shared" ca="1" si="28"/>
        <v/>
      </c>
    </row>
    <row r="538" spans="18:24" x14ac:dyDescent="0.25">
      <c r="R538" s="87" t="str">
        <f t="shared" ref="R538:R601" si="29">IF(P538="","",IF(Q538="","Attente Validation",Q538-P538&amp; " Jours"))</f>
        <v/>
      </c>
      <c r="W538" s="89" t="str">
        <f t="shared" si="27"/>
        <v/>
      </c>
      <c r="X538" s="89" t="str">
        <f t="shared" ca="1" si="28"/>
        <v/>
      </c>
    </row>
    <row r="539" spans="18:24" x14ac:dyDescent="0.25">
      <c r="R539" s="87" t="str">
        <f t="shared" si="29"/>
        <v/>
      </c>
      <c r="W539" s="89" t="str">
        <f t="shared" si="27"/>
        <v/>
      </c>
      <c r="X539" s="89" t="str">
        <f t="shared" ca="1" si="28"/>
        <v/>
      </c>
    </row>
    <row r="540" spans="18:24" x14ac:dyDescent="0.25">
      <c r="R540" s="87" t="str">
        <f t="shared" si="29"/>
        <v/>
      </c>
      <c r="W540" s="89" t="str">
        <f t="shared" si="27"/>
        <v/>
      </c>
      <c r="X540" s="89" t="str">
        <f t="shared" ca="1" si="28"/>
        <v/>
      </c>
    </row>
    <row r="541" spans="18:24" x14ac:dyDescent="0.25">
      <c r="R541" s="87" t="str">
        <f t="shared" si="29"/>
        <v/>
      </c>
      <c r="W541" s="89" t="str">
        <f t="shared" si="27"/>
        <v/>
      </c>
      <c r="X541" s="89" t="str">
        <f t="shared" ca="1" si="28"/>
        <v/>
      </c>
    </row>
    <row r="542" spans="18:24" x14ac:dyDescent="0.25">
      <c r="R542" s="87" t="str">
        <f t="shared" si="29"/>
        <v/>
      </c>
      <c r="W542" s="89" t="str">
        <f t="shared" si="27"/>
        <v/>
      </c>
      <c r="X542" s="89" t="str">
        <f t="shared" ca="1" si="28"/>
        <v/>
      </c>
    </row>
    <row r="543" spans="18:24" x14ac:dyDescent="0.25">
      <c r="R543" s="87" t="str">
        <f t="shared" si="29"/>
        <v/>
      </c>
      <c r="W543" s="89" t="str">
        <f t="shared" si="27"/>
        <v/>
      </c>
      <c r="X543" s="89" t="str">
        <f t="shared" ca="1" si="28"/>
        <v/>
      </c>
    </row>
    <row r="544" spans="18:24" x14ac:dyDescent="0.25">
      <c r="R544" s="87" t="str">
        <f t="shared" si="29"/>
        <v/>
      </c>
      <c r="W544" s="89" t="str">
        <f t="shared" si="27"/>
        <v/>
      </c>
      <c r="X544" s="89" t="str">
        <f t="shared" ca="1" si="28"/>
        <v/>
      </c>
    </row>
    <row r="545" spans="18:24" x14ac:dyDescent="0.25">
      <c r="R545" s="87" t="str">
        <f t="shared" si="29"/>
        <v/>
      </c>
      <c r="W545" s="89" t="str">
        <f t="shared" si="27"/>
        <v/>
      </c>
      <c r="X545" s="89" t="str">
        <f t="shared" ca="1" si="28"/>
        <v/>
      </c>
    </row>
    <row r="546" spans="18:24" x14ac:dyDescent="0.25">
      <c r="R546" s="87" t="str">
        <f t="shared" si="29"/>
        <v/>
      </c>
      <c r="W546" s="89" t="str">
        <f t="shared" si="27"/>
        <v/>
      </c>
      <c r="X546" s="89" t="str">
        <f t="shared" ca="1" si="28"/>
        <v/>
      </c>
    </row>
    <row r="547" spans="18:24" x14ac:dyDescent="0.25">
      <c r="R547" s="87" t="str">
        <f t="shared" si="29"/>
        <v/>
      </c>
      <c r="W547" s="89" t="str">
        <f t="shared" si="27"/>
        <v/>
      </c>
      <c r="X547" s="89" t="str">
        <f t="shared" ca="1" si="28"/>
        <v/>
      </c>
    </row>
    <row r="548" spans="18:24" x14ac:dyDescent="0.25">
      <c r="R548" s="87" t="str">
        <f t="shared" si="29"/>
        <v/>
      </c>
      <c r="W548" s="89" t="str">
        <f t="shared" si="27"/>
        <v/>
      </c>
      <c r="X548" s="89" t="str">
        <f t="shared" ca="1" si="28"/>
        <v/>
      </c>
    </row>
    <row r="549" spans="18:24" x14ac:dyDescent="0.25">
      <c r="R549" s="87" t="str">
        <f t="shared" si="29"/>
        <v/>
      </c>
      <c r="W549" s="89" t="str">
        <f t="shared" si="27"/>
        <v/>
      </c>
      <c r="X549" s="89" t="str">
        <f t="shared" ca="1" si="28"/>
        <v/>
      </c>
    </row>
    <row r="550" spans="18:24" x14ac:dyDescent="0.25">
      <c r="R550" s="87" t="str">
        <f t="shared" si="29"/>
        <v/>
      </c>
      <c r="W550" s="89" t="str">
        <f t="shared" si="27"/>
        <v/>
      </c>
      <c r="X550" s="89" t="str">
        <f t="shared" ca="1" si="28"/>
        <v/>
      </c>
    </row>
    <row r="551" spans="18:24" x14ac:dyDescent="0.25">
      <c r="R551" s="87" t="str">
        <f t="shared" si="29"/>
        <v/>
      </c>
      <c r="W551" s="89" t="str">
        <f t="shared" si="27"/>
        <v/>
      </c>
      <c r="X551" s="89" t="str">
        <f t="shared" ca="1" si="28"/>
        <v/>
      </c>
    </row>
    <row r="552" spans="18:24" x14ac:dyDescent="0.25">
      <c r="R552" s="87" t="str">
        <f t="shared" si="29"/>
        <v/>
      </c>
      <c r="W552" s="89" t="str">
        <f t="shared" si="27"/>
        <v/>
      </c>
      <c r="X552" s="89" t="str">
        <f t="shared" ca="1" si="28"/>
        <v/>
      </c>
    </row>
    <row r="553" spans="18:24" x14ac:dyDescent="0.25">
      <c r="R553" s="87" t="str">
        <f t="shared" si="29"/>
        <v/>
      </c>
      <c r="W553" s="89" t="str">
        <f t="shared" si="27"/>
        <v/>
      </c>
      <c r="X553" s="89" t="str">
        <f t="shared" ca="1" si="28"/>
        <v/>
      </c>
    </row>
    <row r="554" spans="18:24" x14ac:dyDescent="0.25">
      <c r="R554" s="87" t="str">
        <f t="shared" si="29"/>
        <v/>
      </c>
      <c r="W554" s="89" t="str">
        <f t="shared" si="27"/>
        <v/>
      </c>
      <c r="X554" s="89" t="str">
        <f t="shared" ca="1" si="28"/>
        <v/>
      </c>
    </row>
    <row r="555" spans="18:24" x14ac:dyDescent="0.25">
      <c r="R555" s="87" t="str">
        <f t="shared" si="29"/>
        <v/>
      </c>
      <c r="W555" s="89" t="str">
        <f t="shared" si="27"/>
        <v/>
      </c>
      <c r="X555" s="89" t="str">
        <f t="shared" ca="1" si="28"/>
        <v/>
      </c>
    </row>
    <row r="556" spans="18:24" x14ac:dyDescent="0.25">
      <c r="R556" s="87" t="str">
        <f t="shared" si="29"/>
        <v/>
      </c>
      <c r="W556" s="89" t="str">
        <f t="shared" si="27"/>
        <v/>
      </c>
      <c r="X556" s="89" t="str">
        <f t="shared" ca="1" si="28"/>
        <v/>
      </c>
    </row>
    <row r="557" spans="18:24" x14ac:dyDescent="0.25">
      <c r="R557" s="87" t="str">
        <f t="shared" si="29"/>
        <v/>
      </c>
      <c r="W557" s="89" t="str">
        <f t="shared" si="27"/>
        <v/>
      </c>
      <c r="X557" s="89" t="str">
        <f t="shared" ca="1" si="28"/>
        <v/>
      </c>
    </row>
    <row r="558" spans="18:24" x14ac:dyDescent="0.25">
      <c r="R558" s="87" t="str">
        <f t="shared" si="29"/>
        <v/>
      </c>
      <c r="W558" s="89" t="str">
        <f t="shared" ref="W558:W621" si="30">IF(OR(V558="",P558=""),"",V558-P558)</f>
        <v/>
      </c>
      <c r="X558" s="89" t="str">
        <f t="shared" ca="1" si="28"/>
        <v/>
      </c>
    </row>
    <row r="559" spans="18:24" x14ac:dyDescent="0.25">
      <c r="R559" s="87" t="str">
        <f t="shared" si="29"/>
        <v/>
      </c>
      <c r="W559" s="89" t="str">
        <f t="shared" si="30"/>
        <v/>
      </c>
      <c r="X559" s="89" t="str">
        <f t="shared" ca="1" si="28"/>
        <v/>
      </c>
    </row>
    <row r="560" spans="18:24" x14ac:dyDescent="0.25">
      <c r="R560" s="87" t="str">
        <f t="shared" si="29"/>
        <v/>
      </c>
      <c r="W560" s="89" t="str">
        <f t="shared" si="30"/>
        <v/>
      </c>
      <c r="X560" s="89" t="str">
        <f t="shared" ca="1" si="28"/>
        <v/>
      </c>
    </row>
    <row r="561" spans="18:24" x14ac:dyDescent="0.25">
      <c r="R561" s="87" t="str">
        <f t="shared" si="29"/>
        <v/>
      </c>
      <c r="W561" s="89" t="str">
        <f t="shared" si="30"/>
        <v/>
      </c>
      <c r="X561" s="89" t="str">
        <f t="shared" ca="1" si="28"/>
        <v/>
      </c>
    </row>
    <row r="562" spans="18:24" x14ac:dyDescent="0.25">
      <c r="R562" s="87" t="str">
        <f t="shared" si="29"/>
        <v/>
      </c>
      <c r="W562" s="89" t="str">
        <f t="shared" si="30"/>
        <v/>
      </c>
      <c r="X562" s="89" t="str">
        <f t="shared" ca="1" si="28"/>
        <v/>
      </c>
    </row>
    <row r="563" spans="18:24" x14ac:dyDescent="0.25">
      <c r="R563" s="87" t="str">
        <f t="shared" si="29"/>
        <v/>
      </c>
      <c r="W563" s="89" t="str">
        <f t="shared" si="30"/>
        <v/>
      </c>
      <c r="X563" s="89" t="str">
        <f t="shared" ca="1" si="28"/>
        <v/>
      </c>
    </row>
    <row r="564" spans="18:24" x14ac:dyDescent="0.25">
      <c r="R564" s="87" t="str">
        <f t="shared" si="29"/>
        <v/>
      </c>
      <c r="W564" s="89" t="str">
        <f t="shared" si="30"/>
        <v/>
      </c>
      <c r="X564" s="89" t="str">
        <f t="shared" ca="1" si="28"/>
        <v/>
      </c>
    </row>
    <row r="565" spans="18:24" x14ac:dyDescent="0.25">
      <c r="R565" s="87" t="str">
        <f t="shared" si="29"/>
        <v/>
      </c>
      <c r="W565" s="89" t="str">
        <f t="shared" si="30"/>
        <v/>
      </c>
      <c r="X565" s="89" t="str">
        <f t="shared" ca="1" si="28"/>
        <v/>
      </c>
    </row>
    <row r="566" spans="18:24" x14ac:dyDescent="0.25">
      <c r="R566" s="87" t="str">
        <f t="shared" si="29"/>
        <v/>
      </c>
      <c r="W566" s="89" t="str">
        <f t="shared" si="30"/>
        <v/>
      </c>
      <c r="X566" s="89" t="str">
        <f t="shared" ca="1" si="28"/>
        <v/>
      </c>
    </row>
    <row r="567" spans="18:24" x14ac:dyDescent="0.25">
      <c r="R567" s="87" t="str">
        <f t="shared" si="29"/>
        <v/>
      </c>
      <c r="W567" s="89" t="str">
        <f t="shared" si="30"/>
        <v/>
      </c>
      <c r="X567" s="89" t="str">
        <f t="shared" ca="1" si="28"/>
        <v/>
      </c>
    </row>
    <row r="568" spans="18:24" x14ac:dyDescent="0.25">
      <c r="R568" s="87" t="str">
        <f t="shared" si="29"/>
        <v/>
      </c>
      <c r="W568" s="89" t="str">
        <f t="shared" si="30"/>
        <v/>
      </c>
      <c r="X568" s="89" t="str">
        <f t="shared" ca="1" si="28"/>
        <v/>
      </c>
    </row>
    <row r="569" spans="18:24" x14ac:dyDescent="0.25">
      <c r="R569" s="87" t="str">
        <f t="shared" si="29"/>
        <v/>
      </c>
      <c r="W569" s="89" t="str">
        <f t="shared" si="30"/>
        <v/>
      </c>
      <c r="X569" s="89" t="str">
        <f t="shared" ca="1" si="28"/>
        <v/>
      </c>
    </row>
    <row r="570" spans="18:24" x14ac:dyDescent="0.25">
      <c r="R570" s="87" t="str">
        <f t="shared" si="29"/>
        <v/>
      </c>
      <c r="W570" s="89" t="str">
        <f t="shared" si="30"/>
        <v/>
      </c>
      <c r="X570" s="89" t="str">
        <f t="shared" ca="1" si="28"/>
        <v/>
      </c>
    </row>
    <row r="571" spans="18:24" x14ac:dyDescent="0.25">
      <c r="R571" s="87" t="str">
        <f t="shared" si="29"/>
        <v/>
      </c>
      <c r="W571" s="89" t="str">
        <f t="shared" si="30"/>
        <v/>
      </c>
      <c r="X571" s="89" t="str">
        <f t="shared" ca="1" si="28"/>
        <v/>
      </c>
    </row>
    <row r="572" spans="18:24" x14ac:dyDescent="0.25">
      <c r="R572" s="87" t="str">
        <f t="shared" si="29"/>
        <v/>
      </c>
      <c r="W572" s="89" t="str">
        <f t="shared" si="30"/>
        <v/>
      </c>
      <c r="X572" s="89" t="str">
        <f t="shared" ca="1" si="28"/>
        <v/>
      </c>
    </row>
    <row r="573" spans="18:24" x14ac:dyDescent="0.25">
      <c r="R573" s="87" t="str">
        <f t="shared" si="29"/>
        <v/>
      </c>
      <c r="W573" s="89" t="str">
        <f t="shared" si="30"/>
        <v/>
      </c>
      <c r="X573" s="89" t="str">
        <f t="shared" ca="1" si="28"/>
        <v/>
      </c>
    </row>
    <row r="574" spans="18:24" x14ac:dyDescent="0.25">
      <c r="R574" s="87" t="str">
        <f t="shared" si="29"/>
        <v/>
      </c>
      <c r="W574" s="89" t="str">
        <f t="shared" si="30"/>
        <v/>
      </c>
      <c r="X574" s="89" t="str">
        <f t="shared" ca="1" si="28"/>
        <v/>
      </c>
    </row>
    <row r="575" spans="18:24" x14ac:dyDescent="0.25">
      <c r="R575" s="87" t="str">
        <f t="shared" si="29"/>
        <v/>
      </c>
      <c r="W575" s="89" t="str">
        <f t="shared" si="30"/>
        <v/>
      </c>
      <c r="X575" s="89" t="str">
        <f t="shared" ca="1" si="28"/>
        <v/>
      </c>
    </row>
    <row r="576" spans="18:24" x14ac:dyDescent="0.25">
      <c r="R576" s="87" t="str">
        <f t="shared" si="29"/>
        <v/>
      </c>
      <c r="W576" s="89" t="str">
        <f t="shared" si="30"/>
        <v/>
      </c>
      <c r="X576" s="89" t="str">
        <f t="shared" ca="1" si="28"/>
        <v/>
      </c>
    </row>
    <row r="577" spans="18:24" x14ac:dyDescent="0.25">
      <c r="R577" s="87" t="str">
        <f t="shared" si="29"/>
        <v/>
      </c>
      <c r="W577" s="89" t="str">
        <f t="shared" si="30"/>
        <v/>
      </c>
      <c r="X577" s="89" t="str">
        <f t="shared" ca="1" si="28"/>
        <v/>
      </c>
    </row>
    <row r="578" spans="18:24" x14ac:dyDescent="0.25">
      <c r="R578" s="87" t="str">
        <f t="shared" si="29"/>
        <v/>
      </c>
      <c r="W578" s="89" t="str">
        <f t="shared" si="30"/>
        <v/>
      </c>
      <c r="X578" s="89" t="str">
        <f t="shared" ca="1" si="28"/>
        <v/>
      </c>
    </row>
    <row r="579" spans="18:24" x14ac:dyDescent="0.25">
      <c r="R579" s="87" t="str">
        <f t="shared" si="29"/>
        <v/>
      </c>
      <c r="W579" s="89" t="str">
        <f t="shared" si="30"/>
        <v/>
      </c>
      <c r="X579" s="89" t="str">
        <f t="shared" ca="1" si="28"/>
        <v/>
      </c>
    </row>
    <row r="580" spans="18:24" x14ac:dyDescent="0.25">
      <c r="R580" s="87" t="str">
        <f t="shared" si="29"/>
        <v/>
      </c>
      <c r="W580" s="89" t="str">
        <f t="shared" si="30"/>
        <v/>
      </c>
      <c r="X580" s="89" t="str">
        <f t="shared" ca="1" si="28"/>
        <v/>
      </c>
    </row>
    <row r="581" spans="18:24" x14ac:dyDescent="0.25">
      <c r="R581" s="87" t="str">
        <f t="shared" si="29"/>
        <v/>
      </c>
      <c r="W581" s="89" t="str">
        <f t="shared" si="30"/>
        <v/>
      </c>
      <c r="X581" s="89" t="str">
        <f t="shared" ca="1" si="28"/>
        <v/>
      </c>
    </row>
    <row r="582" spans="18:24" x14ac:dyDescent="0.25">
      <c r="R582" s="87" t="str">
        <f t="shared" si="29"/>
        <v/>
      </c>
      <c r="W582" s="89" t="str">
        <f t="shared" si="30"/>
        <v/>
      </c>
      <c r="X582" s="89" t="str">
        <f t="shared" ca="1" si="28"/>
        <v/>
      </c>
    </row>
    <row r="583" spans="18:24" x14ac:dyDescent="0.25">
      <c r="R583" s="87" t="str">
        <f t="shared" si="29"/>
        <v/>
      </c>
      <c r="W583" s="89" t="str">
        <f t="shared" si="30"/>
        <v/>
      </c>
      <c r="X583" s="89" t="str">
        <f t="shared" ca="1" si="28"/>
        <v/>
      </c>
    </row>
    <row r="584" spans="18:24" x14ac:dyDescent="0.25">
      <c r="R584" s="87" t="str">
        <f t="shared" si="29"/>
        <v/>
      </c>
      <c r="W584" s="89" t="str">
        <f t="shared" si="30"/>
        <v/>
      </c>
      <c r="X584" s="89" t="str">
        <f t="shared" ca="1" si="28"/>
        <v/>
      </c>
    </row>
    <row r="585" spans="18:24" x14ac:dyDescent="0.25">
      <c r="R585" s="87" t="str">
        <f t="shared" si="29"/>
        <v/>
      </c>
      <c r="W585" s="89" t="str">
        <f t="shared" si="30"/>
        <v/>
      </c>
      <c r="X585" s="89" t="str">
        <f t="shared" ca="1" si="28"/>
        <v/>
      </c>
    </row>
    <row r="586" spans="18:24" x14ac:dyDescent="0.25">
      <c r="R586" s="87" t="str">
        <f t="shared" si="29"/>
        <v/>
      </c>
      <c r="W586" s="89" t="str">
        <f t="shared" si="30"/>
        <v/>
      </c>
      <c r="X586" s="89" t="str">
        <f t="shared" ca="1" si="28"/>
        <v/>
      </c>
    </row>
    <row r="587" spans="18:24" x14ac:dyDescent="0.25">
      <c r="R587" s="87" t="str">
        <f t="shared" si="29"/>
        <v/>
      </c>
      <c r="W587" s="89" t="str">
        <f t="shared" si="30"/>
        <v/>
      </c>
      <c r="X587" s="89" t="str">
        <f t="shared" ca="1" si="28"/>
        <v/>
      </c>
    </row>
    <row r="588" spans="18:24" x14ac:dyDescent="0.25">
      <c r="R588" s="87" t="str">
        <f t="shared" si="29"/>
        <v/>
      </c>
      <c r="W588" s="89" t="str">
        <f t="shared" si="30"/>
        <v/>
      </c>
      <c r="X588" s="89" t="str">
        <f t="shared" ca="1" si="28"/>
        <v/>
      </c>
    </row>
    <row r="589" spans="18:24" x14ac:dyDescent="0.25">
      <c r="R589" s="87" t="str">
        <f t="shared" si="29"/>
        <v/>
      </c>
      <c r="W589" s="89" t="str">
        <f t="shared" si="30"/>
        <v/>
      </c>
      <c r="X589" s="89" t="str">
        <f t="shared" ca="1" si="28"/>
        <v/>
      </c>
    </row>
    <row r="590" spans="18:24" x14ac:dyDescent="0.25">
      <c r="R590" s="87" t="str">
        <f t="shared" si="29"/>
        <v/>
      </c>
      <c r="W590" s="89" t="str">
        <f t="shared" si="30"/>
        <v/>
      </c>
      <c r="X590" s="89" t="str">
        <f t="shared" ca="1" si="28"/>
        <v/>
      </c>
    </row>
    <row r="591" spans="18:24" x14ac:dyDescent="0.25">
      <c r="R591" s="87" t="str">
        <f t="shared" si="29"/>
        <v/>
      </c>
      <c r="W591" s="89" t="str">
        <f t="shared" si="30"/>
        <v/>
      </c>
      <c r="X591" s="89" t="str">
        <f t="shared" ca="1" si="28"/>
        <v/>
      </c>
    </row>
    <row r="592" spans="18:24" x14ac:dyDescent="0.25">
      <c r="R592" s="87" t="str">
        <f t="shared" si="29"/>
        <v/>
      </c>
      <c r="W592" s="89" t="str">
        <f t="shared" si="30"/>
        <v/>
      </c>
      <c r="X592" s="89" t="str">
        <f t="shared" ca="1" si="28"/>
        <v/>
      </c>
    </row>
    <row r="593" spans="18:24" x14ac:dyDescent="0.25">
      <c r="R593" s="87" t="str">
        <f t="shared" si="29"/>
        <v/>
      </c>
      <c r="W593" s="89" t="str">
        <f t="shared" si="30"/>
        <v/>
      </c>
      <c r="X593" s="89" t="str">
        <f t="shared" ca="1" si="28"/>
        <v/>
      </c>
    </row>
    <row r="594" spans="18:24" x14ac:dyDescent="0.25">
      <c r="R594" s="87" t="str">
        <f t="shared" si="29"/>
        <v/>
      </c>
      <c r="W594" s="89" t="str">
        <f t="shared" si="30"/>
        <v/>
      </c>
      <c r="X594" s="89" t="str">
        <f t="shared" ca="1" si="28"/>
        <v/>
      </c>
    </row>
    <row r="595" spans="18:24" x14ac:dyDescent="0.25">
      <c r="R595" s="87" t="str">
        <f t="shared" si="29"/>
        <v/>
      </c>
      <c r="W595" s="89" t="str">
        <f t="shared" si="30"/>
        <v/>
      </c>
      <c r="X595" s="89" t="str">
        <f t="shared" ca="1" si="28"/>
        <v/>
      </c>
    </row>
    <row r="596" spans="18:24" x14ac:dyDescent="0.25">
      <c r="R596" s="87" t="str">
        <f t="shared" si="29"/>
        <v/>
      </c>
      <c r="W596" s="89" t="str">
        <f t="shared" si="30"/>
        <v/>
      </c>
      <c r="X596" s="89" t="str">
        <f t="shared" ca="1" si="28"/>
        <v/>
      </c>
    </row>
    <row r="597" spans="18:24" x14ac:dyDescent="0.25">
      <c r="R597" s="87" t="str">
        <f t="shared" si="29"/>
        <v/>
      </c>
      <c r="W597" s="89" t="str">
        <f t="shared" si="30"/>
        <v/>
      </c>
      <c r="X597" s="89" t="str">
        <f t="shared" ca="1" si="28"/>
        <v/>
      </c>
    </row>
    <row r="598" spans="18:24" x14ac:dyDescent="0.25">
      <c r="R598" s="87" t="str">
        <f t="shared" si="29"/>
        <v/>
      </c>
      <c r="W598" s="89" t="str">
        <f t="shared" si="30"/>
        <v/>
      </c>
      <c r="X598" s="89" t="str">
        <f t="shared" ref="X598:X661" ca="1" si="31">IF(P598="","",IF(V598="",TODAY()-P598,""))</f>
        <v/>
      </c>
    </row>
    <row r="599" spans="18:24" x14ac:dyDescent="0.25">
      <c r="R599" s="87" t="str">
        <f t="shared" si="29"/>
        <v/>
      </c>
      <c r="W599" s="89" t="str">
        <f t="shared" si="30"/>
        <v/>
      </c>
      <c r="X599" s="89" t="str">
        <f t="shared" ca="1" si="31"/>
        <v/>
      </c>
    </row>
    <row r="600" spans="18:24" x14ac:dyDescent="0.25">
      <c r="R600" s="87" t="str">
        <f t="shared" si="29"/>
        <v/>
      </c>
      <c r="W600" s="89" t="str">
        <f t="shared" si="30"/>
        <v/>
      </c>
      <c r="X600" s="89" t="str">
        <f t="shared" ca="1" si="31"/>
        <v/>
      </c>
    </row>
    <row r="601" spans="18:24" x14ac:dyDescent="0.25">
      <c r="R601" s="87" t="str">
        <f t="shared" si="29"/>
        <v/>
      </c>
      <c r="W601" s="89" t="str">
        <f t="shared" si="30"/>
        <v/>
      </c>
      <c r="X601" s="89" t="str">
        <f t="shared" ca="1" si="31"/>
        <v/>
      </c>
    </row>
    <row r="602" spans="18:24" x14ac:dyDescent="0.25">
      <c r="R602" s="87" t="str">
        <f t="shared" ref="R602:R665" si="32">IF(P602="","",IF(Q602="","Attente Validation",Q602-P602&amp; " Jours"))</f>
        <v/>
      </c>
      <c r="W602" s="89" t="str">
        <f t="shared" si="30"/>
        <v/>
      </c>
      <c r="X602" s="89" t="str">
        <f t="shared" ca="1" si="31"/>
        <v/>
      </c>
    </row>
    <row r="603" spans="18:24" x14ac:dyDescent="0.25">
      <c r="R603" s="87" t="str">
        <f t="shared" si="32"/>
        <v/>
      </c>
      <c r="W603" s="89" t="str">
        <f t="shared" si="30"/>
        <v/>
      </c>
      <c r="X603" s="89" t="str">
        <f t="shared" ca="1" si="31"/>
        <v/>
      </c>
    </row>
    <row r="604" spans="18:24" x14ac:dyDescent="0.25">
      <c r="R604" s="87" t="str">
        <f t="shared" si="32"/>
        <v/>
      </c>
      <c r="W604" s="89" t="str">
        <f t="shared" si="30"/>
        <v/>
      </c>
      <c r="X604" s="89" t="str">
        <f t="shared" ca="1" si="31"/>
        <v/>
      </c>
    </row>
    <row r="605" spans="18:24" x14ac:dyDescent="0.25">
      <c r="R605" s="87" t="str">
        <f t="shared" si="32"/>
        <v/>
      </c>
      <c r="W605" s="89" t="str">
        <f t="shared" si="30"/>
        <v/>
      </c>
      <c r="X605" s="89" t="str">
        <f t="shared" ca="1" si="31"/>
        <v/>
      </c>
    </row>
    <row r="606" spans="18:24" x14ac:dyDescent="0.25">
      <c r="R606" s="87" t="str">
        <f t="shared" si="32"/>
        <v/>
      </c>
      <c r="W606" s="89" t="str">
        <f t="shared" si="30"/>
        <v/>
      </c>
      <c r="X606" s="89" t="str">
        <f t="shared" ca="1" si="31"/>
        <v/>
      </c>
    </row>
    <row r="607" spans="18:24" x14ac:dyDescent="0.25">
      <c r="R607" s="87" t="str">
        <f t="shared" si="32"/>
        <v/>
      </c>
      <c r="W607" s="89" t="str">
        <f t="shared" si="30"/>
        <v/>
      </c>
      <c r="X607" s="89" t="str">
        <f t="shared" ca="1" si="31"/>
        <v/>
      </c>
    </row>
    <row r="608" spans="18:24" x14ac:dyDescent="0.25">
      <c r="R608" s="87" t="str">
        <f t="shared" si="32"/>
        <v/>
      </c>
      <c r="W608" s="89" t="str">
        <f t="shared" si="30"/>
        <v/>
      </c>
      <c r="X608" s="89" t="str">
        <f t="shared" ca="1" si="31"/>
        <v/>
      </c>
    </row>
    <row r="609" spans="18:24" x14ac:dyDescent="0.25">
      <c r="R609" s="87" t="str">
        <f t="shared" si="32"/>
        <v/>
      </c>
      <c r="W609" s="89" t="str">
        <f t="shared" si="30"/>
        <v/>
      </c>
      <c r="X609" s="89" t="str">
        <f t="shared" ca="1" si="31"/>
        <v/>
      </c>
    </row>
    <row r="610" spans="18:24" x14ac:dyDescent="0.25">
      <c r="R610" s="87" t="str">
        <f t="shared" si="32"/>
        <v/>
      </c>
      <c r="W610" s="89" t="str">
        <f t="shared" si="30"/>
        <v/>
      </c>
      <c r="X610" s="89" t="str">
        <f t="shared" ca="1" si="31"/>
        <v/>
      </c>
    </row>
    <row r="611" spans="18:24" x14ac:dyDescent="0.25">
      <c r="R611" s="87" t="str">
        <f t="shared" si="32"/>
        <v/>
      </c>
      <c r="W611" s="89" t="str">
        <f t="shared" si="30"/>
        <v/>
      </c>
      <c r="X611" s="89" t="str">
        <f t="shared" ca="1" si="31"/>
        <v/>
      </c>
    </row>
    <row r="612" spans="18:24" x14ac:dyDescent="0.25">
      <c r="R612" s="87" t="str">
        <f t="shared" si="32"/>
        <v/>
      </c>
      <c r="W612" s="89" t="str">
        <f t="shared" si="30"/>
        <v/>
      </c>
      <c r="X612" s="89" t="str">
        <f t="shared" ca="1" si="31"/>
        <v/>
      </c>
    </row>
    <row r="613" spans="18:24" x14ac:dyDescent="0.25">
      <c r="R613" s="87" t="str">
        <f t="shared" si="32"/>
        <v/>
      </c>
      <c r="W613" s="89" t="str">
        <f t="shared" si="30"/>
        <v/>
      </c>
      <c r="X613" s="89" t="str">
        <f t="shared" ca="1" si="31"/>
        <v/>
      </c>
    </row>
    <row r="614" spans="18:24" x14ac:dyDescent="0.25">
      <c r="R614" s="87" t="str">
        <f t="shared" si="32"/>
        <v/>
      </c>
      <c r="W614" s="89" t="str">
        <f t="shared" si="30"/>
        <v/>
      </c>
      <c r="X614" s="89" t="str">
        <f t="shared" ca="1" si="31"/>
        <v/>
      </c>
    </row>
    <row r="615" spans="18:24" x14ac:dyDescent="0.25">
      <c r="R615" s="87" t="str">
        <f t="shared" si="32"/>
        <v/>
      </c>
      <c r="W615" s="89" t="str">
        <f t="shared" si="30"/>
        <v/>
      </c>
      <c r="X615" s="89" t="str">
        <f t="shared" ca="1" si="31"/>
        <v/>
      </c>
    </row>
    <row r="616" spans="18:24" x14ac:dyDescent="0.25">
      <c r="R616" s="87" t="str">
        <f t="shared" si="32"/>
        <v/>
      </c>
      <c r="W616" s="89" t="str">
        <f t="shared" si="30"/>
        <v/>
      </c>
      <c r="X616" s="89" t="str">
        <f t="shared" ca="1" si="31"/>
        <v/>
      </c>
    </row>
    <row r="617" spans="18:24" x14ac:dyDescent="0.25">
      <c r="R617" s="87" t="str">
        <f t="shared" si="32"/>
        <v/>
      </c>
      <c r="W617" s="89" t="str">
        <f t="shared" si="30"/>
        <v/>
      </c>
      <c r="X617" s="89" t="str">
        <f t="shared" ca="1" si="31"/>
        <v/>
      </c>
    </row>
    <row r="618" spans="18:24" x14ac:dyDescent="0.25">
      <c r="R618" s="87" t="str">
        <f t="shared" si="32"/>
        <v/>
      </c>
      <c r="W618" s="89" t="str">
        <f t="shared" si="30"/>
        <v/>
      </c>
      <c r="X618" s="89" t="str">
        <f t="shared" ca="1" si="31"/>
        <v/>
      </c>
    </row>
    <row r="619" spans="18:24" x14ac:dyDescent="0.25">
      <c r="R619" s="87" t="str">
        <f t="shared" si="32"/>
        <v/>
      </c>
      <c r="W619" s="89" t="str">
        <f t="shared" si="30"/>
        <v/>
      </c>
      <c r="X619" s="89" t="str">
        <f t="shared" ca="1" si="31"/>
        <v/>
      </c>
    </row>
    <row r="620" spans="18:24" x14ac:dyDescent="0.25">
      <c r="R620" s="87" t="str">
        <f t="shared" si="32"/>
        <v/>
      </c>
      <c r="W620" s="89" t="str">
        <f t="shared" si="30"/>
        <v/>
      </c>
      <c r="X620" s="89" t="str">
        <f t="shared" ca="1" si="31"/>
        <v/>
      </c>
    </row>
    <row r="621" spans="18:24" x14ac:dyDescent="0.25">
      <c r="R621" s="87" t="str">
        <f t="shared" si="32"/>
        <v/>
      </c>
      <c r="W621" s="89" t="str">
        <f t="shared" si="30"/>
        <v/>
      </c>
      <c r="X621" s="89" t="str">
        <f t="shared" ca="1" si="31"/>
        <v/>
      </c>
    </row>
    <row r="622" spans="18:24" x14ac:dyDescent="0.25">
      <c r="R622" s="87" t="str">
        <f t="shared" si="32"/>
        <v/>
      </c>
      <c r="W622" s="89" t="str">
        <f t="shared" ref="W622:W685" si="33">IF(OR(V622="",P622=""),"",V622-P622)</f>
        <v/>
      </c>
      <c r="X622" s="89" t="str">
        <f t="shared" ca="1" si="31"/>
        <v/>
      </c>
    </row>
    <row r="623" spans="18:24" x14ac:dyDescent="0.25">
      <c r="R623" s="87" t="str">
        <f t="shared" si="32"/>
        <v/>
      </c>
      <c r="W623" s="89" t="str">
        <f t="shared" si="33"/>
        <v/>
      </c>
      <c r="X623" s="89" t="str">
        <f t="shared" ca="1" si="31"/>
        <v/>
      </c>
    </row>
    <row r="624" spans="18:24" x14ac:dyDescent="0.25">
      <c r="R624" s="87" t="str">
        <f t="shared" si="32"/>
        <v/>
      </c>
      <c r="W624" s="89" t="str">
        <f t="shared" si="33"/>
        <v/>
      </c>
      <c r="X624" s="89" t="str">
        <f t="shared" ca="1" si="31"/>
        <v/>
      </c>
    </row>
    <row r="625" spans="18:24" x14ac:dyDescent="0.25">
      <c r="R625" s="87" t="str">
        <f t="shared" si="32"/>
        <v/>
      </c>
      <c r="W625" s="89" t="str">
        <f t="shared" si="33"/>
        <v/>
      </c>
      <c r="X625" s="89" t="str">
        <f t="shared" ca="1" si="31"/>
        <v/>
      </c>
    </row>
    <row r="626" spans="18:24" x14ac:dyDescent="0.25">
      <c r="R626" s="87" t="str">
        <f t="shared" si="32"/>
        <v/>
      </c>
      <c r="W626" s="89" t="str">
        <f t="shared" si="33"/>
        <v/>
      </c>
      <c r="X626" s="89" t="str">
        <f t="shared" ca="1" si="31"/>
        <v/>
      </c>
    </row>
    <row r="627" spans="18:24" x14ac:dyDescent="0.25">
      <c r="R627" s="87" t="str">
        <f t="shared" si="32"/>
        <v/>
      </c>
      <c r="W627" s="89" t="str">
        <f t="shared" si="33"/>
        <v/>
      </c>
      <c r="X627" s="89" t="str">
        <f t="shared" ca="1" si="31"/>
        <v/>
      </c>
    </row>
    <row r="628" spans="18:24" x14ac:dyDescent="0.25">
      <c r="R628" s="87" t="str">
        <f t="shared" si="32"/>
        <v/>
      </c>
      <c r="W628" s="89" t="str">
        <f t="shared" si="33"/>
        <v/>
      </c>
      <c r="X628" s="89" t="str">
        <f t="shared" ca="1" si="31"/>
        <v/>
      </c>
    </row>
    <row r="629" spans="18:24" x14ac:dyDescent="0.25">
      <c r="R629" s="87" t="str">
        <f t="shared" si="32"/>
        <v/>
      </c>
      <c r="W629" s="89" t="str">
        <f t="shared" si="33"/>
        <v/>
      </c>
      <c r="X629" s="89" t="str">
        <f t="shared" ca="1" si="31"/>
        <v/>
      </c>
    </row>
    <row r="630" spans="18:24" x14ac:dyDescent="0.25">
      <c r="R630" s="87" t="str">
        <f t="shared" si="32"/>
        <v/>
      </c>
      <c r="W630" s="89" t="str">
        <f t="shared" si="33"/>
        <v/>
      </c>
      <c r="X630" s="89" t="str">
        <f t="shared" ca="1" si="31"/>
        <v/>
      </c>
    </row>
    <row r="631" spans="18:24" x14ac:dyDescent="0.25">
      <c r="R631" s="87" t="str">
        <f t="shared" si="32"/>
        <v/>
      </c>
      <c r="W631" s="89" t="str">
        <f t="shared" si="33"/>
        <v/>
      </c>
      <c r="X631" s="89" t="str">
        <f t="shared" ca="1" si="31"/>
        <v/>
      </c>
    </row>
    <row r="632" spans="18:24" x14ac:dyDescent="0.25">
      <c r="R632" s="87" t="str">
        <f t="shared" si="32"/>
        <v/>
      </c>
      <c r="W632" s="89" t="str">
        <f t="shared" si="33"/>
        <v/>
      </c>
      <c r="X632" s="89" t="str">
        <f t="shared" ca="1" si="31"/>
        <v/>
      </c>
    </row>
    <row r="633" spans="18:24" x14ac:dyDescent="0.25">
      <c r="R633" s="87" t="str">
        <f t="shared" si="32"/>
        <v/>
      </c>
      <c r="W633" s="89" t="str">
        <f t="shared" si="33"/>
        <v/>
      </c>
      <c r="X633" s="89" t="str">
        <f t="shared" ca="1" si="31"/>
        <v/>
      </c>
    </row>
    <row r="634" spans="18:24" x14ac:dyDescent="0.25">
      <c r="R634" s="87" t="str">
        <f t="shared" si="32"/>
        <v/>
      </c>
      <c r="W634" s="89" t="str">
        <f t="shared" si="33"/>
        <v/>
      </c>
      <c r="X634" s="89" t="str">
        <f t="shared" ca="1" si="31"/>
        <v/>
      </c>
    </row>
    <row r="635" spans="18:24" x14ac:dyDescent="0.25">
      <c r="R635" s="87" t="str">
        <f t="shared" si="32"/>
        <v/>
      </c>
      <c r="W635" s="89" t="str">
        <f t="shared" si="33"/>
        <v/>
      </c>
      <c r="X635" s="89" t="str">
        <f t="shared" ca="1" si="31"/>
        <v/>
      </c>
    </row>
    <row r="636" spans="18:24" x14ac:dyDescent="0.25">
      <c r="R636" s="87" t="str">
        <f t="shared" si="32"/>
        <v/>
      </c>
      <c r="W636" s="89" t="str">
        <f t="shared" si="33"/>
        <v/>
      </c>
      <c r="X636" s="89" t="str">
        <f t="shared" ca="1" si="31"/>
        <v/>
      </c>
    </row>
    <row r="637" spans="18:24" x14ac:dyDescent="0.25">
      <c r="R637" s="87" t="str">
        <f t="shared" si="32"/>
        <v/>
      </c>
      <c r="W637" s="89" t="str">
        <f t="shared" si="33"/>
        <v/>
      </c>
      <c r="X637" s="89" t="str">
        <f t="shared" ca="1" si="31"/>
        <v/>
      </c>
    </row>
    <row r="638" spans="18:24" x14ac:dyDescent="0.25">
      <c r="R638" s="87" t="str">
        <f t="shared" si="32"/>
        <v/>
      </c>
      <c r="W638" s="89" t="str">
        <f t="shared" si="33"/>
        <v/>
      </c>
      <c r="X638" s="89" t="str">
        <f t="shared" ca="1" si="31"/>
        <v/>
      </c>
    </row>
    <row r="639" spans="18:24" x14ac:dyDescent="0.25">
      <c r="R639" s="87" t="str">
        <f t="shared" si="32"/>
        <v/>
      </c>
      <c r="W639" s="89" t="str">
        <f t="shared" si="33"/>
        <v/>
      </c>
      <c r="X639" s="89" t="str">
        <f t="shared" ca="1" si="31"/>
        <v/>
      </c>
    </row>
    <row r="640" spans="18:24" x14ac:dyDescent="0.25">
      <c r="R640" s="87" t="str">
        <f t="shared" si="32"/>
        <v/>
      </c>
      <c r="W640" s="89" t="str">
        <f t="shared" si="33"/>
        <v/>
      </c>
      <c r="X640" s="89" t="str">
        <f t="shared" ca="1" si="31"/>
        <v/>
      </c>
    </row>
    <row r="641" spans="18:24" x14ac:dyDescent="0.25">
      <c r="R641" s="87" t="str">
        <f t="shared" si="32"/>
        <v/>
      </c>
      <c r="W641" s="89" t="str">
        <f t="shared" si="33"/>
        <v/>
      </c>
      <c r="X641" s="89" t="str">
        <f t="shared" ca="1" si="31"/>
        <v/>
      </c>
    </row>
    <row r="642" spans="18:24" x14ac:dyDescent="0.25">
      <c r="R642" s="87" t="str">
        <f t="shared" si="32"/>
        <v/>
      </c>
      <c r="W642" s="89" t="str">
        <f t="shared" si="33"/>
        <v/>
      </c>
      <c r="X642" s="89" t="str">
        <f t="shared" ca="1" si="31"/>
        <v/>
      </c>
    </row>
    <row r="643" spans="18:24" x14ac:dyDescent="0.25">
      <c r="R643" s="87" t="str">
        <f t="shared" si="32"/>
        <v/>
      </c>
      <c r="W643" s="89" t="str">
        <f t="shared" si="33"/>
        <v/>
      </c>
      <c r="X643" s="89" t="str">
        <f t="shared" ca="1" si="31"/>
        <v/>
      </c>
    </row>
    <row r="644" spans="18:24" x14ac:dyDescent="0.25">
      <c r="R644" s="87" t="str">
        <f t="shared" si="32"/>
        <v/>
      </c>
      <c r="W644" s="89" t="str">
        <f t="shared" si="33"/>
        <v/>
      </c>
      <c r="X644" s="89" t="str">
        <f t="shared" ca="1" si="31"/>
        <v/>
      </c>
    </row>
    <row r="645" spans="18:24" x14ac:dyDescent="0.25">
      <c r="R645" s="87" t="str">
        <f t="shared" si="32"/>
        <v/>
      </c>
      <c r="W645" s="89" t="str">
        <f t="shared" si="33"/>
        <v/>
      </c>
      <c r="X645" s="89" t="str">
        <f t="shared" ca="1" si="31"/>
        <v/>
      </c>
    </row>
    <row r="646" spans="18:24" x14ac:dyDescent="0.25">
      <c r="R646" s="87" t="str">
        <f t="shared" si="32"/>
        <v/>
      </c>
      <c r="W646" s="89" t="str">
        <f t="shared" si="33"/>
        <v/>
      </c>
      <c r="X646" s="89" t="str">
        <f t="shared" ca="1" si="31"/>
        <v/>
      </c>
    </row>
    <row r="647" spans="18:24" x14ac:dyDescent="0.25">
      <c r="R647" s="87" t="str">
        <f t="shared" si="32"/>
        <v/>
      </c>
      <c r="W647" s="89" t="str">
        <f t="shared" si="33"/>
        <v/>
      </c>
      <c r="X647" s="89" t="str">
        <f t="shared" ca="1" si="31"/>
        <v/>
      </c>
    </row>
    <row r="648" spans="18:24" x14ac:dyDescent="0.25">
      <c r="R648" s="87" t="str">
        <f t="shared" si="32"/>
        <v/>
      </c>
      <c r="W648" s="89" t="str">
        <f t="shared" si="33"/>
        <v/>
      </c>
      <c r="X648" s="89" t="str">
        <f t="shared" ca="1" si="31"/>
        <v/>
      </c>
    </row>
    <row r="649" spans="18:24" x14ac:dyDescent="0.25">
      <c r="R649" s="87" t="str">
        <f t="shared" si="32"/>
        <v/>
      </c>
      <c r="W649" s="89" t="str">
        <f t="shared" si="33"/>
        <v/>
      </c>
      <c r="X649" s="89" t="str">
        <f t="shared" ca="1" si="31"/>
        <v/>
      </c>
    </row>
    <row r="650" spans="18:24" x14ac:dyDescent="0.25">
      <c r="R650" s="87" t="str">
        <f t="shared" si="32"/>
        <v/>
      </c>
      <c r="W650" s="89" t="str">
        <f t="shared" si="33"/>
        <v/>
      </c>
      <c r="X650" s="89" t="str">
        <f t="shared" ca="1" si="31"/>
        <v/>
      </c>
    </row>
    <row r="651" spans="18:24" x14ac:dyDescent="0.25">
      <c r="R651" s="87" t="str">
        <f t="shared" si="32"/>
        <v/>
      </c>
      <c r="W651" s="89" t="str">
        <f t="shared" si="33"/>
        <v/>
      </c>
      <c r="X651" s="89" t="str">
        <f t="shared" ca="1" si="31"/>
        <v/>
      </c>
    </row>
    <row r="652" spans="18:24" x14ac:dyDescent="0.25">
      <c r="R652" s="87" t="str">
        <f t="shared" si="32"/>
        <v/>
      </c>
      <c r="W652" s="89" t="str">
        <f t="shared" si="33"/>
        <v/>
      </c>
      <c r="X652" s="89" t="str">
        <f t="shared" ca="1" si="31"/>
        <v/>
      </c>
    </row>
    <row r="653" spans="18:24" x14ac:dyDescent="0.25">
      <c r="R653" s="87" t="str">
        <f t="shared" si="32"/>
        <v/>
      </c>
      <c r="W653" s="89" t="str">
        <f t="shared" si="33"/>
        <v/>
      </c>
      <c r="X653" s="89" t="str">
        <f t="shared" ca="1" si="31"/>
        <v/>
      </c>
    </row>
    <row r="654" spans="18:24" x14ac:dyDescent="0.25">
      <c r="R654" s="87" t="str">
        <f t="shared" si="32"/>
        <v/>
      </c>
      <c r="W654" s="89" t="str">
        <f t="shared" si="33"/>
        <v/>
      </c>
      <c r="X654" s="89" t="str">
        <f t="shared" ca="1" si="31"/>
        <v/>
      </c>
    </row>
    <row r="655" spans="18:24" x14ac:dyDescent="0.25">
      <c r="R655" s="87" t="str">
        <f t="shared" si="32"/>
        <v/>
      </c>
      <c r="W655" s="89" t="str">
        <f t="shared" si="33"/>
        <v/>
      </c>
      <c r="X655" s="89" t="str">
        <f t="shared" ca="1" si="31"/>
        <v/>
      </c>
    </row>
    <row r="656" spans="18:24" x14ac:dyDescent="0.25">
      <c r="R656" s="87" t="str">
        <f t="shared" si="32"/>
        <v/>
      </c>
      <c r="W656" s="89" t="str">
        <f t="shared" si="33"/>
        <v/>
      </c>
      <c r="X656" s="89" t="str">
        <f t="shared" ca="1" si="31"/>
        <v/>
      </c>
    </row>
    <row r="657" spans="18:24" x14ac:dyDescent="0.25">
      <c r="R657" s="87" t="str">
        <f t="shared" si="32"/>
        <v/>
      </c>
      <c r="W657" s="89" t="str">
        <f t="shared" si="33"/>
        <v/>
      </c>
      <c r="X657" s="89" t="str">
        <f t="shared" ca="1" si="31"/>
        <v/>
      </c>
    </row>
    <row r="658" spans="18:24" x14ac:dyDescent="0.25">
      <c r="R658" s="87" t="str">
        <f t="shared" si="32"/>
        <v/>
      </c>
      <c r="W658" s="89" t="str">
        <f t="shared" si="33"/>
        <v/>
      </c>
      <c r="X658" s="89" t="str">
        <f t="shared" ca="1" si="31"/>
        <v/>
      </c>
    </row>
    <row r="659" spans="18:24" x14ac:dyDescent="0.25">
      <c r="R659" s="87" t="str">
        <f t="shared" si="32"/>
        <v/>
      </c>
      <c r="W659" s="89" t="str">
        <f t="shared" si="33"/>
        <v/>
      </c>
      <c r="X659" s="89" t="str">
        <f t="shared" ca="1" si="31"/>
        <v/>
      </c>
    </row>
    <row r="660" spans="18:24" x14ac:dyDescent="0.25">
      <c r="R660" s="87" t="str">
        <f t="shared" si="32"/>
        <v/>
      </c>
      <c r="W660" s="89" t="str">
        <f t="shared" si="33"/>
        <v/>
      </c>
      <c r="X660" s="89" t="str">
        <f t="shared" ca="1" si="31"/>
        <v/>
      </c>
    </row>
    <row r="661" spans="18:24" x14ac:dyDescent="0.25">
      <c r="R661" s="87" t="str">
        <f t="shared" si="32"/>
        <v/>
      </c>
      <c r="W661" s="89" t="str">
        <f t="shared" si="33"/>
        <v/>
      </c>
      <c r="X661" s="89" t="str">
        <f t="shared" ca="1" si="31"/>
        <v/>
      </c>
    </row>
    <row r="662" spans="18:24" x14ac:dyDescent="0.25">
      <c r="R662" s="87" t="str">
        <f t="shared" si="32"/>
        <v/>
      </c>
      <c r="W662" s="89" t="str">
        <f t="shared" si="33"/>
        <v/>
      </c>
      <c r="X662" s="89" t="str">
        <f t="shared" ref="X662:X725" ca="1" si="34">IF(P662="","",IF(V662="",TODAY()-P662,""))</f>
        <v/>
      </c>
    </row>
    <row r="663" spans="18:24" x14ac:dyDescent="0.25">
      <c r="R663" s="87" t="str">
        <f t="shared" si="32"/>
        <v/>
      </c>
      <c r="W663" s="89" t="str">
        <f t="shared" si="33"/>
        <v/>
      </c>
      <c r="X663" s="89" t="str">
        <f t="shared" ca="1" si="34"/>
        <v/>
      </c>
    </row>
    <row r="664" spans="18:24" x14ac:dyDescent="0.25">
      <c r="R664" s="87" t="str">
        <f t="shared" si="32"/>
        <v/>
      </c>
      <c r="W664" s="89" t="str">
        <f t="shared" si="33"/>
        <v/>
      </c>
      <c r="X664" s="89" t="str">
        <f t="shared" ca="1" si="34"/>
        <v/>
      </c>
    </row>
    <row r="665" spans="18:24" x14ac:dyDescent="0.25">
      <c r="R665" s="87" t="str">
        <f t="shared" si="32"/>
        <v/>
      </c>
      <c r="W665" s="89" t="str">
        <f t="shared" si="33"/>
        <v/>
      </c>
      <c r="X665" s="89" t="str">
        <f t="shared" ca="1" si="34"/>
        <v/>
      </c>
    </row>
    <row r="666" spans="18:24" x14ac:dyDescent="0.25">
      <c r="R666" s="87" t="str">
        <f t="shared" ref="R666:R729" si="35">IF(P666="","",IF(Q666="","Attente Validation",Q666-P666&amp; " Jours"))</f>
        <v/>
      </c>
      <c r="W666" s="89" t="str">
        <f t="shared" si="33"/>
        <v/>
      </c>
      <c r="X666" s="89" t="str">
        <f t="shared" ca="1" si="34"/>
        <v/>
      </c>
    </row>
    <row r="667" spans="18:24" x14ac:dyDescent="0.25">
      <c r="R667" s="87" t="str">
        <f t="shared" si="35"/>
        <v/>
      </c>
      <c r="W667" s="89" t="str">
        <f t="shared" si="33"/>
        <v/>
      </c>
      <c r="X667" s="89" t="str">
        <f t="shared" ca="1" si="34"/>
        <v/>
      </c>
    </row>
    <row r="668" spans="18:24" x14ac:dyDescent="0.25">
      <c r="R668" s="87" t="str">
        <f t="shared" si="35"/>
        <v/>
      </c>
      <c r="W668" s="89" t="str">
        <f t="shared" si="33"/>
        <v/>
      </c>
      <c r="X668" s="89" t="str">
        <f t="shared" ca="1" si="34"/>
        <v/>
      </c>
    </row>
    <row r="669" spans="18:24" x14ac:dyDescent="0.25">
      <c r="R669" s="87" t="str">
        <f t="shared" si="35"/>
        <v/>
      </c>
      <c r="W669" s="89" t="str">
        <f t="shared" si="33"/>
        <v/>
      </c>
      <c r="X669" s="89" t="str">
        <f t="shared" ca="1" si="34"/>
        <v/>
      </c>
    </row>
    <row r="670" spans="18:24" x14ac:dyDescent="0.25">
      <c r="R670" s="87" t="str">
        <f t="shared" si="35"/>
        <v/>
      </c>
      <c r="W670" s="89" t="str">
        <f t="shared" si="33"/>
        <v/>
      </c>
      <c r="X670" s="89" t="str">
        <f t="shared" ca="1" si="34"/>
        <v/>
      </c>
    </row>
    <row r="671" spans="18:24" x14ac:dyDescent="0.25">
      <c r="R671" s="87" t="str">
        <f t="shared" si="35"/>
        <v/>
      </c>
      <c r="W671" s="89" t="str">
        <f t="shared" si="33"/>
        <v/>
      </c>
      <c r="X671" s="89" t="str">
        <f t="shared" ca="1" si="34"/>
        <v/>
      </c>
    </row>
    <row r="672" spans="18:24" x14ac:dyDescent="0.25">
      <c r="R672" s="87" t="str">
        <f t="shared" si="35"/>
        <v/>
      </c>
      <c r="W672" s="89" t="str">
        <f t="shared" si="33"/>
        <v/>
      </c>
      <c r="X672" s="89" t="str">
        <f t="shared" ca="1" si="34"/>
        <v/>
      </c>
    </row>
    <row r="673" spans="18:24" x14ac:dyDescent="0.25">
      <c r="R673" s="87" t="str">
        <f t="shared" si="35"/>
        <v/>
      </c>
      <c r="W673" s="89" t="str">
        <f t="shared" si="33"/>
        <v/>
      </c>
      <c r="X673" s="89" t="str">
        <f t="shared" ca="1" si="34"/>
        <v/>
      </c>
    </row>
    <row r="674" spans="18:24" x14ac:dyDescent="0.25">
      <c r="R674" s="87" t="str">
        <f t="shared" si="35"/>
        <v/>
      </c>
      <c r="W674" s="89" t="str">
        <f t="shared" si="33"/>
        <v/>
      </c>
      <c r="X674" s="89" t="str">
        <f t="shared" ca="1" si="34"/>
        <v/>
      </c>
    </row>
    <row r="675" spans="18:24" x14ac:dyDescent="0.25">
      <c r="R675" s="87" t="str">
        <f t="shared" si="35"/>
        <v/>
      </c>
      <c r="W675" s="89" t="str">
        <f t="shared" si="33"/>
        <v/>
      </c>
      <c r="X675" s="89" t="str">
        <f t="shared" ca="1" si="34"/>
        <v/>
      </c>
    </row>
    <row r="676" spans="18:24" x14ac:dyDescent="0.25">
      <c r="R676" s="87" t="str">
        <f t="shared" si="35"/>
        <v/>
      </c>
      <c r="W676" s="89" t="str">
        <f t="shared" si="33"/>
        <v/>
      </c>
      <c r="X676" s="89" t="str">
        <f t="shared" ca="1" si="34"/>
        <v/>
      </c>
    </row>
    <row r="677" spans="18:24" x14ac:dyDescent="0.25">
      <c r="R677" s="87" t="str">
        <f t="shared" si="35"/>
        <v/>
      </c>
      <c r="W677" s="89" t="str">
        <f t="shared" si="33"/>
        <v/>
      </c>
      <c r="X677" s="89" t="str">
        <f t="shared" ca="1" si="34"/>
        <v/>
      </c>
    </row>
    <row r="678" spans="18:24" x14ac:dyDescent="0.25">
      <c r="R678" s="87" t="str">
        <f t="shared" si="35"/>
        <v/>
      </c>
      <c r="W678" s="89" t="str">
        <f t="shared" si="33"/>
        <v/>
      </c>
      <c r="X678" s="89" t="str">
        <f t="shared" ca="1" si="34"/>
        <v/>
      </c>
    </row>
    <row r="679" spans="18:24" x14ac:dyDescent="0.25">
      <c r="R679" s="87" t="str">
        <f t="shared" si="35"/>
        <v/>
      </c>
      <c r="W679" s="89" t="str">
        <f t="shared" si="33"/>
        <v/>
      </c>
      <c r="X679" s="89" t="str">
        <f t="shared" ca="1" si="34"/>
        <v/>
      </c>
    </row>
    <row r="680" spans="18:24" x14ac:dyDescent="0.25">
      <c r="R680" s="87" t="str">
        <f t="shared" si="35"/>
        <v/>
      </c>
      <c r="W680" s="89" t="str">
        <f t="shared" si="33"/>
        <v/>
      </c>
      <c r="X680" s="89" t="str">
        <f t="shared" ca="1" si="34"/>
        <v/>
      </c>
    </row>
    <row r="681" spans="18:24" x14ac:dyDescent="0.25">
      <c r="R681" s="87" t="str">
        <f t="shared" si="35"/>
        <v/>
      </c>
      <c r="W681" s="89" t="str">
        <f t="shared" si="33"/>
        <v/>
      </c>
      <c r="X681" s="89" t="str">
        <f t="shared" ca="1" si="34"/>
        <v/>
      </c>
    </row>
    <row r="682" spans="18:24" x14ac:dyDescent="0.25">
      <c r="R682" s="87" t="str">
        <f t="shared" si="35"/>
        <v/>
      </c>
      <c r="W682" s="89" t="str">
        <f t="shared" si="33"/>
        <v/>
      </c>
      <c r="X682" s="89" t="str">
        <f t="shared" ca="1" si="34"/>
        <v/>
      </c>
    </row>
    <row r="683" spans="18:24" x14ac:dyDescent="0.25">
      <c r="R683" s="87" t="str">
        <f t="shared" si="35"/>
        <v/>
      </c>
      <c r="W683" s="89" t="str">
        <f t="shared" si="33"/>
        <v/>
      </c>
      <c r="X683" s="89" t="str">
        <f t="shared" ca="1" si="34"/>
        <v/>
      </c>
    </row>
    <row r="684" spans="18:24" x14ac:dyDescent="0.25">
      <c r="R684" s="87" t="str">
        <f t="shared" si="35"/>
        <v/>
      </c>
      <c r="W684" s="89" t="str">
        <f t="shared" si="33"/>
        <v/>
      </c>
      <c r="X684" s="89" t="str">
        <f t="shared" ca="1" si="34"/>
        <v/>
      </c>
    </row>
    <row r="685" spans="18:24" x14ac:dyDescent="0.25">
      <c r="R685" s="87" t="str">
        <f t="shared" si="35"/>
        <v/>
      </c>
      <c r="W685" s="89" t="str">
        <f t="shared" si="33"/>
        <v/>
      </c>
      <c r="X685" s="89" t="str">
        <f t="shared" ca="1" si="34"/>
        <v/>
      </c>
    </row>
    <row r="686" spans="18:24" x14ac:dyDescent="0.25">
      <c r="R686" s="87" t="str">
        <f t="shared" si="35"/>
        <v/>
      </c>
      <c r="W686" s="89" t="str">
        <f t="shared" ref="W686:W749" si="36">IF(OR(V686="",P686=""),"",V686-P686)</f>
        <v/>
      </c>
      <c r="X686" s="89" t="str">
        <f t="shared" ca="1" si="34"/>
        <v/>
      </c>
    </row>
    <row r="687" spans="18:24" x14ac:dyDescent="0.25">
      <c r="R687" s="87" t="str">
        <f t="shared" si="35"/>
        <v/>
      </c>
      <c r="W687" s="89" t="str">
        <f t="shared" si="36"/>
        <v/>
      </c>
      <c r="X687" s="89" t="str">
        <f t="shared" ca="1" si="34"/>
        <v/>
      </c>
    </row>
    <row r="688" spans="18:24" x14ac:dyDescent="0.25">
      <c r="R688" s="87" t="str">
        <f t="shared" si="35"/>
        <v/>
      </c>
      <c r="W688" s="89" t="str">
        <f t="shared" si="36"/>
        <v/>
      </c>
      <c r="X688" s="89" t="str">
        <f t="shared" ca="1" si="34"/>
        <v/>
      </c>
    </row>
    <row r="689" spans="18:24" x14ac:dyDescent="0.25">
      <c r="R689" s="87" t="str">
        <f t="shared" si="35"/>
        <v/>
      </c>
      <c r="W689" s="89" t="str">
        <f t="shared" si="36"/>
        <v/>
      </c>
      <c r="X689" s="89" t="str">
        <f t="shared" ca="1" si="34"/>
        <v/>
      </c>
    </row>
    <row r="690" spans="18:24" x14ac:dyDescent="0.25">
      <c r="R690" s="87" t="str">
        <f t="shared" si="35"/>
        <v/>
      </c>
      <c r="W690" s="89" t="str">
        <f t="shared" si="36"/>
        <v/>
      </c>
      <c r="X690" s="89" t="str">
        <f t="shared" ca="1" si="34"/>
        <v/>
      </c>
    </row>
    <row r="691" spans="18:24" x14ac:dyDescent="0.25">
      <c r="R691" s="87" t="str">
        <f t="shared" si="35"/>
        <v/>
      </c>
      <c r="W691" s="89" t="str">
        <f t="shared" si="36"/>
        <v/>
      </c>
      <c r="X691" s="89" t="str">
        <f t="shared" ca="1" si="34"/>
        <v/>
      </c>
    </row>
    <row r="692" spans="18:24" x14ac:dyDescent="0.25">
      <c r="R692" s="87" t="str">
        <f t="shared" si="35"/>
        <v/>
      </c>
      <c r="W692" s="89" t="str">
        <f t="shared" si="36"/>
        <v/>
      </c>
      <c r="X692" s="89" t="str">
        <f t="shared" ca="1" si="34"/>
        <v/>
      </c>
    </row>
    <row r="693" spans="18:24" x14ac:dyDescent="0.25">
      <c r="R693" s="87" t="str">
        <f t="shared" si="35"/>
        <v/>
      </c>
      <c r="W693" s="89" t="str">
        <f t="shared" si="36"/>
        <v/>
      </c>
      <c r="X693" s="89" t="str">
        <f t="shared" ca="1" si="34"/>
        <v/>
      </c>
    </row>
    <row r="694" spans="18:24" x14ac:dyDescent="0.25">
      <c r="R694" s="87" t="str">
        <f t="shared" si="35"/>
        <v/>
      </c>
      <c r="W694" s="89" t="str">
        <f t="shared" si="36"/>
        <v/>
      </c>
      <c r="X694" s="89" t="str">
        <f t="shared" ca="1" si="34"/>
        <v/>
      </c>
    </row>
    <row r="695" spans="18:24" x14ac:dyDescent="0.25">
      <c r="R695" s="87" t="str">
        <f t="shared" si="35"/>
        <v/>
      </c>
      <c r="W695" s="89" t="str">
        <f t="shared" si="36"/>
        <v/>
      </c>
      <c r="X695" s="89" t="str">
        <f t="shared" ca="1" si="34"/>
        <v/>
      </c>
    </row>
    <row r="696" spans="18:24" x14ac:dyDescent="0.25">
      <c r="R696" s="87" t="str">
        <f t="shared" si="35"/>
        <v/>
      </c>
      <c r="W696" s="89" t="str">
        <f t="shared" si="36"/>
        <v/>
      </c>
      <c r="X696" s="89" t="str">
        <f t="shared" ca="1" si="34"/>
        <v/>
      </c>
    </row>
    <row r="697" spans="18:24" x14ac:dyDescent="0.25">
      <c r="R697" s="87" t="str">
        <f t="shared" si="35"/>
        <v/>
      </c>
      <c r="W697" s="89" t="str">
        <f t="shared" si="36"/>
        <v/>
      </c>
      <c r="X697" s="89" t="str">
        <f t="shared" ca="1" si="34"/>
        <v/>
      </c>
    </row>
    <row r="698" spans="18:24" x14ac:dyDescent="0.25">
      <c r="R698" s="87" t="str">
        <f t="shared" si="35"/>
        <v/>
      </c>
      <c r="W698" s="89" t="str">
        <f t="shared" si="36"/>
        <v/>
      </c>
      <c r="X698" s="89" t="str">
        <f t="shared" ca="1" si="34"/>
        <v/>
      </c>
    </row>
    <row r="699" spans="18:24" x14ac:dyDescent="0.25">
      <c r="R699" s="87" t="str">
        <f t="shared" si="35"/>
        <v/>
      </c>
      <c r="W699" s="89" t="str">
        <f t="shared" si="36"/>
        <v/>
      </c>
      <c r="X699" s="89" t="str">
        <f t="shared" ca="1" si="34"/>
        <v/>
      </c>
    </row>
    <row r="700" spans="18:24" x14ac:dyDescent="0.25">
      <c r="R700" s="87" t="str">
        <f t="shared" si="35"/>
        <v/>
      </c>
      <c r="W700" s="89" t="str">
        <f t="shared" si="36"/>
        <v/>
      </c>
      <c r="X700" s="89" t="str">
        <f t="shared" ca="1" si="34"/>
        <v/>
      </c>
    </row>
    <row r="701" spans="18:24" x14ac:dyDescent="0.25">
      <c r="R701" s="87" t="str">
        <f t="shared" si="35"/>
        <v/>
      </c>
      <c r="W701" s="89" t="str">
        <f t="shared" si="36"/>
        <v/>
      </c>
      <c r="X701" s="89" t="str">
        <f t="shared" ca="1" si="34"/>
        <v/>
      </c>
    </row>
    <row r="702" spans="18:24" x14ac:dyDescent="0.25">
      <c r="R702" s="87" t="str">
        <f t="shared" si="35"/>
        <v/>
      </c>
      <c r="W702" s="89" t="str">
        <f t="shared" si="36"/>
        <v/>
      </c>
      <c r="X702" s="89" t="str">
        <f t="shared" ca="1" si="34"/>
        <v/>
      </c>
    </row>
    <row r="703" spans="18:24" x14ac:dyDescent="0.25">
      <c r="R703" s="87" t="str">
        <f t="shared" si="35"/>
        <v/>
      </c>
      <c r="W703" s="89" t="str">
        <f t="shared" si="36"/>
        <v/>
      </c>
      <c r="X703" s="89" t="str">
        <f t="shared" ca="1" si="34"/>
        <v/>
      </c>
    </row>
    <row r="704" spans="18:24" x14ac:dyDescent="0.25">
      <c r="R704" s="87" t="str">
        <f t="shared" si="35"/>
        <v/>
      </c>
      <c r="W704" s="89" t="str">
        <f t="shared" si="36"/>
        <v/>
      </c>
      <c r="X704" s="89" t="str">
        <f t="shared" ca="1" si="34"/>
        <v/>
      </c>
    </row>
    <row r="705" spans="18:24" x14ac:dyDescent="0.25">
      <c r="R705" s="87" t="str">
        <f t="shared" si="35"/>
        <v/>
      </c>
      <c r="W705" s="89" t="str">
        <f t="shared" si="36"/>
        <v/>
      </c>
      <c r="X705" s="89" t="str">
        <f t="shared" ca="1" si="34"/>
        <v/>
      </c>
    </row>
    <row r="706" spans="18:24" x14ac:dyDescent="0.25">
      <c r="R706" s="87" t="str">
        <f t="shared" si="35"/>
        <v/>
      </c>
      <c r="W706" s="89" t="str">
        <f t="shared" si="36"/>
        <v/>
      </c>
      <c r="X706" s="89" t="str">
        <f t="shared" ca="1" si="34"/>
        <v/>
      </c>
    </row>
    <row r="707" spans="18:24" x14ac:dyDescent="0.25">
      <c r="R707" s="87" t="str">
        <f t="shared" si="35"/>
        <v/>
      </c>
      <c r="W707" s="89" t="str">
        <f t="shared" si="36"/>
        <v/>
      </c>
      <c r="X707" s="89" t="str">
        <f t="shared" ca="1" si="34"/>
        <v/>
      </c>
    </row>
    <row r="708" spans="18:24" x14ac:dyDescent="0.25">
      <c r="R708" s="87" t="str">
        <f t="shared" si="35"/>
        <v/>
      </c>
      <c r="W708" s="89" t="str">
        <f t="shared" si="36"/>
        <v/>
      </c>
      <c r="X708" s="89" t="str">
        <f t="shared" ca="1" si="34"/>
        <v/>
      </c>
    </row>
    <row r="709" spans="18:24" x14ac:dyDescent="0.25">
      <c r="R709" s="87" t="str">
        <f t="shared" si="35"/>
        <v/>
      </c>
      <c r="W709" s="89" t="str">
        <f t="shared" si="36"/>
        <v/>
      </c>
      <c r="X709" s="89" t="str">
        <f t="shared" ca="1" si="34"/>
        <v/>
      </c>
    </row>
    <row r="710" spans="18:24" x14ac:dyDescent="0.25">
      <c r="R710" s="87" t="str">
        <f t="shared" si="35"/>
        <v/>
      </c>
      <c r="W710" s="89" t="str">
        <f t="shared" si="36"/>
        <v/>
      </c>
      <c r="X710" s="89" t="str">
        <f t="shared" ca="1" si="34"/>
        <v/>
      </c>
    </row>
    <row r="711" spans="18:24" x14ac:dyDescent="0.25">
      <c r="R711" s="87" t="str">
        <f t="shared" si="35"/>
        <v/>
      </c>
      <c r="W711" s="89" t="str">
        <f t="shared" si="36"/>
        <v/>
      </c>
      <c r="X711" s="89" t="str">
        <f t="shared" ca="1" si="34"/>
        <v/>
      </c>
    </row>
    <row r="712" spans="18:24" x14ac:dyDescent="0.25">
      <c r="R712" s="87" t="str">
        <f t="shared" si="35"/>
        <v/>
      </c>
      <c r="W712" s="89" t="str">
        <f t="shared" si="36"/>
        <v/>
      </c>
      <c r="X712" s="89" t="str">
        <f t="shared" ca="1" si="34"/>
        <v/>
      </c>
    </row>
    <row r="713" spans="18:24" x14ac:dyDescent="0.25">
      <c r="R713" s="87" t="str">
        <f t="shared" si="35"/>
        <v/>
      </c>
      <c r="W713" s="89" t="str">
        <f t="shared" si="36"/>
        <v/>
      </c>
      <c r="X713" s="89" t="str">
        <f t="shared" ca="1" si="34"/>
        <v/>
      </c>
    </row>
    <row r="714" spans="18:24" x14ac:dyDescent="0.25">
      <c r="R714" s="87" t="str">
        <f t="shared" si="35"/>
        <v/>
      </c>
      <c r="W714" s="89" t="str">
        <f t="shared" si="36"/>
        <v/>
      </c>
      <c r="X714" s="89" t="str">
        <f t="shared" ca="1" si="34"/>
        <v/>
      </c>
    </row>
    <row r="715" spans="18:24" x14ac:dyDescent="0.25">
      <c r="R715" s="87" t="str">
        <f t="shared" si="35"/>
        <v/>
      </c>
      <c r="W715" s="89" t="str">
        <f t="shared" si="36"/>
        <v/>
      </c>
      <c r="X715" s="89" t="str">
        <f t="shared" ca="1" si="34"/>
        <v/>
      </c>
    </row>
    <row r="716" spans="18:24" x14ac:dyDescent="0.25">
      <c r="R716" s="87" t="str">
        <f t="shared" si="35"/>
        <v/>
      </c>
      <c r="W716" s="89" t="str">
        <f t="shared" si="36"/>
        <v/>
      </c>
      <c r="X716" s="89" t="str">
        <f t="shared" ca="1" si="34"/>
        <v/>
      </c>
    </row>
    <row r="717" spans="18:24" x14ac:dyDescent="0.25">
      <c r="R717" s="87" t="str">
        <f t="shared" si="35"/>
        <v/>
      </c>
      <c r="W717" s="89" t="str">
        <f t="shared" si="36"/>
        <v/>
      </c>
      <c r="X717" s="89" t="str">
        <f t="shared" ca="1" si="34"/>
        <v/>
      </c>
    </row>
    <row r="718" spans="18:24" x14ac:dyDescent="0.25">
      <c r="R718" s="87" t="str">
        <f t="shared" si="35"/>
        <v/>
      </c>
      <c r="W718" s="89" t="str">
        <f t="shared" si="36"/>
        <v/>
      </c>
      <c r="X718" s="89" t="str">
        <f t="shared" ca="1" si="34"/>
        <v/>
      </c>
    </row>
    <row r="719" spans="18:24" x14ac:dyDescent="0.25">
      <c r="R719" s="87" t="str">
        <f t="shared" si="35"/>
        <v/>
      </c>
      <c r="W719" s="89" t="str">
        <f t="shared" si="36"/>
        <v/>
      </c>
      <c r="X719" s="89" t="str">
        <f t="shared" ca="1" si="34"/>
        <v/>
      </c>
    </row>
    <row r="720" spans="18:24" x14ac:dyDescent="0.25">
      <c r="R720" s="87" t="str">
        <f t="shared" si="35"/>
        <v/>
      </c>
      <c r="W720" s="89" t="str">
        <f t="shared" si="36"/>
        <v/>
      </c>
      <c r="X720" s="89" t="str">
        <f t="shared" ca="1" si="34"/>
        <v/>
      </c>
    </row>
    <row r="721" spans="18:24" x14ac:dyDescent="0.25">
      <c r="R721" s="87" t="str">
        <f t="shared" si="35"/>
        <v/>
      </c>
      <c r="W721" s="89" t="str">
        <f t="shared" si="36"/>
        <v/>
      </c>
      <c r="X721" s="89" t="str">
        <f t="shared" ca="1" si="34"/>
        <v/>
      </c>
    </row>
    <row r="722" spans="18:24" x14ac:dyDescent="0.25">
      <c r="R722" s="87" t="str">
        <f t="shared" si="35"/>
        <v/>
      </c>
      <c r="W722" s="89" t="str">
        <f t="shared" si="36"/>
        <v/>
      </c>
      <c r="X722" s="89" t="str">
        <f t="shared" ca="1" si="34"/>
        <v/>
      </c>
    </row>
    <row r="723" spans="18:24" x14ac:dyDescent="0.25">
      <c r="R723" s="87" t="str">
        <f t="shared" si="35"/>
        <v/>
      </c>
      <c r="W723" s="89" t="str">
        <f t="shared" si="36"/>
        <v/>
      </c>
      <c r="X723" s="89" t="str">
        <f t="shared" ca="1" si="34"/>
        <v/>
      </c>
    </row>
    <row r="724" spans="18:24" x14ac:dyDescent="0.25">
      <c r="R724" s="87" t="str">
        <f t="shared" si="35"/>
        <v/>
      </c>
      <c r="W724" s="89" t="str">
        <f t="shared" si="36"/>
        <v/>
      </c>
      <c r="X724" s="89" t="str">
        <f t="shared" ca="1" si="34"/>
        <v/>
      </c>
    </row>
    <row r="725" spans="18:24" x14ac:dyDescent="0.25">
      <c r="R725" s="87" t="str">
        <f t="shared" si="35"/>
        <v/>
      </c>
      <c r="W725" s="89" t="str">
        <f t="shared" si="36"/>
        <v/>
      </c>
      <c r="X725" s="89" t="str">
        <f t="shared" ca="1" si="34"/>
        <v/>
      </c>
    </row>
    <row r="726" spans="18:24" x14ac:dyDescent="0.25">
      <c r="R726" s="87" t="str">
        <f t="shared" si="35"/>
        <v/>
      </c>
      <c r="W726" s="89" t="str">
        <f t="shared" si="36"/>
        <v/>
      </c>
      <c r="X726" s="89" t="str">
        <f t="shared" ref="X726:X789" ca="1" si="37">IF(P726="","",IF(V726="",TODAY()-P726,""))</f>
        <v/>
      </c>
    </row>
    <row r="727" spans="18:24" x14ac:dyDescent="0.25">
      <c r="R727" s="87" t="str">
        <f t="shared" si="35"/>
        <v/>
      </c>
      <c r="W727" s="89" t="str">
        <f t="shared" si="36"/>
        <v/>
      </c>
      <c r="X727" s="89" t="str">
        <f t="shared" ca="1" si="37"/>
        <v/>
      </c>
    </row>
    <row r="728" spans="18:24" x14ac:dyDescent="0.25">
      <c r="R728" s="87" t="str">
        <f t="shared" si="35"/>
        <v/>
      </c>
      <c r="W728" s="89" t="str">
        <f t="shared" si="36"/>
        <v/>
      </c>
      <c r="X728" s="89" t="str">
        <f t="shared" ca="1" si="37"/>
        <v/>
      </c>
    </row>
    <row r="729" spans="18:24" x14ac:dyDescent="0.25">
      <c r="R729" s="87" t="str">
        <f t="shared" si="35"/>
        <v/>
      </c>
      <c r="W729" s="89" t="str">
        <f t="shared" si="36"/>
        <v/>
      </c>
      <c r="X729" s="89" t="str">
        <f t="shared" ca="1" si="37"/>
        <v/>
      </c>
    </row>
    <row r="730" spans="18:24" x14ac:dyDescent="0.25">
      <c r="R730" s="87" t="str">
        <f t="shared" ref="R730:R793" si="38">IF(P730="","",IF(Q730="","Attente Validation",Q730-P730&amp; " Jours"))</f>
        <v/>
      </c>
      <c r="W730" s="89" t="str">
        <f t="shared" si="36"/>
        <v/>
      </c>
      <c r="X730" s="89" t="str">
        <f t="shared" ca="1" si="37"/>
        <v/>
      </c>
    </row>
    <row r="731" spans="18:24" x14ac:dyDescent="0.25">
      <c r="R731" s="87" t="str">
        <f t="shared" si="38"/>
        <v/>
      </c>
      <c r="W731" s="89" t="str">
        <f t="shared" si="36"/>
        <v/>
      </c>
      <c r="X731" s="89" t="str">
        <f t="shared" ca="1" si="37"/>
        <v/>
      </c>
    </row>
    <row r="732" spans="18:24" x14ac:dyDescent="0.25">
      <c r="R732" s="87" t="str">
        <f t="shared" si="38"/>
        <v/>
      </c>
      <c r="W732" s="89" t="str">
        <f t="shared" si="36"/>
        <v/>
      </c>
      <c r="X732" s="89" t="str">
        <f t="shared" ca="1" si="37"/>
        <v/>
      </c>
    </row>
    <row r="733" spans="18:24" x14ac:dyDescent="0.25">
      <c r="R733" s="87" t="str">
        <f t="shared" si="38"/>
        <v/>
      </c>
      <c r="W733" s="89" t="str">
        <f t="shared" si="36"/>
        <v/>
      </c>
      <c r="X733" s="89" t="str">
        <f t="shared" ca="1" si="37"/>
        <v/>
      </c>
    </row>
    <row r="734" spans="18:24" x14ac:dyDescent="0.25">
      <c r="R734" s="87" t="str">
        <f t="shared" si="38"/>
        <v/>
      </c>
      <c r="W734" s="89" t="str">
        <f t="shared" si="36"/>
        <v/>
      </c>
      <c r="X734" s="89" t="str">
        <f t="shared" ca="1" si="37"/>
        <v/>
      </c>
    </row>
    <row r="735" spans="18:24" x14ac:dyDescent="0.25">
      <c r="R735" s="87" t="str">
        <f t="shared" si="38"/>
        <v/>
      </c>
      <c r="W735" s="89" t="str">
        <f t="shared" si="36"/>
        <v/>
      </c>
      <c r="X735" s="89" t="str">
        <f t="shared" ca="1" si="37"/>
        <v/>
      </c>
    </row>
    <row r="736" spans="18:24" x14ac:dyDescent="0.25">
      <c r="R736" s="87" t="str">
        <f t="shared" si="38"/>
        <v/>
      </c>
      <c r="W736" s="89" t="str">
        <f t="shared" si="36"/>
        <v/>
      </c>
      <c r="X736" s="89" t="str">
        <f t="shared" ca="1" si="37"/>
        <v/>
      </c>
    </row>
    <row r="737" spans="18:24" x14ac:dyDescent="0.25">
      <c r="R737" s="87" t="str">
        <f t="shared" si="38"/>
        <v/>
      </c>
      <c r="W737" s="89" t="str">
        <f t="shared" si="36"/>
        <v/>
      </c>
      <c r="X737" s="89" t="str">
        <f t="shared" ca="1" si="37"/>
        <v/>
      </c>
    </row>
    <row r="738" spans="18:24" x14ac:dyDescent="0.25">
      <c r="R738" s="87" t="str">
        <f t="shared" si="38"/>
        <v/>
      </c>
      <c r="W738" s="89" t="str">
        <f t="shared" si="36"/>
        <v/>
      </c>
      <c r="X738" s="89" t="str">
        <f t="shared" ca="1" si="37"/>
        <v/>
      </c>
    </row>
    <row r="739" spans="18:24" x14ac:dyDescent="0.25">
      <c r="R739" s="87" t="str">
        <f t="shared" si="38"/>
        <v/>
      </c>
      <c r="W739" s="89" t="str">
        <f t="shared" si="36"/>
        <v/>
      </c>
      <c r="X739" s="89" t="str">
        <f t="shared" ca="1" si="37"/>
        <v/>
      </c>
    </row>
    <row r="740" spans="18:24" x14ac:dyDescent="0.25">
      <c r="R740" s="87" t="str">
        <f t="shared" si="38"/>
        <v/>
      </c>
      <c r="W740" s="89" t="str">
        <f t="shared" si="36"/>
        <v/>
      </c>
      <c r="X740" s="89" t="str">
        <f t="shared" ca="1" si="37"/>
        <v/>
      </c>
    </row>
    <row r="741" spans="18:24" x14ac:dyDescent="0.25">
      <c r="R741" s="87" t="str">
        <f t="shared" si="38"/>
        <v/>
      </c>
      <c r="W741" s="89" t="str">
        <f t="shared" si="36"/>
        <v/>
      </c>
      <c r="X741" s="89" t="str">
        <f t="shared" ca="1" si="37"/>
        <v/>
      </c>
    </row>
    <row r="742" spans="18:24" x14ac:dyDescent="0.25">
      <c r="R742" s="87" t="str">
        <f t="shared" si="38"/>
        <v/>
      </c>
      <c r="W742" s="89" t="str">
        <f t="shared" si="36"/>
        <v/>
      </c>
      <c r="X742" s="89" t="str">
        <f t="shared" ca="1" si="37"/>
        <v/>
      </c>
    </row>
    <row r="743" spans="18:24" x14ac:dyDescent="0.25">
      <c r="R743" s="87" t="str">
        <f t="shared" si="38"/>
        <v/>
      </c>
      <c r="W743" s="89" t="str">
        <f t="shared" si="36"/>
        <v/>
      </c>
      <c r="X743" s="89" t="str">
        <f t="shared" ca="1" si="37"/>
        <v/>
      </c>
    </row>
    <row r="744" spans="18:24" x14ac:dyDescent="0.25">
      <c r="R744" s="87" t="str">
        <f t="shared" si="38"/>
        <v/>
      </c>
      <c r="W744" s="89" t="str">
        <f t="shared" si="36"/>
        <v/>
      </c>
      <c r="X744" s="89" t="str">
        <f t="shared" ca="1" si="37"/>
        <v/>
      </c>
    </row>
    <row r="745" spans="18:24" x14ac:dyDescent="0.25">
      <c r="R745" s="87" t="str">
        <f t="shared" si="38"/>
        <v/>
      </c>
      <c r="W745" s="89" t="str">
        <f t="shared" si="36"/>
        <v/>
      </c>
      <c r="X745" s="89" t="str">
        <f t="shared" ca="1" si="37"/>
        <v/>
      </c>
    </row>
    <row r="746" spans="18:24" x14ac:dyDescent="0.25">
      <c r="R746" s="87" t="str">
        <f t="shared" si="38"/>
        <v/>
      </c>
      <c r="W746" s="89" t="str">
        <f t="shared" si="36"/>
        <v/>
      </c>
      <c r="X746" s="89" t="str">
        <f t="shared" ca="1" si="37"/>
        <v/>
      </c>
    </row>
    <row r="747" spans="18:24" x14ac:dyDescent="0.25">
      <c r="R747" s="87" t="str">
        <f t="shared" si="38"/>
        <v/>
      </c>
      <c r="W747" s="89" t="str">
        <f t="shared" si="36"/>
        <v/>
      </c>
      <c r="X747" s="89" t="str">
        <f t="shared" ca="1" si="37"/>
        <v/>
      </c>
    </row>
    <row r="748" spans="18:24" x14ac:dyDescent="0.25">
      <c r="R748" s="87" t="str">
        <f t="shared" si="38"/>
        <v/>
      </c>
      <c r="W748" s="89" t="str">
        <f t="shared" si="36"/>
        <v/>
      </c>
      <c r="X748" s="89" t="str">
        <f t="shared" ca="1" si="37"/>
        <v/>
      </c>
    </row>
    <row r="749" spans="18:24" x14ac:dyDescent="0.25">
      <c r="R749" s="87" t="str">
        <f t="shared" si="38"/>
        <v/>
      </c>
      <c r="W749" s="89" t="str">
        <f t="shared" si="36"/>
        <v/>
      </c>
      <c r="X749" s="89" t="str">
        <f t="shared" ca="1" si="37"/>
        <v/>
      </c>
    </row>
    <row r="750" spans="18:24" x14ac:dyDescent="0.25">
      <c r="R750" s="87" t="str">
        <f t="shared" si="38"/>
        <v/>
      </c>
      <c r="W750" s="89" t="str">
        <f t="shared" ref="W750:W813" si="39">IF(OR(V750="",P750=""),"",V750-P750)</f>
        <v/>
      </c>
      <c r="X750" s="89" t="str">
        <f t="shared" ca="1" si="37"/>
        <v/>
      </c>
    </row>
    <row r="751" spans="18:24" x14ac:dyDescent="0.25">
      <c r="R751" s="87" t="str">
        <f t="shared" si="38"/>
        <v/>
      </c>
      <c r="W751" s="89" t="str">
        <f t="shared" si="39"/>
        <v/>
      </c>
      <c r="X751" s="89" t="str">
        <f t="shared" ca="1" si="37"/>
        <v/>
      </c>
    </row>
    <row r="752" spans="18:24" x14ac:dyDescent="0.25">
      <c r="R752" s="87" t="str">
        <f t="shared" si="38"/>
        <v/>
      </c>
      <c r="W752" s="89" t="str">
        <f t="shared" si="39"/>
        <v/>
      </c>
      <c r="X752" s="89" t="str">
        <f t="shared" ca="1" si="37"/>
        <v/>
      </c>
    </row>
    <row r="753" spans="18:24" x14ac:dyDescent="0.25">
      <c r="R753" s="87" t="str">
        <f t="shared" si="38"/>
        <v/>
      </c>
      <c r="W753" s="89" t="str">
        <f t="shared" si="39"/>
        <v/>
      </c>
      <c r="X753" s="89" t="str">
        <f t="shared" ca="1" si="37"/>
        <v/>
      </c>
    </row>
    <row r="754" spans="18:24" x14ac:dyDescent="0.25">
      <c r="R754" s="87" t="str">
        <f t="shared" si="38"/>
        <v/>
      </c>
      <c r="W754" s="89" t="str">
        <f t="shared" si="39"/>
        <v/>
      </c>
      <c r="X754" s="89" t="str">
        <f t="shared" ca="1" si="37"/>
        <v/>
      </c>
    </row>
    <row r="755" spans="18:24" x14ac:dyDescent="0.25">
      <c r="R755" s="87" t="str">
        <f t="shared" si="38"/>
        <v/>
      </c>
      <c r="W755" s="89" t="str">
        <f t="shared" si="39"/>
        <v/>
      </c>
      <c r="X755" s="89" t="str">
        <f t="shared" ca="1" si="37"/>
        <v/>
      </c>
    </row>
    <row r="756" spans="18:24" x14ac:dyDescent="0.25">
      <c r="R756" s="87" t="str">
        <f t="shared" si="38"/>
        <v/>
      </c>
      <c r="W756" s="89" t="str">
        <f t="shared" si="39"/>
        <v/>
      </c>
      <c r="X756" s="89" t="str">
        <f t="shared" ca="1" si="37"/>
        <v/>
      </c>
    </row>
    <row r="757" spans="18:24" x14ac:dyDescent="0.25">
      <c r="R757" s="87" t="str">
        <f t="shared" si="38"/>
        <v/>
      </c>
      <c r="W757" s="89" t="str">
        <f t="shared" si="39"/>
        <v/>
      </c>
      <c r="X757" s="89" t="str">
        <f t="shared" ca="1" si="37"/>
        <v/>
      </c>
    </row>
    <row r="758" spans="18:24" x14ac:dyDescent="0.25">
      <c r="R758" s="87" t="str">
        <f t="shared" si="38"/>
        <v/>
      </c>
      <c r="W758" s="89" t="str">
        <f t="shared" si="39"/>
        <v/>
      </c>
      <c r="X758" s="89" t="str">
        <f t="shared" ca="1" si="37"/>
        <v/>
      </c>
    </row>
    <row r="759" spans="18:24" x14ac:dyDescent="0.25">
      <c r="R759" s="87" t="str">
        <f t="shared" si="38"/>
        <v/>
      </c>
      <c r="W759" s="89" t="str">
        <f t="shared" si="39"/>
        <v/>
      </c>
      <c r="X759" s="89" t="str">
        <f t="shared" ca="1" si="37"/>
        <v/>
      </c>
    </row>
    <row r="760" spans="18:24" x14ac:dyDescent="0.25">
      <c r="R760" s="87" t="str">
        <f t="shared" si="38"/>
        <v/>
      </c>
      <c r="W760" s="89" t="str">
        <f t="shared" si="39"/>
        <v/>
      </c>
      <c r="X760" s="89" t="str">
        <f t="shared" ca="1" si="37"/>
        <v/>
      </c>
    </row>
    <row r="761" spans="18:24" x14ac:dyDescent="0.25">
      <c r="R761" s="87" t="str">
        <f t="shared" si="38"/>
        <v/>
      </c>
      <c r="W761" s="89" t="str">
        <f t="shared" si="39"/>
        <v/>
      </c>
      <c r="X761" s="89" t="str">
        <f t="shared" ca="1" si="37"/>
        <v/>
      </c>
    </row>
    <row r="762" spans="18:24" x14ac:dyDescent="0.25">
      <c r="R762" s="87" t="str">
        <f t="shared" si="38"/>
        <v/>
      </c>
      <c r="W762" s="89" t="str">
        <f t="shared" si="39"/>
        <v/>
      </c>
      <c r="X762" s="89" t="str">
        <f t="shared" ca="1" si="37"/>
        <v/>
      </c>
    </row>
    <row r="763" spans="18:24" x14ac:dyDescent="0.25">
      <c r="R763" s="87" t="str">
        <f t="shared" si="38"/>
        <v/>
      </c>
      <c r="W763" s="89" t="str">
        <f t="shared" si="39"/>
        <v/>
      </c>
      <c r="X763" s="89" t="str">
        <f t="shared" ca="1" si="37"/>
        <v/>
      </c>
    </row>
    <row r="764" spans="18:24" x14ac:dyDescent="0.25">
      <c r="R764" s="87" t="str">
        <f t="shared" si="38"/>
        <v/>
      </c>
      <c r="W764" s="89" t="str">
        <f t="shared" si="39"/>
        <v/>
      </c>
      <c r="X764" s="89" t="str">
        <f t="shared" ca="1" si="37"/>
        <v/>
      </c>
    </row>
    <row r="765" spans="18:24" x14ac:dyDescent="0.25">
      <c r="R765" s="87" t="str">
        <f t="shared" si="38"/>
        <v/>
      </c>
      <c r="W765" s="89" t="str">
        <f t="shared" si="39"/>
        <v/>
      </c>
      <c r="X765" s="89" t="str">
        <f t="shared" ca="1" si="37"/>
        <v/>
      </c>
    </row>
    <row r="766" spans="18:24" x14ac:dyDescent="0.25">
      <c r="R766" s="87" t="str">
        <f t="shared" si="38"/>
        <v/>
      </c>
      <c r="W766" s="89" t="str">
        <f t="shared" si="39"/>
        <v/>
      </c>
      <c r="X766" s="89" t="str">
        <f t="shared" ca="1" si="37"/>
        <v/>
      </c>
    </row>
    <row r="767" spans="18:24" x14ac:dyDescent="0.25">
      <c r="R767" s="87" t="str">
        <f t="shared" si="38"/>
        <v/>
      </c>
      <c r="W767" s="89" t="str">
        <f t="shared" si="39"/>
        <v/>
      </c>
      <c r="X767" s="89" t="str">
        <f t="shared" ca="1" si="37"/>
        <v/>
      </c>
    </row>
    <row r="768" spans="18:24" x14ac:dyDescent="0.25">
      <c r="R768" s="87" t="str">
        <f t="shared" si="38"/>
        <v/>
      </c>
      <c r="W768" s="89" t="str">
        <f t="shared" si="39"/>
        <v/>
      </c>
      <c r="X768" s="89" t="str">
        <f t="shared" ca="1" si="37"/>
        <v/>
      </c>
    </row>
    <row r="769" spans="18:24" x14ac:dyDescent="0.25">
      <c r="R769" s="87" t="str">
        <f t="shared" si="38"/>
        <v/>
      </c>
      <c r="W769" s="89" t="str">
        <f t="shared" si="39"/>
        <v/>
      </c>
      <c r="X769" s="89" t="str">
        <f t="shared" ca="1" si="37"/>
        <v/>
      </c>
    </row>
    <row r="770" spans="18:24" x14ac:dyDescent="0.25">
      <c r="R770" s="87" t="str">
        <f t="shared" si="38"/>
        <v/>
      </c>
      <c r="W770" s="89" t="str">
        <f t="shared" si="39"/>
        <v/>
      </c>
      <c r="X770" s="89" t="str">
        <f t="shared" ca="1" si="37"/>
        <v/>
      </c>
    </row>
    <row r="771" spans="18:24" x14ac:dyDescent="0.25">
      <c r="R771" s="87" t="str">
        <f t="shared" si="38"/>
        <v/>
      </c>
      <c r="W771" s="89" t="str">
        <f t="shared" si="39"/>
        <v/>
      </c>
      <c r="X771" s="89" t="str">
        <f t="shared" ca="1" si="37"/>
        <v/>
      </c>
    </row>
    <row r="772" spans="18:24" x14ac:dyDescent="0.25">
      <c r="R772" s="87" t="str">
        <f t="shared" si="38"/>
        <v/>
      </c>
      <c r="W772" s="89" t="str">
        <f t="shared" si="39"/>
        <v/>
      </c>
      <c r="X772" s="89" t="str">
        <f t="shared" ca="1" si="37"/>
        <v/>
      </c>
    </row>
    <row r="773" spans="18:24" x14ac:dyDescent="0.25">
      <c r="R773" s="87" t="str">
        <f t="shared" si="38"/>
        <v/>
      </c>
      <c r="W773" s="89" t="str">
        <f t="shared" si="39"/>
        <v/>
      </c>
      <c r="X773" s="89" t="str">
        <f t="shared" ca="1" si="37"/>
        <v/>
      </c>
    </row>
    <row r="774" spans="18:24" x14ac:dyDescent="0.25">
      <c r="R774" s="87" t="str">
        <f t="shared" si="38"/>
        <v/>
      </c>
      <c r="W774" s="89" t="str">
        <f t="shared" si="39"/>
        <v/>
      </c>
      <c r="X774" s="89" t="str">
        <f t="shared" ca="1" si="37"/>
        <v/>
      </c>
    </row>
    <row r="775" spans="18:24" x14ac:dyDescent="0.25">
      <c r="R775" s="87" t="str">
        <f t="shared" si="38"/>
        <v/>
      </c>
      <c r="W775" s="89" t="str">
        <f t="shared" si="39"/>
        <v/>
      </c>
      <c r="X775" s="89" t="str">
        <f t="shared" ca="1" si="37"/>
        <v/>
      </c>
    </row>
    <row r="776" spans="18:24" x14ac:dyDescent="0.25">
      <c r="R776" s="87" t="str">
        <f t="shared" si="38"/>
        <v/>
      </c>
      <c r="W776" s="89" t="str">
        <f t="shared" si="39"/>
        <v/>
      </c>
      <c r="X776" s="89" t="str">
        <f t="shared" ca="1" si="37"/>
        <v/>
      </c>
    </row>
    <row r="777" spans="18:24" x14ac:dyDescent="0.25">
      <c r="R777" s="87" t="str">
        <f t="shared" si="38"/>
        <v/>
      </c>
      <c r="W777" s="89" t="str">
        <f t="shared" si="39"/>
        <v/>
      </c>
      <c r="X777" s="89" t="str">
        <f t="shared" ca="1" si="37"/>
        <v/>
      </c>
    </row>
    <row r="778" spans="18:24" x14ac:dyDescent="0.25">
      <c r="R778" s="87" t="str">
        <f t="shared" si="38"/>
        <v/>
      </c>
      <c r="W778" s="89" t="str">
        <f t="shared" si="39"/>
        <v/>
      </c>
      <c r="X778" s="89" t="str">
        <f t="shared" ca="1" si="37"/>
        <v/>
      </c>
    </row>
    <row r="779" spans="18:24" x14ac:dyDescent="0.25">
      <c r="R779" s="87" t="str">
        <f t="shared" si="38"/>
        <v/>
      </c>
      <c r="W779" s="89" t="str">
        <f t="shared" si="39"/>
        <v/>
      </c>
      <c r="X779" s="89" t="str">
        <f t="shared" ca="1" si="37"/>
        <v/>
      </c>
    </row>
    <row r="780" spans="18:24" x14ac:dyDescent="0.25">
      <c r="R780" s="87" t="str">
        <f t="shared" si="38"/>
        <v/>
      </c>
      <c r="W780" s="89" t="str">
        <f t="shared" si="39"/>
        <v/>
      </c>
      <c r="X780" s="89" t="str">
        <f t="shared" ca="1" si="37"/>
        <v/>
      </c>
    </row>
    <row r="781" spans="18:24" x14ac:dyDescent="0.25">
      <c r="R781" s="87" t="str">
        <f t="shared" si="38"/>
        <v/>
      </c>
      <c r="W781" s="89" t="str">
        <f t="shared" si="39"/>
        <v/>
      </c>
      <c r="X781" s="89" t="str">
        <f t="shared" ca="1" si="37"/>
        <v/>
      </c>
    </row>
    <row r="782" spans="18:24" x14ac:dyDescent="0.25">
      <c r="R782" s="87" t="str">
        <f t="shared" si="38"/>
        <v/>
      </c>
      <c r="W782" s="89" t="str">
        <f t="shared" si="39"/>
        <v/>
      </c>
      <c r="X782" s="89" t="str">
        <f t="shared" ca="1" si="37"/>
        <v/>
      </c>
    </row>
    <row r="783" spans="18:24" x14ac:dyDescent="0.25">
      <c r="R783" s="87" t="str">
        <f t="shared" si="38"/>
        <v/>
      </c>
      <c r="W783" s="89" t="str">
        <f t="shared" si="39"/>
        <v/>
      </c>
      <c r="X783" s="89" t="str">
        <f t="shared" ca="1" si="37"/>
        <v/>
      </c>
    </row>
    <row r="784" spans="18:24" x14ac:dyDescent="0.25">
      <c r="R784" s="87" t="str">
        <f t="shared" si="38"/>
        <v/>
      </c>
      <c r="W784" s="89" t="str">
        <f t="shared" si="39"/>
        <v/>
      </c>
      <c r="X784" s="89" t="str">
        <f t="shared" ca="1" si="37"/>
        <v/>
      </c>
    </row>
    <row r="785" spans="18:24" x14ac:dyDescent="0.25">
      <c r="R785" s="87" t="str">
        <f t="shared" si="38"/>
        <v/>
      </c>
      <c r="W785" s="89" t="str">
        <f t="shared" si="39"/>
        <v/>
      </c>
      <c r="X785" s="89" t="str">
        <f t="shared" ca="1" si="37"/>
        <v/>
      </c>
    </row>
    <row r="786" spans="18:24" x14ac:dyDescent="0.25">
      <c r="R786" s="87" t="str">
        <f t="shared" si="38"/>
        <v/>
      </c>
      <c r="W786" s="89" t="str">
        <f t="shared" si="39"/>
        <v/>
      </c>
      <c r="X786" s="89" t="str">
        <f t="shared" ca="1" si="37"/>
        <v/>
      </c>
    </row>
    <row r="787" spans="18:24" x14ac:dyDescent="0.25">
      <c r="R787" s="87" t="str">
        <f t="shared" si="38"/>
        <v/>
      </c>
      <c r="W787" s="89" t="str">
        <f t="shared" si="39"/>
        <v/>
      </c>
      <c r="X787" s="89" t="str">
        <f t="shared" ca="1" si="37"/>
        <v/>
      </c>
    </row>
    <row r="788" spans="18:24" x14ac:dyDescent="0.25">
      <c r="R788" s="87" t="str">
        <f t="shared" si="38"/>
        <v/>
      </c>
      <c r="W788" s="89" t="str">
        <f t="shared" si="39"/>
        <v/>
      </c>
      <c r="X788" s="89" t="str">
        <f t="shared" ca="1" si="37"/>
        <v/>
      </c>
    </row>
    <row r="789" spans="18:24" x14ac:dyDescent="0.25">
      <c r="R789" s="87" t="str">
        <f t="shared" si="38"/>
        <v/>
      </c>
      <c r="W789" s="89" t="str">
        <f t="shared" si="39"/>
        <v/>
      </c>
      <c r="X789" s="89" t="str">
        <f t="shared" ca="1" si="37"/>
        <v/>
      </c>
    </row>
    <row r="790" spans="18:24" x14ac:dyDescent="0.25">
      <c r="R790" s="87" t="str">
        <f t="shared" si="38"/>
        <v/>
      </c>
      <c r="W790" s="89" t="str">
        <f t="shared" si="39"/>
        <v/>
      </c>
      <c r="X790" s="89" t="str">
        <f t="shared" ref="X790:X853" ca="1" si="40">IF(P790="","",IF(V790="",TODAY()-P790,""))</f>
        <v/>
      </c>
    </row>
    <row r="791" spans="18:24" x14ac:dyDescent="0.25">
      <c r="R791" s="87" t="str">
        <f t="shared" si="38"/>
        <v/>
      </c>
      <c r="W791" s="89" t="str">
        <f t="shared" si="39"/>
        <v/>
      </c>
      <c r="X791" s="89" t="str">
        <f t="shared" ca="1" si="40"/>
        <v/>
      </c>
    </row>
    <row r="792" spans="18:24" x14ac:dyDescent="0.25">
      <c r="R792" s="87" t="str">
        <f t="shared" si="38"/>
        <v/>
      </c>
      <c r="W792" s="89" t="str">
        <f t="shared" si="39"/>
        <v/>
      </c>
      <c r="X792" s="89" t="str">
        <f t="shared" ca="1" si="40"/>
        <v/>
      </c>
    </row>
    <row r="793" spans="18:24" x14ac:dyDescent="0.25">
      <c r="R793" s="87" t="str">
        <f t="shared" si="38"/>
        <v/>
      </c>
      <c r="W793" s="89" t="str">
        <f t="shared" si="39"/>
        <v/>
      </c>
      <c r="X793" s="89" t="str">
        <f t="shared" ca="1" si="40"/>
        <v/>
      </c>
    </row>
    <row r="794" spans="18:24" x14ac:dyDescent="0.25">
      <c r="R794" s="87" t="str">
        <f t="shared" ref="R794:R857" si="41">IF(P794="","",IF(Q794="","Attente Validation",Q794-P794&amp; " Jours"))</f>
        <v/>
      </c>
      <c r="W794" s="89" t="str">
        <f t="shared" si="39"/>
        <v/>
      </c>
      <c r="X794" s="89" t="str">
        <f t="shared" ca="1" si="40"/>
        <v/>
      </c>
    </row>
    <row r="795" spans="18:24" x14ac:dyDescent="0.25">
      <c r="R795" s="87" t="str">
        <f t="shared" si="41"/>
        <v/>
      </c>
      <c r="W795" s="89" t="str">
        <f t="shared" si="39"/>
        <v/>
      </c>
      <c r="X795" s="89" t="str">
        <f t="shared" ca="1" si="40"/>
        <v/>
      </c>
    </row>
    <row r="796" spans="18:24" x14ac:dyDescent="0.25">
      <c r="R796" s="87" t="str">
        <f t="shared" si="41"/>
        <v/>
      </c>
      <c r="W796" s="89" t="str">
        <f t="shared" si="39"/>
        <v/>
      </c>
      <c r="X796" s="89" t="str">
        <f t="shared" ca="1" si="40"/>
        <v/>
      </c>
    </row>
    <row r="797" spans="18:24" x14ac:dyDescent="0.25">
      <c r="R797" s="87" t="str">
        <f t="shared" si="41"/>
        <v/>
      </c>
      <c r="W797" s="89" t="str">
        <f t="shared" si="39"/>
        <v/>
      </c>
      <c r="X797" s="89" t="str">
        <f t="shared" ca="1" si="40"/>
        <v/>
      </c>
    </row>
    <row r="798" spans="18:24" x14ac:dyDescent="0.25">
      <c r="R798" s="87" t="str">
        <f t="shared" si="41"/>
        <v/>
      </c>
      <c r="W798" s="89" t="str">
        <f t="shared" si="39"/>
        <v/>
      </c>
      <c r="X798" s="89" t="str">
        <f t="shared" ca="1" si="40"/>
        <v/>
      </c>
    </row>
    <row r="799" spans="18:24" x14ac:dyDescent="0.25">
      <c r="R799" s="87" t="str">
        <f t="shared" si="41"/>
        <v/>
      </c>
      <c r="W799" s="89" t="str">
        <f t="shared" si="39"/>
        <v/>
      </c>
      <c r="X799" s="89" t="str">
        <f t="shared" ca="1" si="40"/>
        <v/>
      </c>
    </row>
    <row r="800" spans="18:24" x14ac:dyDescent="0.25">
      <c r="R800" s="87" t="str">
        <f t="shared" si="41"/>
        <v/>
      </c>
      <c r="W800" s="89" t="str">
        <f t="shared" si="39"/>
        <v/>
      </c>
      <c r="X800" s="89" t="str">
        <f t="shared" ca="1" si="40"/>
        <v/>
      </c>
    </row>
    <row r="801" spans="18:24" x14ac:dyDescent="0.25">
      <c r="R801" s="87" t="str">
        <f t="shared" si="41"/>
        <v/>
      </c>
      <c r="W801" s="89" t="str">
        <f t="shared" si="39"/>
        <v/>
      </c>
      <c r="X801" s="89" t="str">
        <f t="shared" ca="1" si="40"/>
        <v/>
      </c>
    </row>
    <row r="802" spans="18:24" x14ac:dyDescent="0.25">
      <c r="R802" s="87" t="str">
        <f t="shared" si="41"/>
        <v/>
      </c>
      <c r="W802" s="89" t="str">
        <f t="shared" si="39"/>
        <v/>
      </c>
      <c r="X802" s="89" t="str">
        <f t="shared" ca="1" si="40"/>
        <v/>
      </c>
    </row>
    <row r="803" spans="18:24" x14ac:dyDescent="0.25">
      <c r="R803" s="87" t="str">
        <f t="shared" si="41"/>
        <v/>
      </c>
      <c r="W803" s="89" t="str">
        <f t="shared" si="39"/>
        <v/>
      </c>
      <c r="X803" s="89" t="str">
        <f t="shared" ca="1" si="40"/>
        <v/>
      </c>
    </row>
    <row r="804" spans="18:24" x14ac:dyDescent="0.25">
      <c r="R804" s="87" t="str">
        <f t="shared" si="41"/>
        <v/>
      </c>
      <c r="W804" s="89" t="str">
        <f t="shared" si="39"/>
        <v/>
      </c>
      <c r="X804" s="89" t="str">
        <f t="shared" ca="1" si="40"/>
        <v/>
      </c>
    </row>
    <row r="805" spans="18:24" x14ac:dyDescent="0.25">
      <c r="R805" s="87" t="str">
        <f t="shared" si="41"/>
        <v/>
      </c>
      <c r="W805" s="89" t="str">
        <f t="shared" si="39"/>
        <v/>
      </c>
      <c r="X805" s="89" t="str">
        <f t="shared" ca="1" si="40"/>
        <v/>
      </c>
    </row>
    <row r="806" spans="18:24" x14ac:dyDescent="0.25">
      <c r="R806" s="87" t="str">
        <f t="shared" si="41"/>
        <v/>
      </c>
      <c r="W806" s="89" t="str">
        <f t="shared" si="39"/>
        <v/>
      </c>
      <c r="X806" s="89" t="str">
        <f t="shared" ca="1" si="40"/>
        <v/>
      </c>
    </row>
    <row r="807" spans="18:24" x14ac:dyDescent="0.25">
      <c r="R807" s="87" t="str">
        <f t="shared" si="41"/>
        <v/>
      </c>
      <c r="W807" s="89" t="str">
        <f t="shared" si="39"/>
        <v/>
      </c>
      <c r="X807" s="89" t="str">
        <f t="shared" ca="1" si="40"/>
        <v/>
      </c>
    </row>
    <row r="808" spans="18:24" x14ac:dyDescent="0.25">
      <c r="R808" s="87" t="str">
        <f t="shared" si="41"/>
        <v/>
      </c>
      <c r="W808" s="89" t="str">
        <f t="shared" si="39"/>
        <v/>
      </c>
      <c r="X808" s="89" t="str">
        <f t="shared" ca="1" si="40"/>
        <v/>
      </c>
    </row>
    <row r="809" spans="18:24" x14ac:dyDescent="0.25">
      <c r="R809" s="87" t="str">
        <f t="shared" si="41"/>
        <v/>
      </c>
      <c r="W809" s="89" t="str">
        <f t="shared" si="39"/>
        <v/>
      </c>
      <c r="X809" s="89" t="str">
        <f t="shared" ca="1" si="40"/>
        <v/>
      </c>
    </row>
    <row r="810" spans="18:24" x14ac:dyDescent="0.25">
      <c r="R810" s="87" t="str">
        <f t="shared" si="41"/>
        <v/>
      </c>
      <c r="W810" s="89" t="str">
        <f t="shared" si="39"/>
        <v/>
      </c>
      <c r="X810" s="89" t="str">
        <f t="shared" ca="1" si="40"/>
        <v/>
      </c>
    </row>
    <row r="811" spans="18:24" x14ac:dyDescent="0.25">
      <c r="R811" s="87" t="str">
        <f t="shared" si="41"/>
        <v/>
      </c>
      <c r="W811" s="89" t="str">
        <f t="shared" si="39"/>
        <v/>
      </c>
      <c r="X811" s="89" t="str">
        <f t="shared" ca="1" si="40"/>
        <v/>
      </c>
    </row>
    <row r="812" spans="18:24" x14ac:dyDescent="0.25">
      <c r="R812" s="87" t="str">
        <f t="shared" si="41"/>
        <v/>
      </c>
      <c r="W812" s="89" t="str">
        <f t="shared" si="39"/>
        <v/>
      </c>
      <c r="X812" s="89" t="str">
        <f t="shared" ca="1" si="40"/>
        <v/>
      </c>
    </row>
    <row r="813" spans="18:24" x14ac:dyDescent="0.25">
      <c r="R813" s="87" t="str">
        <f t="shared" si="41"/>
        <v/>
      </c>
      <c r="W813" s="89" t="str">
        <f t="shared" si="39"/>
        <v/>
      </c>
      <c r="X813" s="89" t="str">
        <f t="shared" ca="1" si="40"/>
        <v/>
      </c>
    </row>
    <row r="814" spans="18:24" x14ac:dyDescent="0.25">
      <c r="R814" s="87" t="str">
        <f t="shared" si="41"/>
        <v/>
      </c>
      <c r="W814" s="89" t="str">
        <f t="shared" ref="W814:W877" si="42">IF(OR(V814="",P814=""),"",V814-P814)</f>
        <v/>
      </c>
      <c r="X814" s="89" t="str">
        <f t="shared" ca="1" si="40"/>
        <v/>
      </c>
    </row>
    <row r="815" spans="18:24" x14ac:dyDescent="0.25">
      <c r="R815" s="87" t="str">
        <f t="shared" si="41"/>
        <v/>
      </c>
      <c r="W815" s="89" t="str">
        <f t="shared" si="42"/>
        <v/>
      </c>
      <c r="X815" s="89" t="str">
        <f t="shared" ca="1" si="40"/>
        <v/>
      </c>
    </row>
    <row r="816" spans="18:24" x14ac:dyDescent="0.25">
      <c r="R816" s="87" t="str">
        <f t="shared" si="41"/>
        <v/>
      </c>
      <c r="W816" s="89" t="str">
        <f t="shared" si="42"/>
        <v/>
      </c>
      <c r="X816" s="89" t="str">
        <f t="shared" ca="1" si="40"/>
        <v/>
      </c>
    </row>
    <row r="817" spans="18:24" x14ac:dyDescent="0.25">
      <c r="R817" s="87" t="str">
        <f t="shared" si="41"/>
        <v/>
      </c>
      <c r="W817" s="89" t="str">
        <f t="shared" si="42"/>
        <v/>
      </c>
      <c r="X817" s="89" t="str">
        <f t="shared" ca="1" si="40"/>
        <v/>
      </c>
    </row>
    <row r="818" spans="18:24" x14ac:dyDescent="0.25">
      <c r="R818" s="87" t="str">
        <f t="shared" si="41"/>
        <v/>
      </c>
      <c r="W818" s="89" t="str">
        <f t="shared" si="42"/>
        <v/>
      </c>
      <c r="X818" s="89" t="str">
        <f t="shared" ca="1" si="40"/>
        <v/>
      </c>
    </row>
    <row r="819" spans="18:24" x14ac:dyDescent="0.25">
      <c r="R819" s="87" t="str">
        <f t="shared" si="41"/>
        <v/>
      </c>
      <c r="W819" s="89" t="str">
        <f t="shared" si="42"/>
        <v/>
      </c>
      <c r="X819" s="89" t="str">
        <f t="shared" ca="1" si="40"/>
        <v/>
      </c>
    </row>
    <row r="820" spans="18:24" x14ac:dyDescent="0.25">
      <c r="R820" s="87" t="str">
        <f t="shared" si="41"/>
        <v/>
      </c>
      <c r="W820" s="89" t="str">
        <f t="shared" si="42"/>
        <v/>
      </c>
      <c r="X820" s="89" t="str">
        <f t="shared" ca="1" si="40"/>
        <v/>
      </c>
    </row>
    <row r="821" spans="18:24" x14ac:dyDescent="0.25">
      <c r="R821" s="87" t="str">
        <f t="shared" si="41"/>
        <v/>
      </c>
      <c r="W821" s="89" t="str">
        <f t="shared" si="42"/>
        <v/>
      </c>
      <c r="X821" s="89" t="str">
        <f t="shared" ca="1" si="40"/>
        <v/>
      </c>
    </row>
    <row r="822" spans="18:24" x14ac:dyDescent="0.25">
      <c r="R822" s="87" t="str">
        <f t="shared" si="41"/>
        <v/>
      </c>
      <c r="W822" s="89" t="str">
        <f t="shared" si="42"/>
        <v/>
      </c>
      <c r="X822" s="89" t="str">
        <f t="shared" ca="1" si="40"/>
        <v/>
      </c>
    </row>
    <row r="823" spans="18:24" x14ac:dyDescent="0.25">
      <c r="R823" s="87" t="str">
        <f t="shared" si="41"/>
        <v/>
      </c>
      <c r="W823" s="89" t="str">
        <f t="shared" si="42"/>
        <v/>
      </c>
      <c r="X823" s="89" t="str">
        <f t="shared" ca="1" si="40"/>
        <v/>
      </c>
    </row>
    <row r="824" spans="18:24" x14ac:dyDescent="0.25">
      <c r="R824" s="87" t="str">
        <f t="shared" si="41"/>
        <v/>
      </c>
      <c r="W824" s="89" t="str">
        <f t="shared" si="42"/>
        <v/>
      </c>
      <c r="X824" s="89" t="str">
        <f t="shared" ca="1" si="40"/>
        <v/>
      </c>
    </row>
    <row r="825" spans="18:24" x14ac:dyDescent="0.25">
      <c r="R825" s="87" t="str">
        <f t="shared" si="41"/>
        <v/>
      </c>
      <c r="W825" s="89" t="str">
        <f t="shared" si="42"/>
        <v/>
      </c>
      <c r="X825" s="89" t="str">
        <f t="shared" ca="1" si="40"/>
        <v/>
      </c>
    </row>
    <row r="826" spans="18:24" x14ac:dyDescent="0.25">
      <c r="R826" s="87" t="str">
        <f t="shared" si="41"/>
        <v/>
      </c>
      <c r="W826" s="89" t="str">
        <f t="shared" si="42"/>
        <v/>
      </c>
      <c r="X826" s="89" t="str">
        <f t="shared" ca="1" si="40"/>
        <v/>
      </c>
    </row>
    <row r="827" spans="18:24" x14ac:dyDescent="0.25">
      <c r="R827" s="87" t="str">
        <f t="shared" si="41"/>
        <v/>
      </c>
      <c r="W827" s="89" t="str">
        <f t="shared" si="42"/>
        <v/>
      </c>
      <c r="X827" s="89" t="str">
        <f t="shared" ca="1" si="40"/>
        <v/>
      </c>
    </row>
    <row r="828" spans="18:24" x14ac:dyDescent="0.25">
      <c r="R828" s="87" t="str">
        <f t="shared" si="41"/>
        <v/>
      </c>
      <c r="W828" s="89" t="str">
        <f t="shared" si="42"/>
        <v/>
      </c>
      <c r="X828" s="89" t="str">
        <f t="shared" ca="1" si="40"/>
        <v/>
      </c>
    </row>
    <row r="829" spans="18:24" x14ac:dyDescent="0.25">
      <c r="R829" s="87" t="str">
        <f t="shared" si="41"/>
        <v/>
      </c>
      <c r="W829" s="89" t="str">
        <f t="shared" si="42"/>
        <v/>
      </c>
      <c r="X829" s="89" t="str">
        <f t="shared" ca="1" si="40"/>
        <v/>
      </c>
    </row>
    <row r="830" spans="18:24" x14ac:dyDescent="0.25">
      <c r="R830" s="87" t="str">
        <f t="shared" si="41"/>
        <v/>
      </c>
      <c r="W830" s="89" t="str">
        <f t="shared" si="42"/>
        <v/>
      </c>
      <c r="X830" s="89" t="str">
        <f t="shared" ca="1" si="40"/>
        <v/>
      </c>
    </row>
    <row r="831" spans="18:24" x14ac:dyDescent="0.25">
      <c r="R831" s="87" t="str">
        <f t="shared" si="41"/>
        <v/>
      </c>
      <c r="W831" s="89" t="str">
        <f t="shared" si="42"/>
        <v/>
      </c>
      <c r="X831" s="89" t="str">
        <f t="shared" ca="1" si="40"/>
        <v/>
      </c>
    </row>
    <row r="832" spans="18:24" x14ac:dyDescent="0.25">
      <c r="R832" s="87" t="str">
        <f t="shared" si="41"/>
        <v/>
      </c>
      <c r="W832" s="89" t="str">
        <f t="shared" si="42"/>
        <v/>
      </c>
      <c r="X832" s="89" t="str">
        <f t="shared" ca="1" si="40"/>
        <v/>
      </c>
    </row>
    <row r="833" spans="18:24" x14ac:dyDescent="0.25">
      <c r="R833" s="87" t="str">
        <f t="shared" si="41"/>
        <v/>
      </c>
      <c r="W833" s="89" t="str">
        <f t="shared" si="42"/>
        <v/>
      </c>
      <c r="X833" s="89" t="str">
        <f t="shared" ca="1" si="40"/>
        <v/>
      </c>
    </row>
    <row r="834" spans="18:24" x14ac:dyDescent="0.25">
      <c r="R834" s="87" t="str">
        <f t="shared" si="41"/>
        <v/>
      </c>
      <c r="W834" s="89" t="str">
        <f t="shared" si="42"/>
        <v/>
      </c>
      <c r="X834" s="89" t="str">
        <f t="shared" ca="1" si="40"/>
        <v/>
      </c>
    </row>
    <row r="835" spans="18:24" x14ac:dyDescent="0.25">
      <c r="R835" s="87" t="str">
        <f t="shared" si="41"/>
        <v/>
      </c>
      <c r="W835" s="89" t="str">
        <f t="shared" si="42"/>
        <v/>
      </c>
      <c r="X835" s="89" t="str">
        <f t="shared" ca="1" si="40"/>
        <v/>
      </c>
    </row>
    <row r="836" spans="18:24" x14ac:dyDescent="0.25">
      <c r="R836" s="87" t="str">
        <f t="shared" si="41"/>
        <v/>
      </c>
      <c r="W836" s="89" t="str">
        <f t="shared" si="42"/>
        <v/>
      </c>
      <c r="X836" s="89" t="str">
        <f t="shared" ca="1" si="40"/>
        <v/>
      </c>
    </row>
    <row r="837" spans="18:24" x14ac:dyDescent="0.25">
      <c r="R837" s="87" t="str">
        <f t="shared" si="41"/>
        <v/>
      </c>
      <c r="W837" s="89" t="str">
        <f t="shared" si="42"/>
        <v/>
      </c>
      <c r="X837" s="89" t="str">
        <f t="shared" ca="1" si="40"/>
        <v/>
      </c>
    </row>
    <row r="838" spans="18:24" x14ac:dyDescent="0.25">
      <c r="R838" s="87" t="str">
        <f t="shared" si="41"/>
        <v/>
      </c>
      <c r="W838" s="89" t="str">
        <f t="shared" si="42"/>
        <v/>
      </c>
      <c r="X838" s="89" t="str">
        <f t="shared" ca="1" si="40"/>
        <v/>
      </c>
    </row>
    <row r="839" spans="18:24" x14ac:dyDescent="0.25">
      <c r="R839" s="87" t="str">
        <f t="shared" si="41"/>
        <v/>
      </c>
      <c r="W839" s="89" t="str">
        <f t="shared" si="42"/>
        <v/>
      </c>
      <c r="X839" s="89" t="str">
        <f t="shared" ca="1" si="40"/>
        <v/>
      </c>
    </row>
    <row r="840" spans="18:24" x14ac:dyDescent="0.25">
      <c r="R840" s="87" t="str">
        <f t="shared" si="41"/>
        <v/>
      </c>
      <c r="W840" s="89" t="str">
        <f t="shared" si="42"/>
        <v/>
      </c>
      <c r="X840" s="89" t="str">
        <f t="shared" ca="1" si="40"/>
        <v/>
      </c>
    </row>
    <row r="841" spans="18:24" x14ac:dyDescent="0.25">
      <c r="R841" s="87" t="str">
        <f t="shared" si="41"/>
        <v/>
      </c>
      <c r="W841" s="89" t="str">
        <f t="shared" si="42"/>
        <v/>
      </c>
      <c r="X841" s="89" t="str">
        <f t="shared" ca="1" si="40"/>
        <v/>
      </c>
    </row>
    <row r="842" spans="18:24" x14ac:dyDescent="0.25">
      <c r="R842" s="87" t="str">
        <f t="shared" si="41"/>
        <v/>
      </c>
      <c r="W842" s="89" t="str">
        <f t="shared" si="42"/>
        <v/>
      </c>
      <c r="X842" s="89" t="str">
        <f t="shared" ca="1" si="40"/>
        <v/>
      </c>
    </row>
    <row r="843" spans="18:24" x14ac:dyDescent="0.25">
      <c r="R843" s="87" t="str">
        <f t="shared" si="41"/>
        <v/>
      </c>
      <c r="W843" s="89" t="str">
        <f t="shared" si="42"/>
        <v/>
      </c>
      <c r="X843" s="89" t="str">
        <f t="shared" ca="1" si="40"/>
        <v/>
      </c>
    </row>
    <row r="844" spans="18:24" x14ac:dyDescent="0.25">
      <c r="R844" s="87" t="str">
        <f t="shared" si="41"/>
        <v/>
      </c>
      <c r="W844" s="89" t="str">
        <f t="shared" si="42"/>
        <v/>
      </c>
      <c r="X844" s="89" t="str">
        <f t="shared" ca="1" si="40"/>
        <v/>
      </c>
    </row>
    <row r="845" spans="18:24" x14ac:dyDescent="0.25">
      <c r="R845" s="87" t="str">
        <f t="shared" si="41"/>
        <v/>
      </c>
      <c r="W845" s="89" t="str">
        <f t="shared" si="42"/>
        <v/>
      </c>
      <c r="X845" s="89" t="str">
        <f t="shared" ca="1" si="40"/>
        <v/>
      </c>
    </row>
    <row r="846" spans="18:24" x14ac:dyDescent="0.25">
      <c r="R846" s="87" t="str">
        <f t="shared" si="41"/>
        <v/>
      </c>
      <c r="W846" s="89" t="str">
        <f t="shared" si="42"/>
        <v/>
      </c>
      <c r="X846" s="89" t="str">
        <f t="shared" ca="1" si="40"/>
        <v/>
      </c>
    </row>
    <row r="847" spans="18:24" x14ac:dyDescent="0.25">
      <c r="R847" s="87" t="str">
        <f t="shared" si="41"/>
        <v/>
      </c>
      <c r="W847" s="89" t="str">
        <f t="shared" si="42"/>
        <v/>
      </c>
      <c r="X847" s="89" t="str">
        <f t="shared" ca="1" si="40"/>
        <v/>
      </c>
    </row>
    <row r="848" spans="18:24" x14ac:dyDescent="0.25">
      <c r="R848" s="87" t="str">
        <f t="shared" si="41"/>
        <v/>
      </c>
      <c r="W848" s="89" t="str">
        <f t="shared" si="42"/>
        <v/>
      </c>
      <c r="X848" s="89" t="str">
        <f t="shared" ca="1" si="40"/>
        <v/>
      </c>
    </row>
    <row r="849" spans="18:24" x14ac:dyDescent="0.25">
      <c r="R849" s="87" t="str">
        <f t="shared" si="41"/>
        <v/>
      </c>
      <c r="W849" s="89" t="str">
        <f t="shared" si="42"/>
        <v/>
      </c>
      <c r="X849" s="89" t="str">
        <f t="shared" ca="1" si="40"/>
        <v/>
      </c>
    </row>
    <row r="850" spans="18:24" x14ac:dyDescent="0.25">
      <c r="R850" s="87" t="str">
        <f t="shared" si="41"/>
        <v/>
      </c>
      <c r="W850" s="89" t="str">
        <f t="shared" si="42"/>
        <v/>
      </c>
      <c r="X850" s="89" t="str">
        <f t="shared" ca="1" si="40"/>
        <v/>
      </c>
    </row>
    <row r="851" spans="18:24" x14ac:dyDescent="0.25">
      <c r="R851" s="87" t="str">
        <f t="shared" si="41"/>
        <v/>
      </c>
      <c r="W851" s="89" t="str">
        <f t="shared" si="42"/>
        <v/>
      </c>
      <c r="X851" s="89" t="str">
        <f t="shared" ca="1" si="40"/>
        <v/>
      </c>
    </row>
    <row r="852" spans="18:24" x14ac:dyDescent="0.25">
      <c r="R852" s="87" t="str">
        <f t="shared" si="41"/>
        <v/>
      </c>
      <c r="W852" s="89" t="str">
        <f t="shared" si="42"/>
        <v/>
      </c>
      <c r="X852" s="89" t="str">
        <f t="shared" ca="1" si="40"/>
        <v/>
      </c>
    </row>
    <row r="853" spans="18:24" x14ac:dyDescent="0.25">
      <c r="R853" s="87" t="str">
        <f t="shared" si="41"/>
        <v/>
      </c>
      <c r="W853" s="89" t="str">
        <f t="shared" si="42"/>
        <v/>
      </c>
      <c r="X853" s="89" t="str">
        <f t="shared" ca="1" si="40"/>
        <v/>
      </c>
    </row>
    <row r="854" spans="18:24" x14ac:dyDescent="0.25">
      <c r="R854" s="87" t="str">
        <f t="shared" si="41"/>
        <v/>
      </c>
      <c r="W854" s="89" t="str">
        <f t="shared" si="42"/>
        <v/>
      </c>
      <c r="X854" s="89" t="str">
        <f t="shared" ref="X854:X917" ca="1" si="43">IF(P854="","",IF(V854="",TODAY()-P854,""))</f>
        <v/>
      </c>
    </row>
    <row r="855" spans="18:24" x14ac:dyDescent="0.25">
      <c r="R855" s="87" t="str">
        <f t="shared" si="41"/>
        <v/>
      </c>
      <c r="W855" s="89" t="str">
        <f t="shared" si="42"/>
        <v/>
      </c>
      <c r="X855" s="89" t="str">
        <f t="shared" ca="1" si="43"/>
        <v/>
      </c>
    </row>
    <row r="856" spans="18:24" x14ac:dyDescent="0.25">
      <c r="R856" s="87" t="str">
        <f t="shared" si="41"/>
        <v/>
      </c>
      <c r="W856" s="89" t="str">
        <f t="shared" si="42"/>
        <v/>
      </c>
      <c r="X856" s="89" t="str">
        <f t="shared" ca="1" si="43"/>
        <v/>
      </c>
    </row>
    <row r="857" spans="18:24" x14ac:dyDescent="0.25">
      <c r="R857" s="87" t="str">
        <f t="shared" si="41"/>
        <v/>
      </c>
      <c r="W857" s="89" t="str">
        <f t="shared" si="42"/>
        <v/>
      </c>
      <c r="X857" s="89" t="str">
        <f t="shared" ca="1" si="43"/>
        <v/>
      </c>
    </row>
    <row r="858" spans="18:24" x14ac:dyDescent="0.25">
      <c r="R858" s="87" t="str">
        <f t="shared" ref="R858:R921" si="44">IF(P858="","",IF(Q858="","Attente Validation",Q858-P858&amp; " Jours"))</f>
        <v/>
      </c>
      <c r="W858" s="89" t="str">
        <f t="shared" si="42"/>
        <v/>
      </c>
      <c r="X858" s="89" t="str">
        <f t="shared" ca="1" si="43"/>
        <v/>
      </c>
    </row>
    <row r="859" spans="18:24" x14ac:dyDescent="0.25">
      <c r="R859" s="87" t="str">
        <f t="shared" si="44"/>
        <v/>
      </c>
      <c r="W859" s="89" t="str">
        <f t="shared" si="42"/>
        <v/>
      </c>
      <c r="X859" s="89" t="str">
        <f t="shared" ca="1" si="43"/>
        <v/>
      </c>
    </row>
    <row r="860" spans="18:24" x14ac:dyDescent="0.25">
      <c r="R860" s="87" t="str">
        <f t="shared" si="44"/>
        <v/>
      </c>
      <c r="W860" s="89" t="str">
        <f t="shared" si="42"/>
        <v/>
      </c>
      <c r="X860" s="89" t="str">
        <f t="shared" ca="1" si="43"/>
        <v/>
      </c>
    </row>
    <row r="861" spans="18:24" x14ac:dyDescent="0.25">
      <c r="R861" s="87" t="str">
        <f t="shared" si="44"/>
        <v/>
      </c>
      <c r="W861" s="89" t="str">
        <f t="shared" si="42"/>
        <v/>
      </c>
      <c r="X861" s="89" t="str">
        <f t="shared" ca="1" si="43"/>
        <v/>
      </c>
    </row>
    <row r="862" spans="18:24" x14ac:dyDescent="0.25">
      <c r="R862" s="87" t="str">
        <f t="shared" si="44"/>
        <v/>
      </c>
      <c r="W862" s="89" t="str">
        <f t="shared" si="42"/>
        <v/>
      </c>
      <c r="X862" s="89" t="str">
        <f t="shared" ca="1" si="43"/>
        <v/>
      </c>
    </row>
    <row r="863" spans="18:24" x14ac:dyDescent="0.25">
      <c r="R863" s="87" t="str">
        <f t="shared" si="44"/>
        <v/>
      </c>
      <c r="W863" s="89" t="str">
        <f t="shared" si="42"/>
        <v/>
      </c>
      <c r="X863" s="89" t="str">
        <f t="shared" ca="1" si="43"/>
        <v/>
      </c>
    </row>
    <row r="864" spans="18:24" x14ac:dyDescent="0.25">
      <c r="R864" s="87" t="str">
        <f t="shared" si="44"/>
        <v/>
      </c>
      <c r="W864" s="89" t="str">
        <f t="shared" si="42"/>
        <v/>
      </c>
      <c r="X864" s="89" t="str">
        <f t="shared" ca="1" si="43"/>
        <v/>
      </c>
    </row>
    <row r="865" spans="18:24" x14ac:dyDescent="0.25">
      <c r="R865" s="87" t="str">
        <f t="shared" si="44"/>
        <v/>
      </c>
      <c r="W865" s="89" t="str">
        <f t="shared" si="42"/>
        <v/>
      </c>
      <c r="X865" s="89" t="str">
        <f t="shared" ca="1" si="43"/>
        <v/>
      </c>
    </row>
    <row r="866" spans="18:24" x14ac:dyDescent="0.25">
      <c r="R866" s="87" t="str">
        <f t="shared" si="44"/>
        <v/>
      </c>
      <c r="W866" s="89" t="str">
        <f t="shared" si="42"/>
        <v/>
      </c>
      <c r="X866" s="89" t="str">
        <f t="shared" ca="1" si="43"/>
        <v/>
      </c>
    </row>
    <row r="867" spans="18:24" x14ac:dyDescent="0.25">
      <c r="R867" s="87" t="str">
        <f t="shared" si="44"/>
        <v/>
      </c>
      <c r="W867" s="89" t="str">
        <f t="shared" si="42"/>
        <v/>
      </c>
      <c r="X867" s="89" t="str">
        <f t="shared" ca="1" si="43"/>
        <v/>
      </c>
    </row>
    <row r="868" spans="18:24" x14ac:dyDescent="0.25">
      <c r="R868" s="87" t="str">
        <f t="shared" si="44"/>
        <v/>
      </c>
      <c r="W868" s="89" t="str">
        <f t="shared" si="42"/>
        <v/>
      </c>
      <c r="X868" s="89" t="str">
        <f t="shared" ca="1" si="43"/>
        <v/>
      </c>
    </row>
    <row r="869" spans="18:24" x14ac:dyDescent="0.25">
      <c r="R869" s="87" t="str">
        <f t="shared" si="44"/>
        <v/>
      </c>
      <c r="W869" s="89" t="str">
        <f t="shared" si="42"/>
        <v/>
      </c>
      <c r="X869" s="89" t="str">
        <f t="shared" ca="1" si="43"/>
        <v/>
      </c>
    </row>
    <row r="870" spans="18:24" x14ac:dyDescent="0.25">
      <c r="R870" s="87" t="str">
        <f t="shared" si="44"/>
        <v/>
      </c>
      <c r="W870" s="89" t="str">
        <f t="shared" si="42"/>
        <v/>
      </c>
      <c r="X870" s="89" t="str">
        <f t="shared" ca="1" si="43"/>
        <v/>
      </c>
    </row>
    <row r="871" spans="18:24" x14ac:dyDescent="0.25">
      <c r="R871" s="87" t="str">
        <f t="shared" si="44"/>
        <v/>
      </c>
      <c r="W871" s="89" t="str">
        <f t="shared" si="42"/>
        <v/>
      </c>
      <c r="X871" s="89" t="str">
        <f t="shared" ca="1" si="43"/>
        <v/>
      </c>
    </row>
    <row r="872" spans="18:24" x14ac:dyDescent="0.25">
      <c r="R872" s="87" t="str">
        <f t="shared" si="44"/>
        <v/>
      </c>
      <c r="W872" s="89" t="str">
        <f t="shared" si="42"/>
        <v/>
      </c>
      <c r="X872" s="89" t="str">
        <f t="shared" ca="1" si="43"/>
        <v/>
      </c>
    </row>
    <row r="873" spans="18:24" x14ac:dyDescent="0.25">
      <c r="R873" s="87" t="str">
        <f t="shared" si="44"/>
        <v/>
      </c>
      <c r="W873" s="89" t="str">
        <f t="shared" si="42"/>
        <v/>
      </c>
      <c r="X873" s="89" t="str">
        <f t="shared" ca="1" si="43"/>
        <v/>
      </c>
    </row>
    <row r="874" spans="18:24" x14ac:dyDescent="0.25">
      <c r="R874" s="87" t="str">
        <f t="shared" si="44"/>
        <v/>
      </c>
      <c r="W874" s="89" t="str">
        <f t="shared" si="42"/>
        <v/>
      </c>
      <c r="X874" s="89" t="str">
        <f t="shared" ca="1" si="43"/>
        <v/>
      </c>
    </row>
    <row r="875" spans="18:24" x14ac:dyDescent="0.25">
      <c r="R875" s="87" t="str">
        <f t="shared" si="44"/>
        <v/>
      </c>
      <c r="W875" s="89" t="str">
        <f t="shared" si="42"/>
        <v/>
      </c>
      <c r="X875" s="89" t="str">
        <f t="shared" ca="1" si="43"/>
        <v/>
      </c>
    </row>
    <row r="876" spans="18:24" x14ac:dyDescent="0.25">
      <c r="R876" s="87" t="str">
        <f t="shared" si="44"/>
        <v/>
      </c>
      <c r="W876" s="89" t="str">
        <f t="shared" si="42"/>
        <v/>
      </c>
      <c r="X876" s="89" t="str">
        <f t="shared" ca="1" si="43"/>
        <v/>
      </c>
    </row>
    <row r="877" spans="18:24" x14ac:dyDescent="0.25">
      <c r="R877" s="87" t="str">
        <f t="shared" si="44"/>
        <v/>
      </c>
      <c r="W877" s="89" t="str">
        <f t="shared" si="42"/>
        <v/>
      </c>
      <c r="X877" s="89" t="str">
        <f t="shared" ca="1" si="43"/>
        <v/>
      </c>
    </row>
    <row r="878" spans="18:24" x14ac:dyDescent="0.25">
      <c r="R878" s="87" t="str">
        <f t="shared" si="44"/>
        <v/>
      </c>
      <c r="W878" s="89" t="str">
        <f t="shared" ref="W878:W941" si="45">IF(OR(V878="",P878=""),"",V878-P878)</f>
        <v/>
      </c>
      <c r="X878" s="89" t="str">
        <f t="shared" ca="1" si="43"/>
        <v/>
      </c>
    </row>
    <row r="879" spans="18:24" x14ac:dyDescent="0.25">
      <c r="R879" s="87" t="str">
        <f t="shared" si="44"/>
        <v/>
      </c>
      <c r="W879" s="89" t="str">
        <f t="shared" si="45"/>
        <v/>
      </c>
      <c r="X879" s="89" t="str">
        <f t="shared" ca="1" si="43"/>
        <v/>
      </c>
    </row>
    <row r="880" spans="18:24" x14ac:dyDescent="0.25">
      <c r="R880" s="87" t="str">
        <f t="shared" si="44"/>
        <v/>
      </c>
      <c r="W880" s="89" t="str">
        <f t="shared" si="45"/>
        <v/>
      </c>
      <c r="X880" s="89" t="str">
        <f t="shared" ca="1" si="43"/>
        <v/>
      </c>
    </row>
    <row r="881" spans="18:24" x14ac:dyDescent="0.25">
      <c r="R881" s="87" t="str">
        <f t="shared" si="44"/>
        <v/>
      </c>
      <c r="W881" s="89" t="str">
        <f t="shared" si="45"/>
        <v/>
      </c>
      <c r="X881" s="89" t="str">
        <f t="shared" ca="1" si="43"/>
        <v/>
      </c>
    </row>
    <row r="882" spans="18:24" x14ac:dyDescent="0.25">
      <c r="R882" s="87" t="str">
        <f t="shared" si="44"/>
        <v/>
      </c>
      <c r="W882" s="89" t="str">
        <f t="shared" si="45"/>
        <v/>
      </c>
      <c r="X882" s="89" t="str">
        <f t="shared" ca="1" si="43"/>
        <v/>
      </c>
    </row>
    <row r="883" spans="18:24" x14ac:dyDescent="0.25">
      <c r="R883" s="87" t="str">
        <f t="shared" si="44"/>
        <v/>
      </c>
      <c r="W883" s="89" t="str">
        <f t="shared" si="45"/>
        <v/>
      </c>
      <c r="X883" s="89" t="str">
        <f t="shared" ca="1" si="43"/>
        <v/>
      </c>
    </row>
    <row r="884" spans="18:24" x14ac:dyDescent="0.25">
      <c r="R884" s="87" t="str">
        <f t="shared" si="44"/>
        <v/>
      </c>
      <c r="W884" s="89" t="str">
        <f t="shared" si="45"/>
        <v/>
      </c>
      <c r="X884" s="89" t="str">
        <f t="shared" ca="1" si="43"/>
        <v/>
      </c>
    </row>
    <row r="885" spans="18:24" x14ac:dyDescent="0.25">
      <c r="R885" s="87" t="str">
        <f t="shared" si="44"/>
        <v/>
      </c>
      <c r="W885" s="89" t="str">
        <f t="shared" si="45"/>
        <v/>
      </c>
      <c r="X885" s="89" t="str">
        <f t="shared" ca="1" si="43"/>
        <v/>
      </c>
    </row>
    <row r="886" spans="18:24" x14ac:dyDescent="0.25">
      <c r="R886" s="87" t="str">
        <f t="shared" si="44"/>
        <v/>
      </c>
      <c r="W886" s="89" t="str">
        <f t="shared" si="45"/>
        <v/>
      </c>
      <c r="X886" s="89" t="str">
        <f t="shared" ca="1" si="43"/>
        <v/>
      </c>
    </row>
    <row r="887" spans="18:24" x14ac:dyDescent="0.25">
      <c r="R887" s="87" t="str">
        <f t="shared" si="44"/>
        <v/>
      </c>
      <c r="W887" s="89" t="str">
        <f t="shared" si="45"/>
        <v/>
      </c>
      <c r="X887" s="89" t="str">
        <f t="shared" ca="1" si="43"/>
        <v/>
      </c>
    </row>
    <row r="888" spans="18:24" x14ac:dyDescent="0.25">
      <c r="R888" s="87" t="str">
        <f t="shared" si="44"/>
        <v/>
      </c>
      <c r="W888" s="89" t="str">
        <f t="shared" si="45"/>
        <v/>
      </c>
      <c r="X888" s="89" t="str">
        <f t="shared" ca="1" si="43"/>
        <v/>
      </c>
    </row>
    <row r="889" spans="18:24" x14ac:dyDescent="0.25">
      <c r="R889" s="87" t="str">
        <f t="shared" si="44"/>
        <v/>
      </c>
      <c r="W889" s="89" t="str">
        <f t="shared" si="45"/>
        <v/>
      </c>
      <c r="X889" s="89" t="str">
        <f t="shared" ca="1" si="43"/>
        <v/>
      </c>
    </row>
    <row r="890" spans="18:24" x14ac:dyDescent="0.25">
      <c r="R890" s="87" t="str">
        <f t="shared" si="44"/>
        <v/>
      </c>
      <c r="W890" s="89" t="str">
        <f t="shared" si="45"/>
        <v/>
      </c>
      <c r="X890" s="89" t="str">
        <f t="shared" ca="1" si="43"/>
        <v/>
      </c>
    </row>
    <row r="891" spans="18:24" x14ac:dyDescent="0.25">
      <c r="R891" s="87" t="str">
        <f t="shared" si="44"/>
        <v/>
      </c>
      <c r="W891" s="89" t="str">
        <f t="shared" si="45"/>
        <v/>
      </c>
      <c r="X891" s="89" t="str">
        <f t="shared" ca="1" si="43"/>
        <v/>
      </c>
    </row>
    <row r="892" spans="18:24" x14ac:dyDescent="0.25">
      <c r="R892" s="87" t="str">
        <f t="shared" si="44"/>
        <v/>
      </c>
      <c r="W892" s="89" t="str">
        <f t="shared" si="45"/>
        <v/>
      </c>
      <c r="X892" s="89" t="str">
        <f t="shared" ca="1" si="43"/>
        <v/>
      </c>
    </row>
    <row r="893" spans="18:24" x14ac:dyDescent="0.25">
      <c r="R893" s="87" t="str">
        <f t="shared" si="44"/>
        <v/>
      </c>
      <c r="W893" s="89" t="str">
        <f t="shared" si="45"/>
        <v/>
      </c>
      <c r="X893" s="89" t="str">
        <f t="shared" ca="1" si="43"/>
        <v/>
      </c>
    </row>
    <row r="894" spans="18:24" x14ac:dyDescent="0.25">
      <c r="R894" s="87" t="str">
        <f t="shared" si="44"/>
        <v/>
      </c>
      <c r="W894" s="89" t="str">
        <f t="shared" si="45"/>
        <v/>
      </c>
      <c r="X894" s="89" t="str">
        <f t="shared" ca="1" si="43"/>
        <v/>
      </c>
    </row>
    <row r="895" spans="18:24" x14ac:dyDescent="0.25">
      <c r="R895" s="87" t="str">
        <f t="shared" si="44"/>
        <v/>
      </c>
      <c r="W895" s="89" t="str">
        <f t="shared" si="45"/>
        <v/>
      </c>
      <c r="X895" s="89" t="str">
        <f t="shared" ca="1" si="43"/>
        <v/>
      </c>
    </row>
    <row r="896" spans="18:24" x14ac:dyDescent="0.25">
      <c r="R896" s="87" t="str">
        <f t="shared" si="44"/>
        <v/>
      </c>
      <c r="W896" s="89" t="str">
        <f t="shared" si="45"/>
        <v/>
      </c>
      <c r="X896" s="89" t="str">
        <f t="shared" ca="1" si="43"/>
        <v/>
      </c>
    </row>
    <row r="897" spans="18:24" x14ac:dyDescent="0.25">
      <c r="R897" s="87" t="str">
        <f t="shared" si="44"/>
        <v/>
      </c>
      <c r="W897" s="89" t="str">
        <f t="shared" si="45"/>
        <v/>
      </c>
      <c r="X897" s="89" t="str">
        <f t="shared" ca="1" si="43"/>
        <v/>
      </c>
    </row>
    <row r="898" spans="18:24" x14ac:dyDescent="0.25">
      <c r="R898" s="87" t="str">
        <f t="shared" si="44"/>
        <v/>
      </c>
      <c r="W898" s="89" t="str">
        <f t="shared" si="45"/>
        <v/>
      </c>
      <c r="X898" s="89" t="str">
        <f t="shared" ca="1" si="43"/>
        <v/>
      </c>
    </row>
    <row r="899" spans="18:24" x14ac:dyDescent="0.25">
      <c r="R899" s="87" t="str">
        <f t="shared" si="44"/>
        <v/>
      </c>
      <c r="W899" s="89" t="str">
        <f t="shared" si="45"/>
        <v/>
      </c>
      <c r="X899" s="89" t="str">
        <f t="shared" ca="1" si="43"/>
        <v/>
      </c>
    </row>
    <row r="900" spans="18:24" x14ac:dyDescent="0.25">
      <c r="R900" s="87" t="str">
        <f t="shared" si="44"/>
        <v/>
      </c>
      <c r="W900" s="89" t="str">
        <f t="shared" si="45"/>
        <v/>
      </c>
      <c r="X900" s="89" t="str">
        <f t="shared" ca="1" si="43"/>
        <v/>
      </c>
    </row>
    <row r="901" spans="18:24" x14ac:dyDescent="0.25">
      <c r="R901" s="87" t="str">
        <f t="shared" si="44"/>
        <v/>
      </c>
      <c r="W901" s="89" t="str">
        <f t="shared" si="45"/>
        <v/>
      </c>
      <c r="X901" s="89" t="str">
        <f t="shared" ca="1" si="43"/>
        <v/>
      </c>
    </row>
    <row r="902" spans="18:24" x14ac:dyDescent="0.25">
      <c r="R902" s="87" t="str">
        <f t="shared" si="44"/>
        <v/>
      </c>
      <c r="W902" s="89" t="str">
        <f t="shared" si="45"/>
        <v/>
      </c>
      <c r="X902" s="89" t="str">
        <f t="shared" ca="1" si="43"/>
        <v/>
      </c>
    </row>
    <row r="903" spans="18:24" x14ac:dyDescent="0.25">
      <c r="R903" s="87" t="str">
        <f t="shared" si="44"/>
        <v/>
      </c>
      <c r="W903" s="89" t="str">
        <f t="shared" si="45"/>
        <v/>
      </c>
      <c r="X903" s="89" t="str">
        <f t="shared" ca="1" si="43"/>
        <v/>
      </c>
    </row>
    <row r="904" spans="18:24" x14ac:dyDescent="0.25">
      <c r="R904" s="87" t="str">
        <f t="shared" si="44"/>
        <v/>
      </c>
      <c r="W904" s="89" t="str">
        <f t="shared" si="45"/>
        <v/>
      </c>
      <c r="X904" s="89" t="str">
        <f t="shared" ca="1" si="43"/>
        <v/>
      </c>
    </row>
    <row r="905" spans="18:24" x14ac:dyDescent="0.25">
      <c r="R905" s="87" t="str">
        <f t="shared" si="44"/>
        <v/>
      </c>
      <c r="W905" s="89" t="str">
        <f t="shared" si="45"/>
        <v/>
      </c>
      <c r="X905" s="89" t="str">
        <f t="shared" ca="1" si="43"/>
        <v/>
      </c>
    </row>
    <row r="906" spans="18:24" x14ac:dyDescent="0.25">
      <c r="R906" s="87" t="str">
        <f t="shared" si="44"/>
        <v/>
      </c>
      <c r="W906" s="89" t="str">
        <f t="shared" si="45"/>
        <v/>
      </c>
      <c r="X906" s="89" t="str">
        <f t="shared" ca="1" si="43"/>
        <v/>
      </c>
    </row>
    <row r="907" spans="18:24" x14ac:dyDescent="0.25">
      <c r="R907" s="87" t="str">
        <f t="shared" si="44"/>
        <v/>
      </c>
      <c r="W907" s="89" t="str">
        <f t="shared" si="45"/>
        <v/>
      </c>
      <c r="X907" s="89" t="str">
        <f t="shared" ca="1" si="43"/>
        <v/>
      </c>
    </row>
    <row r="908" spans="18:24" x14ac:dyDescent="0.25">
      <c r="R908" s="87" t="str">
        <f t="shared" si="44"/>
        <v/>
      </c>
      <c r="W908" s="89" t="str">
        <f t="shared" si="45"/>
        <v/>
      </c>
      <c r="X908" s="89" t="str">
        <f t="shared" ca="1" si="43"/>
        <v/>
      </c>
    </row>
    <row r="909" spans="18:24" x14ac:dyDescent="0.25">
      <c r="R909" s="87" t="str">
        <f t="shared" si="44"/>
        <v/>
      </c>
      <c r="W909" s="89" t="str">
        <f t="shared" si="45"/>
        <v/>
      </c>
      <c r="X909" s="89" t="str">
        <f t="shared" ca="1" si="43"/>
        <v/>
      </c>
    </row>
    <row r="910" spans="18:24" x14ac:dyDescent="0.25">
      <c r="R910" s="87" t="str">
        <f t="shared" si="44"/>
        <v/>
      </c>
      <c r="W910" s="89" t="str">
        <f t="shared" si="45"/>
        <v/>
      </c>
      <c r="X910" s="89" t="str">
        <f t="shared" ca="1" si="43"/>
        <v/>
      </c>
    </row>
    <row r="911" spans="18:24" x14ac:dyDescent="0.25">
      <c r="R911" s="87" t="str">
        <f t="shared" si="44"/>
        <v/>
      </c>
      <c r="W911" s="89" t="str">
        <f t="shared" si="45"/>
        <v/>
      </c>
      <c r="X911" s="89" t="str">
        <f t="shared" ca="1" si="43"/>
        <v/>
      </c>
    </row>
    <row r="912" spans="18:24" x14ac:dyDescent="0.25">
      <c r="R912" s="87" t="str">
        <f t="shared" si="44"/>
        <v/>
      </c>
      <c r="W912" s="89" t="str">
        <f t="shared" si="45"/>
        <v/>
      </c>
      <c r="X912" s="89" t="str">
        <f t="shared" ca="1" si="43"/>
        <v/>
      </c>
    </row>
    <row r="913" spans="18:24" x14ac:dyDescent="0.25">
      <c r="R913" s="87" t="str">
        <f t="shared" si="44"/>
        <v/>
      </c>
      <c r="W913" s="89" t="str">
        <f t="shared" si="45"/>
        <v/>
      </c>
      <c r="X913" s="89" t="str">
        <f t="shared" ca="1" si="43"/>
        <v/>
      </c>
    </row>
    <row r="914" spans="18:24" x14ac:dyDescent="0.25">
      <c r="R914" s="87" t="str">
        <f t="shared" si="44"/>
        <v/>
      </c>
      <c r="W914" s="89" t="str">
        <f t="shared" si="45"/>
        <v/>
      </c>
      <c r="X914" s="89" t="str">
        <f t="shared" ca="1" si="43"/>
        <v/>
      </c>
    </row>
    <row r="915" spans="18:24" x14ac:dyDescent="0.25">
      <c r="R915" s="87" t="str">
        <f t="shared" si="44"/>
        <v/>
      </c>
      <c r="W915" s="89" t="str">
        <f t="shared" si="45"/>
        <v/>
      </c>
      <c r="X915" s="89" t="str">
        <f t="shared" ca="1" si="43"/>
        <v/>
      </c>
    </row>
    <row r="916" spans="18:24" x14ac:dyDescent="0.25">
      <c r="R916" s="87" t="str">
        <f t="shared" si="44"/>
        <v/>
      </c>
      <c r="W916" s="89" t="str">
        <f t="shared" si="45"/>
        <v/>
      </c>
      <c r="X916" s="89" t="str">
        <f t="shared" ca="1" si="43"/>
        <v/>
      </c>
    </row>
    <row r="917" spans="18:24" x14ac:dyDescent="0.25">
      <c r="R917" s="87" t="str">
        <f t="shared" si="44"/>
        <v/>
      </c>
      <c r="W917" s="89" t="str">
        <f t="shared" si="45"/>
        <v/>
      </c>
      <c r="X917" s="89" t="str">
        <f t="shared" ca="1" si="43"/>
        <v/>
      </c>
    </row>
    <row r="918" spans="18:24" x14ac:dyDescent="0.25">
      <c r="R918" s="87" t="str">
        <f t="shared" si="44"/>
        <v/>
      </c>
      <c r="W918" s="89" t="str">
        <f t="shared" si="45"/>
        <v/>
      </c>
      <c r="X918" s="89" t="str">
        <f t="shared" ref="X918:X955" ca="1" si="46">IF(P918="","",IF(V918="",TODAY()-P918,""))</f>
        <v/>
      </c>
    </row>
    <row r="919" spans="18:24" x14ac:dyDescent="0.25">
      <c r="R919" s="87" t="str">
        <f t="shared" si="44"/>
        <v/>
      </c>
      <c r="W919" s="89" t="str">
        <f t="shared" si="45"/>
        <v/>
      </c>
      <c r="X919" s="89" t="str">
        <f t="shared" ca="1" si="46"/>
        <v/>
      </c>
    </row>
    <row r="920" spans="18:24" x14ac:dyDescent="0.25">
      <c r="R920" s="87" t="str">
        <f t="shared" si="44"/>
        <v/>
      </c>
      <c r="W920" s="89" t="str">
        <f t="shared" si="45"/>
        <v/>
      </c>
      <c r="X920" s="89" t="str">
        <f t="shared" ca="1" si="46"/>
        <v/>
      </c>
    </row>
    <row r="921" spans="18:24" x14ac:dyDescent="0.25">
      <c r="R921" s="87" t="str">
        <f t="shared" si="44"/>
        <v/>
      </c>
      <c r="W921" s="89" t="str">
        <f t="shared" si="45"/>
        <v/>
      </c>
      <c r="X921" s="89" t="str">
        <f t="shared" ca="1" si="46"/>
        <v/>
      </c>
    </row>
    <row r="922" spans="18:24" x14ac:dyDescent="0.25">
      <c r="R922" s="87" t="str">
        <f t="shared" ref="R922:R955" si="47">IF(P922="","",IF(Q922="","Attente Validation",Q922-P922&amp; " Jours"))</f>
        <v/>
      </c>
      <c r="W922" s="89" t="str">
        <f t="shared" si="45"/>
        <v/>
      </c>
      <c r="X922" s="89" t="str">
        <f t="shared" ca="1" si="46"/>
        <v/>
      </c>
    </row>
    <row r="923" spans="18:24" x14ac:dyDescent="0.25">
      <c r="R923" s="87" t="str">
        <f t="shared" si="47"/>
        <v/>
      </c>
      <c r="W923" s="89" t="str">
        <f t="shared" si="45"/>
        <v/>
      </c>
      <c r="X923" s="89" t="str">
        <f t="shared" ca="1" si="46"/>
        <v/>
      </c>
    </row>
    <row r="924" spans="18:24" x14ac:dyDescent="0.25">
      <c r="R924" s="87" t="str">
        <f t="shared" si="47"/>
        <v/>
      </c>
      <c r="W924" s="89" t="str">
        <f t="shared" si="45"/>
        <v/>
      </c>
      <c r="X924" s="89" t="str">
        <f t="shared" ca="1" si="46"/>
        <v/>
      </c>
    </row>
    <row r="925" spans="18:24" x14ac:dyDescent="0.25">
      <c r="R925" s="87" t="str">
        <f t="shared" si="47"/>
        <v/>
      </c>
      <c r="W925" s="89" t="str">
        <f t="shared" si="45"/>
        <v/>
      </c>
      <c r="X925" s="89" t="str">
        <f t="shared" ca="1" si="46"/>
        <v/>
      </c>
    </row>
    <row r="926" spans="18:24" x14ac:dyDescent="0.25">
      <c r="R926" s="87" t="str">
        <f t="shared" si="47"/>
        <v/>
      </c>
      <c r="W926" s="89" t="str">
        <f t="shared" si="45"/>
        <v/>
      </c>
      <c r="X926" s="89" t="str">
        <f t="shared" ca="1" si="46"/>
        <v/>
      </c>
    </row>
    <row r="927" spans="18:24" x14ac:dyDescent="0.25">
      <c r="R927" s="87" t="str">
        <f t="shared" si="47"/>
        <v/>
      </c>
      <c r="W927" s="89" t="str">
        <f t="shared" si="45"/>
        <v/>
      </c>
      <c r="X927" s="89" t="str">
        <f t="shared" ca="1" si="46"/>
        <v/>
      </c>
    </row>
    <row r="928" spans="18:24" x14ac:dyDescent="0.25">
      <c r="R928" s="87" t="str">
        <f t="shared" si="47"/>
        <v/>
      </c>
      <c r="W928" s="89" t="str">
        <f t="shared" si="45"/>
        <v/>
      </c>
      <c r="X928" s="89" t="str">
        <f t="shared" ca="1" si="46"/>
        <v/>
      </c>
    </row>
    <row r="929" spans="18:24" x14ac:dyDescent="0.25">
      <c r="R929" s="87" t="str">
        <f t="shared" si="47"/>
        <v/>
      </c>
      <c r="W929" s="89" t="str">
        <f t="shared" si="45"/>
        <v/>
      </c>
      <c r="X929" s="89" t="str">
        <f t="shared" ca="1" si="46"/>
        <v/>
      </c>
    </row>
    <row r="930" spans="18:24" x14ac:dyDescent="0.25">
      <c r="R930" s="87" t="str">
        <f t="shared" si="47"/>
        <v/>
      </c>
      <c r="W930" s="89" t="str">
        <f t="shared" si="45"/>
        <v/>
      </c>
      <c r="X930" s="89" t="str">
        <f t="shared" ca="1" si="46"/>
        <v/>
      </c>
    </row>
    <row r="931" spans="18:24" x14ac:dyDescent="0.25">
      <c r="R931" s="87" t="str">
        <f t="shared" si="47"/>
        <v/>
      </c>
      <c r="W931" s="89" t="str">
        <f t="shared" si="45"/>
        <v/>
      </c>
      <c r="X931" s="89" t="str">
        <f t="shared" ca="1" si="46"/>
        <v/>
      </c>
    </row>
    <row r="932" spans="18:24" x14ac:dyDescent="0.25">
      <c r="R932" s="87" t="str">
        <f t="shared" si="47"/>
        <v/>
      </c>
      <c r="W932" s="89" t="str">
        <f t="shared" si="45"/>
        <v/>
      </c>
      <c r="X932" s="89" t="str">
        <f t="shared" ca="1" si="46"/>
        <v/>
      </c>
    </row>
    <row r="933" spans="18:24" x14ac:dyDescent="0.25">
      <c r="R933" s="87" t="str">
        <f t="shared" si="47"/>
        <v/>
      </c>
      <c r="W933" s="89" t="str">
        <f t="shared" si="45"/>
        <v/>
      </c>
      <c r="X933" s="89" t="str">
        <f t="shared" ca="1" si="46"/>
        <v/>
      </c>
    </row>
    <row r="934" spans="18:24" x14ac:dyDescent="0.25">
      <c r="R934" s="87" t="str">
        <f t="shared" si="47"/>
        <v/>
      </c>
      <c r="W934" s="89" t="str">
        <f t="shared" si="45"/>
        <v/>
      </c>
      <c r="X934" s="89" t="str">
        <f t="shared" ca="1" si="46"/>
        <v/>
      </c>
    </row>
    <row r="935" spans="18:24" x14ac:dyDescent="0.25">
      <c r="R935" s="87" t="str">
        <f t="shared" si="47"/>
        <v/>
      </c>
      <c r="W935" s="89" t="str">
        <f t="shared" si="45"/>
        <v/>
      </c>
      <c r="X935" s="89" t="str">
        <f t="shared" ca="1" si="46"/>
        <v/>
      </c>
    </row>
    <row r="936" spans="18:24" x14ac:dyDescent="0.25">
      <c r="R936" s="87" t="str">
        <f t="shared" si="47"/>
        <v/>
      </c>
      <c r="W936" s="89" t="str">
        <f t="shared" si="45"/>
        <v/>
      </c>
      <c r="X936" s="89" t="str">
        <f t="shared" ca="1" si="46"/>
        <v/>
      </c>
    </row>
    <row r="937" spans="18:24" x14ac:dyDescent="0.25">
      <c r="R937" s="87" t="str">
        <f t="shared" si="47"/>
        <v/>
      </c>
      <c r="W937" s="89" t="str">
        <f t="shared" si="45"/>
        <v/>
      </c>
      <c r="X937" s="89" t="str">
        <f t="shared" ca="1" si="46"/>
        <v/>
      </c>
    </row>
    <row r="938" spans="18:24" x14ac:dyDescent="0.25">
      <c r="R938" s="87" t="str">
        <f t="shared" si="47"/>
        <v/>
      </c>
      <c r="W938" s="89" t="str">
        <f t="shared" si="45"/>
        <v/>
      </c>
      <c r="X938" s="89" t="str">
        <f t="shared" ca="1" si="46"/>
        <v/>
      </c>
    </row>
    <row r="939" spans="18:24" x14ac:dyDescent="0.25">
      <c r="R939" s="87" t="str">
        <f t="shared" si="47"/>
        <v/>
      </c>
      <c r="W939" s="89" t="str">
        <f t="shared" si="45"/>
        <v/>
      </c>
      <c r="X939" s="89" t="str">
        <f t="shared" ca="1" si="46"/>
        <v/>
      </c>
    </row>
    <row r="940" spans="18:24" x14ac:dyDescent="0.25">
      <c r="R940" s="87" t="str">
        <f t="shared" si="47"/>
        <v/>
      </c>
      <c r="W940" s="89" t="str">
        <f t="shared" si="45"/>
        <v/>
      </c>
      <c r="X940" s="89" t="str">
        <f t="shared" ca="1" si="46"/>
        <v/>
      </c>
    </row>
    <row r="941" spans="18:24" x14ac:dyDescent="0.25">
      <c r="R941" s="87" t="str">
        <f t="shared" si="47"/>
        <v/>
      </c>
      <c r="W941" s="89" t="str">
        <f t="shared" si="45"/>
        <v/>
      </c>
      <c r="X941" s="89" t="str">
        <f t="shared" ca="1" si="46"/>
        <v/>
      </c>
    </row>
    <row r="942" spans="18:24" x14ac:dyDescent="0.25">
      <c r="R942" s="87" t="str">
        <f t="shared" si="47"/>
        <v/>
      </c>
      <c r="W942" s="89" t="str">
        <f t="shared" ref="W942:W955" si="48">IF(OR(V942="",P942=""),"",V942-P942)</f>
        <v/>
      </c>
      <c r="X942" s="89" t="str">
        <f t="shared" ca="1" si="46"/>
        <v/>
      </c>
    </row>
    <row r="943" spans="18:24" x14ac:dyDescent="0.25">
      <c r="R943" s="87" t="str">
        <f t="shared" si="47"/>
        <v/>
      </c>
      <c r="W943" s="89" t="str">
        <f t="shared" si="48"/>
        <v/>
      </c>
      <c r="X943" s="89" t="str">
        <f t="shared" ca="1" si="46"/>
        <v/>
      </c>
    </row>
    <row r="944" spans="18:24" x14ac:dyDescent="0.25">
      <c r="R944" s="87" t="str">
        <f t="shared" si="47"/>
        <v/>
      </c>
      <c r="W944" s="89" t="str">
        <f t="shared" si="48"/>
        <v/>
      </c>
      <c r="X944" s="89" t="str">
        <f t="shared" ca="1" si="46"/>
        <v/>
      </c>
    </row>
    <row r="945" spans="18:24" x14ac:dyDescent="0.25">
      <c r="R945" s="87" t="str">
        <f t="shared" si="47"/>
        <v/>
      </c>
      <c r="W945" s="89" t="str">
        <f t="shared" si="48"/>
        <v/>
      </c>
      <c r="X945" s="89" t="str">
        <f t="shared" ca="1" si="46"/>
        <v/>
      </c>
    </row>
    <row r="946" spans="18:24" x14ac:dyDescent="0.25">
      <c r="R946" s="87" t="str">
        <f t="shared" si="47"/>
        <v/>
      </c>
      <c r="W946" s="89" t="str">
        <f t="shared" si="48"/>
        <v/>
      </c>
      <c r="X946" s="89" t="str">
        <f t="shared" ca="1" si="46"/>
        <v/>
      </c>
    </row>
    <row r="947" spans="18:24" x14ac:dyDescent="0.25">
      <c r="R947" s="87" t="str">
        <f t="shared" si="47"/>
        <v/>
      </c>
      <c r="W947" s="89" t="str">
        <f t="shared" si="48"/>
        <v/>
      </c>
      <c r="X947" s="89" t="str">
        <f t="shared" ca="1" si="46"/>
        <v/>
      </c>
    </row>
    <row r="948" spans="18:24" x14ac:dyDescent="0.25">
      <c r="R948" s="87" t="str">
        <f t="shared" si="47"/>
        <v/>
      </c>
      <c r="W948" s="89" t="str">
        <f t="shared" si="48"/>
        <v/>
      </c>
      <c r="X948" s="89" t="str">
        <f t="shared" ca="1" si="46"/>
        <v/>
      </c>
    </row>
    <row r="949" spans="18:24" x14ac:dyDescent="0.25">
      <c r="R949" s="87" t="str">
        <f t="shared" si="47"/>
        <v/>
      </c>
      <c r="W949" s="89" t="str">
        <f t="shared" si="48"/>
        <v/>
      </c>
      <c r="X949" s="89" t="str">
        <f t="shared" ca="1" si="46"/>
        <v/>
      </c>
    </row>
    <row r="950" spans="18:24" x14ac:dyDescent="0.25">
      <c r="R950" s="87" t="str">
        <f t="shared" si="47"/>
        <v/>
      </c>
      <c r="W950" s="89" t="str">
        <f t="shared" si="48"/>
        <v/>
      </c>
      <c r="X950" s="89" t="str">
        <f t="shared" ca="1" si="46"/>
        <v/>
      </c>
    </row>
    <row r="951" spans="18:24" x14ac:dyDescent="0.25">
      <c r="R951" s="87" t="str">
        <f t="shared" si="47"/>
        <v/>
      </c>
      <c r="W951" s="89" t="str">
        <f t="shared" si="48"/>
        <v/>
      </c>
      <c r="X951" s="89" t="str">
        <f t="shared" ca="1" si="46"/>
        <v/>
      </c>
    </row>
    <row r="952" spans="18:24" x14ac:dyDescent="0.25">
      <c r="R952" s="87" t="str">
        <f t="shared" si="47"/>
        <v/>
      </c>
      <c r="W952" s="89" t="str">
        <f t="shared" si="48"/>
        <v/>
      </c>
      <c r="X952" s="89" t="str">
        <f t="shared" ca="1" si="46"/>
        <v/>
      </c>
    </row>
    <row r="953" spans="18:24" x14ac:dyDescent="0.25">
      <c r="R953" s="87" t="str">
        <f t="shared" si="47"/>
        <v/>
      </c>
      <c r="W953" s="89" t="str">
        <f t="shared" si="48"/>
        <v/>
      </c>
      <c r="X953" s="89" t="str">
        <f t="shared" ca="1" si="46"/>
        <v/>
      </c>
    </row>
    <row r="954" spans="18:24" x14ac:dyDescent="0.25">
      <c r="R954" s="87" t="str">
        <f t="shared" si="47"/>
        <v/>
      </c>
      <c r="W954" s="89" t="str">
        <f t="shared" si="48"/>
        <v/>
      </c>
      <c r="X954" s="89" t="str">
        <f t="shared" ca="1" si="46"/>
        <v/>
      </c>
    </row>
    <row r="955" spans="18:24" x14ac:dyDescent="0.25">
      <c r="R955" s="87" t="str">
        <f t="shared" si="47"/>
        <v/>
      </c>
      <c r="W955" s="89" t="str">
        <f t="shared" si="48"/>
        <v/>
      </c>
      <c r="X955" s="89" t="str">
        <f t="shared" ca="1" si="46"/>
        <v/>
      </c>
    </row>
  </sheetData>
  <autoFilter ref="A1:Z955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M1638"/>
  <sheetViews>
    <sheetView showRowColHeaders="0" topLeftCell="N1" workbookViewId="0">
      <selection activeCell="T3" sqref="T3"/>
    </sheetView>
  </sheetViews>
  <sheetFormatPr baseColWidth="10" defaultColWidth="11.42578125" defaultRowHeight="15" x14ac:dyDescent="0.25"/>
  <cols>
    <col min="1" max="19" width="11.42578125" style="8"/>
    <col min="20" max="20" width="23.7109375" style="8" customWidth="1"/>
    <col min="21" max="21" width="8" style="2" customWidth="1"/>
    <col min="22" max="22" width="28.42578125" style="29" customWidth="1"/>
    <col min="23" max="23" width="16.5703125" style="8" customWidth="1"/>
    <col min="24" max="24" width="157.5703125" style="8" customWidth="1"/>
    <col min="25" max="25" width="90.85546875" style="18" customWidth="1"/>
    <col min="26" max="27" width="10.28515625" style="29" customWidth="1"/>
    <col min="28" max="28" width="14.42578125" style="8" customWidth="1"/>
    <col min="29" max="29" width="11.28515625" style="8" customWidth="1"/>
    <col min="30" max="30" width="10.85546875" style="8" customWidth="1"/>
    <col min="31" max="31" width="11.28515625" style="8" customWidth="1"/>
    <col min="32" max="32" width="10.85546875" style="8" customWidth="1"/>
    <col min="33" max="33" width="15.28515625" style="8" customWidth="1"/>
    <col min="34" max="16384" width="11.42578125" style="8"/>
  </cols>
  <sheetData>
    <row r="2" spans="1:33" x14ac:dyDescent="0.25">
      <c r="A2" s="8" t="str">
        <f>IF(B1="","",IF(T2="",B1,""))</f>
        <v/>
      </c>
      <c r="B2" s="8" t="str">
        <f>IF(C1="","",IF(T2="",C1,""))</f>
        <v/>
      </c>
      <c r="C2" s="8" t="str">
        <f>IF(D1="","",IF(T2="",D1,""))</f>
        <v/>
      </c>
      <c r="D2" s="8" t="str">
        <f>IF(E1="","",IF(T2="",E1,""))</f>
        <v/>
      </c>
      <c r="E2" s="8" t="str">
        <f>IF(F1="","",IF(T2="",F1,""))</f>
        <v/>
      </c>
      <c r="F2" s="8" t="str">
        <f>IF(G1="","",IF(T2="",G1,""))</f>
        <v/>
      </c>
      <c r="G2" s="8" t="str">
        <f>IF(H1="","",IF(T2="",H1,""))</f>
        <v/>
      </c>
      <c r="H2" s="8" t="str">
        <f>IF(I1="","",IF(T2="",I1,""))</f>
        <v/>
      </c>
      <c r="I2" s="8" t="str">
        <f>IF(J1="","",IF(T2="",J1,""))</f>
        <v/>
      </c>
      <c r="J2" s="8" t="str">
        <f>IF(K1="","",IF(T2="",K1,""))</f>
        <v/>
      </c>
      <c r="K2" s="8" t="str">
        <f>IF(L1="","",IF(T2="",L1,""))</f>
        <v/>
      </c>
      <c r="L2" s="8" t="str">
        <f>IF(M1="","",IF(T2="",M1,""))</f>
        <v/>
      </c>
      <c r="M2" s="8" t="str">
        <f>IF(N1="","",IF(T2="",N1,""))</f>
        <v/>
      </c>
      <c r="N2" s="8" t="str">
        <f>IF(O1="","",IF(T2="",O1,""))</f>
        <v/>
      </c>
      <c r="O2" s="8" t="str">
        <f t="shared" ref="O2" si="0">IF(P1="","",IF(T2="",P1,""))</f>
        <v/>
      </c>
      <c r="P2" s="8" t="str">
        <f t="shared" ref="P2" si="1">IF(Q1="","",IF(T2="",Q1,""))</f>
        <v/>
      </c>
      <c r="Q2" s="8" t="str">
        <f>IF(R1="","",IF(T2="",R1,""))</f>
        <v/>
      </c>
      <c r="R2" s="8" t="str">
        <f>IF(S1="","",IF(T2="",S1,""))</f>
        <v/>
      </c>
      <c r="S2" s="8" t="str">
        <f>IF(T1="","",IF(T2="",T1,""))</f>
        <v/>
      </c>
      <c r="U2" s="8"/>
      <c r="V2" s="8"/>
      <c r="Y2" s="8"/>
      <c r="Z2" s="8"/>
      <c r="AA2" s="8"/>
    </row>
    <row r="3" spans="1:33" x14ac:dyDescent="0.25">
      <c r="A3" s="8" t="str">
        <f t="shared" ref="A3:A66" si="2">IF(B2="","",IF(T3="",B2,""))</f>
        <v/>
      </c>
      <c r="B3" s="8" t="str">
        <f t="shared" ref="B3:B66" si="3">IF(C2="","",IF(T3="",C2,""))</f>
        <v/>
      </c>
      <c r="C3" s="8" t="str">
        <f t="shared" ref="C3:C66" si="4">IF(D2="","",IF(T3="",D2,""))</f>
        <v/>
      </c>
      <c r="D3" s="8" t="str">
        <f t="shared" ref="D3:D66" si="5">IF(E2="","",IF(T3="",E2,""))</f>
        <v/>
      </c>
      <c r="E3" s="8" t="str">
        <f t="shared" ref="E3:E66" si="6">IF(F2="","",IF(T3="",F2,""))</f>
        <v/>
      </c>
      <c r="F3" s="8" t="str">
        <f t="shared" ref="F3:F66" si="7">IF(G2="","",IF(T3="",G2,""))</f>
        <v/>
      </c>
      <c r="G3" s="8" t="str">
        <f t="shared" ref="G3:G66" si="8">IF(H2="","",IF(T3="",H2,""))</f>
        <v/>
      </c>
      <c r="H3" s="8" t="str">
        <f t="shared" ref="H3:H66" si="9">IF(I2="","",IF(T3="",I2,""))</f>
        <v/>
      </c>
      <c r="I3" s="8" t="str">
        <f t="shared" ref="I3:I66" si="10">IF(J2="","",IF(T3="",J2,""))</f>
        <v/>
      </c>
      <c r="J3" s="8" t="str">
        <f t="shared" ref="J3:J66" si="11">IF(K2="","",IF(T3="",K2,""))</f>
        <v/>
      </c>
      <c r="K3" s="8" t="str">
        <f t="shared" ref="K3:K66" si="12">IF(L2="","",IF(T3="",L2,""))</f>
        <v/>
      </c>
      <c r="L3" s="8" t="str">
        <f t="shared" ref="L3:L66" si="13">IF(M2="","",IF(T3="",M2,""))</f>
        <v/>
      </c>
      <c r="M3" s="8" t="str">
        <f>IF(N2="","",IF(T3="",N2,""))</f>
        <v/>
      </c>
      <c r="N3" s="8" t="str">
        <f>IF(O2="","",IF(T3="",O2,""))</f>
        <v/>
      </c>
      <c r="O3" s="8" t="str">
        <f t="shared" ref="O3:O66" si="14">IF(P2="","",IF(T3="",P2,""))</f>
        <v/>
      </c>
      <c r="P3" s="8" t="str">
        <f t="shared" ref="P3:P66" si="15">IF(Q2="","",IF(T3="",Q2,""))</f>
        <v/>
      </c>
      <c r="Q3" s="8" t="str">
        <f>IF(R2="","",IF(T3="",R2,""))</f>
        <v/>
      </c>
      <c r="R3" s="8" t="str">
        <f t="shared" ref="R3:R20" si="16">IF(S2="","",IF(T3="",S2,""))</f>
        <v/>
      </c>
      <c r="S3" s="8" t="str">
        <f>IF(T2="","",IF(T3="",T2,""))</f>
        <v/>
      </c>
      <c r="T3" s="71" t="s">
        <v>2</v>
      </c>
      <c r="U3" s="73" t="s">
        <v>0</v>
      </c>
      <c r="V3" s="72" t="s">
        <v>75</v>
      </c>
      <c r="W3" s="72" t="s">
        <v>3</v>
      </c>
      <c r="X3" s="72" t="s">
        <v>1</v>
      </c>
      <c r="Y3" s="71" t="s">
        <v>4</v>
      </c>
      <c r="Z3" s="71" t="s">
        <v>73</v>
      </c>
      <c r="AA3" s="71" t="s">
        <v>148</v>
      </c>
      <c r="AB3" s="71" t="s">
        <v>179</v>
      </c>
      <c r="AC3" s="71" t="s">
        <v>215</v>
      </c>
      <c r="AD3" s="71" t="s">
        <v>216</v>
      </c>
      <c r="AE3" s="71" t="s">
        <v>217</v>
      </c>
      <c r="AF3" s="71" t="s">
        <v>218</v>
      </c>
      <c r="AG3" s="71" t="s">
        <v>219</v>
      </c>
    </row>
    <row r="4" spans="1:33" x14ac:dyDescent="0.25">
      <c r="A4" s="8" t="str">
        <f t="shared" si="2"/>
        <v/>
      </c>
      <c r="B4" s="8" t="str">
        <f t="shared" si="3"/>
        <v/>
      </c>
      <c r="C4" s="8" t="str">
        <f t="shared" si="4"/>
        <v/>
      </c>
      <c r="D4" s="8" t="str">
        <f t="shared" si="5"/>
        <v/>
      </c>
      <c r="E4" s="8" t="str">
        <f t="shared" si="6"/>
        <v/>
      </c>
      <c r="F4" s="8" t="str">
        <f t="shared" si="7"/>
        <v/>
      </c>
      <c r="G4" s="8" t="str">
        <f t="shared" si="8"/>
        <v/>
      </c>
      <c r="H4" s="8" t="str">
        <f t="shared" si="9"/>
        <v/>
      </c>
      <c r="I4" s="8" t="str">
        <f t="shared" si="10"/>
        <v/>
      </c>
      <c r="J4" s="8" t="str">
        <f t="shared" si="11"/>
        <v/>
      </c>
      <c r="K4" s="8" t="str">
        <f t="shared" si="12"/>
        <v/>
      </c>
      <c r="L4" s="8" t="str">
        <f t="shared" si="13"/>
        <v/>
      </c>
      <c r="M4" s="8" t="str">
        <f>IF(N3="","",IF(T4="",N3,""))</f>
        <v/>
      </c>
      <c r="N4" s="8" t="str">
        <f>IF(O3="","",IF(T4="",O3,""))</f>
        <v/>
      </c>
      <c r="O4" s="8" t="str">
        <f t="shared" si="14"/>
        <v/>
      </c>
      <c r="P4" s="8" t="str">
        <f t="shared" si="15"/>
        <v/>
      </c>
      <c r="Q4" s="8" t="str">
        <f>IF(R3="","",IF(T4="",R3,""))</f>
        <v/>
      </c>
      <c r="R4" s="8" t="str">
        <f t="shared" si="16"/>
        <v/>
      </c>
      <c r="S4" s="8" t="str">
        <f t="shared" ref="S4:S67" si="17">IF(T3="","",IF(T4="",T3,""))</f>
        <v/>
      </c>
      <c r="T4" s="8" t="s">
        <v>19</v>
      </c>
      <c r="U4" s="8">
        <v>26</v>
      </c>
      <c r="V4" s="28">
        <v>42201</v>
      </c>
      <c r="W4" s="28">
        <v>42289</v>
      </c>
      <c r="X4" s="8" t="s">
        <v>18</v>
      </c>
      <c r="Y4" s="8" t="s">
        <v>20</v>
      </c>
      <c r="Z4" s="8" t="s">
        <v>239</v>
      </c>
      <c r="AA4" s="8" t="s">
        <v>149</v>
      </c>
      <c r="AB4" s="8">
        <v>92</v>
      </c>
      <c r="AC4" s="8" t="s">
        <v>211</v>
      </c>
      <c r="AD4" s="8" t="s">
        <v>211</v>
      </c>
      <c r="AE4" s="8" t="s">
        <v>211</v>
      </c>
      <c r="AF4" s="8" t="s">
        <v>211</v>
      </c>
      <c r="AG4" s="8" t="s">
        <v>258</v>
      </c>
    </row>
    <row r="5" spans="1:33" x14ac:dyDescent="0.25">
      <c r="A5" s="8" t="str">
        <f t="shared" si="2"/>
        <v/>
      </c>
      <c r="B5" s="8" t="str">
        <f t="shared" si="3"/>
        <v/>
      </c>
      <c r="C5" s="8" t="str">
        <f t="shared" si="4"/>
        <v/>
      </c>
      <c r="D5" s="8" t="str">
        <f t="shared" si="5"/>
        <v/>
      </c>
      <c r="E5" s="8" t="str">
        <f t="shared" si="6"/>
        <v/>
      </c>
      <c r="F5" s="8" t="str">
        <f t="shared" si="7"/>
        <v/>
      </c>
      <c r="G5" s="8" t="str">
        <f t="shared" si="8"/>
        <v/>
      </c>
      <c r="H5" s="8" t="str">
        <f t="shared" si="9"/>
        <v/>
      </c>
      <c r="I5" s="8" t="str">
        <f t="shared" si="10"/>
        <v/>
      </c>
      <c r="J5" s="8" t="str">
        <f t="shared" si="11"/>
        <v/>
      </c>
      <c r="K5" s="8" t="str">
        <f t="shared" si="12"/>
        <v/>
      </c>
      <c r="L5" s="8" t="str">
        <f t="shared" si="13"/>
        <v/>
      </c>
      <c r="M5" s="8" t="str">
        <f t="shared" ref="M5:M68" si="18">IF(N4="","",IF(T5="",N4,""))</f>
        <v/>
      </c>
      <c r="N5" s="8" t="str">
        <f t="shared" ref="N5:N68" si="19">IF(O4="","",IF(T5="",O4,""))</f>
        <v/>
      </c>
      <c r="O5" s="8" t="str">
        <f t="shared" si="14"/>
        <v/>
      </c>
      <c r="P5" s="8" t="str">
        <f t="shared" si="15"/>
        <v/>
      </c>
      <c r="Q5" s="8" t="str">
        <f>IF(R4="","",IF(T5="",R4,""))</f>
        <v/>
      </c>
      <c r="R5" s="8" t="str">
        <f>IF(S4="","",IF(T5="",S4,""))</f>
        <v/>
      </c>
      <c r="S5" s="8" t="str">
        <f t="shared" si="17"/>
        <v>Fethi</v>
      </c>
      <c r="U5" s="8">
        <v>37</v>
      </c>
      <c r="V5" s="28">
        <v>42274</v>
      </c>
      <c r="W5" s="28">
        <v>42299</v>
      </c>
      <c r="X5" s="8" t="s">
        <v>33</v>
      </c>
      <c r="Y5" s="8" t="s">
        <v>304</v>
      </c>
      <c r="Z5" s="8" t="s">
        <v>240</v>
      </c>
      <c r="AA5" s="8" t="s">
        <v>149</v>
      </c>
      <c r="AB5" s="8">
        <v>19</v>
      </c>
      <c r="AC5" s="8" t="s">
        <v>211</v>
      </c>
      <c r="AD5" s="8" t="s">
        <v>211</v>
      </c>
      <c r="AE5" s="8" t="s">
        <v>211</v>
      </c>
      <c r="AF5" s="8" t="s">
        <v>211</v>
      </c>
      <c r="AG5" s="8" t="s">
        <v>211</v>
      </c>
    </row>
    <row r="6" spans="1:33" x14ac:dyDescent="0.25">
      <c r="A6" s="8" t="str">
        <f t="shared" si="2"/>
        <v/>
      </c>
      <c r="B6" s="8" t="str">
        <f t="shared" si="3"/>
        <v/>
      </c>
      <c r="C6" s="8" t="str">
        <f t="shared" si="4"/>
        <v/>
      </c>
      <c r="D6" s="8" t="str">
        <f t="shared" si="5"/>
        <v/>
      </c>
      <c r="E6" s="8" t="str">
        <f t="shared" si="6"/>
        <v/>
      </c>
      <c r="F6" s="8" t="str">
        <f t="shared" si="7"/>
        <v/>
      </c>
      <c r="G6" s="8" t="str">
        <f t="shared" si="8"/>
        <v/>
      </c>
      <c r="H6" s="8" t="str">
        <f t="shared" si="9"/>
        <v/>
      </c>
      <c r="I6" s="8" t="str">
        <f t="shared" si="10"/>
        <v/>
      </c>
      <c r="J6" s="8" t="str">
        <f t="shared" si="11"/>
        <v/>
      </c>
      <c r="K6" s="8" t="str">
        <f t="shared" si="12"/>
        <v/>
      </c>
      <c r="L6" s="8" t="str">
        <f t="shared" si="13"/>
        <v/>
      </c>
      <c r="M6" s="8" t="str">
        <f t="shared" si="18"/>
        <v/>
      </c>
      <c r="N6" s="8" t="str">
        <f t="shared" si="19"/>
        <v/>
      </c>
      <c r="O6" s="8" t="str">
        <f t="shared" si="14"/>
        <v/>
      </c>
      <c r="P6" s="8" t="str">
        <f t="shared" si="15"/>
        <v/>
      </c>
      <c r="Q6" s="8" t="str">
        <f>IF(R5="","",IF(T6="",R5,""))</f>
        <v/>
      </c>
      <c r="R6" s="8" t="str">
        <f t="shared" si="16"/>
        <v>Fethi</v>
      </c>
      <c r="S6" s="8" t="str">
        <f t="shared" si="17"/>
        <v/>
      </c>
      <c r="U6" s="8">
        <v>40</v>
      </c>
      <c r="V6" s="28">
        <v>42246</v>
      </c>
      <c r="W6" s="28">
        <v>42292</v>
      </c>
      <c r="X6" s="8" t="s">
        <v>36</v>
      </c>
      <c r="Y6" s="8" t="s">
        <v>305</v>
      </c>
      <c r="Z6" s="8" t="s">
        <v>180</v>
      </c>
      <c r="AA6" s="8" t="s">
        <v>149</v>
      </c>
      <c r="AB6" s="8">
        <v>47</v>
      </c>
      <c r="AC6" s="8" t="s">
        <v>211</v>
      </c>
      <c r="AD6" s="8" t="s">
        <v>211</v>
      </c>
      <c r="AE6" s="8" t="s">
        <v>211</v>
      </c>
      <c r="AF6" s="8" t="s">
        <v>211</v>
      </c>
      <c r="AG6" s="8" t="s">
        <v>273</v>
      </c>
    </row>
    <row r="7" spans="1:33" x14ac:dyDescent="0.25">
      <c r="A7" s="8" t="str">
        <f t="shared" si="2"/>
        <v/>
      </c>
      <c r="B7" s="8" t="str">
        <f t="shared" si="3"/>
        <v/>
      </c>
      <c r="C7" s="8" t="str">
        <f t="shared" si="4"/>
        <v/>
      </c>
      <c r="D7" s="8" t="str">
        <f t="shared" si="5"/>
        <v/>
      </c>
      <c r="E7" s="8" t="str">
        <f t="shared" si="6"/>
        <v/>
      </c>
      <c r="F7" s="8" t="str">
        <f t="shared" si="7"/>
        <v/>
      </c>
      <c r="G7" s="8" t="str">
        <f t="shared" si="8"/>
        <v/>
      </c>
      <c r="H7" s="8" t="str">
        <f t="shared" si="9"/>
        <v/>
      </c>
      <c r="I7" s="8" t="str">
        <f t="shared" si="10"/>
        <v/>
      </c>
      <c r="J7" s="8" t="str">
        <f t="shared" si="11"/>
        <v/>
      </c>
      <c r="K7" s="8" t="str">
        <f t="shared" si="12"/>
        <v/>
      </c>
      <c r="L7" s="8" t="str">
        <f t="shared" si="13"/>
        <v/>
      </c>
      <c r="M7" s="8" t="str">
        <f t="shared" si="18"/>
        <v/>
      </c>
      <c r="N7" s="8" t="str">
        <f t="shared" si="19"/>
        <v/>
      </c>
      <c r="O7" s="8" t="str">
        <f t="shared" si="14"/>
        <v/>
      </c>
      <c r="P7" s="8" t="str">
        <f t="shared" si="15"/>
        <v/>
      </c>
      <c r="Q7" s="8" t="str">
        <f t="shared" ref="Q7:Q20" si="20">IF(R6="","",IF(T7="",R6,""))</f>
        <v>Fethi</v>
      </c>
      <c r="R7" s="8" t="str">
        <f t="shared" si="16"/>
        <v/>
      </c>
      <c r="S7" s="8" t="str">
        <f t="shared" si="17"/>
        <v/>
      </c>
      <c r="U7" s="8">
        <v>48</v>
      </c>
      <c r="V7" s="28">
        <v>42223</v>
      </c>
      <c r="W7" s="28">
        <v>42269</v>
      </c>
      <c r="X7" s="8" t="s">
        <v>44</v>
      </c>
      <c r="Y7" s="8" t="s">
        <v>211</v>
      </c>
      <c r="Z7" s="8" t="s">
        <v>180</v>
      </c>
      <c r="AA7" s="8" t="s">
        <v>150</v>
      </c>
      <c r="AB7" s="8">
        <v>70</v>
      </c>
      <c r="AC7" s="8" t="s">
        <v>211</v>
      </c>
      <c r="AD7" s="8" t="s">
        <v>211</v>
      </c>
      <c r="AE7" s="8" t="s">
        <v>211</v>
      </c>
      <c r="AF7" s="8" t="s">
        <v>211</v>
      </c>
      <c r="AG7" s="8" t="s">
        <v>297</v>
      </c>
    </row>
    <row r="8" spans="1:33" x14ac:dyDescent="0.25">
      <c r="A8" s="8" t="str">
        <f t="shared" si="2"/>
        <v/>
      </c>
      <c r="B8" s="8" t="str">
        <f t="shared" si="3"/>
        <v/>
      </c>
      <c r="C8" s="8" t="str">
        <f t="shared" si="4"/>
        <v/>
      </c>
      <c r="D8" s="8" t="str">
        <f t="shared" si="5"/>
        <v/>
      </c>
      <c r="E8" s="8" t="str">
        <f t="shared" si="6"/>
        <v/>
      </c>
      <c r="F8" s="8" t="str">
        <f t="shared" si="7"/>
        <v/>
      </c>
      <c r="G8" s="8" t="str">
        <f t="shared" si="8"/>
        <v/>
      </c>
      <c r="H8" s="8" t="str">
        <f t="shared" si="9"/>
        <v/>
      </c>
      <c r="I8" s="8" t="str">
        <f t="shared" si="10"/>
        <v/>
      </c>
      <c r="J8" s="8" t="str">
        <f t="shared" si="11"/>
        <v/>
      </c>
      <c r="K8" s="8" t="str">
        <f t="shared" si="12"/>
        <v/>
      </c>
      <c r="L8" s="8" t="str">
        <f t="shared" si="13"/>
        <v/>
      </c>
      <c r="M8" s="8" t="str">
        <f t="shared" si="18"/>
        <v/>
      </c>
      <c r="N8" s="8" t="str">
        <f t="shared" si="19"/>
        <v/>
      </c>
      <c r="O8" s="8" t="str">
        <f t="shared" si="14"/>
        <v/>
      </c>
      <c r="P8" s="8" t="str">
        <f t="shared" si="15"/>
        <v/>
      </c>
      <c r="Q8" s="8" t="str">
        <f t="shared" si="20"/>
        <v/>
      </c>
      <c r="R8" s="8" t="str">
        <f t="shared" si="16"/>
        <v/>
      </c>
      <c r="S8" s="8" t="str">
        <f t="shared" si="17"/>
        <v/>
      </c>
      <c r="T8" s="8" t="s">
        <v>22</v>
      </c>
      <c r="U8" s="8">
        <v>10</v>
      </c>
      <c r="V8" s="28">
        <v>42241</v>
      </c>
      <c r="W8" s="28">
        <v>42297</v>
      </c>
      <c r="X8" s="8" t="s">
        <v>250</v>
      </c>
      <c r="Y8" s="8" t="s">
        <v>8</v>
      </c>
      <c r="Z8" s="8" t="s">
        <v>180</v>
      </c>
      <c r="AA8" s="8" t="s">
        <v>151</v>
      </c>
      <c r="AB8" s="8">
        <v>52</v>
      </c>
      <c r="AC8" s="8" t="s">
        <v>211</v>
      </c>
      <c r="AD8" s="8" t="s">
        <v>211</v>
      </c>
      <c r="AE8" s="8" t="s">
        <v>211</v>
      </c>
      <c r="AF8" s="8" t="s">
        <v>211</v>
      </c>
      <c r="AG8" s="8" t="s">
        <v>264</v>
      </c>
    </row>
    <row r="9" spans="1:33" x14ac:dyDescent="0.25">
      <c r="A9" s="8" t="str">
        <f t="shared" si="2"/>
        <v/>
      </c>
      <c r="B9" s="8" t="str">
        <f t="shared" si="3"/>
        <v/>
      </c>
      <c r="C9" s="8" t="str">
        <f t="shared" si="4"/>
        <v/>
      </c>
      <c r="D9" s="8" t="str">
        <f t="shared" si="5"/>
        <v/>
      </c>
      <c r="E9" s="8" t="str">
        <f t="shared" si="6"/>
        <v/>
      </c>
      <c r="F9" s="8" t="str">
        <f t="shared" si="7"/>
        <v/>
      </c>
      <c r="G9" s="8" t="str">
        <f t="shared" si="8"/>
        <v/>
      </c>
      <c r="H9" s="8" t="str">
        <f t="shared" si="9"/>
        <v/>
      </c>
      <c r="I9" s="8" t="str">
        <f t="shared" si="10"/>
        <v/>
      </c>
      <c r="J9" s="8" t="str">
        <f t="shared" si="11"/>
        <v/>
      </c>
      <c r="K9" s="8" t="str">
        <f t="shared" si="12"/>
        <v/>
      </c>
      <c r="L9" s="8" t="str">
        <f t="shared" si="13"/>
        <v/>
      </c>
      <c r="M9" s="8" t="str">
        <f t="shared" si="18"/>
        <v/>
      </c>
      <c r="N9" s="8" t="str">
        <f t="shared" si="19"/>
        <v/>
      </c>
      <c r="O9" s="8" t="str">
        <f t="shared" si="14"/>
        <v/>
      </c>
      <c r="P9" s="8" t="str">
        <f t="shared" si="15"/>
        <v/>
      </c>
      <c r="Q9" s="8" t="str">
        <f t="shared" si="20"/>
        <v/>
      </c>
      <c r="R9" s="8" t="str">
        <f t="shared" si="16"/>
        <v/>
      </c>
      <c r="S9" s="8" t="str">
        <f t="shared" si="17"/>
        <v>Jamel</v>
      </c>
      <c r="U9" s="8">
        <v>18</v>
      </c>
      <c r="V9" s="28">
        <v>42162</v>
      </c>
      <c r="W9" s="28">
        <v>42368</v>
      </c>
      <c r="X9" s="8" t="s">
        <v>185</v>
      </c>
      <c r="Y9" s="8" t="s">
        <v>269</v>
      </c>
      <c r="Z9" s="8" t="s">
        <v>180</v>
      </c>
      <c r="AA9" s="8" t="s">
        <v>149</v>
      </c>
      <c r="AB9" s="8">
        <v>131</v>
      </c>
      <c r="AC9" s="8" t="s">
        <v>211</v>
      </c>
      <c r="AD9" s="8" t="s">
        <v>211</v>
      </c>
      <c r="AE9" s="8" t="s">
        <v>211</v>
      </c>
      <c r="AF9" s="8" t="s">
        <v>211</v>
      </c>
      <c r="AG9" s="8" t="s">
        <v>270</v>
      </c>
    </row>
    <row r="10" spans="1:33" x14ac:dyDescent="0.25">
      <c r="A10" s="8" t="str">
        <f t="shared" si="2"/>
        <v/>
      </c>
      <c r="B10" s="8" t="str">
        <f t="shared" si="3"/>
        <v/>
      </c>
      <c r="C10" s="8" t="str">
        <f t="shared" si="4"/>
        <v/>
      </c>
      <c r="D10" s="8" t="str">
        <f t="shared" si="5"/>
        <v/>
      </c>
      <c r="E10" s="8" t="str">
        <f t="shared" si="6"/>
        <v/>
      </c>
      <c r="F10" s="8" t="str">
        <f t="shared" si="7"/>
        <v/>
      </c>
      <c r="G10" s="8" t="str">
        <f t="shared" si="8"/>
        <v/>
      </c>
      <c r="H10" s="8" t="str">
        <f t="shared" si="9"/>
        <v/>
      </c>
      <c r="I10" s="8" t="str">
        <f t="shared" si="10"/>
        <v/>
      </c>
      <c r="J10" s="8" t="str">
        <f t="shared" si="11"/>
        <v/>
      </c>
      <c r="K10" s="8" t="str">
        <f t="shared" si="12"/>
        <v/>
      </c>
      <c r="L10" s="8" t="str">
        <f t="shared" si="13"/>
        <v/>
      </c>
      <c r="M10" s="8" t="str">
        <f t="shared" si="18"/>
        <v/>
      </c>
      <c r="N10" s="8" t="str">
        <f t="shared" si="19"/>
        <v/>
      </c>
      <c r="O10" s="8" t="str">
        <f t="shared" si="14"/>
        <v/>
      </c>
      <c r="P10" s="8" t="str">
        <f t="shared" si="15"/>
        <v/>
      </c>
      <c r="Q10" s="8" t="str">
        <f t="shared" si="20"/>
        <v/>
      </c>
      <c r="R10" s="8" t="str">
        <f t="shared" si="16"/>
        <v>Jamel</v>
      </c>
      <c r="S10" s="8" t="str">
        <f t="shared" si="17"/>
        <v/>
      </c>
      <c r="U10" s="8">
        <v>27</v>
      </c>
      <c r="V10" s="28">
        <v>42233</v>
      </c>
      <c r="W10" s="28">
        <v>42307</v>
      </c>
      <c r="X10" s="8" t="s">
        <v>21</v>
      </c>
      <c r="Y10" s="8" t="s">
        <v>23</v>
      </c>
      <c r="Z10" s="8" t="s">
        <v>180</v>
      </c>
      <c r="AA10" s="8" t="s">
        <v>149</v>
      </c>
      <c r="AB10" s="8">
        <v>60</v>
      </c>
      <c r="AC10" s="8" t="s">
        <v>211</v>
      </c>
      <c r="AD10" s="8" t="s">
        <v>211</v>
      </c>
      <c r="AE10" s="8" t="s">
        <v>211</v>
      </c>
      <c r="AF10" s="8" t="s">
        <v>211</v>
      </c>
      <c r="AG10" s="8" t="s">
        <v>258</v>
      </c>
    </row>
    <row r="11" spans="1:33" x14ac:dyDescent="0.25">
      <c r="A11" s="8" t="str">
        <f t="shared" si="2"/>
        <v/>
      </c>
      <c r="B11" s="8" t="str">
        <f t="shared" si="3"/>
        <v/>
      </c>
      <c r="C11" s="8" t="str">
        <f t="shared" si="4"/>
        <v/>
      </c>
      <c r="D11" s="8" t="str">
        <f t="shared" si="5"/>
        <v/>
      </c>
      <c r="E11" s="8" t="str">
        <f t="shared" si="6"/>
        <v/>
      </c>
      <c r="F11" s="8" t="str">
        <f t="shared" si="7"/>
        <v/>
      </c>
      <c r="G11" s="8" t="str">
        <f t="shared" si="8"/>
        <v/>
      </c>
      <c r="H11" s="8" t="str">
        <f t="shared" si="9"/>
        <v/>
      </c>
      <c r="I11" s="8" t="str">
        <f t="shared" si="10"/>
        <v/>
      </c>
      <c r="J11" s="8" t="str">
        <f t="shared" si="11"/>
        <v/>
      </c>
      <c r="K11" s="8" t="str">
        <f t="shared" si="12"/>
        <v/>
      </c>
      <c r="L11" s="8" t="str">
        <f t="shared" si="13"/>
        <v/>
      </c>
      <c r="M11" s="8" t="str">
        <f t="shared" si="18"/>
        <v/>
      </c>
      <c r="N11" s="8" t="str">
        <f t="shared" si="19"/>
        <v/>
      </c>
      <c r="O11" s="8" t="str">
        <f t="shared" si="14"/>
        <v/>
      </c>
      <c r="P11" s="8" t="str">
        <f t="shared" si="15"/>
        <v/>
      </c>
      <c r="Q11" s="8" t="str">
        <f t="shared" si="20"/>
        <v>Jamel</v>
      </c>
      <c r="R11" s="8" t="str">
        <f t="shared" si="16"/>
        <v/>
      </c>
      <c r="S11" s="8" t="str">
        <f t="shared" si="17"/>
        <v/>
      </c>
      <c r="U11" s="8">
        <v>29</v>
      </c>
      <c r="V11" s="28">
        <v>42204</v>
      </c>
      <c r="W11" s="28">
        <v>42307</v>
      </c>
      <c r="X11" s="8" t="s">
        <v>26</v>
      </c>
      <c r="Y11" s="8" t="s">
        <v>295</v>
      </c>
      <c r="Z11" s="8" t="s">
        <v>180</v>
      </c>
      <c r="AA11" s="8" t="s">
        <v>149</v>
      </c>
      <c r="AB11" s="8">
        <v>89</v>
      </c>
      <c r="AC11" s="8" t="s">
        <v>211</v>
      </c>
      <c r="AD11" s="8" t="s">
        <v>211</v>
      </c>
      <c r="AE11" s="8" t="s">
        <v>211</v>
      </c>
      <c r="AF11" s="8" t="s">
        <v>211</v>
      </c>
      <c r="AG11" s="8" t="s">
        <v>273</v>
      </c>
    </row>
    <row r="12" spans="1:33" x14ac:dyDescent="0.25">
      <c r="A12" s="8" t="str">
        <f t="shared" si="2"/>
        <v/>
      </c>
      <c r="B12" s="8" t="str">
        <f t="shared" si="3"/>
        <v/>
      </c>
      <c r="C12" s="8" t="str">
        <f t="shared" si="4"/>
        <v/>
      </c>
      <c r="D12" s="8" t="str">
        <f t="shared" si="5"/>
        <v/>
      </c>
      <c r="E12" s="8" t="str">
        <f t="shared" si="6"/>
        <v/>
      </c>
      <c r="F12" s="8" t="str">
        <f t="shared" si="7"/>
        <v/>
      </c>
      <c r="G12" s="8" t="str">
        <f t="shared" si="8"/>
        <v/>
      </c>
      <c r="H12" s="8" t="str">
        <f t="shared" si="9"/>
        <v/>
      </c>
      <c r="I12" s="8" t="str">
        <f t="shared" si="10"/>
        <v/>
      </c>
      <c r="J12" s="8" t="str">
        <f t="shared" si="11"/>
        <v/>
      </c>
      <c r="K12" s="8" t="str">
        <f t="shared" si="12"/>
        <v/>
      </c>
      <c r="L12" s="8" t="str">
        <f t="shared" si="13"/>
        <v/>
      </c>
      <c r="M12" s="8" t="str">
        <f t="shared" si="18"/>
        <v/>
      </c>
      <c r="N12" s="8" t="str">
        <f t="shared" si="19"/>
        <v/>
      </c>
      <c r="O12" s="8" t="str">
        <f t="shared" si="14"/>
        <v/>
      </c>
      <c r="P12" s="8" t="str">
        <f t="shared" si="15"/>
        <v>Jamel</v>
      </c>
      <c r="Q12" s="8" t="str">
        <f t="shared" si="20"/>
        <v/>
      </c>
      <c r="R12" s="8" t="str">
        <f t="shared" si="16"/>
        <v/>
      </c>
      <c r="S12" s="8" t="str">
        <f t="shared" si="17"/>
        <v/>
      </c>
      <c r="U12" s="8">
        <v>47</v>
      </c>
      <c r="V12" s="28">
        <v>42262</v>
      </c>
      <c r="W12" s="28">
        <v>42297</v>
      </c>
      <c r="X12" s="8" t="s">
        <v>42</v>
      </c>
      <c r="Y12" s="8" t="s">
        <v>43</v>
      </c>
      <c r="Z12" s="8" t="s">
        <v>181</v>
      </c>
      <c r="AA12" s="8" t="s">
        <v>149</v>
      </c>
      <c r="AB12" s="8">
        <v>31</v>
      </c>
      <c r="AC12" s="8" t="s">
        <v>211</v>
      </c>
      <c r="AD12" s="8" t="s">
        <v>211</v>
      </c>
      <c r="AE12" s="8" t="s">
        <v>211</v>
      </c>
      <c r="AF12" s="8" t="s">
        <v>211</v>
      </c>
      <c r="AG12" s="8" t="s">
        <v>273</v>
      </c>
    </row>
    <row r="13" spans="1:33" x14ac:dyDescent="0.25">
      <c r="A13" s="8" t="str">
        <f t="shared" si="2"/>
        <v/>
      </c>
      <c r="B13" s="8" t="str">
        <f t="shared" si="3"/>
        <v/>
      </c>
      <c r="C13" s="8" t="str">
        <f t="shared" si="4"/>
        <v/>
      </c>
      <c r="D13" s="8" t="str">
        <f t="shared" si="5"/>
        <v/>
      </c>
      <c r="E13" s="8" t="str">
        <f t="shared" si="6"/>
        <v/>
      </c>
      <c r="F13" s="8" t="str">
        <f t="shared" si="7"/>
        <v/>
      </c>
      <c r="G13" s="8" t="str">
        <f t="shared" si="8"/>
        <v/>
      </c>
      <c r="H13" s="8" t="str">
        <f t="shared" si="9"/>
        <v/>
      </c>
      <c r="I13" s="8" t="str">
        <f t="shared" si="10"/>
        <v/>
      </c>
      <c r="J13" s="8" t="str">
        <f t="shared" si="11"/>
        <v/>
      </c>
      <c r="K13" s="8" t="str">
        <f t="shared" si="12"/>
        <v/>
      </c>
      <c r="L13" s="8" t="str">
        <f t="shared" si="13"/>
        <v/>
      </c>
      <c r="M13" s="8" t="str">
        <f t="shared" si="18"/>
        <v/>
      </c>
      <c r="N13" s="8" t="str">
        <f t="shared" si="19"/>
        <v/>
      </c>
      <c r="O13" s="8" t="str">
        <f t="shared" si="14"/>
        <v>Jamel</v>
      </c>
      <c r="P13" s="8" t="str">
        <f t="shared" si="15"/>
        <v/>
      </c>
      <c r="Q13" s="8" t="str">
        <f t="shared" si="20"/>
        <v/>
      </c>
      <c r="R13" s="8" t="str">
        <f t="shared" si="16"/>
        <v/>
      </c>
      <c r="S13" s="8" t="str">
        <f t="shared" si="17"/>
        <v/>
      </c>
      <c r="U13" s="8">
        <v>56</v>
      </c>
      <c r="V13" s="28">
        <v>42231</v>
      </c>
      <c r="W13" s="28">
        <v>42267</v>
      </c>
      <c r="X13" s="8" t="s">
        <v>50</v>
      </c>
      <c r="Y13" s="8" t="s">
        <v>312</v>
      </c>
      <c r="Z13" s="8" t="s">
        <v>200</v>
      </c>
      <c r="AA13" s="8" t="s">
        <v>149</v>
      </c>
      <c r="AB13" s="8">
        <v>62</v>
      </c>
      <c r="AC13" s="8" t="s">
        <v>211</v>
      </c>
      <c r="AD13" s="8" t="s">
        <v>211</v>
      </c>
      <c r="AE13" s="8" t="s">
        <v>211</v>
      </c>
      <c r="AF13" s="8" t="s">
        <v>211</v>
      </c>
      <c r="AG13" s="8" t="s">
        <v>260</v>
      </c>
    </row>
    <row r="14" spans="1:33" x14ac:dyDescent="0.25">
      <c r="A14" s="8" t="str">
        <f t="shared" si="2"/>
        <v/>
      </c>
      <c r="B14" s="8" t="str">
        <f t="shared" si="3"/>
        <v/>
      </c>
      <c r="C14" s="8" t="str">
        <f t="shared" si="4"/>
        <v/>
      </c>
      <c r="D14" s="8" t="str">
        <f t="shared" si="5"/>
        <v/>
      </c>
      <c r="E14" s="8" t="str">
        <f t="shared" si="6"/>
        <v/>
      </c>
      <c r="F14" s="8" t="str">
        <f t="shared" si="7"/>
        <v/>
      </c>
      <c r="G14" s="8" t="str">
        <f t="shared" si="8"/>
        <v/>
      </c>
      <c r="H14" s="8" t="str">
        <f t="shared" si="9"/>
        <v/>
      </c>
      <c r="I14" s="8" t="str">
        <f t="shared" si="10"/>
        <v/>
      </c>
      <c r="J14" s="8" t="str">
        <f t="shared" si="11"/>
        <v/>
      </c>
      <c r="K14" s="8" t="str">
        <f t="shared" si="12"/>
        <v/>
      </c>
      <c r="L14" s="8" t="str">
        <f t="shared" si="13"/>
        <v/>
      </c>
      <c r="M14" s="8" t="str">
        <f t="shared" si="18"/>
        <v/>
      </c>
      <c r="N14" s="8" t="str">
        <f t="shared" si="19"/>
        <v/>
      </c>
      <c r="O14" s="8" t="str">
        <f t="shared" si="14"/>
        <v/>
      </c>
      <c r="P14" s="8" t="str">
        <f t="shared" si="15"/>
        <v/>
      </c>
      <c r="Q14" s="8" t="str">
        <f t="shared" si="20"/>
        <v/>
      </c>
      <c r="R14" s="8" t="str">
        <f t="shared" si="16"/>
        <v/>
      </c>
      <c r="S14" s="8" t="str">
        <f t="shared" si="17"/>
        <v/>
      </c>
      <c r="T14" s="8" t="s">
        <v>5</v>
      </c>
      <c r="U14" s="8">
        <v>1</v>
      </c>
      <c r="V14" s="28">
        <v>42234</v>
      </c>
      <c r="W14" s="28">
        <v>42291</v>
      </c>
      <c r="X14" s="8" t="s">
        <v>63</v>
      </c>
      <c r="Y14" s="8" t="s">
        <v>283</v>
      </c>
      <c r="Z14" s="8" t="s">
        <v>181</v>
      </c>
      <c r="AA14" s="8" t="s">
        <v>149</v>
      </c>
      <c r="AB14" s="8">
        <v>59</v>
      </c>
      <c r="AC14" s="8" t="s">
        <v>211</v>
      </c>
      <c r="AD14" s="8" t="s">
        <v>211</v>
      </c>
      <c r="AE14" s="8" t="s">
        <v>211</v>
      </c>
      <c r="AF14" s="8" t="s">
        <v>211</v>
      </c>
      <c r="AG14" s="8" t="s">
        <v>258</v>
      </c>
    </row>
    <row r="15" spans="1:33" x14ac:dyDescent="0.25">
      <c r="A15" s="8" t="str">
        <f t="shared" si="2"/>
        <v/>
      </c>
      <c r="B15" s="8" t="str">
        <f t="shared" si="3"/>
        <v/>
      </c>
      <c r="C15" s="8" t="str">
        <f t="shared" si="4"/>
        <v/>
      </c>
      <c r="D15" s="8" t="str">
        <f t="shared" si="5"/>
        <v/>
      </c>
      <c r="E15" s="8" t="str">
        <f t="shared" si="6"/>
        <v/>
      </c>
      <c r="F15" s="8" t="str">
        <f t="shared" si="7"/>
        <v/>
      </c>
      <c r="G15" s="8" t="str">
        <f t="shared" si="8"/>
        <v/>
      </c>
      <c r="H15" s="8" t="str">
        <f t="shared" si="9"/>
        <v/>
      </c>
      <c r="I15" s="8" t="str">
        <f t="shared" si="10"/>
        <v/>
      </c>
      <c r="J15" s="8" t="str">
        <f t="shared" si="11"/>
        <v/>
      </c>
      <c r="K15" s="8" t="str">
        <f t="shared" si="12"/>
        <v/>
      </c>
      <c r="L15" s="8" t="str">
        <f t="shared" si="13"/>
        <v/>
      </c>
      <c r="M15" s="8" t="str">
        <f t="shared" si="18"/>
        <v/>
      </c>
      <c r="N15" s="8" t="str">
        <f t="shared" si="19"/>
        <v/>
      </c>
      <c r="O15" s="8" t="str">
        <f t="shared" si="14"/>
        <v/>
      </c>
      <c r="P15" s="8" t="str">
        <f t="shared" si="15"/>
        <v/>
      </c>
      <c r="Q15" s="8" t="str">
        <f t="shared" si="20"/>
        <v/>
      </c>
      <c r="R15" s="8" t="str">
        <f t="shared" si="16"/>
        <v/>
      </c>
      <c r="S15" s="8" t="str">
        <f t="shared" si="17"/>
        <v>Mondher</v>
      </c>
      <c r="U15" s="8">
        <v>2</v>
      </c>
      <c r="V15" s="28">
        <v>42238</v>
      </c>
      <c r="W15" s="28">
        <v>42307</v>
      </c>
      <c r="X15" s="8" t="s">
        <v>72</v>
      </c>
      <c r="Y15" s="8" t="s">
        <v>284</v>
      </c>
      <c r="Z15" s="8" t="s">
        <v>180</v>
      </c>
      <c r="AA15" s="8" t="s">
        <v>149</v>
      </c>
      <c r="AB15" s="8">
        <v>55</v>
      </c>
      <c r="AC15" s="8" t="s">
        <v>211</v>
      </c>
      <c r="AD15" s="8" t="s">
        <v>211</v>
      </c>
      <c r="AE15" s="8" t="s">
        <v>211</v>
      </c>
      <c r="AF15" s="8" t="s">
        <v>211</v>
      </c>
      <c r="AG15" s="8" t="s">
        <v>259</v>
      </c>
    </row>
    <row r="16" spans="1:33" x14ac:dyDescent="0.25">
      <c r="A16" s="8" t="str">
        <f t="shared" si="2"/>
        <v/>
      </c>
      <c r="B16" s="8" t="str">
        <f t="shared" si="3"/>
        <v/>
      </c>
      <c r="C16" s="8" t="str">
        <f t="shared" si="4"/>
        <v/>
      </c>
      <c r="D16" s="8" t="str">
        <f t="shared" si="5"/>
        <v/>
      </c>
      <c r="E16" s="8" t="str">
        <f t="shared" si="6"/>
        <v/>
      </c>
      <c r="F16" s="8" t="str">
        <f t="shared" si="7"/>
        <v/>
      </c>
      <c r="G16" s="8" t="str">
        <f t="shared" si="8"/>
        <v/>
      </c>
      <c r="H16" s="8" t="str">
        <f t="shared" si="9"/>
        <v/>
      </c>
      <c r="I16" s="8" t="str">
        <f t="shared" si="10"/>
        <v/>
      </c>
      <c r="J16" s="8" t="str">
        <f t="shared" si="11"/>
        <v/>
      </c>
      <c r="K16" s="8" t="str">
        <f t="shared" si="12"/>
        <v/>
      </c>
      <c r="L16" s="8" t="str">
        <f t="shared" si="13"/>
        <v/>
      </c>
      <c r="M16" s="8" t="str">
        <f t="shared" si="18"/>
        <v/>
      </c>
      <c r="N16" s="8" t="str">
        <f t="shared" si="19"/>
        <v/>
      </c>
      <c r="O16" s="8" t="str">
        <f t="shared" si="14"/>
        <v/>
      </c>
      <c r="P16" s="8" t="str">
        <f t="shared" si="15"/>
        <v/>
      </c>
      <c r="Q16" s="8" t="str">
        <f t="shared" si="20"/>
        <v/>
      </c>
      <c r="R16" s="8" t="str">
        <f t="shared" si="16"/>
        <v>Mondher</v>
      </c>
      <c r="S16" s="8" t="str">
        <f t="shared" si="17"/>
        <v/>
      </c>
      <c r="U16" s="8">
        <v>3</v>
      </c>
      <c r="V16" s="28">
        <v>42239</v>
      </c>
      <c r="W16" s="28">
        <v>42338</v>
      </c>
      <c r="X16" s="8" t="s">
        <v>168</v>
      </c>
      <c r="Y16" s="8" t="s">
        <v>6</v>
      </c>
      <c r="Z16" s="8" t="s">
        <v>181</v>
      </c>
      <c r="AA16" s="8" t="s">
        <v>149</v>
      </c>
      <c r="AB16" s="8">
        <v>54</v>
      </c>
      <c r="AC16" s="8" t="s">
        <v>211</v>
      </c>
      <c r="AD16" s="8" t="s">
        <v>211</v>
      </c>
      <c r="AE16" s="8" t="s">
        <v>211</v>
      </c>
      <c r="AF16" s="8" t="s">
        <v>211</v>
      </c>
      <c r="AG16" s="8" t="s">
        <v>259</v>
      </c>
    </row>
    <row r="17" spans="1:33" x14ac:dyDescent="0.25">
      <c r="A17" s="8" t="str">
        <f t="shared" si="2"/>
        <v/>
      </c>
      <c r="B17" s="8" t="str">
        <f t="shared" si="3"/>
        <v/>
      </c>
      <c r="C17" s="8" t="str">
        <f t="shared" si="4"/>
        <v/>
      </c>
      <c r="D17" s="8" t="str">
        <f t="shared" si="5"/>
        <v/>
      </c>
      <c r="E17" s="8" t="str">
        <f t="shared" si="6"/>
        <v/>
      </c>
      <c r="F17" s="8" t="str">
        <f t="shared" si="7"/>
        <v/>
      </c>
      <c r="G17" s="8" t="str">
        <f t="shared" si="8"/>
        <v/>
      </c>
      <c r="H17" s="8" t="str">
        <f t="shared" si="9"/>
        <v/>
      </c>
      <c r="I17" s="8" t="str">
        <f t="shared" si="10"/>
        <v/>
      </c>
      <c r="J17" s="8" t="str">
        <f t="shared" si="11"/>
        <v/>
      </c>
      <c r="K17" s="8" t="str">
        <f t="shared" si="12"/>
        <v/>
      </c>
      <c r="L17" s="8" t="str">
        <f t="shared" si="13"/>
        <v/>
      </c>
      <c r="M17" s="8" t="str">
        <f t="shared" si="18"/>
        <v/>
      </c>
      <c r="N17" s="8" t="str">
        <f t="shared" si="19"/>
        <v/>
      </c>
      <c r="O17" s="8" t="str">
        <f t="shared" si="14"/>
        <v/>
      </c>
      <c r="P17" s="8" t="str">
        <f t="shared" si="15"/>
        <v/>
      </c>
      <c r="Q17" s="8" t="str">
        <f t="shared" si="20"/>
        <v>Mondher</v>
      </c>
      <c r="R17" s="8" t="str">
        <f t="shared" si="16"/>
        <v/>
      </c>
      <c r="S17" s="8" t="str">
        <f t="shared" si="17"/>
        <v/>
      </c>
      <c r="U17" s="8">
        <v>4</v>
      </c>
      <c r="V17" s="28">
        <v>42248</v>
      </c>
      <c r="W17" s="28">
        <v>42290</v>
      </c>
      <c r="X17" s="8" t="s">
        <v>169</v>
      </c>
      <c r="Y17" s="8" t="s">
        <v>285</v>
      </c>
      <c r="Z17" s="8" t="s">
        <v>240</v>
      </c>
      <c r="AA17" s="8" t="s">
        <v>149</v>
      </c>
      <c r="AB17" s="8">
        <v>45</v>
      </c>
      <c r="AC17" s="8" t="s">
        <v>211</v>
      </c>
      <c r="AD17" s="8" t="s">
        <v>211</v>
      </c>
      <c r="AE17" s="8" t="s">
        <v>211</v>
      </c>
      <c r="AF17" s="8" t="s">
        <v>211</v>
      </c>
      <c r="AG17" s="8" t="s">
        <v>260</v>
      </c>
    </row>
    <row r="18" spans="1:33" x14ac:dyDescent="0.25">
      <c r="A18" s="8" t="str">
        <f t="shared" si="2"/>
        <v/>
      </c>
      <c r="B18" s="8" t="str">
        <f t="shared" si="3"/>
        <v/>
      </c>
      <c r="C18" s="8" t="str">
        <f t="shared" si="4"/>
        <v/>
      </c>
      <c r="D18" s="8" t="str">
        <f t="shared" si="5"/>
        <v/>
      </c>
      <c r="E18" s="8" t="str">
        <f t="shared" si="6"/>
        <v/>
      </c>
      <c r="F18" s="8" t="str">
        <f t="shared" si="7"/>
        <v/>
      </c>
      <c r="G18" s="8" t="str">
        <f t="shared" si="8"/>
        <v/>
      </c>
      <c r="H18" s="8" t="str">
        <f t="shared" si="9"/>
        <v/>
      </c>
      <c r="I18" s="8" t="str">
        <f t="shared" si="10"/>
        <v/>
      </c>
      <c r="J18" s="8" t="str">
        <f t="shared" si="11"/>
        <v/>
      </c>
      <c r="K18" s="8" t="str">
        <f t="shared" si="12"/>
        <v/>
      </c>
      <c r="L18" s="8" t="str">
        <f t="shared" si="13"/>
        <v/>
      </c>
      <c r="M18" s="8" t="str">
        <f t="shared" si="18"/>
        <v/>
      </c>
      <c r="N18" s="8" t="str">
        <f t="shared" si="19"/>
        <v/>
      </c>
      <c r="O18" s="8" t="str">
        <f t="shared" si="14"/>
        <v/>
      </c>
      <c r="P18" s="8" t="str">
        <f t="shared" si="15"/>
        <v>Mondher</v>
      </c>
      <c r="Q18" s="8" t="str">
        <f t="shared" si="20"/>
        <v/>
      </c>
      <c r="R18" s="8" t="str">
        <f t="shared" si="16"/>
        <v/>
      </c>
      <c r="S18" s="8" t="str">
        <f t="shared" si="17"/>
        <v/>
      </c>
      <c r="U18" s="8">
        <v>5</v>
      </c>
      <c r="V18" s="28">
        <v>42248</v>
      </c>
      <c r="W18" s="28">
        <v>42307</v>
      </c>
      <c r="X18" s="8" t="s">
        <v>286</v>
      </c>
      <c r="Y18" s="8" t="s">
        <v>261</v>
      </c>
      <c r="Z18" s="8" t="s">
        <v>240</v>
      </c>
      <c r="AA18" s="8" t="s">
        <v>149</v>
      </c>
      <c r="AB18" s="8">
        <v>45</v>
      </c>
      <c r="AC18" s="8" t="s">
        <v>211</v>
      </c>
      <c r="AD18" s="8" t="s">
        <v>211</v>
      </c>
      <c r="AE18" s="8" t="s">
        <v>211</v>
      </c>
      <c r="AF18" s="8" t="s">
        <v>211</v>
      </c>
      <c r="AG18" s="8" t="s">
        <v>259</v>
      </c>
    </row>
    <row r="19" spans="1:33" x14ac:dyDescent="0.25">
      <c r="A19" s="8" t="str">
        <f t="shared" si="2"/>
        <v/>
      </c>
      <c r="B19" s="8" t="str">
        <f t="shared" si="3"/>
        <v/>
      </c>
      <c r="C19" s="8" t="str">
        <f t="shared" si="4"/>
        <v/>
      </c>
      <c r="D19" s="8" t="str">
        <f t="shared" si="5"/>
        <v/>
      </c>
      <c r="E19" s="8" t="str">
        <f t="shared" si="6"/>
        <v/>
      </c>
      <c r="F19" s="8" t="str">
        <f t="shared" si="7"/>
        <v/>
      </c>
      <c r="G19" s="8" t="str">
        <f t="shared" si="8"/>
        <v/>
      </c>
      <c r="H19" s="8" t="str">
        <f t="shared" si="9"/>
        <v/>
      </c>
      <c r="I19" s="8" t="str">
        <f t="shared" si="10"/>
        <v/>
      </c>
      <c r="J19" s="8" t="str">
        <f t="shared" si="11"/>
        <v/>
      </c>
      <c r="K19" s="8" t="str">
        <f t="shared" si="12"/>
        <v/>
      </c>
      <c r="L19" s="8" t="str">
        <f t="shared" si="13"/>
        <v/>
      </c>
      <c r="M19" s="8" t="str">
        <f t="shared" si="18"/>
        <v/>
      </c>
      <c r="N19" s="8" t="str">
        <f t="shared" si="19"/>
        <v/>
      </c>
      <c r="O19" s="8" t="str">
        <f t="shared" si="14"/>
        <v>Mondher</v>
      </c>
      <c r="P19" s="8" t="str">
        <f t="shared" si="15"/>
        <v/>
      </c>
      <c r="Q19" s="8" t="str">
        <f t="shared" si="20"/>
        <v/>
      </c>
      <c r="R19" s="8" t="str">
        <f t="shared" si="16"/>
        <v/>
      </c>
      <c r="S19" s="8" t="str">
        <f t="shared" si="17"/>
        <v/>
      </c>
      <c r="U19" s="8">
        <v>6</v>
      </c>
      <c r="V19" s="28">
        <v>42248</v>
      </c>
      <c r="W19" s="28">
        <v>42328</v>
      </c>
      <c r="X19" s="8" t="s">
        <v>287</v>
      </c>
      <c r="Y19" s="8" t="s">
        <v>262</v>
      </c>
      <c r="Z19" s="8" t="s">
        <v>240</v>
      </c>
      <c r="AA19" s="8" t="s">
        <v>149</v>
      </c>
      <c r="AB19" s="8">
        <v>45</v>
      </c>
      <c r="AC19" s="8" t="s">
        <v>211</v>
      </c>
      <c r="AD19" s="8" t="s">
        <v>211</v>
      </c>
      <c r="AE19" s="8" t="s">
        <v>211</v>
      </c>
      <c r="AF19" s="8" t="s">
        <v>211</v>
      </c>
      <c r="AG19" s="8" t="s">
        <v>259</v>
      </c>
    </row>
    <row r="20" spans="1:33" x14ac:dyDescent="0.25">
      <c r="A20" s="8" t="str">
        <f t="shared" si="2"/>
        <v/>
      </c>
      <c r="B20" s="8" t="str">
        <f t="shared" si="3"/>
        <v/>
      </c>
      <c r="C20" s="8" t="str">
        <f t="shared" si="4"/>
        <v/>
      </c>
      <c r="D20" s="8" t="str">
        <f t="shared" si="5"/>
        <v/>
      </c>
      <c r="E20" s="8" t="str">
        <f t="shared" si="6"/>
        <v/>
      </c>
      <c r="F20" s="8" t="str">
        <f t="shared" si="7"/>
        <v/>
      </c>
      <c r="G20" s="8" t="str">
        <f t="shared" si="8"/>
        <v/>
      </c>
      <c r="H20" s="8" t="str">
        <f t="shared" si="9"/>
        <v/>
      </c>
      <c r="I20" s="8" t="str">
        <f t="shared" si="10"/>
        <v/>
      </c>
      <c r="J20" s="8" t="str">
        <f t="shared" si="11"/>
        <v/>
      </c>
      <c r="K20" s="8" t="str">
        <f t="shared" si="12"/>
        <v/>
      </c>
      <c r="L20" s="8" t="str">
        <f t="shared" si="13"/>
        <v/>
      </c>
      <c r="M20" s="8" t="str">
        <f t="shared" si="18"/>
        <v/>
      </c>
      <c r="N20" s="8" t="str">
        <f t="shared" si="19"/>
        <v>Mondher</v>
      </c>
      <c r="O20" s="8" t="str">
        <f t="shared" si="14"/>
        <v/>
      </c>
      <c r="P20" s="8" t="str">
        <f t="shared" si="15"/>
        <v/>
      </c>
      <c r="Q20" s="8" t="str">
        <f t="shared" si="20"/>
        <v/>
      </c>
      <c r="R20" s="8" t="str">
        <f t="shared" si="16"/>
        <v/>
      </c>
      <c r="S20" s="8" t="str">
        <f t="shared" si="17"/>
        <v/>
      </c>
      <c r="U20" s="8">
        <v>7</v>
      </c>
      <c r="V20" s="28">
        <v>42248</v>
      </c>
      <c r="W20" s="28">
        <v>42358</v>
      </c>
      <c r="X20" s="8" t="s">
        <v>170</v>
      </c>
      <c r="Y20" s="8" t="s">
        <v>263</v>
      </c>
      <c r="Z20" s="8" t="s">
        <v>181</v>
      </c>
      <c r="AA20" s="8" t="s">
        <v>149</v>
      </c>
      <c r="AB20" s="8">
        <v>45</v>
      </c>
      <c r="AC20" s="8" t="s">
        <v>211</v>
      </c>
      <c r="AD20" s="8" t="s">
        <v>211</v>
      </c>
      <c r="AE20" s="8" t="s">
        <v>211</v>
      </c>
      <c r="AF20" s="8" t="s">
        <v>211</v>
      </c>
      <c r="AG20" s="8" t="s">
        <v>264</v>
      </c>
    </row>
    <row r="21" spans="1:33" x14ac:dyDescent="0.25">
      <c r="A21" s="8" t="str">
        <f t="shared" si="2"/>
        <v/>
      </c>
      <c r="B21" s="8" t="str">
        <f t="shared" si="3"/>
        <v/>
      </c>
      <c r="C21" s="8" t="str">
        <f t="shared" si="4"/>
        <v/>
      </c>
      <c r="D21" s="8" t="str">
        <f t="shared" si="5"/>
        <v/>
      </c>
      <c r="E21" s="8" t="str">
        <f t="shared" si="6"/>
        <v/>
      </c>
      <c r="F21" s="8" t="str">
        <f t="shared" si="7"/>
        <v/>
      </c>
      <c r="G21" s="8" t="str">
        <f t="shared" si="8"/>
        <v/>
      </c>
      <c r="H21" s="8" t="str">
        <f t="shared" si="9"/>
        <v/>
      </c>
      <c r="I21" s="8" t="str">
        <f t="shared" si="10"/>
        <v/>
      </c>
      <c r="J21" s="8" t="str">
        <f t="shared" si="11"/>
        <v/>
      </c>
      <c r="K21" s="8" t="str">
        <f t="shared" si="12"/>
        <v/>
      </c>
      <c r="L21" s="8" t="str">
        <f t="shared" si="13"/>
        <v/>
      </c>
      <c r="M21" s="8" t="str">
        <f t="shared" si="18"/>
        <v>Mondher</v>
      </c>
      <c r="N21" s="8" t="str">
        <f t="shared" si="19"/>
        <v/>
      </c>
      <c r="O21" s="8" t="str">
        <f t="shared" si="14"/>
        <v/>
      </c>
      <c r="P21" s="8" t="str">
        <f t="shared" si="15"/>
        <v/>
      </c>
      <c r="Q21" s="8" t="str">
        <f t="shared" ref="Q21:Q84" si="21">IF(R20="","",IF(T21="",R20,""))</f>
        <v/>
      </c>
      <c r="R21" s="8" t="str">
        <f t="shared" ref="R21:R84" si="22">IF(S20="","",IF(T21="",S20,""))</f>
        <v/>
      </c>
      <c r="S21" s="8" t="str">
        <f t="shared" si="17"/>
        <v/>
      </c>
      <c r="U21" s="8">
        <v>50</v>
      </c>
      <c r="V21" s="28">
        <v>42225</v>
      </c>
      <c r="W21" s="28">
        <v>42282</v>
      </c>
      <c r="X21" s="8" t="s">
        <v>188</v>
      </c>
      <c r="Y21" s="8" t="s">
        <v>211</v>
      </c>
      <c r="Z21" s="8" t="s">
        <v>200</v>
      </c>
      <c r="AA21" s="8" t="s">
        <v>149</v>
      </c>
      <c r="AB21" s="8">
        <v>68</v>
      </c>
      <c r="AC21" s="8" t="s">
        <v>211</v>
      </c>
      <c r="AD21" s="8" t="s">
        <v>211</v>
      </c>
      <c r="AE21" s="8" t="s">
        <v>211</v>
      </c>
      <c r="AF21" s="8" t="s">
        <v>211</v>
      </c>
      <c r="AG21" s="8" t="s">
        <v>276</v>
      </c>
    </row>
    <row r="22" spans="1:33" x14ac:dyDescent="0.25">
      <c r="A22" s="8" t="str">
        <f t="shared" si="2"/>
        <v/>
      </c>
      <c r="B22" s="8" t="str">
        <f t="shared" si="3"/>
        <v/>
      </c>
      <c r="C22" s="8" t="str">
        <f t="shared" si="4"/>
        <v/>
      </c>
      <c r="D22" s="8" t="str">
        <f t="shared" si="5"/>
        <v/>
      </c>
      <c r="E22" s="8" t="str">
        <f t="shared" si="6"/>
        <v/>
      </c>
      <c r="F22" s="8" t="str">
        <f t="shared" si="7"/>
        <v/>
      </c>
      <c r="G22" s="8" t="str">
        <f t="shared" si="8"/>
        <v/>
      </c>
      <c r="H22" s="8" t="str">
        <f t="shared" si="9"/>
        <v/>
      </c>
      <c r="I22" s="8" t="str">
        <f t="shared" si="10"/>
        <v/>
      </c>
      <c r="J22" s="8" t="str">
        <f t="shared" si="11"/>
        <v/>
      </c>
      <c r="K22" s="8" t="str">
        <f t="shared" si="12"/>
        <v/>
      </c>
      <c r="L22" s="8" t="str">
        <f t="shared" si="13"/>
        <v>Mondher</v>
      </c>
      <c r="M22" s="8" t="str">
        <f t="shared" si="18"/>
        <v/>
      </c>
      <c r="N22" s="8" t="str">
        <f t="shared" si="19"/>
        <v/>
      </c>
      <c r="O22" s="8" t="str">
        <f t="shared" si="14"/>
        <v/>
      </c>
      <c r="P22" s="8" t="str">
        <f t="shared" si="15"/>
        <v/>
      </c>
      <c r="Q22" s="8" t="str">
        <f t="shared" si="21"/>
        <v/>
      </c>
      <c r="R22" s="8" t="str">
        <f t="shared" si="22"/>
        <v/>
      </c>
      <c r="S22" s="8" t="str">
        <f t="shared" si="17"/>
        <v/>
      </c>
      <c r="U22" s="8">
        <v>51</v>
      </c>
      <c r="V22" s="28">
        <v>42226</v>
      </c>
      <c r="W22" s="28">
        <v>42282</v>
      </c>
      <c r="X22" s="8" t="s">
        <v>189</v>
      </c>
      <c r="Y22" s="8" t="s">
        <v>211</v>
      </c>
      <c r="Z22" s="8" t="s">
        <v>180</v>
      </c>
      <c r="AA22" s="8" t="s">
        <v>149</v>
      </c>
      <c r="AB22" s="8">
        <v>67</v>
      </c>
      <c r="AC22" s="8" t="s">
        <v>211</v>
      </c>
      <c r="AD22" s="8" t="s">
        <v>211</v>
      </c>
      <c r="AE22" s="8" t="s">
        <v>211</v>
      </c>
      <c r="AF22" s="8" t="s">
        <v>211</v>
      </c>
      <c r="AG22" s="8" t="s">
        <v>276</v>
      </c>
    </row>
    <row r="23" spans="1:33" x14ac:dyDescent="0.25">
      <c r="A23" s="8" t="str">
        <f t="shared" si="2"/>
        <v/>
      </c>
      <c r="B23" s="8" t="str">
        <f t="shared" si="3"/>
        <v/>
      </c>
      <c r="C23" s="8" t="str">
        <f t="shared" si="4"/>
        <v/>
      </c>
      <c r="D23" s="8" t="str">
        <f t="shared" si="5"/>
        <v/>
      </c>
      <c r="E23" s="8" t="str">
        <f t="shared" si="6"/>
        <v/>
      </c>
      <c r="F23" s="8" t="str">
        <f t="shared" si="7"/>
        <v/>
      </c>
      <c r="G23" s="8" t="str">
        <f t="shared" si="8"/>
        <v/>
      </c>
      <c r="H23" s="8" t="str">
        <f t="shared" si="9"/>
        <v/>
      </c>
      <c r="I23" s="8" t="str">
        <f t="shared" si="10"/>
        <v/>
      </c>
      <c r="J23" s="8" t="str">
        <f t="shared" si="11"/>
        <v/>
      </c>
      <c r="K23" s="8" t="str">
        <f t="shared" si="12"/>
        <v>Mondher</v>
      </c>
      <c r="L23" s="8" t="str">
        <f t="shared" si="13"/>
        <v/>
      </c>
      <c r="M23" s="8" t="str">
        <f t="shared" si="18"/>
        <v/>
      </c>
      <c r="N23" s="8" t="str">
        <f t="shared" si="19"/>
        <v/>
      </c>
      <c r="O23" s="8" t="str">
        <f t="shared" si="14"/>
        <v/>
      </c>
      <c r="P23" s="8" t="str">
        <f t="shared" si="15"/>
        <v/>
      </c>
      <c r="Q23" s="8" t="str">
        <f t="shared" si="21"/>
        <v/>
      </c>
      <c r="R23" s="8" t="str">
        <f t="shared" si="22"/>
        <v/>
      </c>
      <c r="S23" s="8" t="str">
        <f t="shared" si="17"/>
        <v/>
      </c>
      <c r="U23" s="8">
        <v>52</v>
      </c>
      <c r="V23" s="28">
        <v>42227</v>
      </c>
      <c r="W23" s="28">
        <v>42282</v>
      </c>
      <c r="X23" s="8" t="s">
        <v>308</v>
      </c>
      <c r="Y23" s="8" t="s">
        <v>211</v>
      </c>
      <c r="Z23" s="8" t="s">
        <v>181</v>
      </c>
      <c r="AA23" s="8" t="s">
        <v>149</v>
      </c>
      <c r="AB23" s="8">
        <v>66</v>
      </c>
      <c r="AC23" s="8" t="s">
        <v>211</v>
      </c>
      <c r="AD23" s="8" t="s">
        <v>211</v>
      </c>
      <c r="AE23" s="8" t="s">
        <v>211</v>
      </c>
      <c r="AF23" s="8" t="s">
        <v>211</v>
      </c>
      <c r="AG23" s="8" t="s">
        <v>297</v>
      </c>
    </row>
    <row r="24" spans="1:33" x14ac:dyDescent="0.25">
      <c r="A24" s="8" t="str">
        <f t="shared" si="2"/>
        <v/>
      </c>
      <c r="B24" s="8" t="str">
        <f t="shared" si="3"/>
        <v/>
      </c>
      <c r="C24" s="8" t="str">
        <f t="shared" si="4"/>
        <v/>
      </c>
      <c r="D24" s="8" t="str">
        <f t="shared" si="5"/>
        <v/>
      </c>
      <c r="E24" s="8" t="str">
        <f t="shared" si="6"/>
        <v/>
      </c>
      <c r="F24" s="8" t="str">
        <f t="shared" si="7"/>
        <v/>
      </c>
      <c r="G24" s="8" t="str">
        <f t="shared" si="8"/>
        <v/>
      </c>
      <c r="H24" s="8" t="str">
        <f t="shared" si="9"/>
        <v/>
      </c>
      <c r="I24" s="8" t="str">
        <f t="shared" si="10"/>
        <v/>
      </c>
      <c r="J24" s="8" t="str">
        <f t="shared" si="11"/>
        <v>Mondher</v>
      </c>
      <c r="K24" s="8" t="str">
        <f t="shared" si="12"/>
        <v/>
      </c>
      <c r="L24" s="8" t="str">
        <f t="shared" si="13"/>
        <v/>
      </c>
      <c r="M24" s="8" t="str">
        <f t="shared" si="18"/>
        <v/>
      </c>
      <c r="N24" s="8" t="str">
        <f t="shared" si="19"/>
        <v/>
      </c>
      <c r="O24" s="8" t="str">
        <f t="shared" si="14"/>
        <v/>
      </c>
      <c r="P24" s="8" t="str">
        <f t="shared" si="15"/>
        <v/>
      </c>
      <c r="Q24" s="8" t="str">
        <f t="shared" si="21"/>
        <v/>
      </c>
      <c r="R24" s="8" t="str">
        <f t="shared" si="22"/>
        <v/>
      </c>
      <c r="S24" s="8" t="str">
        <f t="shared" si="17"/>
        <v/>
      </c>
      <c r="U24" s="8">
        <v>53</v>
      </c>
      <c r="V24" s="28">
        <v>42257</v>
      </c>
      <c r="W24" s="28">
        <v>42282</v>
      </c>
      <c r="X24" s="8" t="s">
        <v>310</v>
      </c>
      <c r="Y24" s="8" t="s">
        <v>309</v>
      </c>
      <c r="Z24" s="8" t="s">
        <v>180</v>
      </c>
      <c r="AA24" s="8" t="s">
        <v>149</v>
      </c>
      <c r="AB24" s="8">
        <v>36</v>
      </c>
      <c r="AC24" s="8" t="s">
        <v>211</v>
      </c>
      <c r="AD24" s="8" t="s">
        <v>211</v>
      </c>
      <c r="AE24" s="8" t="s">
        <v>211</v>
      </c>
      <c r="AF24" s="8" t="s">
        <v>211</v>
      </c>
      <c r="AG24" s="8" t="s">
        <v>297</v>
      </c>
    </row>
    <row r="25" spans="1:33" x14ac:dyDescent="0.25">
      <c r="A25" s="8" t="str">
        <f t="shared" si="2"/>
        <v/>
      </c>
      <c r="B25" s="8" t="str">
        <f t="shared" si="3"/>
        <v/>
      </c>
      <c r="C25" s="8" t="str">
        <f t="shared" si="4"/>
        <v/>
      </c>
      <c r="D25" s="8" t="str">
        <f t="shared" si="5"/>
        <v/>
      </c>
      <c r="E25" s="8" t="str">
        <f t="shared" si="6"/>
        <v/>
      </c>
      <c r="F25" s="8" t="str">
        <f t="shared" si="7"/>
        <v/>
      </c>
      <c r="G25" s="8" t="str">
        <f t="shared" si="8"/>
        <v/>
      </c>
      <c r="H25" s="8" t="str">
        <f t="shared" si="9"/>
        <v/>
      </c>
      <c r="I25" s="8" t="str">
        <f t="shared" si="10"/>
        <v/>
      </c>
      <c r="J25" s="8" t="str">
        <f t="shared" si="11"/>
        <v/>
      </c>
      <c r="K25" s="8" t="str">
        <f t="shared" si="12"/>
        <v/>
      </c>
      <c r="L25" s="8" t="str">
        <f t="shared" si="13"/>
        <v/>
      </c>
      <c r="M25" s="8" t="str">
        <f t="shared" si="18"/>
        <v/>
      </c>
      <c r="N25" s="8" t="str">
        <f t="shared" si="19"/>
        <v/>
      </c>
      <c r="O25" s="8" t="str">
        <f t="shared" si="14"/>
        <v/>
      </c>
      <c r="P25" s="8" t="str">
        <f t="shared" si="15"/>
        <v/>
      </c>
      <c r="Q25" s="8" t="str">
        <f t="shared" si="21"/>
        <v/>
      </c>
      <c r="R25" s="8" t="str">
        <f t="shared" si="22"/>
        <v/>
      </c>
      <c r="S25" s="8" t="str">
        <f t="shared" si="17"/>
        <v/>
      </c>
      <c r="T25" s="8" t="s">
        <v>7</v>
      </c>
      <c r="U25" s="8">
        <v>8</v>
      </c>
      <c r="V25" s="28">
        <v>42267</v>
      </c>
      <c r="W25" s="28">
        <v>42297</v>
      </c>
      <c r="X25" s="8" t="s">
        <v>171</v>
      </c>
      <c r="Y25" s="8" t="s">
        <v>265</v>
      </c>
      <c r="Z25" s="8" t="s">
        <v>180</v>
      </c>
      <c r="AA25" s="8" t="s">
        <v>149</v>
      </c>
      <c r="AB25" s="8">
        <v>26</v>
      </c>
      <c r="AC25" s="8" t="s">
        <v>211</v>
      </c>
      <c r="AD25" s="8" t="s">
        <v>211</v>
      </c>
      <c r="AE25" s="8" t="s">
        <v>211</v>
      </c>
      <c r="AF25" s="8" t="s">
        <v>211</v>
      </c>
      <c r="AG25" s="8" t="s">
        <v>259</v>
      </c>
    </row>
    <row r="26" spans="1:33" x14ac:dyDescent="0.25">
      <c r="A26" s="8" t="str">
        <f t="shared" si="2"/>
        <v/>
      </c>
      <c r="B26" s="8" t="str">
        <f t="shared" si="3"/>
        <v/>
      </c>
      <c r="C26" s="8" t="str">
        <f t="shared" si="4"/>
        <v/>
      </c>
      <c r="D26" s="8" t="str">
        <f t="shared" si="5"/>
        <v/>
      </c>
      <c r="E26" s="8" t="str">
        <f t="shared" si="6"/>
        <v/>
      </c>
      <c r="F26" s="8" t="str">
        <f t="shared" si="7"/>
        <v/>
      </c>
      <c r="G26" s="8" t="str">
        <f t="shared" si="8"/>
        <v/>
      </c>
      <c r="H26" s="8" t="str">
        <f t="shared" si="9"/>
        <v/>
      </c>
      <c r="I26" s="8" t="str">
        <f t="shared" si="10"/>
        <v/>
      </c>
      <c r="J26" s="8" t="str">
        <f t="shared" si="11"/>
        <v/>
      </c>
      <c r="K26" s="8" t="str">
        <f t="shared" si="12"/>
        <v/>
      </c>
      <c r="L26" s="8" t="str">
        <f t="shared" si="13"/>
        <v/>
      </c>
      <c r="M26" s="8" t="str">
        <f t="shared" si="18"/>
        <v/>
      </c>
      <c r="N26" s="8" t="str">
        <f t="shared" si="19"/>
        <v/>
      </c>
      <c r="O26" s="8" t="str">
        <f t="shared" si="14"/>
        <v/>
      </c>
      <c r="P26" s="8" t="str">
        <f t="shared" si="15"/>
        <v/>
      </c>
      <c r="Q26" s="8" t="str">
        <f t="shared" si="21"/>
        <v/>
      </c>
      <c r="R26" s="8" t="str">
        <f t="shared" si="22"/>
        <v/>
      </c>
      <c r="S26" s="8" t="str">
        <f t="shared" si="17"/>
        <v>Slim</v>
      </c>
      <c r="U26" s="8">
        <v>9</v>
      </c>
      <c r="V26" s="28">
        <v>42236</v>
      </c>
      <c r="W26" s="28">
        <v>42292</v>
      </c>
      <c r="X26" s="8" t="s">
        <v>164</v>
      </c>
      <c r="Y26" s="8" t="s">
        <v>266</v>
      </c>
      <c r="Z26" s="8" t="s">
        <v>239</v>
      </c>
      <c r="AA26" s="8" t="s">
        <v>149</v>
      </c>
      <c r="AB26" s="8">
        <v>57</v>
      </c>
      <c r="AC26" s="8" t="s">
        <v>211</v>
      </c>
      <c r="AD26" s="8" t="s">
        <v>211</v>
      </c>
      <c r="AE26" s="8" t="s">
        <v>211</v>
      </c>
      <c r="AF26" s="8" t="s">
        <v>211</v>
      </c>
      <c r="AG26" s="8" t="s">
        <v>288</v>
      </c>
    </row>
    <row r="27" spans="1:33" x14ac:dyDescent="0.25">
      <c r="A27" s="8" t="str">
        <f t="shared" si="2"/>
        <v/>
      </c>
      <c r="B27" s="8" t="str">
        <f t="shared" si="3"/>
        <v/>
      </c>
      <c r="C27" s="8" t="str">
        <f t="shared" si="4"/>
        <v/>
      </c>
      <c r="D27" s="8" t="str">
        <f t="shared" si="5"/>
        <v/>
      </c>
      <c r="E27" s="8" t="str">
        <f t="shared" si="6"/>
        <v/>
      </c>
      <c r="F27" s="8" t="str">
        <f t="shared" si="7"/>
        <v/>
      </c>
      <c r="G27" s="8" t="str">
        <f t="shared" si="8"/>
        <v/>
      </c>
      <c r="H27" s="8" t="str">
        <f t="shared" si="9"/>
        <v/>
      </c>
      <c r="I27" s="8" t="str">
        <f t="shared" si="10"/>
        <v/>
      </c>
      <c r="J27" s="8" t="str">
        <f t="shared" si="11"/>
        <v/>
      </c>
      <c r="K27" s="8" t="str">
        <f t="shared" si="12"/>
        <v/>
      </c>
      <c r="L27" s="8" t="str">
        <f t="shared" si="13"/>
        <v/>
      </c>
      <c r="M27" s="8" t="str">
        <f t="shared" si="18"/>
        <v/>
      </c>
      <c r="N27" s="8" t="str">
        <f t="shared" si="19"/>
        <v/>
      </c>
      <c r="O27" s="8" t="str">
        <f t="shared" si="14"/>
        <v/>
      </c>
      <c r="P27" s="8" t="str">
        <f t="shared" si="15"/>
        <v/>
      </c>
      <c r="Q27" s="8" t="str">
        <f t="shared" si="21"/>
        <v/>
      </c>
      <c r="R27" s="8" t="str">
        <f t="shared" si="22"/>
        <v>Slim</v>
      </c>
      <c r="S27" s="8" t="str">
        <f t="shared" si="17"/>
        <v/>
      </c>
      <c r="U27" s="8">
        <v>15</v>
      </c>
      <c r="V27" s="28">
        <v>42195</v>
      </c>
      <c r="W27" s="28">
        <v>42307</v>
      </c>
      <c r="X27" s="8" t="s">
        <v>183</v>
      </c>
      <c r="Y27" s="8" t="s">
        <v>12</v>
      </c>
      <c r="Z27" s="8" t="s">
        <v>180</v>
      </c>
      <c r="AA27" s="8" t="s">
        <v>149</v>
      </c>
      <c r="AB27" s="8">
        <v>98</v>
      </c>
      <c r="AC27" s="8" t="s">
        <v>211</v>
      </c>
      <c r="AD27" s="8" t="s">
        <v>211</v>
      </c>
      <c r="AE27" s="8" t="s">
        <v>211</v>
      </c>
      <c r="AF27" s="8" t="s">
        <v>211</v>
      </c>
      <c r="AG27" s="8" t="s">
        <v>260</v>
      </c>
    </row>
    <row r="28" spans="1:33" x14ac:dyDescent="0.25">
      <c r="A28" s="8" t="str">
        <f t="shared" si="2"/>
        <v/>
      </c>
      <c r="B28" s="8" t="str">
        <f t="shared" si="3"/>
        <v/>
      </c>
      <c r="C28" s="8" t="str">
        <f t="shared" si="4"/>
        <v/>
      </c>
      <c r="D28" s="8" t="str">
        <f t="shared" si="5"/>
        <v/>
      </c>
      <c r="E28" s="8" t="str">
        <f t="shared" si="6"/>
        <v/>
      </c>
      <c r="F28" s="8" t="str">
        <f t="shared" si="7"/>
        <v/>
      </c>
      <c r="G28" s="8" t="str">
        <f t="shared" si="8"/>
        <v/>
      </c>
      <c r="H28" s="8" t="str">
        <f t="shared" si="9"/>
        <v/>
      </c>
      <c r="I28" s="8" t="str">
        <f t="shared" si="10"/>
        <v/>
      </c>
      <c r="J28" s="8" t="str">
        <f t="shared" si="11"/>
        <v/>
      </c>
      <c r="K28" s="8" t="str">
        <f t="shared" si="12"/>
        <v/>
      </c>
      <c r="L28" s="8" t="str">
        <f t="shared" si="13"/>
        <v/>
      </c>
      <c r="M28" s="8" t="str">
        <f t="shared" si="18"/>
        <v/>
      </c>
      <c r="N28" s="8" t="str">
        <f t="shared" si="19"/>
        <v/>
      </c>
      <c r="O28" s="8" t="str">
        <f t="shared" si="14"/>
        <v/>
      </c>
      <c r="P28" s="8" t="str">
        <f t="shared" si="15"/>
        <v/>
      </c>
      <c r="Q28" s="8" t="str">
        <f t="shared" si="21"/>
        <v>Slim</v>
      </c>
      <c r="R28" s="8" t="str">
        <f t="shared" si="22"/>
        <v/>
      </c>
      <c r="S28" s="8" t="str">
        <f t="shared" si="17"/>
        <v/>
      </c>
      <c r="U28" s="8">
        <v>16</v>
      </c>
      <c r="V28" s="28">
        <v>42162</v>
      </c>
      <c r="W28" s="28">
        <v>42307</v>
      </c>
      <c r="X28" s="8" t="s">
        <v>184</v>
      </c>
      <c r="Y28" s="8" t="s">
        <v>291</v>
      </c>
      <c r="Z28" s="8" t="s">
        <v>240</v>
      </c>
      <c r="AA28" s="8" t="s">
        <v>149</v>
      </c>
      <c r="AB28" s="8">
        <v>131</v>
      </c>
      <c r="AC28" s="8" t="s">
        <v>211</v>
      </c>
      <c r="AD28" s="8" t="s">
        <v>211</v>
      </c>
      <c r="AE28" s="8" t="s">
        <v>211</v>
      </c>
      <c r="AF28" s="8" t="s">
        <v>211</v>
      </c>
      <c r="AG28" s="8" t="s">
        <v>268</v>
      </c>
    </row>
    <row r="29" spans="1:33" x14ac:dyDescent="0.25">
      <c r="A29" s="8" t="str">
        <f t="shared" si="2"/>
        <v/>
      </c>
      <c r="B29" s="8" t="str">
        <f t="shared" si="3"/>
        <v/>
      </c>
      <c r="C29" s="8" t="str">
        <f t="shared" si="4"/>
        <v/>
      </c>
      <c r="D29" s="8" t="str">
        <f t="shared" si="5"/>
        <v/>
      </c>
      <c r="E29" s="8" t="str">
        <f t="shared" si="6"/>
        <v/>
      </c>
      <c r="F29" s="8" t="str">
        <f t="shared" si="7"/>
        <v/>
      </c>
      <c r="G29" s="8" t="str">
        <f t="shared" si="8"/>
        <v/>
      </c>
      <c r="H29" s="8" t="str">
        <f t="shared" si="9"/>
        <v/>
      </c>
      <c r="I29" s="8" t="str">
        <f t="shared" si="10"/>
        <v/>
      </c>
      <c r="J29" s="8" t="str">
        <f t="shared" si="11"/>
        <v/>
      </c>
      <c r="K29" s="8" t="str">
        <f t="shared" si="12"/>
        <v/>
      </c>
      <c r="L29" s="8" t="str">
        <f t="shared" si="13"/>
        <v/>
      </c>
      <c r="M29" s="8" t="str">
        <f t="shared" si="18"/>
        <v/>
      </c>
      <c r="N29" s="8" t="str">
        <f t="shared" si="19"/>
        <v/>
      </c>
      <c r="O29" s="8" t="str">
        <f t="shared" si="14"/>
        <v/>
      </c>
      <c r="P29" s="8" t="str">
        <f t="shared" si="15"/>
        <v>Slim</v>
      </c>
      <c r="Q29" s="8" t="str">
        <f t="shared" si="21"/>
        <v/>
      </c>
      <c r="R29" s="8" t="str">
        <f t="shared" si="22"/>
        <v/>
      </c>
      <c r="S29" s="8" t="str">
        <f t="shared" si="17"/>
        <v/>
      </c>
      <c r="U29" s="8">
        <v>17</v>
      </c>
      <c r="V29" s="28">
        <v>42254</v>
      </c>
      <c r="W29" s="28">
        <v>42292</v>
      </c>
      <c r="X29" s="8" t="s">
        <v>253</v>
      </c>
      <c r="Y29" s="8" t="s">
        <v>13</v>
      </c>
      <c r="Z29" s="8" t="s">
        <v>239</v>
      </c>
      <c r="AA29" s="8" t="s">
        <v>149</v>
      </c>
      <c r="AB29" s="8">
        <v>39</v>
      </c>
      <c r="AC29" s="8" t="s">
        <v>211</v>
      </c>
      <c r="AD29" s="8" t="s">
        <v>211</v>
      </c>
      <c r="AE29" s="8" t="s">
        <v>211</v>
      </c>
      <c r="AF29" s="8" t="s">
        <v>211</v>
      </c>
      <c r="AG29" s="8" t="s">
        <v>268</v>
      </c>
    </row>
    <row r="30" spans="1:33" x14ac:dyDescent="0.25">
      <c r="A30" s="8" t="str">
        <f t="shared" si="2"/>
        <v/>
      </c>
      <c r="B30" s="8" t="str">
        <f t="shared" si="3"/>
        <v/>
      </c>
      <c r="C30" s="8" t="str">
        <f t="shared" si="4"/>
        <v/>
      </c>
      <c r="D30" s="8" t="str">
        <f t="shared" si="5"/>
        <v/>
      </c>
      <c r="E30" s="8" t="str">
        <f t="shared" si="6"/>
        <v/>
      </c>
      <c r="F30" s="8" t="str">
        <f t="shared" si="7"/>
        <v/>
      </c>
      <c r="G30" s="8" t="str">
        <f t="shared" si="8"/>
        <v/>
      </c>
      <c r="H30" s="8" t="str">
        <f t="shared" si="9"/>
        <v/>
      </c>
      <c r="I30" s="8" t="str">
        <f t="shared" si="10"/>
        <v/>
      </c>
      <c r="J30" s="8" t="str">
        <f t="shared" si="11"/>
        <v/>
      </c>
      <c r="K30" s="8" t="str">
        <f t="shared" si="12"/>
        <v/>
      </c>
      <c r="L30" s="8" t="str">
        <f t="shared" si="13"/>
        <v/>
      </c>
      <c r="M30" s="8" t="str">
        <f t="shared" si="18"/>
        <v/>
      </c>
      <c r="N30" s="8" t="str">
        <f t="shared" si="19"/>
        <v/>
      </c>
      <c r="O30" s="8" t="str">
        <f t="shared" si="14"/>
        <v>Slim</v>
      </c>
      <c r="P30" s="8" t="str">
        <f t="shared" si="15"/>
        <v/>
      </c>
      <c r="Q30" s="8" t="str">
        <f t="shared" si="21"/>
        <v/>
      </c>
      <c r="R30" s="8" t="str">
        <f t="shared" si="22"/>
        <v/>
      </c>
      <c r="S30" s="8" t="str">
        <f t="shared" si="17"/>
        <v/>
      </c>
      <c r="U30" s="8">
        <v>19</v>
      </c>
      <c r="V30" s="28">
        <v>42223</v>
      </c>
      <c r="W30" s="28">
        <v>42368</v>
      </c>
      <c r="X30" s="8" t="s">
        <v>186</v>
      </c>
      <c r="Y30" s="8" t="s">
        <v>292</v>
      </c>
      <c r="Z30" s="8" t="s">
        <v>181</v>
      </c>
      <c r="AA30" s="8" t="s">
        <v>235</v>
      </c>
      <c r="AB30" s="8">
        <v>70</v>
      </c>
      <c r="AC30" s="8" t="s">
        <v>211</v>
      </c>
      <c r="AD30" s="8" t="s">
        <v>211</v>
      </c>
      <c r="AE30" s="8" t="s">
        <v>211</v>
      </c>
      <c r="AF30" s="8" t="s">
        <v>211</v>
      </c>
      <c r="AG30" s="8" t="s">
        <v>268</v>
      </c>
    </row>
    <row r="31" spans="1:33" x14ac:dyDescent="0.25">
      <c r="A31" s="8" t="str">
        <f t="shared" si="2"/>
        <v/>
      </c>
      <c r="B31" s="8" t="str">
        <f t="shared" si="3"/>
        <v/>
      </c>
      <c r="C31" s="8" t="str">
        <f t="shared" si="4"/>
        <v/>
      </c>
      <c r="D31" s="8" t="str">
        <f t="shared" si="5"/>
        <v/>
      </c>
      <c r="E31" s="8" t="str">
        <f t="shared" si="6"/>
        <v/>
      </c>
      <c r="F31" s="8" t="str">
        <f t="shared" si="7"/>
        <v/>
      </c>
      <c r="G31" s="8" t="str">
        <f t="shared" si="8"/>
        <v/>
      </c>
      <c r="H31" s="8" t="str">
        <f t="shared" si="9"/>
        <v/>
      </c>
      <c r="I31" s="8" t="str">
        <f t="shared" si="10"/>
        <v/>
      </c>
      <c r="J31" s="8" t="str">
        <f t="shared" si="11"/>
        <v/>
      </c>
      <c r="K31" s="8" t="str">
        <f t="shared" si="12"/>
        <v/>
      </c>
      <c r="L31" s="8" t="str">
        <f t="shared" si="13"/>
        <v/>
      </c>
      <c r="M31" s="8" t="str">
        <f t="shared" si="18"/>
        <v/>
      </c>
      <c r="N31" s="8" t="str">
        <f t="shared" si="19"/>
        <v>Slim</v>
      </c>
      <c r="O31" s="8" t="str">
        <f t="shared" si="14"/>
        <v/>
      </c>
      <c r="P31" s="8" t="str">
        <f t="shared" si="15"/>
        <v/>
      </c>
      <c r="Q31" s="8" t="str">
        <f t="shared" si="21"/>
        <v/>
      </c>
      <c r="R31" s="8" t="str">
        <f t="shared" si="22"/>
        <v/>
      </c>
      <c r="S31" s="8" t="str">
        <f t="shared" si="17"/>
        <v/>
      </c>
      <c r="U31" s="8">
        <v>20</v>
      </c>
      <c r="V31" s="28">
        <v>42195</v>
      </c>
      <c r="W31" s="28">
        <v>42307</v>
      </c>
      <c r="X31" s="8" t="s">
        <v>14</v>
      </c>
      <c r="Y31" s="8" t="s">
        <v>271</v>
      </c>
      <c r="Z31" s="8" t="s">
        <v>181</v>
      </c>
      <c r="AA31" s="8" t="s">
        <v>149</v>
      </c>
      <c r="AB31" s="8">
        <v>98</v>
      </c>
      <c r="AC31" s="8" t="s">
        <v>211</v>
      </c>
      <c r="AD31" s="8" t="s">
        <v>211</v>
      </c>
      <c r="AE31" s="8" t="s">
        <v>211</v>
      </c>
      <c r="AF31" s="8" t="s">
        <v>211</v>
      </c>
      <c r="AG31" s="8" t="s">
        <v>259</v>
      </c>
    </row>
    <row r="32" spans="1:33" x14ac:dyDescent="0.25">
      <c r="A32" s="8" t="str">
        <f t="shared" si="2"/>
        <v/>
      </c>
      <c r="B32" s="8" t="str">
        <f t="shared" si="3"/>
        <v/>
      </c>
      <c r="C32" s="8" t="str">
        <f t="shared" si="4"/>
        <v/>
      </c>
      <c r="D32" s="8" t="str">
        <f t="shared" si="5"/>
        <v/>
      </c>
      <c r="E32" s="8" t="str">
        <f t="shared" si="6"/>
        <v/>
      </c>
      <c r="F32" s="8" t="str">
        <f t="shared" si="7"/>
        <v/>
      </c>
      <c r="G32" s="8" t="str">
        <f t="shared" si="8"/>
        <v/>
      </c>
      <c r="H32" s="8" t="str">
        <f t="shared" si="9"/>
        <v/>
      </c>
      <c r="I32" s="8" t="str">
        <f t="shared" si="10"/>
        <v/>
      </c>
      <c r="J32" s="8" t="str">
        <f t="shared" si="11"/>
        <v/>
      </c>
      <c r="K32" s="8" t="str">
        <f t="shared" si="12"/>
        <v/>
      </c>
      <c r="L32" s="8" t="str">
        <f t="shared" si="13"/>
        <v/>
      </c>
      <c r="M32" s="8" t="str">
        <f t="shared" si="18"/>
        <v>Slim</v>
      </c>
      <c r="N32" s="8" t="str">
        <f t="shared" si="19"/>
        <v/>
      </c>
      <c r="O32" s="8" t="str">
        <f t="shared" si="14"/>
        <v/>
      </c>
      <c r="P32" s="8" t="str">
        <f t="shared" si="15"/>
        <v/>
      </c>
      <c r="Q32" s="8" t="str">
        <f t="shared" si="21"/>
        <v/>
      </c>
      <c r="R32" s="8" t="str">
        <f t="shared" si="22"/>
        <v/>
      </c>
      <c r="S32" s="8" t="str">
        <f t="shared" si="17"/>
        <v/>
      </c>
      <c r="U32" s="8">
        <v>21</v>
      </c>
      <c r="V32" s="28">
        <v>42262</v>
      </c>
      <c r="W32" s="28">
        <v>42287</v>
      </c>
      <c r="X32" s="8" t="s">
        <v>65</v>
      </c>
      <c r="Y32" s="8" t="s">
        <v>272</v>
      </c>
      <c r="Z32" s="8" t="s">
        <v>200</v>
      </c>
      <c r="AA32" s="8" t="s">
        <v>149</v>
      </c>
      <c r="AB32" s="8">
        <v>31</v>
      </c>
      <c r="AC32" s="8" t="s">
        <v>211</v>
      </c>
      <c r="AD32" s="8" t="s">
        <v>211</v>
      </c>
      <c r="AE32" s="8" t="s">
        <v>211</v>
      </c>
      <c r="AF32" s="8" t="s">
        <v>211</v>
      </c>
      <c r="AG32" s="8" t="s">
        <v>273</v>
      </c>
    </row>
    <row r="33" spans="1:33" x14ac:dyDescent="0.25">
      <c r="A33" s="8" t="str">
        <f t="shared" si="2"/>
        <v/>
      </c>
      <c r="B33" s="8" t="str">
        <f t="shared" si="3"/>
        <v/>
      </c>
      <c r="C33" s="8" t="str">
        <f t="shared" si="4"/>
        <v/>
      </c>
      <c r="D33" s="8" t="str">
        <f t="shared" si="5"/>
        <v/>
      </c>
      <c r="E33" s="8" t="str">
        <f t="shared" si="6"/>
        <v/>
      </c>
      <c r="F33" s="8" t="str">
        <f t="shared" si="7"/>
        <v/>
      </c>
      <c r="G33" s="8" t="str">
        <f t="shared" si="8"/>
        <v/>
      </c>
      <c r="H33" s="8" t="str">
        <f t="shared" si="9"/>
        <v/>
      </c>
      <c r="I33" s="8" t="str">
        <f t="shared" si="10"/>
        <v/>
      </c>
      <c r="J33" s="8" t="str">
        <f t="shared" si="11"/>
        <v/>
      </c>
      <c r="K33" s="8" t="str">
        <f t="shared" si="12"/>
        <v/>
      </c>
      <c r="L33" s="8" t="str">
        <f t="shared" si="13"/>
        <v>Slim</v>
      </c>
      <c r="M33" s="8" t="str">
        <f t="shared" si="18"/>
        <v/>
      </c>
      <c r="N33" s="8" t="str">
        <f t="shared" si="19"/>
        <v/>
      </c>
      <c r="O33" s="8" t="str">
        <f t="shared" si="14"/>
        <v/>
      </c>
      <c r="P33" s="8" t="str">
        <f t="shared" si="15"/>
        <v/>
      </c>
      <c r="Q33" s="8" t="str">
        <f t="shared" si="21"/>
        <v/>
      </c>
      <c r="R33" s="8" t="str">
        <f t="shared" si="22"/>
        <v/>
      </c>
      <c r="S33" s="8" t="str">
        <f t="shared" si="17"/>
        <v/>
      </c>
      <c r="U33" s="8">
        <v>22</v>
      </c>
      <c r="V33" s="28">
        <v>42259</v>
      </c>
      <c r="W33" s="28">
        <v>42297</v>
      </c>
      <c r="X33" s="8" t="s">
        <v>15</v>
      </c>
      <c r="Y33" s="8" t="s">
        <v>293</v>
      </c>
      <c r="Z33" s="8" t="s">
        <v>181</v>
      </c>
      <c r="AA33" s="8" t="s">
        <v>149</v>
      </c>
      <c r="AB33" s="8">
        <v>34</v>
      </c>
      <c r="AC33" s="8" t="s">
        <v>211</v>
      </c>
      <c r="AD33" s="8" t="s">
        <v>211</v>
      </c>
      <c r="AE33" s="8" t="s">
        <v>211</v>
      </c>
      <c r="AF33" s="8" t="s">
        <v>211</v>
      </c>
      <c r="AG33" s="8" t="s">
        <v>274</v>
      </c>
    </row>
    <row r="34" spans="1:33" x14ac:dyDescent="0.25">
      <c r="A34" s="8" t="str">
        <f t="shared" si="2"/>
        <v/>
      </c>
      <c r="B34" s="8" t="str">
        <f t="shared" si="3"/>
        <v/>
      </c>
      <c r="C34" s="8" t="str">
        <f t="shared" si="4"/>
        <v/>
      </c>
      <c r="D34" s="8" t="str">
        <f t="shared" si="5"/>
        <v/>
      </c>
      <c r="E34" s="8" t="str">
        <f t="shared" si="6"/>
        <v/>
      </c>
      <c r="F34" s="8" t="str">
        <f t="shared" si="7"/>
        <v/>
      </c>
      <c r="G34" s="8" t="str">
        <f t="shared" si="8"/>
        <v/>
      </c>
      <c r="H34" s="8" t="str">
        <f t="shared" si="9"/>
        <v/>
      </c>
      <c r="I34" s="8" t="str">
        <f t="shared" si="10"/>
        <v/>
      </c>
      <c r="J34" s="8" t="str">
        <f t="shared" si="11"/>
        <v/>
      </c>
      <c r="K34" s="8" t="str">
        <f t="shared" si="12"/>
        <v>Slim</v>
      </c>
      <c r="L34" s="8" t="str">
        <f t="shared" si="13"/>
        <v/>
      </c>
      <c r="M34" s="8" t="str">
        <f t="shared" si="18"/>
        <v/>
      </c>
      <c r="N34" s="8" t="str">
        <f t="shared" si="19"/>
        <v/>
      </c>
      <c r="O34" s="8" t="str">
        <f t="shared" si="14"/>
        <v/>
      </c>
      <c r="P34" s="8" t="str">
        <f t="shared" si="15"/>
        <v/>
      </c>
      <c r="Q34" s="8" t="str">
        <f t="shared" si="21"/>
        <v/>
      </c>
      <c r="R34" s="8" t="str">
        <f t="shared" si="22"/>
        <v/>
      </c>
      <c r="S34" s="8" t="str">
        <f t="shared" si="17"/>
        <v/>
      </c>
      <c r="U34" s="8">
        <v>23</v>
      </c>
      <c r="V34" s="28">
        <v>42229</v>
      </c>
      <c r="W34" s="28">
        <v>42294</v>
      </c>
      <c r="X34" s="8" t="s">
        <v>16</v>
      </c>
      <c r="Y34" s="8" t="s">
        <v>275</v>
      </c>
      <c r="Z34" s="8" t="s">
        <v>181</v>
      </c>
      <c r="AA34" s="8" t="s">
        <v>149</v>
      </c>
      <c r="AB34" s="8">
        <v>64</v>
      </c>
      <c r="AC34" s="8" t="s">
        <v>211</v>
      </c>
      <c r="AD34" s="8" t="s">
        <v>211</v>
      </c>
      <c r="AE34" s="8" t="s">
        <v>211</v>
      </c>
      <c r="AF34" s="8" t="s">
        <v>211</v>
      </c>
      <c r="AG34" s="8" t="s">
        <v>276</v>
      </c>
    </row>
    <row r="35" spans="1:33" x14ac:dyDescent="0.25">
      <c r="A35" s="8" t="str">
        <f t="shared" si="2"/>
        <v/>
      </c>
      <c r="B35" s="8" t="str">
        <f t="shared" si="3"/>
        <v/>
      </c>
      <c r="C35" s="8" t="str">
        <f t="shared" si="4"/>
        <v/>
      </c>
      <c r="D35" s="8" t="str">
        <f t="shared" si="5"/>
        <v/>
      </c>
      <c r="E35" s="8" t="str">
        <f t="shared" si="6"/>
        <v/>
      </c>
      <c r="F35" s="8" t="str">
        <f t="shared" si="7"/>
        <v/>
      </c>
      <c r="G35" s="8" t="str">
        <f t="shared" si="8"/>
        <v/>
      </c>
      <c r="H35" s="8" t="str">
        <f t="shared" si="9"/>
        <v/>
      </c>
      <c r="I35" s="8" t="str">
        <f t="shared" si="10"/>
        <v/>
      </c>
      <c r="J35" s="8" t="str">
        <f t="shared" si="11"/>
        <v>Slim</v>
      </c>
      <c r="K35" s="8" t="str">
        <f t="shared" si="12"/>
        <v/>
      </c>
      <c r="L35" s="8" t="str">
        <f t="shared" si="13"/>
        <v/>
      </c>
      <c r="M35" s="8" t="str">
        <f t="shared" si="18"/>
        <v/>
      </c>
      <c r="N35" s="8" t="str">
        <f t="shared" si="19"/>
        <v/>
      </c>
      <c r="O35" s="8" t="str">
        <f t="shared" si="14"/>
        <v/>
      </c>
      <c r="P35" s="8" t="str">
        <f t="shared" si="15"/>
        <v/>
      </c>
      <c r="Q35" s="8" t="str">
        <f t="shared" si="21"/>
        <v/>
      </c>
      <c r="R35" s="8" t="str">
        <f t="shared" si="22"/>
        <v/>
      </c>
      <c r="S35" s="8" t="str">
        <f t="shared" si="17"/>
        <v/>
      </c>
      <c r="U35" s="8">
        <v>24</v>
      </c>
      <c r="V35" s="28">
        <v>42261</v>
      </c>
      <c r="W35" s="28">
        <v>42277</v>
      </c>
      <c r="X35" s="8" t="s">
        <v>187</v>
      </c>
      <c r="Y35" s="8" t="s">
        <v>277</v>
      </c>
      <c r="Z35" s="8" t="s">
        <v>180</v>
      </c>
      <c r="AA35" s="8" t="s">
        <v>149</v>
      </c>
      <c r="AB35" s="8">
        <v>32</v>
      </c>
      <c r="AC35" s="8" t="s">
        <v>211</v>
      </c>
      <c r="AD35" s="8" t="s">
        <v>211</v>
      </c>
      <c r="AE35" s="8" t="s">
        <v>211</v>
      </c>
      <c r="AF35" s="8" t="s">
        <v>211</v>
      </c>
      <c r="AG35" s="8" t="s">
        <v>273</v>
      </c>
    </row>
    <row r="36" spans="1:33" x14ac:dyDescent="0.25">
      <c r="A36" s="8" t="str">
        <f t="shared" si="2"/>
        <v/>
      </c>
      <c r="B36" s="8" t="str">
        <f t="shared" si="3"/>
        <v/>
      </c>
      <c r="C36" s="8" t="str">
        <f t="shared" si="4"/>
        <v/>
      </c>
      <c r="D36" s="8" t="str">
        <f t="shared" si="5"/>
        <v/>
      </c>
      <c r="E36" s="8" t="str">
        <f t="shared" si="6"/>
        <v/>
      </c>
      <c r="F36" s="8" t="str">
        <f t="shared" si="7"/>
        <v/>
      </c>
      <c r="G36" s="8" t="str">
        <f t="shared" si="8"/>
        <v/>
      </c>
      <c r="H36" s="8" t="str">
        <f t="shared" si="9"/>
        <v/>
      </c>
      <c r="I36" s="8" t="str">
        <f t="shared" si="10"/>
        <v>Slim</v>
      </c>
      <c r="J36" s="8" t="str">
        <f t="shared" si="11"/>
        <v/>
      </c>
      <c r="K36" s="8" t="str">
        <f t="shared" si="12"/>
        <v/>
      </c>
      <c r="L36" s="8" t="str">
        <f t="shared" si="13"/>
        <v/>
      </c>
      <c r="M36" s="8" t="str">
        <f t="shared" si="18"/>
        <v/>
      </c>
      <c r="N36" s="8" t="str">
        <f t="shared" si="19"/>
        <v/>
      </c>
      <c r="O36" s="8" t="str">
        <f t="shared" si="14"/>
        <v/>
      </c>
      <c r="P36" s="8" t="str">
        <f t="shared" si="15"/>
        <v/>
      </c>
      <c r="Q36" s="8" t="str">
        <f t="shared" si="21"/>
        <v/>
      </c>
      <c r="R36" s="8" t="str">
        <f t="shared" si="22"/>
        <v/>
      </c>
      <c r="S36" s="8" t="str">
        <f t="shared" si="17"/>
        <v/>
      </c>
      <c r="U36" s="8">
        <v>25</v>
      </c>
      <c r="V36" s="28">
        <v>42272</v>
      </c>
      <c r="W36" s="28">
        <v>42307</v>
      </c>
      <c r="X36" s="8" t="s">
        <v>66</v>
      </c>
      <c r="Y36" s="8" t="s">
        <v>278</v>
      </c>
      <c r="Z36" s="8" t="s">
        <v>200</v>
      </c>
      <c r="AA36" s="8" t="s">
        <v>149</v>
      </c>
      <c r="AB36" s="8">
        <v>21</v>
      </c>
      <c r="AC36" s="8" t="s">
        <v>211</v>
      </c>
      <c r="AD36" s="8" t="s">
        <v>211</v>
      </c>
      <c r="AE36" s="8" t="s">
        <v>211</v>
      </c>
      <c r="AF36" s="8" t="s">
        <v>211</v>
      </c>
      <c r="AG36" s="8" t="s">
        <v>227</v>
      </c>
    </row>
    <row r="37" spans="1:33" x14ac:dyDescent="0.25">
      <c r="A37" s="8" t="str">
        <f t="shared" si="2"/>
        <v/>
      </c>
      <c r="B37" s="8" t="str">
        <f t="shared" si="3"/>
        <v/>
      </c>
      <c r="C37" s="8" t="str">
        <f t="shared" si="4"/>
        <v/>
      </c>
      <c r="D37" s="8" t="str">
        <f t="shared" si="5"/>
        <v/>
      </c>
      <c r="E37" s="8" t="str">
        <f t="shared" si="6"/>
        <v/>
      </c>
      <c r="F37" s="8" t="str">
        <f t="shared" si="7"/>
        <v/>
      </c>
      <c r="G37" s="8" t="str">
        <f t="shared" si="8"/>
        <v/>
      </c>
      <c r="H37" s="8" t="str">
        <f t="shared" si="9"/>
        <v>Slim</v>
      </c>
      <c r="I37" s="8" t="str">
        <f t="shared" si="10"/>
        <v/>
      </c>
      <c r="J37" s="8" t="str">
        <f t="shared" si="11"/>
        <v/>
      </c>
      <c r="K37" s="8" t="str">
        <f t="shared" si="12"/>
        <v/>
      </c>
      <c r="L37" s="8" t="str">
        <f t="shared" si="13"/>
        <v/>
      </c>
      <c r="M37" s="8" t="str">
        <f t="shared" si="18"/>
        <v/>
      </c>
      <c r="N37" s="8" t="str">
        <f t="shared" si="19"/>
        <v/>
      </c>
      <c r="O37" s="8" t="str">
        <f t="shared" si="14"/>
        <v/>
      </c>
      <c r="P37" s="8" t="str">
        <f t="shared" si="15"/>
        <v/>
      </c>
      <c r="Q37" s="8" t="str">
        <f t="shared" si="21"/>
        <v/>
      </c>
      <c r="R37" s="8" t="str">
        <f t="shared" si="22"/>
        <v/>
      </c>
      <c r="S37" s="8" t="str">
        <f t="shared" si="17"/>
        <v/>
      </c>
      <c r="U37" s="8">
        <v>28</v>
      </c>
      <c r="V37" s="28">
        <v>42234</v>
      </c>
      <c r="W37" s="28">
        <v>42292</v>
      </c>
      <c r="X37" s="8" t="s">
        <v>24</v>
      </c>
      <c r="Y37" s="8" t="s">
        <v>25</v>
      </c>
      <c r="Z37" s="8" t="s">
        <v>181</v>
      </c>
      <c r="AA37" s="8" t="s">
        <v>149</v>
      </c>
      <c r="AB37" s="8">
        <v>59</v>
      </c>
      <c r="AC37" s="8" t="s">
        <v>211</v>
      </c>
      <c r="AD37" s="8" t="s">
        <v>211</v>
      </c>
      <c r="AE37" s="8" t="s">
        <v>211</v>
      </c>
      <c r="AF37" s="8" t="s">
        <v>211</v>
      </c>
      <c r="AG37" s="8" t="s">
        <v>268</v>
      </c>
    </row>
    <row r="38" spans="1:33" x14ac:dyDescent="0.25">
      <c r="A38" s="8" t="str">
        <f t="shared" si="2"/>
        <v/>
      </c>
      <c r="B38" s="8" t="str">
        <f t="shared" si="3"/>
        <v/>
      </c>
      <c r="C38" s="8" t="str">
        <f t="shared" si="4"/>
        <v/>
      </c>
      <c r="D38" s="8" t="str">
        <f t="shared" si="5"/>
        <v/>
      </c>
      <c r="E38" s="8" t="str">
        <f t="shared" si="6"/>
        <v/>
      </c>
      <c r="F38" s="8" t="str">
        <f t="shared" si="7"/>
        <v/>
      </c>
      <c r="G38" s="8" t="str">
        <f t="shared" si="8"/>
        <v>Slim</v>
      </c>
      <c r="H38" s="8" t="str">
        <f t="shared" si="9"/>
        <v/>
      </c>
      <c r="I38" s="8" t="str">
        <f t="shared" si="10"/>
        <v/>
      </c>
      <c r="J38" s="8" t="str">
        <f t="shared" si="11"/>
        <v/>
      </c>
      <c r="K38" s="8" t="str">
        <f t="shared" si="12"/>
        <v/>
      </c>
      <c r="L38" s="8" t="str">
        <f t="shared" si="13"/>
        <v/>
      </c>
      <c r="M38" s="8" t="str">
        <f t="shared" si="18"/>
        <v/>
      </c>
      <c r="N38" s="8" t="str">
        <f t="shared" si="19"/>
        <v/>
      </c>
      <c r="O38" s="8" t="str">
        <f t="shared" si="14"/>
        <v/>
      </c>
      <c r="P38" s="8" t="str">
        <f t="shared" si="15"/>
        <v/>
      </c>
      <c r="Q38" s="8" t="str">
        <f t="shared" si="21"/>
        <v/>
      </c>
      <c r="R38" s="8" t="str">
        <f t="shared" si="22"/>
        <v/>
      </c>
      <c r="S38" s="8" t="str">
        <f t="shared" si="17"/>
        <v/>
      </c>
      <c r="U38" s="8">
        <v>30</v>
      </c>
      <c r="V38" s="28">
        <v>42205</v>
      </c>
      <c r="W38" s="28">
        <v>42297</v>
      </c>
      <c r="X38" s="8" t="s">
        <v>27</v>
      </c>
      <c r="Y38" s="8" t="s">
        <v>28</v>
      </c>
      <c r="Z38" s="8" t="s">
        <v>240</v>
      </c>
      <c r="AA38" s="8" t="s">
        <v>149</v>
      </c>
      <c r="AB38" s="8">
        <v>88</v>
      </c>
      <c r="AC38" s="8" t="s">
        <v>211</v>
      </c>
      <c r="AD38" s="8" t="s">
        <v>211</v>
      </c>
      <c r="AE38" s="8" t="s">
        <v>211</v>
      </c>
      <c r="AF38" s="8" t="s">
        <v>211</v>
      </c>
      <c r="AG38" s="8" t="s">
        <v>297</v>
      </c>
    </row>
    <row r="39" spans="1:33" x14ac:dyDescent="0.25">
      <c r="A39" s="8" t="str">
        <f t="shared" si="2"/>
        <v/>
      </c>
      <c r="B39" s="8" t="str">
        <f t="shared" si="3"/>
        <v/>
      </c>
      <c r="C39" s="8" t="str">
        <f t="shared" si="4"/>
        <v/>
      </c>
      <c r="D39" s="8" t="str">
        <f t="shared" si="5"/>
        <v/>
      </c>
      <c r="E39" s="8" t="str">
        <f t="shared" si="6"/>
        <v/>
      </c>
      <c r="F39" s="8" t="str">
        <f t="shared" si="7"/>
        <v>Slim</v>
      </c>
      <c r="G39" s="8" t="str">
        <f t="shared" si="8"/>
        <v/>
      </c>
      <c r="H39" s="8" t="str">
        <f t="shared" si="9"/>
        <v/>
      </c>
      <c r="I39" s="8" t="str">
        <f t="shared" si="10"/>
        <v/>
      </c>
      <c r="J39" s="8" t="str">
        <f t="shared" si="11"/>
        <v/>
      </c>
      <c r="K39" s="8" t="str">
        <f t="shared" si="12"/>
        <v/>
      </c>
      <c r="L39" s="8" t="str">
        <f t="shared" si="13"/>
        <v/>
      </c>
      <c r="M39" s="8" t="str">
        <f t="shared" si="18"/>
        <v/>
      </c>
      <c r="N39" s="8" t="str">
        <f t="shared" si="19"/>
        <v/>
      </c>
      <c r="O39" s="8" t="str">
        <f t="shared" si="14"/>
        <v/>
      </c>
      <c r="P39" s="8" t="str">
        <f t="shared" si="15"/>
        <v/>
      </c>
      <c r="Q39" s="8" t="str">
        <f t="shared" si="21"/>
        <v/>
      </c>
      <c r="R39" s="8" t="str">
        <f t="shared" si="22"/>
        <v/>
      </c>
      <c r="S39" s="8" t="str">
        <f t="shared" si="17"/>
        <v/>
      </c>
      <c r="U39" s="8">
        <v>31</v>
      </c>
      <c r="V39" s="28">
        <v>42237</v>
      </c>
      <c r="W39" s="28">
        <v>42307</v>
      </c>
      <c r="X39" s="8" t="s">
        <v>29</v>
      </c>
      <c r="Y39" s="8" t="s">
        <v>30</v>
      </c>
      <c r="Z39" s="8" t="s">
        <v>181</v>
      </c>
      <c r="AA39" s="8" t="s">
        <v>149</v>
      </c>
      <c r="AB39" s="8">
        <v>56</v>
      </c>
      <c r="AC39" s="8" t="s">
        <v>211</v>
      </c>
      <c r="AD39" s="8" t="s">
        <v>211</v>
      </c>
      <c r="AE39" s="8" t="s">
        <v>211</v>
      </c>
      <c r="AF39" s="8" t="s">
        <v>211</v>
      </c>
      <c r="AG39" s="8" t="s">
        <v>264</v>
      </c>
    </row>
    <row r="40" spans="1:33" x14ac:dyDescent="0.25">
      <c r="A40" s="8" t="str">
        <f t="shared" si="2"/>
        <v/>
      </c>
      <c r="B40" s="8" t="str">
        <f t="shared" si="3"/>
        <v/>
      </c>
      <c r="C40" s="8" t="str">
        <f t="shared" si="4"/>
        <v/>
      </c>
      <c r="D40" s="8" t="str">
        <f t="shared" si="5"/>
        <v/>
      </c>
      <c r="E40" s="8" t="str">
        <f t="shared" si="6"/>
        <v>Slim</v>
      </c>
      <c r="F40" s="8" t="str">
        <f t="shared" si="7"/>
        <v/>
      </c>
      <c r="G40" s="8" t="str">
        <f t="shared" si="8"/>
        <v/>
      </c>
      <c r="H40" s="8" t="str">
        <f t="shared" si="9"/>
        <v/>
      </c>
      <c r="I40" s="8" t="str">
        <f t="shared" si="10"/>
        <v/>
      </c>
      <c r="J40" s="8" t="str">
        <f t="shared" si="11"/>
        <v/>
      </c>
      <c r="K40" s="8" t="str">
        <f t="shared" si="12"/>
        <v/>
      </c>
      <c r="L40" s="8" t="str">
        <f t="shared" si="13"/>
        <v/>
      </c>
      <c r="M40" s="8" t="str">
        <f t="shared" si="18"/>
        <v/>
      </c>
      <c r="N40" s="8" t="str">
        <f t="shared" si="19"/>
        <v/>
      </c>
      <c r="O40" s="8" t="str">
        <f t="shared" si="14"/>
        <v/>
      </c>
      <c r="P40" s="8" t="str">
        <f t="shared" si="15"/>
        <v/>
      </c>
      <c r="Q40" s="8" t="str">
        <f t="shared" si="21"/>
        <v/>
      </c>
      <c r="R40" s="8" t="str">
        <f t="shared" si="22"/>
        <v/>
      </c>
      <c r="S40" s="8" t="str">
        <f t="shared" si="17"/>
        <v/>
      </c>
      <c r="U40" s="8">
        <v>32</v>
      </c>
      <c r="V40" s="28">
        <v>42207</v>
      </c>
      <c r="W40" s="28">
        <v>42338</v>
      </c>
      <c r="X40" s="8" t="s">
        <v>31</v>
      </c>
      <c r="Y40" s="8" t="s">
        <v>301</v>
      </c>
      <c r="Z40" s="8" t="s">
        <v>181</v>
      </c>
      <c r="AA40" s="8" t="s">
        <v>149</v>
      </c>
      <c r="AB40" s="8">
        <v>86</v>
      </c>
      <c r="AC40" s="8" t="s">
        <v>211</v>
      </c>
      <c r="AD40" s="8" t="s">
        <v>211</v>
      </c>
      <c r="AE40" s="8" t="s">
        <v>211</v>
      </c>
      <c r="AF40" s="8" t="s">
        <v>211</v>
      </c>
      <c r="AG40" s="8" t="s">
        <v>260</v>
      </c>
    </row>
    <row r="41" spans="1:33" x14ac:dyDescent="0.25">
      <c r="A41" s="8" t="str">
        <f t="shared" si="2"/>
        <v/>
      </c>
      <c r="B41" s="8" t="str">
        <f t="shared" si="3"/>
        <v/>
      </c>
      <c r="C41" s="8" t="str">
        <f t="shared" si="4"/>
        <v/>
      </c>
      <c r="D41" s="8" t="str">
        <f t="shared" si="5"/>
        <v>Slim</v>
      </c>
      <c r="E41" s="8" t="str">
        <f t="shared" si="6"/>
        <v/>
      </c>
      <c r="F41" s="8" t="str">
        <f t="shared" si="7"/>
        <v/>
      </c>
      <c r="G41" s="8" t="str">
        <f t="shared" si="8"/>
        <v/>
      </c>
      <c r="H41" s="8" t="str">
        <f t="shared" si="9"/>
        <v/>
      </c>
      <c r="I41" s="8" t="str">
        <f t="shared" si="10"/>
        <v/>
      </c>
      <c r="J41" s="8" t="str">
        <f t="shared" si="11"/>
        <v/>
      </c>
      <c r="K41" s="8" t="str">
        <f t="shared" si="12"/>
        <v/>
      </c>
      <c r="L41" s="8" t="str">
        <f t="shared" si="13"/>
        <v/>
      </c>
      <c r="M41" s="8" t="str">
        <f t="shared" si="18"/>
        <v/>
      </c>
      <c r="N41" s="8" t="str">
        <f t="shared" si="19"/>
        <v/>
      </c>
      <c r="O41" s="8" t="str">
        <f t="shared" si="14"/>
        <v/>
      </c>
      <c r="P41" s="8" t="str">
        <f t="shared" si="15"/>
        <v/>
      </c>
      <c r="Q41" s="8" t="str">
        <f t="shared" si="21"/>
        <v/>
      </c>
      <c r="R41" s="8" t="str">
        <f t="shared" si="22"/>
        <v/>
      </c>
      <c r="S41" s="8" t="str">
        <f t="shared" si="17"/>
        <v/>
      </c>
      <c r="U41" s="8">
        <v>33</v>
      </c>
      <c r="V41" s="28">
        <v>42208</v>
      </c>
      <c r="W41" s="28">
        <v>42292</v>
      </c>
      <c r="X41" s="8" t="s">
        <v>67</v>
      </c>
      <c r="Y41" s="8" t="s">
        <v>300</v>
      </c>
      <c r="Z41" s="8" t="s">
        <v>181</v>
      </c>
      <c r="AA41" s="8" t="s">
        <v>149</v>
      </c>
      <c r="AB41" s="8">
        <v>85</v>
      </c>
      <c r="AC41" s="8" t="s">
        <v>211</v>
      </c>
      <c r="AD41" s="8" t="s">
        <v>211</v>
      </c>
      <c r="AE41" s="8" t="s">
        <v>211</v>
      </c>
      <c r="AF41" s="8" t="s">
        <v>211</v>
      </c>
      <c r="AG41" s="8" t="s">
        <v>260</v>
      </c>
    </row>
    <row r="42" spans="1:33" x14ac:dyDescent="0.25">
      <c r="A42" s="8" t="str">
        <f t="shared" si="2"/>
        <v/>
      </c>
      <c r="B42" s="8" t="str">
        <f t="shared" si="3"/>
        <v/>
      </c>
      <c r="C42" s="8" t="str">
        <f t="shared" si="4"/>
        <v>Slim</v>
      </c>
      <c r="D42" s="8" t="str">
        <f t="shared" si="5"/>
        <v/>
      </c>
      <c r="E42" s="8" t="str">
        <f t="shared" si="6"/>
        <v/>
      </c>
      <c r="F42" s="8" t="str">
        <f t="shared" si="7"/>
        <v/>
      </c>
      <c r="G42" s="8" t="str">
        <f t="shared" si="8"/>
        <v/>
      </c>
      <c r="H42" s="8" t="str">
        <f t="shared" si="9"/>
        <v/>
      </c>
      <c r="I42" s="8" t="str">
        <f t="shared" si="10"/>
        <v/>
      </c>
      <c r="J42" s="8" t="str">
        <f t="shared" si="11"/>
        <v/>
      </c>
      <c r="K42" s="8" t="str">
        <f t="shared" si="12"/>
        <v/>
      </c>
      <c r="L42" s="8" t="str">
        <f t="shared" si="13"/>
        <v/>
      </c>
      <c r="M42" s="8" t="str">
        <f t="shared" si="18"/>
        <v/>
      </c>
      <c r="N42" s="8" t="str">
        <f t="shared" si="19"/>
        <v/>
      </c>
      <c r="O42" s="8" t="str">
        <f t="shared" si="14"/>
        <v/>
      </c>
      <c r="P42" s="8" t="str">
        <f t="shared" si="15"/>
        <v/>
      </c>
      <c r="Q42" s="8" t="str">
        <f t="shared" si="21"/>
        <v/>
      </c>
      <c r="R42" s="8" t="str">
        <f t="shared" si="22"/>
        <v/>
      </c>
      <c r="S42" s="8" t="str">
        <f t="shared" si="17"/>
        <v/>
      </c>
      <c r="U42" s="8">
        <v>34</v>
      </c>
      <c r="V42" s="28">
        <v>42240</v>
      </c>
      <c r="W42" s="28">
        <v>42307</v>
      </c>
      <c r="X42" s="8" t="s">
        <v>212</v>
      </c>
      <c r="Y42" s="8" t="s">
        <v>302</v>
      </c>
      <c r="Z42" s="8" t="s">
        <v>181</v>
      </c>
      <c r="AA42" s="8" t="s">
        <v>149</v>
      </c>
      <c r="AB42" s="8">
        <v>53</v>
      </c>
      <c r="AC42" s="8" t="s">
        <v>211</v>
      </c>
      <c r="AD42" s="8" t="s">
        <v>211</v>
      </c>
      <c r="AE42" s="8" t="s">
        <v>211</v>
      </c>
      <c r="AF42" s="8" t="s">
        <v>211</v>
      </c>
      <c r="AG42" s="8" t="s">
        <v>273</v>
      </c>
    </row>
    <row r="43" spans="1:33" x14ac:dyDescent="0.25">
      <c r="A43" s="8" t="str">
        <f t="shared" si="2"/>
        <v/>
      </c>
      <c r="B43" s="8" t="str">
        <f t="shared" si="3"/>
        <v>Slim</v>
      </c>
      <c r="C43" s="8" t="str">
        <f t="shared" si="4"/>
        <v/>
      </c>
      <c r="D43" s="8" t="str">
        <f t="shared" si="5"/>
        <v/>
      </c>
      <c r="E43" s="8" t="str">
        <f t="shared" si="6"/>
        <v/>
      </c>
      <c r="F43" s="8" t="str">
        <f t="shared" si="7"/>
        <v/>
      </c>
      <c r="G43" s="8" t="str">
        <f t="shared" si="8"/>
        <v/>
      </c>
      <c r="H43" s="8" t="str">
        <f t="shared" si="9"/>
        <v/>
      </c>
      <c r="I43" s="8" t="str">
        <f t="shared" si="10"/>
        <v/>
      </c>
      <c r="J43" s="8" t="str">
        <f t="shared" si="11"/>
        <v/>
      </c>
      <c r="K43" s="8" t="str">
        <f t="shared" si="12"/>
        <v/>
      </c>
      <c r="L43" s="8" t="str">
        <f t="shared" si="13"/>
        <v/>
      </c>
      <c r="M43" s="8" t="str">
        <f t="shared" si="18"/>
        <v/>
      </c>
      <c r="N43" s="8" t="str">
        <f t="shared" si="19"/>
        <v/>
      </c>
      <c r="O43" s="8" t="str">
        <f t="shared" si="14"/>
        <v/>
      </c>
      <c r="P43" s="8" t="str">
        <f t="shared" si="15"/>
        <v/>
      </c>
      <c r="Q43" s="8" t="str">
        <f t="shared" si="21"/>
        <v/>
      </c>
      <c r="R43" s="8" t="str">
        <f t="shared" si="22"/>
        <v/>
      </c>
      <c r="S43" s="8" t="str">
        <f t="shared" si="17"/>
        <v/>
      </c>
      <c r="U43" s="8">
        <v>36</v>
      </c>
      <c r="V43" s="28">
        <v>42241</v>
      </c>
      <c r="W43" s="28">
        <v>42297</v>
      </c>
      <c r="X43" s="8" t="s">
        <v>68</v>
      </c>
      <c r="Y43" s="8" t="s">
        <v>303</v>
      </c>
      <c r="Z43" s="8" t="s">
        <v>240</v>
      </c>
      <c r="AA43" s="8" t="s">
        <v>149</v>
      </c>
      <c r="AB43" s="8">
        <v>52</v>
      </c>
      <c r="AC43" s="8" t="s">
        <v>211</v>
      </c>
      <c r="AD43" s="8" t="s">
        <v>211</v>
      </c>
      <c r="AE43" s="8" t="s">
        <v>211</v>
      </c>
      <c r="AF43" s="8" t="s">
        <v>211</v>
      </c>
      <c r="AG43" s="8" t="s">
        <v>268</v>
      </c>
    </row>
    <row r="44" spans="1:33" x14ac:dyDescent="0.25">
      <c r="A44" s="8" t="str">
        <f t="shared" si="2"/>
        <v>Slim</v>
      </c>
      <c r="B44" s="8" t="str">
        <f t="shared" si="3"/>
        <v/>
      </c>
      <c r="C44" s="8" t="str">
        <f t="shared" si="4"/>
        <v/>
      </c>
      <c r="D44" s="8" t="str">
        <f t="shared" si="5"/>
        <v/>
      </c>
      <c r="E44" s="8" t="str">
        <f t="shared" si="6"/>
        <v/>
      </c>
      <c r="F44" s="8" t="str">
        <f t="shared" si="7"/>
        <v/>
      </c>
      <c r="G44" s="8" t="str">
        <f t="shared" si="8"/>
        <v/>
      </c>
      <c r="H44" s="8" t="str">
        <f t="shared" si="9"/>
        <v/>
      </c>
      <c r="I44" s="8" t="str">
        <f t="shared" si="10"/>
        <v/>
      </c>
      <c r="J44" s="8" t="str">
        <f t="shared" si="11"/>
        <v/>
      </c>
      <c r="K44" s="8" t="str">
        <f t="shared" si="12"/>
        <v/>
      </c>
      <c r="L44" s="8" t="str">
        <f t="shared" si="13"/>
        <v/>
      </c>
      <c r="M44" s="8" t="str">
        <f t="shared" si="18"/>
        <v/>
      </c>
      <c r="N44" s="8" t="str">
        <f t="shared" si="19"/>
        <v/>
      </c>
      <c r="O44" s="8" t="str">
        <f t="shared" si="14"/>
        <v/>
      </c>
      <c r="P44" s="8" t="str">
        <f t="shared" si="15"/>
        <v/>
      </c>
      <c r="Q44" s="8" t="str">
        <f t="shared" si="21"/>
        <v/>
      </c>
      <c r="R44" s="8" t="str">
        <f t="shared" si="22"/>
        <v/>
      </c>
      <c r="S44" s="8" t="str">
        <f t="shared" si="17"/>
        <v/>
      </c>
      <c r="U44" s="8">
        <v>38</v>
      </c>
      <c r="V44" s="28">
        <v>42257</v>
      </c>
      <c r="W44" s="28">
        <v>42307</v>
      </c>
      <c r="X44" s="8" t="s">
        <v>34</v>
      </c>
      <c r="Y44" s="8" t="s">
        <v>35</v>
      </c>
      <c r="Z44" s="8" t="s">
        <v>200</v>
      </c>
      <c r="AA44" s="8" t="s">
        <v>149</v>
      </c>
      <c r="AB44" s="8">
        <v>36</v>
      </c>
      <c r="AC44" s="8" t="s">
        <v>211</v>
      </c>
      <c r="AD44" s="8" t="s">
        <v>211</v>
      </c>
      <c r="AE44" s="8" t="s">
        <v>211</v>
      </c>
      <c r="AF44" s="8" t="s">
        <v>211</v>
      </c>
      <c r="AG44" s="8" t="s">
        <v>264</v>
      </c>
    </row>
    <row r="45" spans="1:33" x14ac:dyDescent="0.25">
      <c r="A45" s="8" t="str">
        <f t="shared" si="2"/>
        <v/>
      </c>
      <c r="B45" s="8" t="str">
        <f t="shared" si="3"/>
        <v/>
      </c>
      <c r="C45" s="8" t="str">
        <f t="shared" si="4"/>
        <v/>
      </c>
      <c r="D45" s="8" t="str">
        <f t="shared" si="5"/>
        <v/>
      </c>
      <c r="E45" s="8" t="str">
        <f t="shared" si="6"/>
        <v/>
      </c>
      <c r="F45" s="8" t="str">
        <f t="shared" si="7"/>
        <v/>
      </c>
      <c r="G45" s="8" t="str">
        <f t="shared" si="8"/>
        <v/>
      </c>
      <c r="H45" s="8" t="str">
        <f t="shared" si="9"/>
        <v/>
      </c>
      <c r="I45" s="8" t="str">
        <f t="shared" si="10"/>
        <v/>
      </c>
      <c r="J45" s="8" t="str">
        <f t="shared" si="11"/>
        <v/>
      </c>
      <c r="K45" s="8" t="str">
        <f t="shared" si="12"/>
        <v/>
      </c>
      <c r="L45" s="8" t="str">
        <f t="shared" si="13"/>
        <v/>
      </c>
      <c r="M45" s="8" t="str">
        <f t="shared" si="18"/>
        <v/>
      </c>
      <c r="N45" s="8" t="str">
        <f t="shared" si="19"/>
        <v/>
      </c>
      <c r="O45" s="8" t="str">
        <f t="shared" si="14"/>
        <v/>
      </c>
      <c r="P45" s="8" t="str">
        <f t="shared" si="15"/>
        <v/>
      </c>
      <c r="Q45" s="8" t="str">
        <f t="shared" si="21"/>
        <v/>
      </c>
      <c r="R45" s="8" t="str">
        <f t="shared" si="22"/>
        <v/>
      </c>
      <c r="S45" s="8" t="str">
        <f t="shared" si="17"/>
        <v/>
      </c>
      <c r="T45" s="8" t="s">
        <v>11</v>
      </c>
      <c r="U45" s="8">
        <v>11</v>
      </c>
      <c r="V45" s="28">
        <v>42231</v>
      </c>
      <c r="W45" s="28">
        <v>42297</v>
      </c>
      <c r="X45" s="8" t="s">
        <v>172</v>
      </c>
      <c r="Y45" s="8" t="s">
        <v>290</v>
      </c>
      <c r="Z45" s="8" t="s">
        <v>200</v>
      </c>
      <c r="AA45" s="8" t="s">
        <v>149</v>
      </c>
      <c r="AB45" s="8">
        <v>62</v>
      </c>
      <c r="AC45" s="8" t="s">
        <v>211</v>
      </c>
      <c r="AD45" s="8" t="s">
        <v>211</v>
      </c>
      <c r="AE45" s="8" t="s">
        <v>211</v>
      </c>
      <c r="AF45" s="8" t="s">
        <v>211</v>
      </c>
      <c r="AG45" s="8" t="s">
        <v>259</v>
      </c>
    </row>
    <row r="46" spans="1:33" x14ac:dyDescent="0.25">
      <c r="A46" s="8" t="str">
        <f t="shared" si="2"/>
        <v/>
      </c>
      <c r="B46" s="8" t="str">
        <f t="shared" si="3"/>
        <v/>
      </c>
      <c r="C46" s="8" t="str">
        <f t="shared" si="4"/>
        <v/>
      </c>
      <c r="D46" s="8" t="str">
        <f t="shared" si="5"/>
        <v/>
      </c>
      <c r="E46" s="8" t="str">
        <f t="shared" si="6"/>
        <v/>
      </c>
      <c r="F46" s="8" t="str">
        <f t="shared" si="7"/>
        <v/>
      </c>
      <c r="G46" s="8" t="str">
        <f t="shared" si="8"/>
        <v/>
      </c>
      <c r="H46" s="8" t="str">
        <f t="shared" si="9"/>
        <v/>
      </c>
      <c r="I46" s="8" t="str">
        <f t="shared" si="10"/>
        <v/>
      </c>
      <c r="J46" s="8" t="str">
        <f t="shared" si="11"/>
        <v/>
      </c>
      <c r="K46" s="8" t="str">
        <f t="shared" si="12"/>
        <v/>
      </c>
      <c r="L46" s="8" t="str">
        <f t="shared" si="13"/>
        <v/>
      </c>
      <c r="M46" s="8" t="str">
        <f t="shared" si="18"/>
        <v/>
      </c>
      <c r="N46" s="8" t="str">
        <f t="shared" si="19"/>
        <v/>
      </c>
      <c r="O46" s="8" t="str">
        <f t="shared" si="14"/>
        <v/>
      </c>
      <c r="P46" s="8" t="str">
        <f t="shared" si="15"/>
        <v/>
      </c>
      <c r="Q46" s="8" t="str">
        <f t="shared" si="21"/>
        <v/>
      </c>
      <c r="R46" s="8" t="str">
        <f t="shared" si="22"/>
        <v/>
      </c>
      <c r="S46" s="8" t="str">
        <f t="shared" si="17"/>
        <v>Walid</v>
      </c>
      <c r="U46" s="8">
        <v>12</v>
      </c>
      <c r="V46" s="28">
        <v>42187</v>
      </c>
      <c r="W46" s="28">
        <v>42292</v>
      </c>
      <c r="X46" s="8" t="s">
        <v>213</v>
      </c>
      <c r="Y46" s="8" t="s">
        <v>9</v>
      </c>
      <c r="Z46" s="8" t="s">
        <v>180</v>
      </c>
      <c r="AA46" s="8" t="s">
        <v>149</v>
      </c>
      <c r="AB46" s="8">
        <v>106</v>
      </c>
      <c r="AC46" s="8" t="s">
        <v>211</v>
      </c>
      <c r="AD46" s="8" t="s">
        <v>211</v>
      </c>
      <c r="AE46" s="8" t="s">
        <v>211</v>
      </c>
      <c r="AF46" s="8" t="s">
        <v>211</v>
      </c>
      <c r="AG46" s="8" t="s">
        <v>264</v>
      </c>
    </row>
    <row r="47" spans="1:33" x14ac:dyDescent="0.25">
      <c r="A47" s="8" t="str">
        <f t="shared" si="2"/>
        <v/>
      </c>
      <c r="B47" s="8" t="str">
        <f t="shared" si="3"/>
        <v/>
      </c>
      <c r="C47" s="8" t="str">
        <f t="shared" si="4"/>
        <v/>
      </c>
      <c r="D47" s="8" t="str">
        <f t="shared" si="5"/>
        <v/>
      </c>
      <c r="E47" s="8" t="str">
        <f t="shared" si="6"/>
        <v/>
      </c>
      <c r="F47" s="8" t="str">
        <f t="shared" si="7"/>
        <v/>
      </c>
      <c r="G47" s="8" t="str">
        <f t="shared" si="8"/>
        <v/>
      </c>
      <c r="H47" s="8" t="str">
        <f t="shared" si="9"/>
        <v/>
      </c>
      <c r="I47" s="8" t="str">
        <f t="shared" si="10"/>
        <v/>
      </c>
      <c r="J47" s="8" t="str">
        <f t="shared" si="11"/>
        <v/>
      </c>
      <c r="K47" s="8" t="str">
        <f t="shared" si="12"/>
        <v/>
      </c>
      <c r="L47" s="8" t="str">
        <f t="shared" si="13"/>
        <v/>
      </c>
      <c r="M47" s="8" t="str">
        <f t="shared" si="18"/>
        <v/>
      </c>
      <c r="N47" s="8" t="str">
        <f t="shared" si="19"/>
        <v/>
      </c>
      <c r="O47" s="8" t="str">
        <f t="shared" si="14"/>
        <v/>
      </c>
      <c r="P47" s="8" t="str">
        <f t="shared" si="15"/>
        <v/>
      </c>
      <c r="Q47" s="8" t="str">
        <f t="shared" si="21"/>
        <v/>
      </c>
      <c r="R47" s="8" t="str">
        <f t="shared" si="22"/>
        <v>Walid</v>
      </c>
      <c r="S47" s="8" t="str">
        <f t="shared" si="17"/>
        <v/>
      </c>
      <c r="U47" s="8">
        <v>13</v>
      </c>
      <c r="V47" s="28">
        <v>42231</v>
      </c>
      <c r="W47" s="28">
        <v>42289</v>
      </c>
      <c r="X47" s="8" t="s">
        <v>214</v>
      </c>
      <c r="Y47" s="8" t="s">
        <v>267</v>
      </c>
      <c r="Z47" s="8" t="s">
        <v>180</v>
      </c>
      <c r="AA47" s="8" t="s">
        <v>149</v>
      </c>
      <c r="AB47" s="8">
        <v>62</v>
      </c>
      <c r="AC47" s="8" t="s">
        <v>211</v>
      </c>
      <c r="AD47" s="8" t="s">
        <v>211</v>
      </c>
      <c r="AE47" s="8" t="s">
        <v>211</v>
      </c>
      <c r="AF47" s="8" t="s">
        <v>211</v>
      </c>
      <c r="AG47" s="8" t="s">
        <v>260</v>
      </c>
    </row>
    <row r="48" spans="1:33" x14ac:dyDescent="0.25">
      <c r="A48" s="8" t="str">
        <f t="shared" si="2"/>
        <v/>
      </c>
      <c r="B48" s="8" t="str">
        <f t="shared" si="3"/>
        <v/>
      </c>
      <c r="C48" s="8" t="str">
        <f t="shared" si="4"/>
        <v/>
      </c>
      <c r="D48" s="8" t="str">
        <f t="shared" si="5"/>
        <v/>
      </c>
      <c r="E48" s="8" t="str">
        <f t="shared" si="6"/>
        <v/>
      </c>
      <c r="F48" s="8" t="str">
        <f t="shared" si="7"/>
        <v/>
      </c>
      <c r="G48" s="8" t="str">
        <f t="shared" si="8"/>
        <v/>
      </c>
      <c r="H48" s="8" t="str">
        <f t="shared" si="9"/>
        <v/>
      </c>
      <c r="I48" s="8" t="str">
        <f t="shared" si="10"/>
        <v/>
      </c>
      <c r="J48" s="8" t="str">
        <f t="shared" si="11"/>
        <v/>
      </c>
      <c r="K48" s="8" t="str">
        <f t="shared" si="12"/>
        <v/>
      </c>
      <c r="L48" s="8" t="str">
        <f t="shared" si="13"/>
        <v/>
      </c>
      <c r="M48" s="8" t="str">
        <f t="shared" si="18"/>
        <v/>
      </c>
      <c r="N48" s="8" t="str">
        <f t="shared" si="19"/>
        <v/>
      </c>
      <c r="O48" s="8" t="str">
        <f t="shared" si="14"/>
        <v/>
      </c>
      <c r="P48" s="8" t="str">
        <f t="shared" si="15"/>
        <v/>
      </c>
      <c r="Q48" s="8" t="str">
        <f t="shared" si="21"/>
        <v>Walid</v>
      </c>
      <c r="R48" s="8" t="str">
        <f t="shared" si="22"/>
        <v/>
      </c>
      <c r="S48" s="8" t="str">
        <f t="shared" si="17"/>
        <v/>
      </c>
      <c r="U48" s="8">
        <v>14</v>
      </c>
      <c r="V48" s="28">
        <v>42239</v>
      </c>
      <c r="W48" s="28">
        <v>42297</v>
      </c>
      <c r="X48" s="8" t="s">
        <v>10</v>
      </c>
      <c r="Y48" s="8" t="s">
        <v>64</v>
      </c>
      <c r="Z48" s="8" t="s">
        <v>181</v>
      </c>
      <c r="AA48" s="8" t="s">
        <v>149</v>
      </c>
      <c r="AB48" s="8">
        <v>54</v>
      </c>
      <c r="AC48" s="8" t="s">
        <v>211</v>
      </c>
      <c r="AD48" s="8" t="s">
        <v>211</v>
      </c>
      <c r="AE48" s="8" t="s">
        <v>211</v>
      </c>
      <c r="AF48" s="8" t="s">
        <v>211</v>
      </c>
      <c r="AG48" s="8" t="s">
        <v>260</v>
      </c>
    </row>
    <row r="49" spans="1:33" x14ac:dyDescent="0.25">
      <c r="A49" s="8" t="str">
        <f t="shared" si="2"/>
        <v/>
      </c>
      <c r="B49" s="8" t="str">
        <f t="shared" si="3"/>
        <v/>
      </c>
      <c r="C49" s="8" t="str">
        <f t="shared" si="4"/>
        <v/>
      </c>
      <c r="D49" s="8" t="str">
        <f t="shared" si="5"/>
        <v/>
      </c>
      <c r="E49" s="8" t="str">
        <f t="shared" si="6"/>
        <v/>
      </c>
      <c r="F49" s="8" t="str">
        <f t="shared" si="7"/>
        <v/>
      </c>
      <c r="G49" s="8" t="str">
        <f t="shared" si="8"/>
        <v/>
      </c>
      <c r="H49" s="8" t="str">
        <f t="shared" si="9"/>
        <v/>
      </c>
      <c r="I49" s="8" t="str">
        <f t="shared" si="10"/>
        <v/>
      </c>
      <c r="J49" s="8" t="str">
        <f t="shared" si="11"/>
        <v/>
      </c>
      <c r="K49" s="8" t="str">
        <f t="shared" si="12"/>
        <v/>
      </c>
      <c r="L49" s="8" t="str">
        <f t="shared" si="13"/>
        <v/>
      </c>
      <c r="M49" s="8" t="str">
        <f t="shared" si="18"/>
        <v/>
      </c>
      <c r="N49" s="8" t="str">
        <f t="shared" si="19"/>
        <v/>
      </c>
      <c r="O49" s="8" t="str">
        <f t="shared" si="14"/>
        <v/>
      </c>
      <c r="P49" s="8" t="str">
        <f t="shared" si="15"/>
        <v>Walid</v>
      </c>
      <c r="Q49" s="8" t="str">
        <f t="shared" si="21"/>
        <v/>
      </c>
      <c r="R49" s="8" t="str">
        <f t="shared" si="22"/>
        <v/>
      </c>
      <c r="S49" s="8" t="str">
        <f t="shared" si="17"/>
        <v/>
      </c>
      <c r="U49" s="8">
        <v>35</v>
      </c>
      <c r="V49" s="28">
        <v>42210</v>
      </c>
      <c r="W49" s="28">
        <v>42292</v>
      </c>
      <c r="X49" s="8" t="s">
        <v>32</v>
      </c>
      <c r="Y49" s="8" t="s">
        <v>17</v>
      </c>
      <c r="Z49" s="8" t="s">
        <v>181</v>
      </c>
      <c r="AA49" s="8" t="s">
        <v>149</v>
      </c>
      <c r="AB49" s="8">
        <v>83</v>
      </c>
      <c r="AC49" s="8" t="s">
        <v>211</v>
      </c>
      <c r="AD49" s="8" t="s">
        <v>211</v>
      </c>
      <c r="AE49" s="8" t="s">
        <v>211</v>
      </c>
      <c r="AF49" s="8" t="s">
        <v>211</v>
      </c>
      <c r="AG49" s="8" t="s">
        <v>276</v>
      </c>
    </row>
    <row r="50" spans="1:33" x14ac:dyDescent="0.25">
      <c r="A50" s="8" t="str">
        <f t="shared" si="2"/>
        <v/>
      </c>
      <c r="B50" s="8" t="str">
        <f t="shared" si="3"/>
        <v/>
      </c>
      <c r="C50" s="8" t="str">
        <f t="shared" si="4"/>
        <v/>
      </c>
      <c r="D50" s="8" t="str">
        <f t="shared" si="5"/>
        <v/>
      </c>
      <c r="E50" s="8" t="str">
        <f t="shared" si="6"/>
        <v/>
      </c>
      <c r="F50" s="8" t="str">
        <f t="shared" si="7"/>
        <v/>
      </c>
      <c r="G50" s="8" t="str">
        <f t="shared" si="8"/>
        <v/>
      </c>
      <c r="H50" s="8" t="str">
        <f t="shared" si="9"/>
        <v/>
      </c>
      <c r="I50" s="8" t="str">
        <f t="shared" si="10"/>
        <v/>
      </c>
      <c r="J50" s="8" t="str">
        <f t="shared" si="11"/>
        <v/>
      </c>
      <c r="K50" s="8" t="str">
        <f t="shared" si="12"/>
        <v/>
      </c>
      <c r="L50" s="8" t="str">
        <f t="shared" si="13"/>
        <v/>
      </c>
      <c r="M50" s="8" t="str">
        <f t="shared" si="18"/>
        <v/>
      </c>
      <c r="N50" s="8" t="str">
        <f t="shared" si="19"/>
        <v/>
      </c>
      <c r="O50" s="8" t="str">
        <f t="shared" si="14"/>
        <v>Walid</v>
      </c>
      <c r="P50" s="8" t="str">
        <f t="shared" si="15"/>
        <v/>
      </c>
      <c r="Q50" s="8" t="str">
        <f t="shared" si="21"/>
        <v/>
      </c>
      <c r="R50" s="8" t="str">
        <f t="shared" si="22"/>
        <v/>
      </c>
      <c r="S50" s="8" t="str">
        <f t="shared" si="17"/>
        <v/>
      </c>
      <c r="U50" s="8">
        <v>55</v>
      </c>
      <c r="V50" s="28">
        <v>42261</v>
      </c>
      <c r="W50" s="28">
        <v>42285</v>
      </c>
      <c r="X50" s="8" t="s">
        <v>311</v>
      </c>
      <c r="Y50" s="8" t="s">
        <v>49</v>
      </c>
      <c r="Z50" s="8" t="s">
        <v>180</v>
      </c>
      <c r="AA50" s="8" t="s">
        <v>150</v>
      </c>
      <c r="AB50" s="8">
        <v>32</v>
      </c>
      <c r="AC50" s="8" t="s">
        <v>211</v>
      </c>
      <c r="AD50" s="8" t="s">
        <v>211</v>
      </c>
      <c r="AE50" s="8" t="s">
        <v>211</v>
      </c>
      <c r="AF50" s="8" t="s">
        <v>211</v>
      </c>
      <c r="AG50" s="8" t="s">
        <v>273</v>
      </c>
    </row>
    <row r="51" spans="1:33" x14ac:dyDescent="0.25">
      <c r="A51" s="8" t="str">
        <f t="shared" si="2"/>
        <v/>
      </c>
      <c r="B51" s="8" t="str">
        <f t="shared" si="3"/>
        <v/>
      </c>
      <c r="C51" s="8" t="str">
        <f t="shared" si="4"/>
        <v/>
      </c>
      <c r="D51" s="8" t="str">
        <f t="shared" si="5"/>
        <v/>
      </c>
      <c r="E51" s="8" t="str">
        <f t="shared" si="6"/>
        <v/>
      </c>
      <c r="F51" s="8" t="str">
        <f t="shared" si="7"/>
        <v/>
      </c>
      <c r="G51" s="8" t="str">
        <f t="shared" si="8"/>
        <v/>
      </c>
      <c r="H51" s="8" t="str">
        <f t="shared" si="9"/>
        <v/>
      </c>
      <c r="I51" s="8" t="str">
        <f t="shared" si="10"/>
        <v/>
      </c>
      <c r="J51" s="8" t="str">
        <f t="shared" si="11"/>
        <v/>
      </c>
      <c r="K51" s="8" t="str">
        <f t="shared" si="12"/>
        <v/>
      </c>
      <c r="L51" s="8" t="str">
        <f t="shared" si="13"/>
        <v/>
      </c>
      <c r="M51" s="8" t="str">
        <f t="shared" si="18"/>
        <v/>
      </c>
      <c r="N51" s="8" t="str">
        <f t="shared" si="19"/>
        <v>Walid</v>
      </c>
      <c r="O51" s="8" t="str">
        <f t="shared" si="14"/>
        <v/>
      </c>
      <c r="P51" s="8" t="str">
        <f t="shared" si="15"/>
        <v/>
      </c>
      <c r="Q51" s="8" t="str">
        <f t="shared" si="21"/>
        <v/>
      </c>
      <c r="R51" s="8" t="str">
        <f t="shared" si="22"/>
        <v/>
      </c>
      <c r="S51" s="8" t="str">
        <f t="shared" si="17"/>
        <v/>
      </c>
      <c r="U51" s="8">
        <v>57</v>
      </c>
      <c r="V51" s="28">
        <v>42263</v>
      </c>
      <c r="W51" s="28">
        <v>42292</v>
      </c>
      <c r="X51" s="8" t="s">
        <v>51</v>
      </c>
      <c r="Y51" s="8" t="s">
        <v>211</v>
      </c>
      <c r="Z51" s="8" t="s">
        <v>240</v>
      </c>
      <c r="AA51" s="8" t="s">
        <v>149</v>
      </c>
      <c r="AB51" s="8">
        <v>30</v>
      </c>
      <c r="AC51" s="8" t="s">
        <v>211</v>
      </c>
      <c r="AD51" s="8" t="s">
        <v>211</v>
      </c>
      <c r="AE51" s="8" t="s">
        <v>211</v>
      </c>
      <c r="AF51" s="8" t="s">
        <v>211</v>
      </c>
      <c r="AG51" s="8" t="s">
        <v>259</v>
      </c>
    </row>
    <row r="52" spans="1:33" x14ac:dyDescent="0.25">
      <c r="A52" s="8" t="str">
        <f t="shared" si="2"/>
        <v/>
      </c>
      <c r="B52" s="8" t="str">
        <f t="shared" si="3"/>
        <v/>
      </c>
      <c r="C52" s="8" t="str">
        <f t="shared" si="4"/>
        <v/>
      </c>
      <c r="D52" s="8" t="str">
        <f t="shared" si="5"/>
        <v/>
      </c>
      <c r="E52" s="8" t="str">
        <f t="shared" si="6"/>
        <v/>
      </c>
      <c r="F52" s="8" t="str">
        <f t="shared" si="7"/>
        <v/>
      </c>
      <c r="G52" s="8" t="str">
        <f t="shared" si="8"/>
        <v/>
      </c>
      <c r="H52" s="8" t="str">
        <f t="shared" si="9"/>
        <v/>
      </c>
      <c r="I52" s="8" t="str">
        <f t="shared" si="10"/>
        <v/>
      </c>
      <c r="J52" s="8" t="str">
        <f t="shared" si="11"/>
        <v/>
      </c>
      <c r="K52" s="8" t="str">
        <f t="shared" si="12"/>
        <v/>
      </c>
      <c r="L52" s="8" t="str">
        <f t="shared" si="13"/>
        <v/>
      </c>
      <c r="M52" s="8" t="str">
        <f t="shared" si="18"/>
        <v/>
      </c>
      <c r="N52" s="8" t="str">
        <f t="shared" si="19"/>
        <v/>
      </c>
      <c r="O52" s="8" t="str">
        <f t="shared" si="14"/>
        <v/>
      </c>
      <c r="P52" s="8" t="str">
        <f t="shared" si="15"/>
        <v/>
      </c>
      <c r="Q52" s="8" t="str">
        <f t="shared" si="21"/>
        <v/>
      </c>
      <c r="R52" s="8" t="str">
        <f t="shared" si="22"/>
        <v/>
      </c>
      <c r="S52" s="8" t="str">
        <f t="shared" si="17"/>
        <v/>
      </c>
      <c r="T52" s="8" t="s">
        <v>289</v>
      </c>
      <c r="U52" s="8">
        <v>39</v>
      </c>
      <c r="V52" s="28">
        <v>42276</v>
      </c>
      <c r="W52" s="28">
        <v>42307</v>
      </c>
      <c r="X52" s="8" t="s">
        <v>69</v>
      </c>
      <c r="Y52" s="8" t="s">
        <v>35</v>
      </c>
      <c r="Z52" s="8" t="s">
        <v>180</v>
      </c>
      <c r="AA52" s="8" t="s">
        <v>149</v>
      </c>
      <c r="AB52" s="8">
        <v>17</v>
      </c>
      <c r="AC52" s="8" t="s">
        <v>211</v>
      </c>
      <c r="AD52" s="8" t="s">
        <v>211</v>
      </c>
      <c r="AE52" s="8" t="s">
        <v>211</v>
      </c>
      <c r="AF52" s="8" t="s">
        <v>211</v>
      </c>
      <c r="AG52" s="8" t="s">
        <v>276</v>
      </c>
    </row>
    <row r="53" spans="1:33" x14ac:dyDescent="0.25">
      <c r="A53" s="8" t="str">
        <f t="shared" si="2"/>
        <v/>
      </c>
      <c r="B53" s="8" t="str">
        <f t="shared" si="3"/>
        <v/>
      </c>
      <c r="C53" s="8" t="str">
        <f t="shared" si="4"/>
        <v/>
      </c>
      <c r="D53" s="8" t="str">
        <f t="shared" si="5"/>
        <v/>
      </c>
      <c r="E53" s="8" t="str">
        <f t="shared" si="6"/>
        <v/>
      </c>
      <c r="F53" s="8" t="str">
        <f t="shared" si="7"/>
        <v/>
      </c>
      <c r="G53" s="8" t="str">
        <f t="shared" si="8"/>
        <v/>
      </c>
      <c r="H53" s="8" t="str">
        <f t="shared" si="9"/>
        <v/>
      </c>
      <c r="I53" s="8" t="str">
        <f t="shared" si="10"/>
        <v/>
      </c>
      <c r="J53" s="8" t="str">
        <f t="shared" si="11"/>
        <v/>
      </c>
      <c r="K53" s="8" t="str">
        <f t="shared" si="12"/>
        <v/>
      </c>
      <c r="L53" s="8" t="str">
        <f t="shared" si="13"/>
        <v/>
      </c>
      <c r="M53" s="8" t="str">
        <f t="shared" si="18"/>
        <v/>
      </c>
      <c r="N53" s="8" t="str">
        <f t="shared" si="19"/>
        <v/>
      </c>
      <c r="O53" s="8" t="str">
        <f t="shared" si="14"/>
        <v/>
      </c>
      <c r="P53" s="8" t="str">
        <f t="shared" si="15"/>
        <v/>
      </c>
      <c r="Q53" s="8" t="str">
        <f t="shared" si="21"/>
        <v/>
      </c>
      <c r="R53" s="8" t="str">
        <f t="shared" si="22"/>
        <v/>
      </c>
      <c r="S53" s="8" t="str">
        <f t="shared" si="17"/>
        <v>Slim.</v>
      </c>
      <c r="U53" s="8">
        <v>41</v>
      </c>
      <c r="V53" s="28">
        <v>42247</v>
      </c>
      <c r="W53" s="28">
        <v>42297</v>
      </c>
      <c r="X53" s="8" t="s">
        <v>70</v>
      </c>
      <c r="Y53" s="8" t="s">
        <v>35</v>
      </c>
      <c r="Z53" s="8" t="s">
        <v>240</v>
      </c>
      <c r="AA53" s="8" t="s">
        <v>149</v>
      </c>
      <c r="AB53" s="8">
        <v>46</v>
      </c>
      <c r="AC53" s="8" t="s">
        <v>211</v>
      </c>
      <c r="AD53" s="8" t="s">
        <v>211</v>
      </c>
      <c r="AE53" s="8" t="s">
        <v>211</v>
      </c>
      <c r="AF53" s="8" t="s">
        <v>211</v>
      </c>
      <c r="AG53" s="8" t="s">
        <v>259</v>
      </c>
    </row>
    <row r="54" spans="1:33" x14ac:dyDescent="0.25">
      <c r="A54" s="8" t="str">
        <f t="shared" si="2"/>
        <v/>
      </c>
      <c r="B54" s="8" t="str">
        <f t="shared" si="3"/>
        <v/>
      </c>
      <c r="C54" s="8" t="str">
        <f t="shared" si="4"/>
        <v/>
      </c>
      <c r="D54" s="8" t="str">
        <f t="shared" si="5"/>
        <v/>
      </c>
      <c r="E54" s="8" t="str">
        <f t="shared" si="6"/>
        <v/>
      </c>
      <c r="F54" s="8" t="str">
        <f t="shared" si="7"/>
        <v/>
      </c>
      <c r="G54" s="8" t="str">
        <f t="shared" si="8"/>
        <v/>
      </c>
      <c r="H54" s="8" t="str">
        <f t="shared" si="9"/>
        <v/>
      </c>
      <c r="I54" s="8" t="str">
        <f t="shared" si="10"/>
        <v/>
      </c>
      <c r="J54" s="8" t="str">
        <f t="shared" si="11"/>
        <v/>
      </c>
      <c r="K54" s="8" t="str">
        <f t="shared" si="12"/>
        <v/>
      </c>
      <c r="L54" s="8" t="str">
        <f t="shared" si="13"/>
        <v/>
      </c>
      <c r="M54" s="8" t="str">
        <f t="shared" si="18"/>
        <v/>
      </c>
      <c r="N54" s="8" t="str">
        <f t="shared" si="19"/>
        <v/>
      </c>
      <c r="O54" s="8" t="str">
        <f t="shared" si="14"/>
        <v/>
      </c>
      <c r="P54" s="8" t="str">
        <f t="shared" si="15"/>
        <v/>
      </c>
      <c r="Q54" s="8" t="str">
        <f t="shared" si="21"/>
        <v/>
      </c>
      <c r="R54" s="8" t="str">
        <f t="shared" si="22"/>
        <v>Slim.</v>
      </c>
      <c r="S54" s="8" t="str">
        <f t="shared" si="17"/>
        <v/>
      </c>
      <c r="U54" s="8">
        <v>42</v>
      </c>
      <c r="V54" s="28">
        <v>42278</v>
      </c>
      <c r="W54" s="28">
        <v>42297</v>
      </c>
      <c r="X54" s="8" t="s">
        <v>37</v>
      </c>
      <c r="Y54" s="8" t="s">
        <v>35</v>
      </c>
      <c r="Z54" s="8" t="s">
        <v>240</v>
      </c>
      <c r="AA54" s="8" t="s">
        <v>149</v>
      </c>
      <c r="AB54" s="8">
        <v>15</v>
      </c>
      <c r="AC54" s="8" t="s">
        <v>211</v>
      </c>
      <c r="AD54" s="8" t="s">
        <v>211</v>
      </c>
      <c r="AE54" s="8" t="s">
        <v>211</v>
      </c>
      <c r="AF54" s="8" t="s">
        <v>211</v>
      </c>
      <c r="AG54" s="8" t="s">
        <v>276</v>
      </c>
    </row>
    <row r="55" spans="1:33" x14ac:dyDescent="0.25">
      <c r="A55" s="8" t="str">
        <f t="shared" si="2"/>
        <v/>
      </c>
      <c r="B55" s="8" t="str">
        <f t="shared" si="3"/>
        <v/>
      </c>
      <c r="C55" s="8" t="str">
        <f t="shared" si="4"/>
        <v/>
      </c>
      <c r="D55" s="8" t="str">
        <f t="shared" si="5"/>
        <v/>
      </c>
      <c r="E55" s="8" t="str">
        <f t="shared" si="6"/>
        <v/>
      </c>
      <c r="F55" s="8" t="str">
        <f t="shared" si="7"/>
        <v/>
      </c>
      <c r="G55" s="8" t="str">
        <f t="shared" si="8"/>
        <v/>
      </c>
      <c r="H55" s="8" t="str">
        <f t="shared" si="9"/>
        <v/>
      </c>
      <c r="I55" s="8" t="str">
        <f t="shared" si="10"/>
        <v/>
      </c>
      <c r="J55" s="8" t="str">
        <f t="shared" si="11"/>
        <v/>
      </c>
      <c r="K55" s="8" t="str">
        <f t="shared" si="12"/>
        <v/>
      </c>
      <c r="L55" s="8" t="str">
        <f t="shared" si="13"/>
        <v/>
      </c>
      <c r="M55" s="8" t="str">
        <f t="shared" si="18"/>
        <v/>
      </c>
      <c r="N55" s="8" t="str">
        <f t="shared" si="19"/>
        <v/>
      </c>
      <c r="O55" s="8" t="str">
        <f t="shared" si="14"/>
        <v/>
      </c>
      <c r="P55" s="8" t="str">
        <f t="shared" si="15"/>
        <v/>
      </c>
      <c r="Q55" s="8" t="str">
        <f t="shared" si="21"/>
        <v>Slim.</v>
      </c>
      <c r="R55" s="8" t="str">
        <f t="shared" si="22"/>
        <v/>
      </c>
      <c r="S55" s="8" t="str">
        <f t="shared" si="17"/>
        <v/>
      </c>
      <c r="U55" s="8">
        <v>43</v>
      </c>
      <c r="V55" s="28">
        <v>42249</v>
      </c>
      <c r="W55" s="28">
        <v>42292</v>
      </c>
      <c r="X55" s="8" t="s">
        <v>38</v>
      </c>
      <c r="Y55" s="8" t="s">
        <v>306</v>
      </c>
      <c r="Z55" s="8" t="s">
        <v>200</v>
      </c>
      <c r="AA55" s="8" t="s">
        <v>149</v>
      </c>
      <c r="AB55" s="8">
        <v>44</v>
      </c>
      <c r="AC55" s="8" t="s">
        <v>211</v>
      </c>
      <c r="AD55" s="8" t="s">
        <v>211</v>
      </c>
      <c r="AE55" s="8" t="s">
        <v>211</v>
      </c>
      <c r="AF55" s="8" t="s">
        <v>211</v>
      </c>
      <c r="AG55" s="8" t="s">
        <v>268</v>
      </c>
    </row>
    <row r="56" spans="1:33" x14ac:dyDescent="0.25">
      <c r="A56" s="8" t="str">
        <f t="shared" si="2"/>
        <v/>
      </c>
      <c r="B56" s="8" t="str">
        <f t="shared" si="3"/>
        <v/>
      </c>
      <c r="C56" s="8" t="str">
        <f t="shared" si="4"/>
        <v/>
      </c>
      <c r="D56" s="8" t="str">
        <f t="shared" si="5"/>
        <v/>
      </c>
      <c r="E56" s="8" t="str">
        <f t="shared" si="6"/>
        <v/>
      </c>
      <c r="F56" s="8" t="str">
        <f t="shared" si="7"/>
        <v/>
      </c>
      <c r="G56" s="8" t="str">
        <f t="shared" si="8"/>
        <v/>
      </c>
      <c r="H56" s="8" t="str">
        <f t="shared" si="9"/>
        <v/>
      </c>
      <c r="I56" s="8" t="str">
        <f t="shared" si="10"/>
        <v/>
      </c>
      <c r="J56" s="8" t="str">
        <f t="shared" si="11"/>
        <v/>
      </c>
      <c r="K56" s="8" t="str">
        <f t="shared" si="12"/>
        <v/>
      </c>
      <c r="L56" s="8" t="str">
        <f t="shared" si="13"/>
        <v/>
      </c>
      <c r="M56" s="8" t="str">
        <f t="shared" si="18"/>
        <v/>
      </c>
      <c r="N56" s="8" t="str">
        <f t="shared" si="19"/>
        <v/>
      </c>
      <c r="O56" s="8" t="str">
        <f t="shared" si="14"/>
        <v/>
      </c>
      <c r="P56" s="8" t="str">
        <f t="shared" si="15"/>
        <v>Slim.</v>
      </c>
      <c r="Q56" s="8" t="str">
        <f t="shared" si="21"/>
        <v/>
      </c>
      <c r="R56" s="8" t="str">
        <f t="shared" si="22"/>
        <v/>
      </c>
      <c r="S56" s="8" t="str">
        <f t="shared" si="17"/>
        <v/>
      </c>
      <c r="U56" s="8">
        <v>44</v>
      </c>
      <c r="V56" s="28">
        <v>42219</v>
      </c>
      <c r="W56" s="28">
        <v>42307</v>
      </c>
      <c r="X56" s="8" t="s">
        <v>71</v>
      </c>
      <c r="Y56" s="8" t="s">
        <v>39</v>
      </c>
      <c r="Z56" s="8" t="s">
        <v>200</v>
      </c>
      <c r="AA56" s="8" t="s">
        <v>149</v>
      </c>
      <c r="AB56" s="8">
        <v>74</v>
      </c>
      <c r="AC56" s="8" t="s">
        <v>211</v>
      </c>
      <c r="AD56" s="8" t="s">
        <v>211</v>
      </c>
      <c r="AE56" s="8" t="s">
        <v>211</v>
      </c>
      <c r="AF56" s="8" t="s">
        <v>211</v>
      </c>
      <c r="AG56" s="8" t="s">
        <v>268</v>
      </c>
    </row>
    <row r="57" spans="1:33" x14ac:dyDescent="0.25">
      <c r="A57" s="8" t="str">
        <f t="shared" si="2"/>
        <v/>
      </c>
      <c r="B57" s="8" t="str">
        <f t="shared" si="3"/>
        <v/>
      </c>
      <c r="C57" s="8" t="str">
        <f t="shared" si="4"/>
        <v/>
      </c>
      <c r="D57" s="8" t="str">
        <f t="shared" si="5"/>
        <v/>
      </c>
      <c r="E57" s="8" t="str">
        <f t="shared" si="6"/>
        <v/>
      </c>
      <c r="F57" s="8" t="str">
        <f t="shared" si="7"/>
        <v/>
      </c>
      <c r="G57" s="8" t="str">
        <f t="shared" si="8"/>
        <v/>
      </c>
      <c r="H57" s="8" t="str">
        <f t="shared" si="9"/>
        <v/>
      </c>
      <c r="I57" s="8" t="str">
        <f t="shared" si="10"/>
        <v/>
      </c>
      <c r="J57" s="8" t="str">
        <f t="shared" si="11"/>
        <v/>
      </c>
      <c r="K57" s="8" t="str">
        <f t="shared" si="12"/>
        <v/>
      </c>
      <c r="L57" s="8" t="str">
        <f t="shared" si="13"/>
        <v/>
      </c>
      <c r="M57" s="8" t="str">
        <f t="shared" si="18"/>
        <v/>
      </c>
      <c r="N57" s="8" t="str">
        <f t="shared" si="19"/>
        <v/>
      </c>
      <c r="O57" s="8" t="str">
        <f t="shared" si="14"/>
        <v>Slim.</v>
      </c>
      <c r="P57" s="8" t="str">
        <f t="shared" si="15"/>
        <v/>
      </c>
      <c r="Q57" s="8" t="str">
        <f t="shared" si="21"/>
        <v/>
      </c>
      <c r="R57" s="8" t="str">
        <f t="shared" si="22"/>
        <v/>
      </c>
      <c r="S57" s="8" t="str">
        <f t="shared" si="17"/>
        <v/>
      </c>
      <c r="U57" s="8">
        <v>45</v>
      </c>
      <c r="V57" s="28">
        <v>42220</v>
      </c>
      <c r="W57" s="28">
        <v>42287</v>
      </c>
      <c r="X57" s="8" t="s">
        <v>307</v>
      </c>
      <c r="Y57" s="8" t="s">
        <v>211</v>
      </c>
      <c r="Z57" s="8" t="s">
        <v>181</v>
      </c>
      <c r="AA57" s="8" t="s">
        <v>149</v>
      </c>
      <c r="AB57" s="8">
        <v>73</v>
      </c>
      <c r="AC57" s="8" t="s">
        <v>211</v>
      </c>
      <c r="AD57" s="8" t="s">
        <v>211</v>
      </c>
      <c r="AE57" s="8" t="s">
        <v>211</v>
      </c>
      <c r="AF57" s="8" t="s">
        <v>211</v>
      </c>
      <c r="AG57" s="8" t="s">
        <v>268</v>
      </c>
    </row>
    <row r="58" spans="1:33" x14ac:dyDescent="0.25">
      <c r="A58" s="8" t="str">
        <f t="shared" si="2"/>
        <v/>
      </c>
      <c r="B58" s="8" t="str">
        <f t="shared" si="3"/>
        <v/>
      </c>
      <c r="C58" s="8" t="str">
        <f t="shared" si="4"/>
        <v/>
      </c>
      <c r="D58" s="8" t="str">
        <f t="shared" si="5"/>
        <v/>
      </c>
      <c r="E58" s="8" t="str">
        <f t="shared" si="6"/>
        <v/>
      </c>
      <c r="F58" s="8" t="str">
        <f t="shared" si="7"/>
        <v/>
      </c>
      <c r="G58" s="8" t="str">
        <f t="shared" si="8"/>
        <v/>
      </c>
      <c r="H58" s="8" t="str">
        <f t="shared" si="9"/>
        <v/>
      </c>
      <c r="I58" s="8" t="str">
        <f t="shared" si="10"/>
        <v/>
      </c>
      <c r="J58" s="8" t="str">
        <f t="shared" si="11"/>
        <v/>
      </c>
      <c r="K58" s="8" t="str">
        <f t="shared" si="12"/>
        <v/>
      </c>
      <c r="L58" s="8" t="str">
        <f t="shared" si="13"/>
        <v/>
      </c>
      <c r="M58" s="8" t="str">
        <f t="shared" si="18"/>
        <v/>
      </c>
      <c r="N58" s="8" t="str">
        <f t="shared" si="19"/>
        <v>Slim.</v>
      </c>
      <c r="O58" s="8" t="str">
        <f t="shared" si="14"/>
        <v/>
      </c>
      <c r="P58" s="8" t="str">
        <f t="shared" si="15"/>
        <v/>
      </c>
      <c r="Q58" s="8" t="str">
        <f t="shared" si="21"/>
        <v/>
      </c>
      <c r="R58" s="8" t="str">
        <f t="shared" si="22"/>
        <v/>
      </c>
      <c r="S58" s="8" t="str">
        <f t="shared" si="17"/>
        <v/>
      </c>
      <c r="U58" s="8">
        <v>46</v>
      </c>
      <c r="V58" s="28">
        <v>42252</v>
      </c>
      <c r="W58" s="28">
        <v>42282</v>
      </c>
      <c r="X58" s="8" t="s">
        <v>40</v>
      </c>
      <c r="Y58" s="8" t="s">
        <v>41</v>
      </c>
      <c r="Z58" s="8" t="s">
        <v>200</v>
      </c>
      <c r="AA58" s="8" t="s">
        <v>149</v>
      </c>
      <c r="AB58" s="8">
        <v>41</v>
      </c>
      <c r="AC58" s="8" t="s">
        <v>211</v>
      </c>
      <c r="AD58" s="8" t="s">
        <v>211</v>
      </c>
      <c r="AE58" s="8" t="s">
        <v>211</v>
      </c>
      <c r="AF58" s="8" t="s">
        <v>211</v>
      </c>
      <c r="AG58" s="8" t="s">
        <v>276</v>
      </c>
    </row>
    <row r="59" spans="1:33" x14ac:dyDescent="0.25">
      <c r="A59" s="8" t="str">
        <f t="shared" si="2"/>
        <v/>
      </c>
      <c r="B59" s="8" t="str">
        <f t="shared" si="3"/>
        <v/>
      </c>
      <c r="C59" s="8" t="str">
        <f t="shared" si="4"/>
        <v/>
      </c>
      <c r="D59" s="8" t="str">
        <f t="shared" si="5"/>
        <v/>
      </c>
      <c r="E59" s="8" t="str">
        <f t="shared" si="6"/>
        <v/>
      </c>
      <c r="F59" s="8" t="str">
        <f t="shared" si="7"/>
        <v/>
      </c>
      <c r="G59" s="8" t="str">
        <f t="shared" si="8"/>
        <v/>
      </c>
      <c r="H59" s="8" t="str">
        <f t="shared" si="9"/>
        <v/>
      </c>
      <c r="I59" s="8" t="str">
        <f t="shared" si="10"/>
        <v/>
      </c>
      <c r="J59" s="8" t="str">
        <f t="shared" si="11"/>
        <v/>
      </c>
      <c r="K59" s="8" t="str">
        <f t="shared" si="12"/>
        <v/>
      </c>
      <c r="L59" s="8" t="str">
        <f t="shared" si="13"/>
        <v/>
      </c>
      <c r="M59" s="8" t="str">
        <f t="shared" si="18"/>
        <v>Slim.</v>
      </c>
      <c r="N59" s="8" t="str">
        <f t="shared" si="19"/>
        <v/>
      </c>
      <c r="O59" s="8" t="str">
        <f t="shared" si="14"/>
        <v/>
      </c>
      <c r="P59" s="8" t="str">
        <f t="shared" si="15"/>
        <v/>
      </c>
      <c r="Q59" s="8" t="str">
        <f t="shared" si="21"/>
        <v/>
      </c>
      <c r="R59" s="8" t="str">
        <f t="shared" si="22"/>
        <v/>
      </c>
      <c r="S59" s="8" t="str">
        <f t="shared" si="17"/>
        <v/>
      </c>
      <c r="U59" s="8">
        <v>49</v>
      </c>
      <c r="V59" s="28">
        <v>42255</v>
      </c>
      <c r="W59" s="28">
        <v>42292</v>
      </c>
      <c r="X59" s="8" t="s">
        <v>45</v>
      </c>
      <c r="Y59" s="8" t="s">
        <v>46</v>
      </c>
      <c r="Z59" s="8" t="s">
        <v>181</v>
      </c>
      <c r="AA59" s="8" t="s">
        <v>149</v>
      </c>
      <c r="AB59" s="8">
        <v>38</v>
      </c>
      <c r="AC59" s="8" t="s">
        <v>211</v>
      </c>
      <c r="AD59" s="8" t="s">
        <v>211</v>
      </c>
      <c r="AE59" s="8" t="s">
        <v>211</v>
      </c>
      <c r="AF59" s="8" t="s">
        <v>211</v>
      </c>
      <c r="AG59" s="8" t="s">
        <v>297</v>
      </c>
    </row>
    <row r="60" spans="1:33" x14ac:dyDescent="0.25">
      <c r="A60" s="8" t="str">
        <f t="shared" si="2"/>
        <v/>
      </c>
      <c r="B60" s="8" t="str">
        <f t="shared" si="3"/>
        <v/>
      </c>
      <c r="C60" s="8" t="str">
        <f t="shared" si="4"/>
        <v/>
      </c>
      <c r="D60" s="8" t="str">
        <f t="shared" si="5"/>
        <v/>
      </c>
      <c r="E60" s="8" t="str">
        <f t="shared" si="6"/>
        <v/>
      </c>
      <c r="F60" s="8" t="str">
        <f t="shared" si="7"/>
        <v/>
      </c>
      <c r="G60" s="8" t="str">
        <f t="shared" si="8"/>
        <v/>
      </c>
      <c r="H60" s="8" t="str">
        <f t="shared" si="9"/>
        <v/>
      </c>
      <c r="I60" s="8" t="str">
        <f t="shared" si="10"/>
        <v/>
      </c>
      <c r="J60" s="8" t="str">
        <f t="shared" si="11"/>
        <v/>
      </c>
      <c r="K60" s="8" t="str">
        <f t="shared" si="12"/>
        <v/>
      </c>
      <c r="L60" s="8" t="str">
        <f t="shared" si="13"/>
        <v>Slim.</v>
      </c>
      <c r="M60" s="8" t="str">
        <f t="shared" si="18"/>
        <v/>
      </c>
      <c r="N60" s="8" t="str">
        <f t="shared" si="19"/>
        <v/>
      </c>
      <c r="O60" s="8" t="str">
        <f t="shared" si="14"/>
        <v/>
      </c>
      <c r="P60" s="8" t="str">
        <f t="shared" si="15"/>
        <v/>
      </c>
      <c r="Q60" s="8" t="str">
        <f t="shared" si="21"/>
        <v/>
      </c>
      <c r="R60" s="8" t="str">
        <f t="shared" si="22"/>
        <v/>
      </c>
      <c r="S60" s="8" t="str">
        <f t="shared" si="17"/>
        <v/>
      </c>
      <c r="U60" s="8">
        <v>54</v>
      </c>
      <c r="V60" s="28">
        <v>42260</v>
      </c>
      <c r="W60" s="28">
        <v>42281</v>
      </c>
      <c r="X60" s="8" t="s">
        <v>47</v>
      </c>
      <c r="Y60" s="8" t="s">
        <v>48</v>
      </c>
      <c r="Z60" s="8" t="s">
        <v>180</v>
      </c>
      <c r="AA60" s="8" t="s">
        <v>150</v>
      </c>
      <c r="AB60" s="8">
        <v>33</v>
      </c>
      <c r="AC60" s="8" t="s">
        <v>211</v>
      </c>
      <c r="AD60" s="8" t="s">
        <v>211</v>
      </c>
      <c r="AE60" s="8" t="s">
        <v>211</v>
      </c>
      <c r="AF60" s="8" t="s">
        <v>211</v>
      </c>
      <c r="AG60" s="8" t="s">
        <v>297</v>
      </c>
    </row>
    <row r="61" spans="1:33" x14ac:dyDescent="0.25">
      <c r="A61" s="8" t="str">
        <f t="shared" si="2"/>
        <v/>
      </c>
      <c r="B61" s="8" t="str">
        <f t="shared" si="3"/>
        <v/>
      </c>
      <c r="C61" s="8" t="str">
        <f t="shared" si="4"/>
        <v/>
      </c>
      <c r="D61" s="8" t="str">
        <f t="shared" si="5"/>
        <v/>
      </c>
      <c r="E61" s="8" t="str">
        <f t="shared" si="6"/>
        <v/>
      </c>
      <c r="F61" s="8" t="str">
        <f t="shared" si="7"/>
        <v/>
      </c>
      <c r="G61" s="8" t="str">
        <f t="shared" si="8"/>
        <v/>
      </c>
      <c r="H61" s="8" t="str">
        <f t="shared" si="9"/>
        <v/>
      </c>
      <c r="I61" s="8" t="str">
        <f t="shared" si="10"/>
        <v/>
      </c>
      <c r="J61" s="8" t="str">
        <f t="shared" si="11"/>
        <v/>
      </c>
      <c r="K61" s="8" t="str">
        <f t="shared" si="12"/>
        <v>Slim.</v>
      </c>
      <c r="L61" s="8" t="str">
        <f t="shared" si="13"/>
        <v/>
      </c>
      <c r="M61" s="8" t="str">
        <f t="shared" si="18"/>
        <v/>
      </c>
      <c r="N61" s="8" t="str">
        <f t="shared" si="19"/>
        <v/>
      </c>
      <c r="O61" s="8" t="str">
        <f t="shared" si="14"/>
        <v/>
      </c>
      <c r="P61" s="8" t="str">
        <f t="shared" si="15"/>
        <v/>
      </c>
      <c r="Q61" s="8" t="str">
        <f t="shared" si="21"/>
        <v/>
      </c>
      <c r="R61" s="8" t="str">
        <f t="shared" si="22"/>
        <v/>
      </c>
      <c r="S61" s="8" t="str">
        <f t="shared" si="17"/>
        <v/>
      </c>
      <c r="U61" s="8">
        <v>58</v>
      </c>
      <c r="V61" s="28">
        <v>42264</v>
      </c>
      <c r="W61" s="28">
        <v>42285</v>
      </c>
      <c r="X61" s="8" t="s">
        <v>52</v>
      </c>
      <c r="Y61" s="8" t="s">
        <v>211</v>
      </c>
      <c r="Z61" s="8" t="s">
        <v>200</v>
      </c>
      <c r="AA61" s="8" t="s">
        <v>150</v>
      </c>
      <c r="AB61" s="8">
        <v>29</v>
      </c>
      <c r="AC61" s="8" t="s">
        <v>211</v>
      </c>
      <c r="AD61" s="8" t="s">
        <v>211</v>
      </c>
      <c r="AE61" s="8" t="s">
        <v>211</v>
      </c>
      <c r="AF61" s="8" t="s">
        <v>211</v>
      </c>
      <c r="AG61" s="8" t="s">
        <v>268</v>
      </c>
    </row>
    <row r="62" spans="1:33" x14ac:dyDescent="0.25">
      <c r="A62" s="8" t="str">
        <f t="shared" si="2"/>
        <v/>
      </c>
      <c r="B62" s="8" t="str">
        <f t="shared" si="3"/>
        <v/>
      </c>
      <c r="C62" s="8" t="str">
        <f t="shared" si="4"/>
        <v/>
      </c>
      <c r="D62" s="8" t="str">
        <f t="shared" si="5"/>
        <v/>
      </c>
      <c r="E62" s="8" t="str">
        <f t="shared" si="6"/>
        <v/>
      </c>
      <c r="F62" s="8" t="str">
        <f t="shared" si="7"/>
        <v/>
      </c>
      <c r="G62" s="8" t="str">
        <f t="shared" si="8"/>
        <v/>
      </c>
      <c r="H62" s="8" t="str">
        <f t="shared" si="9"/>
        <v/>
      </c>
      <c r="I62" s="8" t="str">
        <f t="shared" si="10"/>
        <v/>
      </c>
      <c r="J62" s="8" t="str">
        <f t="shared" si="11"/>
        <v>Slim.</v>
      </c>
      <c r="K62" s="8" t="str">
        <f t="shared" si="12"/>
        <v/>
      </c>
      <c r="L62" s="8" t="str">
        <f t="shared" si="13"/>
        <v/>
      </c>
      <c r="M62" s="8" t="str">
        <f t="shared" si="18"/>
        <v/>
      </c>
      <c r="N62" s="8" t="str">
        <f t="shared" si="19"/>
        <v/>
      </c>
      <c r="O62" s="8" t="str">
        <f t="shared" si="14"/>
        <v/>
      </c>
      <c r="P62" s="8" t="str">
        <f t="shared" si="15"/>
        <v/>
      </c>
      <c r="Q62" s="8" t="str">
        <f t="shared" si="21"/>
        <v/>
      </c>
      <c r="R62" s="8" t="str">
        <f t="shared" si="22"/>
        <v/>
      </c>
      <c r="S62" s="8" t="str">
        <f t="shared" si="17"/>
        <v/>
      </c>
      <c r="U62" s="8">
        <v>59</v>
      </c>
      <c r="V62" s="28">
        <v>42234</v>
      </c>
      <c r="W62" s="28">
        <v>42292</v>
      </c>
      <c r="X62" s="8" t="s">
        <v>53</v>
      </c>
      <c r="Y62" s="8" t="s">
        <v>211</v>
      </c>
      <c r="Z62" s="8" t="s">
        <v>181</v>
      </c>
      <c r="AA62" s="8" t="s">
        <v>149</v>
      </c>
      <c r="AB62" s="8">
        <v>59</v>
      </c>
      <c r="AC62" s="8" t="s">
        <v>211</v>
      </c>
      <c r="AD62" s="8" t="s">
        <v>211</v>
      </c>
      <c r="AE62" s="8" t="s">
        <v>211</v>
      </c>
      <c r="AF62" s="8" t="s">
        <v>211</v>
      </c>
      <c r="AG62" s="8" t="s">
        <v>297</v>
      </c>
    </row>
    <row r="63" spans="1:33" x14ac:dyDescent="0.25">
      <c r="A63" s="8" t="str">
        <f t="shared" si="2"/>
        <v/>
      </c>
      <c r="B63" s="8" t="str">
        <f t="shared" si="3"/>
        <v/>
      </c>
      <c r="C63" s="8" t="str">
        <f t="shared" si="4"/>
        <v/>
      </c>
      <c r="D63" s="8" t="str">
        <f t="shared" si="5"/>
        <v/>
      </c>
      <c r="E63" s="8" t="str">
        <f t="shared" si="6"/>
        <v/>
      </c>
      <c r="F63" s="8" t="str">
        <f t="shared" si="7"/>
        <v/>
      </c>
      <c r="G63" s="8" t="str">
        <f t="shared" si="8"/>
        <v/>
      </c>
      <c r="H63" s="8" t="str">
        <f t="shared" si="9"/>
        <v/>
      </c>
      <c r="I63" s="8" t="str">
        <f t="shared" si="10"/>
        <v>Slim.</v>
      </c>
      <c r="J63" s="8" t="str">
        <f t="shared" si="11"/>
        <v/>
      </c>
      <c r="K63" s="8" t="str">
        <f t="shared" si="12"/>
        <v/>
      </c>
      <c r="L63" s="8" t="str">
        <f t="shared" si="13"/>
        <v/>
      </c>
      <c r="M63" s="8" t="str">
        <f t="shared" si="18"/>
        <v/>
      </c>
      <c r="N63" s="8" t="str">
        <f t="shared" si="19"/>
        <v/>
      </c>
      <c r="O63" s="8" t="str">
        <f t="shared" si="14"/>
        <v/>
      </c>
      <c r="P63" s="8" t="str">
        <f t="shared" si="15"/>
        <v/>
      </c>
      <c r="Q63" s="8" t="str">
        <f t="shared" si="21"/>
        <v/>
      </c>
      <c r="R63" s="8" t="str">
        <f t="shared" si="22"/>
        <v/>
      </c>
      <c r="S63" s="8" t="str">
        <f t="shared" si="17"/>
        <v/>
      </c>
      <c r="U63" s="8">
        <v>60</v>
      </c>
      <c r="V63" s="28">
        <v>42266</v>
      </c>
      <c r="W63" s="28">
        <v>42282</v>
      </c>
      <c r="X63" s="8" t="s">
        <v>54</v>
      </c>
      <c r="Y63" s="8" t="s">
        <v>211</v>
      </c>
      <c r="Z63" s="8" t="s">
        <v>240</v>
      </c>
      <c r="AA63" s="8" t="s">
        <v>150</v>
      </c>
      <c r="AB63" s="8">
        <v>27</v>
      </c>
      <c r="AC63" s="8" t="s">
        <v>211</v>
      </c>
      <c r="AD63" s="8" t="s">
        <v>211</v>
      </c>
      <c r="AE63" s="8" t="s">
        <v>211</v>
      </c>
      <c r="AF63" s="8" t="s">
        <v>211</v>
      </c>
      <c r="AG63" s="8" t="s">
        <v>273</v>
      </c>
    </row>
    <row r="64" spans="1:33" x14ac:dyDescent="0.25">
      <c r="A64" s="8" t="str">
        <f t="shared" si="2"/>
        <v/>
      </c>
      <c r="B64" s="8" t="str">
        <f t="shared" si="3"/>
        <v/>
      </c>
      <c r="C64" s="8" t="str">
        <f t="shared" si="4"/>
        <v/>
      </c>
      <c r="D64" s="8" t="str">
        <f t="shared" si="5"/>
        <v/>
      </c>
      <c r="E64" s="8" t="str">
        <f t="shared" si="6"/>
        <v/>
      </c>
      <c r="F64" s="8" t="str">
        <f t="shared" si="7"/>
        <v/>
      </c>
      <c r="G64" s="8" t="str">
        <f t="shared" si="8"/>
        <v/>
      </c>
      <c r="H64" s="8" t="str">
        <f t="shared" si="9"/>
        <v>Slim.</v>
      </c>
      <c r="I64" s="8" t="str">
        <f t="shared" si="10"/>
        <v/>
      </c>
      <c r="J64" s="8" t="str">
        <f t="shared" si="11"/>
        <v/>
      </c>
      <c r="K64" s="8" t="str">
        <f t="shared" si="12"/>
        <v/>
      </c>
      <c r="L64" s="8" t="str">
        <f t="shared" si="13"/>
        <v/>
      </c>
      <c r="M64" s="8" t="str">
        <f t="shared" si="18"/>
        <v/>
      </c>
      <c r="N64" s="8" t="str">
        <f t="shared" si="19"/>
        <v/>
      </c>
      <c r="O64" s="8" t="str">
        <f t="shared" si="14"/>
        <v/>
      </c>
      <c r="P64" s="8" t="str">
        <f t="shared" si="15"/>
        <v/>
      </c>
      <c r="Q64" s="8" t="str">
        <f t="shared" si="21"/>
        <v/>
      </c>
      <c r="R64" s="8" t="str">
        <f t="shared" si="22"/>
        <v/>
      </c>
      <c r="S64" s="8" t="str">
        <f t="shared" si="17"/>
        <v/>
      </c>
      <c r="U64" s="8">
        <v>61</v>
      </c>
      <c r="V64" s="28">
        <v>42267</v>
      </c>
      <c r="W64" s="28">
        <v>42302</v>
      </c>
      <c r="X64" s="8" t="s">
        <v>55</v>
      </c>
      <c r="Y64" s="8" t="s">
        <v>17</v>
      </c>
      <c r="Z64" s="8" t="s">
        <v>181</v>
      </c>
      <c r="AA64" s="8" t="s">
        <v>149</v>
      </c>
      <c r="AB64" s="8">
        <v>26</v>
      </c>
      <c r="AC64" s="8" t="s">
        <v>211</v>
      </c>
      <c r="AD64" s="8" t="s">
        <v>211</v>
      </c>
      <c r="AE64" s="8" t="s">
        <v>211</v>
      </c>
      <c r="AF64" s="8" t="s">
        <v>211</v>
      </c>
      <c r="AG64" s="8" t="s">
        <v>273</v>
      </c>
    </row>
    <row r="65" spans="1:39" x14ac:dyDescent="0.25">
      <c r="A65" s="8" t="str">
        <f t="shared" si="2"/>
        <v/>
      </c>
      <c r="B65" s="8" t="str">
        <f t="shared" si="3"/>
        <v/>
      </c>
      <c r="C65" s="8" t="str">
        <f t="shared" si="4"/>
        <v/>
      </c>
      <c r="D65" s="8" t="str">
        <f t="shared" si="5"/>
        <v/>
      </c>
      <c r="E65" s="8" t="str">
        <f t="shared" si="6"/>
        <v/>
      </c>
      <c r="F65" s="8" t="str">
        <f t="shared" si="7"/>
        <v/>
      </c>
      <c r="G65" s="8" t="str">
        <f t="shared" si="8"/>
        <v>Slim.</v>
      </c>
      <c r="H65" s="8" t="str">
        <f t="shared" si="9"/>
        <v/>
      </c>
      <c r="I65" s="8" t="str">
        <f t="shared" si="10"/>
        <v/>
      </c>
      <c r="J65" s="8" t="str">
        <f t="shared" si="11"/>
        <v/>
      </c>
      <c r="K65" s="8" t="str">
        <f t="shared" si="12"/>
        <v/>
      </c>
      <c r="L65" s="8" t="str">
        <f t="shared" si="13"/>
        <v/>
      </c>
      <c r="M65" s="8" t="str">
        <f t="shared" si="18"/>
        <v/>
      </c>
      <c r="N65" s="8" t="str">
        <f t="shared" si="19"/>
        <v/>
      </c>
      <c r="O65" s="8" t="str">
        <f t="shared" si="14"/>
        <v/>
      </c>
      <c r="P65" s="8" t="str">
        <f t="shared" si="15"/>
        <v/>
      </c>
      <c r="Q65" s="8" t="str">
        <f t="shared" si="21"/>
        <v/>
      </c>
      <c r="R65" s="8" t="str">
        <f t="shared" si="22"/>
        <v/>
      </c>
      <c r="S65" s="8" t="str">
        <f t="shared" si="17"/>
        <v/>
      </c>
      <c r="U65" s="8">
        <v>62</v>
      </c>
      <c r="V65" s="28">
        <v>42237</v>
      </c>
      <c r="W65" s="28">
        <v>42307</v>
      </c>
      <c r="X65" s="8" t="s">
        <v>56</v>
      </c>
      <c r="Y65" s="8" t="s">
        <v>313</v>
      </c>
      <c r="Z65" s="8" t="s">
        <v>181</v>
      </c>
      <c r="AA65" s="8" t="s">
        <v>149</v>
      </c>
      <c r="AB65" s="8">
        <v>56</v>
      </c>
      <c r="AC65" s="8" t="s">
        <v>211</v>
      </c>
      <c r="AD65" s="8" t="s">
        <v>211</v>
      </c>
      <c r="AE65" s="8" t="s">
        <v>211</v>
      </c>
      <c r="AF65" s="8" t="s">
        <v>211</v>
      </c>
      <c r="AG65" s="8" t="s">
        <v>260</v>
      </c>
    </row>
    <row r="66" spans="1:39" x14ac:dyDescent="0.25">
      <c r="A66" s="8" t="str">
        <f t="shared" si="2"/>
        <v/>
      </c>
      <c r="B66" s="8" t="str">
        <f t="shared" si="3"/>
        <v/>
      </c>
      <c r="C66" s="8" t="str">
        <f t="shared" si="4"/>
        <v/>
      </c>
      <c r="D66" s="8" t="str">
        <f t="shared" si="5"/>
        <v/>
      </c>
      <c r="E66" s="8" t="str">
        <f t="shared" si="6"/>
        <v/>
      </c>
      <c r="F66" s="8" t="str">
        <f t="shared" si="7"/>
        <v>Slim.</v>
      </c>
      <c r="G66" s="8" t="str">
        <f t="shared" si="8"/>
        <v/>
      </c>
      <c r="H66" s="8" t="str">
        <f t="shared" si="9"/>
        <v/>
      </c>
      <c r="I66" s="8" t="str">
        <f t="shared" si="10"/>
        <v/>
      </c>
      <c r="J66" s="8" t="str">
        <f t="shared" si="11"/>
        <v/>
      </c>
      <c r="K66" s="8" t="str">
        <f t="shared" si="12"/>
        <v/>
      </c>
      <c r="L66" s="8" t="str">
        <f t="shared" si="13"/>
        <v/>
      </c>
      <c r="M66" s="8" t="str">
        <f t="shared" si="18"/>
        <v/>
      </c>
      <c r="N66" s="8" t="str">
        <f t="shared" si="19"/>
        <v/>
      </c>
      <c r="O66" s="8" t="str">
        <f t="shared" si="14"/>
        <v/>
      </c>
      <c r="P66" s="8" t="str">
        <f t="shared" si="15"/>
        <v/>
      </c>
      <c r="Q66" s="8" t="str">
        <f t="shared" si="21"/>
        <v/>
      </c>
      <c r="R66" s="8" t="str">
        <f t="shared" si="22"/>
        <v/>
      </c>
      <c r="S66" s="8" t="str">
        <f t="shared" si="17"/>
        <v/>
      </c>
      <c r="U66" s="8">
        <v>63</v>
      </c>
      <c r="V66" s="28">
        <v>42269</v>
      </c>
      <c r="W66" s="28">
        <v>42307</v>
      </c>
      <c r="X66" s="8" t="s">
        <v>57</v>
      </c>
      <c r="Y66" s="8" t="s">
        <v>314</v>
      </c>
      <c r="Z66" s="8" t="s">
        <v>181</v>
      </c>
      <c r="AA66" s="8" t="s">
        <v>149</v>
      </c>
      <c r="AB66" s="8">
        <v>24</v>
      </c>
      <c r="AC66" s="8" t="s">
        <v>211</v>
      </c>
      <c r="AD66" s="8" t="s">
        <v>211</v>
      </c>
      <c r="AE66" s="8" t="s">
        <v>211</v>
      </c>
      <c r="AF66" s="8" t="s">
        <v>211</v>
      </c>
      <c r="AG66" s="8" t="s">
        <v>259</v>
      </c>
    </row>
    <row r="67" spans="1:39" x14ac:dyDescent="0.25">
      <c r="A67" s="8" t="str">
        <f t="shared" ref="A67:A130" si="23">IF(B66="","",IF(T67="",B66,""))</f>
        <v/>
      </c>
      <c r="B67" s="8" t="str">
        <f t="shared" ref="B67:B130" si="24">IF(C66="","",IF(T67="",C66,""))</f>
        <v/>
      </c>
      <c r="C67" s="8" t="str">
        <f t="shared" ref="C67:C130" si="25">IF(D66="","",IF(T67="",D66,""))</f>
        <v/>
      </c>
      <c r="D67" s="8" t="str">
        <f t="shared" ref="D67:D130" si="26">IF(E66="","",IF(T67="",E66,""))</f>
        <v/>
      </c>
      <c r="E67" s="8" t="str">
        <f t="shared" ref="E67:E130" si="27">IF(F66="","",IF(T67="",F66,""))</f>
        <v>Slim.</v>
      </c>
      <c r="F67" s="8" t="str">
        <f t="shared" ref="F67:F130" si="28">IF(G66="","",IF(T67="",G66,""))</f>
        <v/>
      </c>
      <c r="G67" s="8" t="str">
        <f t="shared" ref="G67:G130" si="29">IF(H66="","",IF(T67="",H66,""))</f>
        <v/>
      </c>
      <c r="H67" s="8" t="str">
        <f t="shared" ref="H67:H130" si="30">IF(I66="","",IF(T67="",I66,""))</f>
        <v/>
      </c>
      <c r="I67" s="8" t="str">
        <f t="shared" ref="I67:I130" si="31">IF(J66="","",IF(T67="",J66,""))</f>
        <v/>
      </c>
      <c r="J67" s="8" t="str">
        <f t="shared" ref="J67:J130" si="32">IF(K66="","",IF(T67="",K66,""))</f>
        <v/>
      </c>
      <c r="K67" s="8" t="str">
        <f t="shared" ref="K67:K130" si="33">IF(L66="","",IF(T67="",L66,""))</f>
        <v/>
      </c>
      <c r="L67" s="8" t="str">
        <f t="shared" ref="L67:L130" si="34">IF(M66="","",IF(T67="",M66,""))</f>
        <v/>
      </c>
      <c r="M67" s="8" t="str">
        <f t="shared" si="18"/>
        <v/>
      </c>
      <c r="N67" s="8" t="str">
        <f t="shared" si="19"/>
        <v/>
      </c>
      <c r="O67" s="8" t="str">
        <f t="shared" ref="O67:O130" si="35">IF(P66="","",IF(T67="",P66,""))</f>
        <v/>
      </c>
      <c r="P67" s="8" t="str">
        <f t="shared" ref="P67:P130" si="36">IF(Q66="","",IF(T67="",Q66,""))</f>
        <v/>
      </c>
      <c r="Q67" s="8" t="str">
        <f t="shared" si="21"/>
        <v/>
      </c>
      <c r="R67" s="8" t="str">
        <f t="shared" si="22"/>
        <v/>
      </c>
      <c r="S67" s="8" t="str">
        <f t="shared" si="17"/>
        <v/>
      </c>
      <c r="U67" s="8">
        <v>64</v>
      </c>
      <c r="V67" s="28">
        <v>42270</v>
      </c>
      <c r="W67" s="28">
        <v>42287</v>
      </c>
      <c r="X67" s="8" t="s">
        <v>58</v>
      </c>
      <c r="Y67" s="8" t="s">
        <v>17</v>
      </c>
      <c r="Z67" s="8" t="s">
        <v>181</v>
      </c>
      <c r="AA67" s="8" t="s">
        <v>149</v>
      </c>
      <c r="AB67" s="8">
        <v>23</v>
      </c>
      <c r="AC67" s="8" t="s">
        <v>211</v>
      </c>
      <c r="AD67" s="8" t="s">
        <v>211</v>
      </c>
      <c r="AE67" s="8" t="s">
        <v>211</v>
      </c>
      <c r="AF67" s="8" t="s">
        <v>211</v>
      </c>
      <c r="AG67" s="8" t="s">
        <v>297</v>
      </c>
    </row>
    <row r="68" spans="1:39" x14ac:dyDescent="0.25">
      <c r="A68" s="8" t="str">
        <f t="shared" si="23"/>
        <v/>
      </c>
      <c r="B68" s="8" t="str">
        <f t="shared" si="24"/>
        <v/>
      </c>
      <c r="C68" s="8" t="str">
        <f t="shared" si="25"/>
        <v/>
      </c>
      <c r="D68" s="8" t="str">
        <f t="shared" si="26"/>
        <v>Slim.</v>
      </c>
      <c r="E68" s="8" t="str">
        <f t="shared" si="27"/>
        <v/>
      </c>
      <c r="F68" s="8" t="str">
        <f t="shared" si="28"/>
        <v/>
      </c>
      <c r="G68" s="8" t="str">
        <f t="shared" si="29"/>
        <v/>
      </c>
      <c r="H68" s="8" t="str">
        <f t="shared" si="30"/>
        <v/>
      </c>
      <c r="I68" s="8" t="str">
        <f t="shared" si="31"/>
        <v/>
      </c>
      <c r="J68" s="8" t="str">
        <f t="shared" si="32"/>
        <v/>
      </c>
      <c r="K68" s="8" t="str">
        <f t="shared" si="33"/>
        <v/>
      </c>
      <c r="L68" s="8" t="str">
        <f t="shared" si="34"/>
        <v/>
      </c>
      <c r="M68" s="8" t="str">
        <f t="shared" si="18"/>
        <v/>
      </c>
      <c r="N68" s="8" t="str">
        <f t="shared" si="19"/>
        <v/>
      </c>
      <c r="O68" s="8" t="str">
        <f t="shared" si="35"/>
        <v/>
      </c>
      <c r="P68" s="8" t="str">
        <f t="shared" si="36"/>
        <v/>
      </c>
      <c r="Q68" s="8" t="str">
        <f t="shared" si="21"/>
        <v/>
      </c>
      <c r="R68" s="8" t="str">
        <f t="shared" si="22"/>
        <v/>
      </c>
      <c r="S68" s="8" t="str">
        <f t="shared" ref="S68:S131" si="37">IF(T67="","",IF(T68="",T67,""))</f>
        <v/>
      </c>
      <c r="U68" s="8">
        <v>65</v>
      </c>
      <c r="V68" s="28">
        <v>42271</v>
      </c>
      <c r="W68" s="28">
        <v>42279</v>
      </c>
      <c r="X68" s="8" t="s">
        <v>59</v>
      </c>
      <c r="Y68" s="8" t="s">
        <v>211</v>
      </c>
      <c r="Z68" s="8" t="s">
        <v>200</v>
      </c>
      <c r="AA68" s="8" t="s">
        <v>149</v>
      </c>
      <c r="AB68" s="8">
        <v>22</v>
      </c>
      <c r="AC68" s="8" t="s">
        <v>211</v>
      </c>
      <c r="AD68" s="8" t="s">
        <v>211</v>
      </c>
      <c r="AE68" s="8" t="s">
        <v>211</v>
      </c>
      <c r="AF68" s="8" t="s">
        <v>211</v>
      </c>
      <c r="AG68" s="8" t="s">
        <v>297</v>
      </c>
    </row>
    <row r="69" spans="1:39" x14ac:dyDescent="0.25">
      <c r="A69" s="8" t="str">
        <f t="shared" si="23"/>
        <v/>
      </c>
      <c r="B69" s="8" t="str">
        <f t="shared" si="24"/>
        <v/>
      </c>
      <c r="C69" s="8" t="str">
        <f t="shared" si="25"/>
        <v>Slim.</v>
      </c>
      <c r="D69" s="8" t="str">
        <f t="shared" si="26"/>
        <v/>
      </c>
      <c r="E69" s="8" t="str">
        <f t="shared" si="27"/>
        <v/>
      </c>
      <c r="F69" s="8" t="str">
        <f t="shared" si="28"/>
        <v/>
      </c>
      <c r="G69" s="8" t="str">
        <f t="shared" si="29"/>
        <v/>
      </c>
      <c r="H69" s="8" t="str">
        <f t="shared" si="30"/>
        <v/>
      </c>
      <c r="I69" s="8" t="str">
        <f t="shared" si="31"/>
        <v/>
      </c>
      <c r="J69" s="8" t="str">
        <f t="shared" si="32"/>
        <v/>
      </c>
      <c r="K69" s="8" t="str">
        <f t="shared" si="33"/>
        <v/>
      </c>
      <c r="L69" s="8" t="str">
        <f t="shared" si="34"/>
        <v/>
      </c>
      <c r="M69" s="8" t="str">
        <f t="shared" ref="M69:M132" si="38">IF(N68="","",IF(T69="",N68,""))</f>
        <v/>
      </c>
      <c r="N69" s="8" t="str">
        <f t="shared" ref="N69:N132" si="39">IF(O68="","",IF(T69="",O68,""))</f>
        <v/>
      </c>
      <c r="O69" s="8" t="str">
        <f t="shared" si="35"/>
        <v/>
      </c>
      <c r="P69" s="8" t="str">
        <f t="shared" si="36"/>
        <v/>
      </c>
      <c r="Q69" s="8" t="str">
        <f t="shared" si="21"/>
        <v/>
      </c>
      <c r="R69" s="8" t="str">
        <f t="shared" si="22"/>
        <v/>
      </c>
      <c r="S69" s="8" t="str">
        <f t="shared" si="37"/>
        <v/>
      </c>
      <c r="U69" s="8">
        <v>66</v>
      </c>
      <c r="V69" s="28">
        <v>42272</v>
      </c>
      <c r="W69" s="28">
        <v>42287</v>
      </c>
      <c r="X69" s="8" t="s">
        <v>60</v>
      </c>
      <c r="Y69" s="8" t="s">
        <v>61</v>
      </c>
      <c r="Z69" s="8" t="s">
        <v>240</v>
      </c>
      <c r="AA69" s="8" t="s">
        <v>149</v>
      </c>
      <c r="AB69" s="8">
        <v>21</v>
      </c>
      <c r="AC69" s="8" t="s">
        <v>211</v>
      </c>
      <c r="AD69" s="8" t="s">
        <v>211</v>
      </c>
      <c r="AE69" s="8" t="s">
        <v>211</v>
      </c>
      <c r="AF69" s="8" t="s">
        <v>211</v>
      </c>
      <c r="AG69" s="8" t="s">
        <v>259</v>
      </c>
    </row>
    <row r="70" spans="1:39" x14ac:dyDescent="0.25">
      <c r="A70" s="8" t="str">
        <f t="shared" si="23"/>
        <v/>
      </c>
      <c r="B70" s="8" t="str">
        <f t="shared" si="24"/>
        <v>Slim.</v>
      </c>
      <c r="C70" s="8" t="str">
        <f t="shared" si="25"/>
        <v/>
      </c>
      <c r="D70" s="8" t="str">
        <f t="shared" si="26"/>
        <v/>
      </c>
      <c r="E70" s="8" t="str">
        <f t="shared" si="27"/>
        <v/>
      </c>
      <c r="F70" s="8" t="str">
        <f t="shared" si="28"/>
        <v/>
      </c>
      <c r="G70" s="8" t="str">
        <f t="shared" si="29"/>
        <v/>
      </c>
      <c r="H70" s="8" t="str">
        <f t="shared" si="30"/>
        <v/>
      </c>
      <c r="I70" s="8" t="str">
        <f t="shared" si="31"/>
        <v/>
      </c>
      <c r="J70" s="8" t="str">
        <f t="shared" si="32"/>
        <v/>
      </c>
      <c r="K70" s="8" t="str">
        <f t="shared" si="33"/>
        <v/>
      </c>
      <c r="L70" s="8" t="str">
        <f t="shared" si="34"/>
        <v/>
      </c>
      <c r="M70" s="8" t="str">
        <f t="shared" si="38"/>
        <v/>
      </c>
      <c r="N70" s="8" t="str">
        <f t="shared" si="39"/>
        <v/>
      </c>
      <c r="O70" s="8" t="str">
        <f t="shared" si="35"/>
        <v/>
      </c>
      <c r="P70" s="8" t="str">
        <f t="shared" si="36"/>
        <v/>
      </c>
      <c r="Q70" s="8" t="str">
        <f t="shared" si="21"/>
        <v/>
      </c>
      <c r="R70" s="8" t="str">
        <f t="shared" si="22"/>
        <v/>
      </c>
      <c r="S70" s="8" t="str">
        <f t="shared" si="37"/>
        <v/>
      </c>
      <c r="U70" s="8">
        <v>67</v>
      </c>
      <c r="V70" s="28">
        <v>42242</v>
      </c>
      <c r="W70" s="28">
        <v>42307</v>
      </c>
      <c r="X70" s="8" t="s">
        <v>62</v>
      </c>
      <c r="Y70" s="8" t="s">
        <v>211</v>
      </c>
      <c r="Z70" s="8" t="s">
        <v>181</v>
      </c>
      <c r="AA70" s="8" t="s">
        <v>149</v>
      </c>
      <c r="AB70" s="8">
        <v>51</v>
      </c>
      <c r="AC70" s="8" t="s">
        <v>211</v>
      </c>
      <c r="AD70" s="8" t="s">
        <v>211</v>
      </c>
      <c r="AE70" s="8" t="s">
        <v>211</v>
      </c>
      <c r="AF70" s="8" t="s">
        <v>211</v>
      </c>
      <c r="AG70" s="8" t="s">
        <v>273</v>
      </c>
    </row>
    <row r="71" spans="1:39" x14ac:dyDescent="0.25">
      <c r="A71" s="8" t="str">
        <f t="shared" si="23"/>
        <v>Slim.</v>
      </c>
      <c r="B71" s="8" t="str">
        <f t="shared" si="24"/>
        <v/>
      </c>
      <c r="C71" s="8" t="str">
        <f t="shared" si="25"/>
        <v/>
      </c>
      <c r="D71" s="8" t="str">
        <f t="shared" si="26"/>
        <v/>
      </c>
      <c r="E71" s="8" t="str">
        <f t="shared" si="27"/>
        <v/>
      </c>
      <c r="F71" s="8" t="str">
        <f t="shared" si="28"/>
        <v/>
      </c>
      <c r="G71" s="8" t="str">
        <f t="shared" si="29"/>
        <v/>
      </c>
      <c r="H71" s="8" t="str">
        <f t="shared" si="30"/>
        <v/>
      </c>
      <c r="I71" s="8" t="str">
        <f t="shared" si="31"/>
        <v/>
      </c>
      <c r="J71" s="8" t="str">
        <f t="shared" si="32"/>
        <v/>
      </c>
      <c r="K71" s="8" t="str">
        <f t="shared" si="33"/>
        <v/>
      </c>
      <c r="L71" s="8" t="str">
        <f t="shared" si="34"/>
        <v/>
      </c>
      <c r="M71" s="8" t="str">
        <f t="shared" si="38"/>
        <v/>
      </c>
      <c r="N71" s="8" t="str">
        <f t="shared" si="39"/>
        <v/>
      </c>
      <c r="O71" s="8" t="str">
        <f t="shared" si="35"/>
        <v/>
      </c>
      <c r="P71" s="8" t="str">
        <f t="shared" si="36"/>
        <v/>
      </c>
      <c r="Q71" s="8" t="str">
        <f t="shared" si="21"/>
        <v/>
      </c>
      <c r="R71" s="8" t="str">
        <f t="shared" si="22"/>
        <v/>
      </c>
      <c r="S71" s="8" t="str">
        <f t="shared" si="37"/>
        <v/>
      </c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x14ac:dyDescent="0.25">
      <c r="A72" s="8" t="str">
        <f t="shared" si="23"/>
        <v/>
      </c>
      <c r="B72" s="8" t="str">
        <f t="shared" si="24"/>
        <v/>
      </c>
      <c r="C72" s="8" t="str">
        <f t="shared" si="25"/>
        <v/>
      </c>
      <c r="D72" s="8" t="str">
        <f t="shared" si="26"/>
        <v/>
      </c>
      <c r="E72" s="8" t="str">
        <f t="shared" si="27"/>
        <v/>
      </c>
      <c r="F72" s="8" t="str">
        <f t="shared" si="28"/>
        <v/>
      </c>
      <c r="G72" s="8" t="str">
        <f t="shared" si="29"/>
        <v/>
      </c>
      <c r="H72" s="8" t="str">
        <f t="shared" si="30"/>
        <v/>
      </c>
      <c r="I72" s="8" t="str">
        <f t="shared" si="31"/>
        <v/>
      </c>
      <c r="J72" s="8" t="str">
        <f t="shared" si="32"/>
        <v/>
      </c>
      <c r="K72" s="8" t="str">
        <f t="shared" si="33"/>
        <v/>
      </c>
      <c r="L72" s="8" t="str">
        <f t="shared" si="34"/>
        <v/>
      </c>
      <c r="M72" s="8" t="str">
        <f t="shared" si="38"/>
        <v/>
      </c>
      <c r="N72" s="8" t="str">
        <f t="shared" si="39"/>
        <v/>
      </c>
      <c r="O72" s="8" t="str">
        <f t="shared" si="35"/>
        <v/>
      </c>
      <c r="P72" s="8" t="str">
        <f t="shared" si="36"/>
        <v/>
      </c>
      <c r="Q72" s="8" t="str">
        <f t="shared" si="21"/>
        <v/>
      </c>
      <c r="R72" s="8" t="str">
        <f t="shared" si="22"/>
        <v/>
      </c>
      <c r="S72" s="8" t="str">
        <f t="shared" si="37"/>
        <v/>
      </c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x14ac:dyDescent="0.25">
      <c r="A73" s="8" t="str">
        <f t="shared" si="23"/>
        <v/>
      </c>
      <c r="B73" s="8" t="str">
        <f t="shared" si="24"/>
        <v/>
      </c>
      <c r="C73" s="8" t="str">
        <f t="shared" si="25"/>
        <v/>
      </c>
      <c r="D73" s="8" t="str">
        <f t="shared" si="26"/>
        <v/>
      </c>
      <c r="E73" s="8" t="str">
        <f t="shared" si="27"/>
        <v/>
      </c>
      <c r="F73" s="8" t="str">
        <f t="shared" si="28"/>
        <v/>
      </c>
      <c r="G73" s="8" t="str">
        <f t="shared" si="29"/>
        <v/>
      </c>
      <c r="H73" s="8" t="str">
        <f t="shared" si="30"/>
        <v/>
      </c>
      <c r="I73" s="8" t="str">
        <f t="shared" si="31"/>
        <v/>
      </c>
      <c r="J73" s="8" t="str">
        <f t="shared" si="32"/>
        <v/>
      </c>
      <c r="K73" s="8" t="str">
        <f t="shared" si="33"/>
        <v/>
      </c>
      <c r="L73" s="8" t="str">
        <f t="shared" si="34"/>
        <v/>
      </c>
      <c r="M73" s="8" t="str">
        <f t="shared" si="38"/>
        <v/>
      </c>
      <c r="N73" s="8" t="str">
        <f t="shared" si="39"/>
        <v/>
      </c>
      <c r="O73" s="8" t="str">
        <f t="shared" si="35"/>
        <v/>
      </c>
      <c r="P73" s="8" t="str">
        <f t="shared" si="36"/>
        <v/>
      </c>
      <c r="Q73" s="8" t="str">
        <f t="shared" si="21"/>
        <v/>
      </c>
      <c r="R73" s="8" t="str">
        <f t="shared" si="22"/>
        <v/>
      </c>
      <c r="S73" s="8" t="str">
        <f t="shared" si="37"/>
        <v/>
      </c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x14ac:dyDescent="0.25">
      <c r="A74" s="8" t="str">
        <f t="shared" si="23"/>
        <v/>
      </c>
      <c r="B74" s="8" t="str">
        <f t="shared" si="24"/>
        <v/>
      </c>
      <c r="C74" s="8" t="str">
        <f t="shared" si="25"/>
        <v/>
      </c>
      <c r="D74" s="8" t="str">
        <f t="shared" si="26"/>
        <v/>
      </c>
      <c r="E74" s="8" t="str">
        <f t="shared" si="27"/>
        <v/>
      </c>
      <c r="F74" s="8" t="str">
        <f t="shared" si="28"/>
        <v/>
      </c>
      <c r="G74" s="8" t="str">
        <f t="shared" si="29"/>
        <v/>
      </c>
      <c r="H74" s="8" t="str">
        <f t="shared" si="30"/>
        <v/>
      </c>
      <c r="I74" s="8" t="str">
        <f t="shared" si="31"/>
        <v/>
      </c>
      <c r="J74" s="8" t="str">
        <f t="shared" si="32"/>
        <v/>
      </c>
      <c r="K74" s="8" t="str">
        <f t="shared" si="33"/>
        <v/>
      </c>
      <c r="L74" s="8" t="str">
        <f t="shared" si="34"/>
        <v/>
      </c>
      <c r="M74" s="8" t="str">
        <f t="shared" si="38"/>
        <v/>
      </c>
      <c r="N74" s="8" t="str">
        <f t="shared" si="39"/>
        <v/>
      </c>
      <c r="O74" s="8" t="str">
        <f t="shared" si="35"/>
        <v/>
      </c>
      <c r="P74" s="8" t="str">
        <f t="shared" si="36"/>
        <v/>
      </c>
      <c r="Q74" s="8" t="str">
        <f t="shared" si="21"/>
        <v/>
      </c>
      <c r="R74" s="8" t="str">
        <f t="shared" si="22"/>
        <v/>
      </c>
      <c r="S74" s="8" t="str">
        <f t="shared" si="37"/>
        <v/>
      </c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x14ac:dyDescent="0.25">
      <c r="A75" s="8" t="str">
        <f t="shared" si="23"/>
        <v/>
      </c>
      <c r="B75" s="8" t="str">
        <f t="shared" si="24"/>
        <v/>
      </c>
      <c r="C75" s="8" t="str">
        <f t="shared" si="25"/>
        <v/>
      </c>
      <c r="D75" s="8" t="str">
        <f t="shared" si="26"/>
        <v/>
      </c>
      <c r="E75" s="8" t="str">
        <f t="shared" si="27"/>
        <v/>
      </c>
      <c r="F75" s="8" t="str">
        <f t="shared" si="28"/>
        <v/>
      </c>
      <c r="G75" s="8" t="str">
        <f t="shared" si="29"/>
        <v/>
      </c>
      <c r="H75" s="8" t="str">
        <f t="shared" si="30"/>
        <v/>
      </c>
      <c r="I75" s="8" t="str">
        <f t="shared" si="31"/>
        <v/>
      </c>
      <c r="J75" s="8" t="str">
        <f t="shared" si="32"/>
        <v/>
      </c>
      <c r="K75" s="8" t="str">
        <f t="shared" si="33"/>
        <v/>
      </c>
      <c r="L75" s="8" t="str">
        <f t="shared" si="34"/>
        <v/>
      </c>
      <c r="M75" s="8" t="str">
        <f t="shared" si="38"/>
        <v/>
      </c>
      <c r="N75" s="8" t="str">
        <f t="shared" si="39"/>
        <v/>
      </c>
      <c r="O75" s="8" t="str">
        <f t="shared" si="35"/>
        <v/>
      </c>
      <c r="P75" s="8" t="str">
        <f t="shared" si="36"/>
        <v/>
      </c>
      <c r="Q75" s="8" t="str">
        <f t="shared" si="21"/>
        <v/>
      </c>
      <c r="R75" s="8" t="str">
        <f t="shared" si="22"/>
        <v/>
      </c>
      <c r="S75" s="8" t="str">
        <f t="shared" si="37"/>
        <v/>
      </c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x14ac:dyDescent="0.25">
      <c r="A76" s="8" t="str">
        <f t="shared" si="23"/>
        <v/>
      </c>
      <c r="B76" s="8" t="str">
        <f t="shared" si="24"/>
        <v/>
      </c>
      <c r="C76" s="8" t="str">
        <f t="shared" si="25"/>
        <v/>
      </c>
      <c r="D76" s="8" t="str">
        <f t="shared" si="26"/>
        <v/>
      </c>
      <c r="E76" s="8" t="str">
        <f t="shared" si="27"/>
        <v/>
      </c>
      <c r="F76" s="8" t="str">
        <f t="shared" si="28"/>
        <v/>
      </c>
      <c r="G76" s="8" t="str">
        <f t="shared" si="29"/>
        <v/>
      </c>
      <c r="H76" s="8" t="str">
        <f t="shared" si="30"/>
        <v/>
      </c>
      <c r="I76" s="8" t="str">
        <f t="shared" si="31"/>
        <v/>
      </c>
      <c r="J76" s="8" t="str">
        <f t="shared" si="32"/>
        <v/>
      </c>
      <c r="K76" s="8" t="str">
        <f t="shared" si="33"/>
        <v/>
      </c>
      <c r="L76" s="8" t="str">
        <f t="shared" si="34"/>
        <v/>
      </c>
      <c r="M76" s="8" t="str">
        <f t="shared" si="38"/>
        <v/>
      </c>
      <c r="N76" s="8" t="str">
        <f t="shared" si="39"/>
        <v/>
      </c>
      <c r="O76" s="8" t="str">
        <f t="shared" si="35"/>
        <v/>
      </c>
      <c r="P76" s="8" t="str">
        <f t="shared" si="36"/>
        <v/>
      </c>
      <c r="Q76" s="8" t="str">
        <f t="shared" si="21"/>
        <v/>
      </c>
      <c r="R76" s="8" t="str">
        <f t="shared" si="22"/>
        <v/>
      </c>
      <c r="S76" s="8" t="str">
        <f t="shared" si="37"/>
        <v/>
      </c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x14ac:dyDescent="0.25">
      <c r="A77" s="8" t="str">
        <f t="shared" si="23"/>
        <v/>
      </c>
      <c r="B77" s="8" t="str">
        <f t="shared" si="24"/>
        <v/>
      </c>
      <c r="C77" s="8" t="str">
        <f t="shared" si="25"/>
        <v/>
      </c>
      <c r="D77" s="8" t="str">
        <f t="shared" si="26"/>
        <v/>
      </c>
      <c r="E77" s="8" t="str">
        <f t="shared" si="27"/>
        <v/>
      </c>
      <c r="F77" s="8" t="str">
        <f t="shared" si="28"/>
        <v/>
      </c>
      <c r="G77" s="8" t="str">
        <f t="shared" si="29"/>
        <v/>
      </c>
      <c r="H77" s="8" t="str">
        <f t="shared" si="30"/>
        <v/>
      </c>
      <c r="I77" s="8" t="str">
        <f t="shared" si="31"/>
        <v/>
      </c>
      <c r="J77" s="8" t="str">
        <f t="shared" si="32"/>
        <v/>
      </c>
      <c r="K77" s="8" t="str">
        <f t="shared" si="33"/>
        <v/>
      </c>
      <c r="L77" s="8" t="str">
        <f t="shared" si="34"/>
        <v/>
      </c>
      <c r="M77" s="8" t="str">
        <f t="shared" si="38"/>
        <v/>
      </c>
      <c r="N77" s="8" t="str">
        <f t="shared" si="39"/>
        <v/>
      </c>
      <c r="O77" s="8" t="str">
        <f t="shared" si="35"/>
        <v/>
      </c>
      <c r="P77" s="8" t="str">
        <f t="shared" si="36"/>
        <v/>
      </c>
      <c r="Q77" s="8" t="str">
        <f t="shared" si="21"/>
        <v/>
      </c>
      <c r="R77" s="8" t="str">
        <f t="shared" si="22"/>
        <v/>
      </c>
      <c r="S77" s="8" t="str">
        <f t="shared" si="37"/>
        <v/>
      </c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x14ac:dyDescent="0.25">
      <c r="A78" s="8" t="str">
        <f t="shared" si="23"/>
        <v/>
      </c>
      <c r="B78" s="8" t="str">
        <f t="shared" si="24"/>
        <v/>
      </c>
      <c r="C78" s="8" t="str">
        <f t="shared" si="25"/>
        <v/>
      </c>
      <c r="D78" s="8" t="str">
        <f t="shared" si="26"/>
        <v/>
      </c>
      <c r="E78" s="8" t="str">
        <f t="shared" si="27"/>
        <v/>
      </c>
      <c r="F78" s="8" t="str">
        <f t="shared" si="28"/>
        <v/>
      </c>
      <c r="G78" s="8" t="str">
        <f t="shared" si="29"/>
        <v/>
      </c>
      <c r="H78" s="8" t="str">
        <f t="shared" si="30"/>
        <v/>
      </c>
      <c r="I78" s="8" t="str">
        <f t="shared" si="31"/>
        <v/>
      </c>
      <c r="J78" s="8" t="str">
        <f t="shared" si="32"/>
        <v/>
      </c>
      <c r="K78" s="8" t="str">
        <f t="shared" si="33"/>
        <v/>
      </c>
      <c r="L78" s="8" t="str">
        <f t="shared" si="34"/>
        <v/>
      </c>
      <c r="M78" s="8" t="str">
        <f t="shared" si="38"/>
        <v/>
      </c>
      <c r="N78" s="8" t="str">
        <f t="shared" si="39"/>
        <v/>
      </c>
      <c r="O78" s="8" t="str">
        <f t="shared" si="35"/>
        <v/>
      </c>
      <c r="P78" s="8" t="str">
        <f t="shared" si="36"/>
        <v/>
      </c>
      <c r="Q78" s="8" t="str">
        <f t="shared" si="21"/>
        <v/>
      </c>
      <c r="R78" s="8" t="str">
        <f t="shared" si="22"/>
        <v/>
      </c>
      <c r="S78" s="8" t="str">
        <f t="shared" si="37"/>
        <v/>
      </c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x14ac:dyDescent="0.25">
      <c r="A79" s="8" t="str">
        <f t="shared" si="23"/>
        <v/>
      </c>
      <c r="B79" s="8" t="str">
        <f t="shared" si="24"/>
        <v/>
      </c>
      <c r="C79" s="8" t="str">
        <f t="shared" si="25"/>
        <v/>
      </c>
      <c r="D79" s="8" t="str">
        <f t="shared" si="26"/>
        <v/>
      </c>
      <c r="E79" s="8" t="str">
        <f t="shared" si="27"/>
        <v/>
      </c>
      <c r="F79" s="8" t="str">
        <f t="shared" si="28"/>
        <v/>
      </c>
      <c r="G79" s="8" t="str">
        <f t="shared" si="29"/>
        <v/>
      </c>
      <c r="H79" s="8" t="str">
        <f t="shared" si="30"/>
        <v/>
      </c>
      <c r="I79" s="8" t="str">
        <f t="shared" si="31"/>
        <v/>
      </c>
      <c r="J79" s="8" t="str">
        <f t="shared" si="32"/>
        <v/>
      </c>
      <c r="K79" s="8" t="str">
        <f t="shared" si="33"/>
        <v/>
      </c>
      <c r="L79" s="8" t="str">
        <f t="shared" si="34"/>
        <v/>
      </c>
      <c r="M79" s="8" t="str">
        <f t="shared" si="38"/>
        <v/>
      </c>
      <c r="N79" s="8" t="str">
        <f t="shared" si="39"/>
        <v/>
      </c>
      <c r="O79" s="8" t="str">
        <f t="shared" si="35"/>
        <v/>
      </c>
      <c r="P79" s="8" t="str">
        <f t="shared" si="36"/>
        <v/>
      </c>
      <c r="Q79" s="8" t="str">
        <f t="shared" si="21"/>
        <v/>
      </c>
      <c r="R79" s="8" t="str">
        <f t="shared" si="22"/>
        <v/>
      </c>
      <c r="S79" s="8" t="str">
        <f t="shared" si="37"/>
        <v/>
      </c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x14ac:dyDescent="0.25">
      <c r="A80" s="8" t="str">
        <f t="shared" si="23"/>
        <v/>
      </c>
      <c r="B80" s="8" t="str">
        <f t="shared" si="24"/>
        <v/>
      </c>
      <c r="C80" s="8" t="str">
        <f t="shared" si="25"/>
        <v/>
      </c>
      <c r="D80" s="8" t="str">
        <f t="shared" si="26"/>
        <v/>
      </c>
      <c r="E80" s="8" t="str">
        <f t="shared" si="27"/>
        <v/>
      </c>
      <c r="F80" s="8" t="str">
        <f t="shared" si="28"/>
        <v/>
      </c>
      <c r="G80" s="8" t="str">
        <f t="shared" si="29"/>
        <v/>
      </c>
      <c r="H80" s="8" t="str">
        <f t="shared" si="30"/>
        <v/>
      </c>
      <c r="I80" s="8" t="str">
        <f t="shared" si="31"/>
        <v/>
      </c>
      <c r="J80" s="8" t="str">
        <f t="shared" si="32"/>
        <v/>
      </c>
      <c r="K80" s="8" t="str">
        <f t="shared" si="33"/>
        <v/>
      </c>
      <c r="L80" s="8" t="str">
        <f t="shared" si="34"/>
        <v/>
      </c>
      <c r="M80" s="8" t="str">
        <f t="shared" si="38"/>
        <v/>
      </c>
      <c r="N80" s="8" t="str">
        <f t="shared" si="39"/>
        <v/>
      </c>
      <c r="O80" s="8" t="str">
        <f t="shared" si="35"/>
        <v/>
      </c>
      <c r="P80" s="8" t="str">
        <f t="shared" si="36"/>
        <v/>
      </c>
      <c r="Q80" s="8" t="str">
        <f t="shared" si="21"/>
        <v/>
      </c>
      <c r="R80" s="8" t="str">
        <f t="shared" si="22"/>
        <v/>
      </c>
      <c r="S80" s="8" t="str">
        <f t="shared" si="37"/>
        <v/>
      </c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x14ac:dyDescent="0.25">
      <c r="A81" s="8" t="str">
        <f t="shared" si="23"/>
        <v/>
      </c>
      <c r="B81" s="8" t="str">
        <f t="shared" si="24"/>
        <v/>
      </c>
      <c r="C81" s="8" t="str">
        <f t="shared" si="25"/>
        <v/>
      </c>
      <c r="D81" s="8" t="str">
        <f t="shared" si="26"/>
        <v/>
      </c>
      <c r="E81" s="8" t="str">
        <f t="shared" si="27"/>
        <v/>
      </c>
      <c r="F81" s="8" t="str">
        <f t="shared" si="28"/>
        <v/>
      </c>
      <c r="G81" s="8" t="str">
        <f t="shared" si="29"/>
        <v/>
      </c>
      <c r="H81" s="8" t="str">
        <f t="shared" si="30"/>
        <v/>
      </c>
      <c r="I81" s="8" t="str">
        <f t="shared" si="31"/>
        <v/>
      </c>
      <c r="J81" s="8" t="str">
        <f t="shared" si="32"/>
        <v/>
      </c>
      <c r="K81" s="8" t="str">
        <f t="shared" si="33"/>
        <v/>
      </c>
      <c r="L81" s="8" t="str">
        <f t="shared" si="34"/>
        <v/>
      </c>
      <c r="M81" s="8" t="str">
        <f t="shared" si="38"/>
        <v/>
      </c>
      <c r="N81" s="8" t="str">
        <f t="shared" si="39"/>
        <v/>
      </c>
      <c r="O81" s="8" t="str">
        <f t="shared" si="35"/>
        <v/>
      </c>
      <c r="P81" s="8" t="str">
        <f t="shared" si="36"/>
        <v/>
      </c>
      <c r="Q81" s="8" t="str">
        <f t="shared" si="21"/>
        <v/>
      </c>
      <c r="R81" s="8" t="str">
        <f t="shared" si="22"/>
        <v/>
      </c>
      <c r="S81" s="8" t="str">
        <f t="shared" si="37"/>
        <v/>
      </c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x14ac:dyDescent="0.25">
      <c r="A82" s="8" t="str">
        <f t="shared" si="23"/>
        <v/>
      </c>
      <c r="B82" s="8" t="str">
        <f t="shared" si="24"/>
        <v/>
      </c>
      <c r="C82" s="8" t="str">
        <f t="shared" si="25"/>
        <v/>
      </c>
      <c r="D82" s="8" t="str">
        <f t="shared" si="26"/>
        <v/>
      </c>
      <c r="E82" s="8" t="str">
        <f t="shared" si="27"/>
        <v/>
      </c>
      <c r="F82" s="8" t="str">
        <f t="shared" si="28"/>
        <v/>
      </c>
      <c r="G82" s="8" t="str">
        <f t="shared" si="29"/>
        <v/>
      </c>
      <c r="H82" s="8" t="str">
        <f t="shared" si="30"/>
        <v/>
      </c>
      <c r="I82" s="8" t="str">
        <f t="shared" si="31"/>
        <v/>
      </c>
      <c r="J82" s="8" t="str">
        <f t="shared" si="32"/>
        <v/>
      </c>
      <c r="K82" s="8" t="str">
        <f t="shared" si="33"/>
        <v/>
      </c>
      <c r="L82" s="8" t="str">
        <f t="shared" si="34"/>
        <v/>
      </c>
      <c r="M82" s="8" t="str">
        <f t="shared" si="38"/>
        <v/>
      </c>
      <c r="N82" s="8" t="str">
        <f t="shared" si="39"/>
        <v/>
      </c>
      <c r="O82" s="8" t="str">
        <f t="shared" si="35"/>
        <v/>
      </c>
      <c r="P82" s="8" t="str">
        <f t="shared" si="36"/>
        <v/>
      </c>
      <c r="Q82" s="8" t="str">
        <f t="shared" si="21"/>
        <v/>
      </c>
      <c r="R82" s="8" t="str">
        <f t="shared" si="22"/>
        <v/>
      </c>
      <c r="S82" s="8" t="str">
        <f t="shared" si="37"/>
        <v/>
      </c>
      <c r="T82">
        <v>1</v>
      </c>
      <c r="U82"/>
      <c r="V82"/>
      <c r="W82"/>
      <c r="X82"/>
      <c r="Y82"/>
      <c r="Z82"/>
      <c r="AA82"/>
      <c r="AB82"/>
      <c r="AC82"/>
      <c r="AD82"/>
      <c r="AE82"/>
      <c r="AF82"/>
    </row>
    <row r="83" spans="1:39" x14ac:dyDescent="0.25">
      <c r="A83" s="8" t="str">
        <f t="shared" si="23"/>
        <v/>
      </c>
      <c r="B83" s="8" t="str">
        <f t="shared" si="24"/>
        <v/>
      </c>
      <c r="C83" s="8" t="str">
        <f t="shared" si="25"/>
        <v/>
      </c>
      <c r="D83" s="8" t="str">
        <f t="shared" si="26"/>
        <v/>
      </c>
      <c r="E83" s="8" t="str">
        <f t="shared" si="27"/>
        <v/>
      </c>
      <c r="F83" s="8" t="str">
        <f t="shared" si="28"/>
        <v/>
      </c>
      <c r="G83" s="8" t="str">
        <f t="shared" si="29"/>
        <v/>
      </c>
      <c r="H83" s="8" t="str">
        <f t="shared" si="30"/>
        <v/>
      </c>
      <c r="I83" s="8" t="str">
        <f t="shared" si="31"/>
        <v/>
      </c>
      <c r="J83" s="8" t="str">
        <f t="shared" si="32"/>
        <v/>
      </c>
      <c r="K83" s="8" t="str">
        <f t="shared" si="33"/>
        <v/>
      </c>
      <c r="L83" s="8" t="str">
        <f t="shared" si="34"/>
        <v/>
      </c>
      <c r="M83" s="8" t="str">
        <f t="shared" si="38"/>
        <v/>
      </c>
      <c r="N83" s="8" t="str">
        <f t="shared" si="39"/>
        <v/>
      </c>
      <c r="O83" s="8" t="str">
        <f t="shared" si="35"/>
        <v/>
      </c>
      <c r="P83" s="8" t="str">
        <f t="shared" si="36"/>
        <v/>
      </c>
      <c r="Q83" s="8" t="str">
        <f t="shared" si="21"/>
        <v/>
      </c>
      <c r="R83" s="8" t="str">
        <f t="shared" si="22"/>
        <v/>
      </c>
      <c r="S83" s="8" t="str">
        <f t="shared" si="37"/>
        <v/>
      </c>
      <c r="T83">
        <v>1</v>
      </c>
      <c r="U83"/>
      <c r="V83"/>
      <c r="W83"/>
      <c r="X83"/>
      <c r="Y83"/>
      <c r="Z83"/>
      <c r="AA83"/>
      <c r="AB83"/>
      <c r="AC83"/>
      <c r="AD83"/>
      <c r="AE83"/>
      <c r="AF83"/>
    </row>
    <row r="84" spans="1:39" x14ac:dyDescent="0.25">
      <c r="A84" s="8" t="str">
        <f t="shared" si="23"/>
        <v/>
      </c>
      <c r="B84" s="8" t="str">
        <f t="shared" si="24"/>
        <v/>
      </c>
      <c r="C84" s="8" t="str">
        <f t="shared" si="25"/>
        <v/>
      </c>
      <c r="D84" s="8" t="str">
        <f t="shared" si="26"/>
        <v/>
      </c>
      <c r="E84" s="8" t="str">
        <f t="shared" si="27"/>
        <v/>
      </c>
      <c r="F84" s="8" t="str">
        <f t="shared" si="28"/>
        <v/>
      </c>
      <c r="G84" s="8" t="str">
        <f t="shared" si="29"/>
        <v/>
      </c>
      <c r="H84" s="8" t="str">
        <f t="shared" si="30"/>
        <v/>
      </c>
      <c r="I84" s="8" t="str">
        <f t="shared" si="31"/>
        <v/>
      </c>
      <c r="J84" s="8" t="str">
        <f t="shared" si="32"/>
        <v/>
      </c>
      <c r="K84" s="8" t="str">
        <f t="shared" si="33"/>
        <v/>
      </c>
      <c r="L84" s="8" t="str">
        <f t="shared" si="34"/>
        <v/>
      </c>
      <c r="M84" s="8" t="str">
        <f t="shared" si="38"/>
        <v/>
      </c>
      <c r="N84" s="8" t="str">
        <f t="shared" si="39"/>
        <v/>
      </c>
      <c r="O84" s="8" t="str">
        <f t="shared" si="35"/>
        <v/>
      </c>
      <c r="P84" s="8" t="str">
        <f t="shared" si="36"/>
        <v/>
      </c>
      <c r="Q84" s="8" t="str">
        <f t="shared" si="21"/>
        <v/>
      </c>
      <c r="R84" s="8" t="str">
        <f t="shared" si="22"/>
        <v/>
      </c>
      <c r="S84" s="8" t="str">
        <f t="shared" si="37"/>
        <v/>
      </c>
      <c r="T84">
        <v>1</v>
      </c>
      <c r="U84"/>
      <c r="V84"/>
      <c r="W84"/>
      <c r="X84"/>
      <c r="Y84"/>
      <c r="Z84"/>
      <c r="AA84"/>
      <c r="AB84"/>
      <c r="AC84"/>
      <c r="AD84"/>
      <c r="AE84"/>
      <c r="AF84"/>
    </row>
    <row r="85" spans="1:39" x14ac:dyDescent="0.25">
      <c r="A85" s="8" t="str">
        <f t="shared" si="23"/>
        <v/>
      </c>
      <c r="B85" s="8" t="str">
        <f t="shared" si="24"/>
        <v/>
      </c>
      <c r="C85" s="8" t="str">
        <f t="shared" si="25"/>
        <v/>
      </c>
      <c r="D85" s="8" t="str">
        <f t="shared" si="26"/>
        <v/>
      </c>
      <c r="E85" s="8" t="str">
        <f t="shared" si="27"/>
        <v/>
      </c>
      <c r="F85" s="8" t="str">
        <f t="shared" si="28"/>
        <v/>
      </c>
      <c r="G85" s="8" t="str">
        <f t="shared" si="29"/>
        <v/>
      </c>
      <c r="H85" s="8" t="str">
        <f t="shared" si="30"/>
        <v/>
      </c>
      <c r="I85" s="8" t="str">
        <f t="shared" si="31"/>
        <v/>
      </c>
      <c r="J85" s="8" t="str">
        <f t="shared" si="32"/>
        <v/>
      </c>
      <c r="K85" s="8" t="str">
        <f t="shared" si="33"/>
        <v/>
      </c>
      <c r="L85" s="8" t="str">
        <f t="shared" si="34"/>
        <v/>
      </c>
      <c r="M85" s="8" t="str">
        <f t="shared" si="38"/>
        <v/>
      </c>
      <c r="N85" s="8" t="str">
        <f t="shared" si="39"/>
        <v/>
      </c>
      <c r="O85" s="8" t="str">
        <f t="shared" si="35"/>
        <v/>
      </c>
      <c r="P85" s="8" t="str">
        <f t="shared" si="36"/>
        <v/>
      </c>
      <c r="Q85" s="8" t="str">
        <f t="shared" ref="Q85:Q148" si="40">IF(R84="","",IF(T85="",R84,""))</f>
        <v/>
      </c>
      <c r="R85" s="8" t="str">
        <f t="shared" ref="R85:R148" si="41">IF(S84="","",IF(T85="",S84,""))</f>
        <v/>
      </c>
      <c r="S85" s="8" t="str">
        <f t="shared" si="37"/>
        <v/>
      </c>
      <c r="T85">
        <v>1</v>
      </c>
      <c r="U85"/>
      <c r="V85"/>
      <c r="W85"/>
      <c r="X85"/>
      <c r="Y85"/>
      <c r="Z85"/>
      <c r="AA85"/>
      <c r="AB85"/>
      <c r="AC85"/>
      <c r="AD85"/>
      <c r="AE85"/>
      <c r="AF85"/>
    </row>
    <row r="86" spans="1:39" x14ac:dyDescent="0.25">
      <c r="A86" s="8" t="str">
        <f t="shared" si="23"/>
        <v/>
      </c>
      <c r="B86" s="8" t="str">
        <f t="shared" si="24"/>
        <v/>
      </c>
      <c r="C86" s="8" t="str">
        <f t="shared" si="25"/>
        <v/>
      </c>
      <c r="D86" s="8" t="str">
        <f t="shared" si="26"/>
        <v/>
      </c>
      <c r="E86" s="8" t="str">
        <f t="shared" si="27"/>
        <v/>
      </c>
      <c r="F86" s="8" t="str">
        <f t="shared" si="28"/>
        <v/>
      </c>
      <c r="G86" s="8" t="str">
        <f t="shared" si="29"/>
        <v/>
      </c>
      <c r="H86" s="8" t="str">
        <f t="shared" si="30"/>
        <v/>
      </c>
      <c r="I86" s="8" t="str">
        <f t="shared" si="31"/>
        <v/>
      </c>
      <c r="J86" s="8" t="str">
        <f t="shared" si="32"/>
        <v/>
      </c>
      <c r="K86" s="8" t="str">
        <f t="shared" si="33"/>
        <v/>
      </c>
      <c r="L86" s="8" t="str">
        <f t="shared" si="34"/>
        <v/>
      </c>
      <c r="M86" s="8" t="str">
        <f t="shared" si="38"/>
        <v/>
      </c>
      <c r="N86" s="8" t="str">
        <f t="shared" si="39"/>
        <v/>
      </c>
      <c r="O86" s="8" t="str">
        <f t="shared" si="35"/>
        <v/>
      </c>
      <c r="P86" s="8" t="str">
        <f t="shared" si="36"/>
        <v/>
      </c>
      <c r="Q86" s="8" t="str">
        <f t="shared" si="40"/>
        <v/>
      </c>
      <c r="R86" s="8" t="str">
        <f t="shared" si="41"/>
        <v/>
      </c>
      <c r="S86" s="8" t="str">
        <f t="shared" si="37"/>
        <v/>
      </c>
      <c r="T86">
        <v>1</v>
      </c>
      <c r="U86"/>
      <c r="V86"/>
      <c r="W86"/>
      <c r="X86"/>
      <c r="Y86"/>
      <c r="Z86"/>
      <c r="AA86"/>
      <c r="AB86"/>
      <c r="AC86"/>
      <c r="AD86"/>
      <c r="AE86"/>
      <c r="AF86"/>
    </row>
    <row r="87" spans="1:39" x14ac:dyDescent="0.25">
      <c r="A87" s="8" t="str">
        <f t="shared" si="23"/>
        <v/>
      </c>
      <c r="B87" s="8" t="str">
        <f t="shared" si="24"/>
        <v/>
      </c>
      <c r="C87" s="8" t="str">
        <f t="shared" si="25"/>
        <v/>
      </c>
      <c r="D87" s="8" t="str">
        <f t="shared" si="26"/>
        <v/>
      </c>
      <c r="E87" s="8" t="str">
        <f t="shared" si="27"/>
        <v/>
      </c>
      <c r="F87" s="8" t="str">
        <f t="shared" si="28"/>
        <v/>
      </c>
      <c r="G87" s="8" t="str">
        <f t="shared" si="29"/>
        <v/>
      </c>
      <c r="H87" s="8" t="str">
        <f t="shared" si="30"/>
        <v/>
      </c>
      <c r="I87" s="8" t="str">
        <f t="shared" si="31"/>
        <v/>
      </c>
      <c r="J87" s="8" t="str">
        <f t="shared" si="32"/>
        <v/>
      </c>
      <c r="K87" s="8" t="str">
        <f t="shared" si="33"/>
        <v/>
      </c>
      <c r="L87" s="8" t="str">
        <f t="shared" si="34"/>
        <v/>
      </c>
      <c r="M87" s="8" t="str">
        <f t="shared" si="38"/>
        <v/>
      </c>
      <c r="N87" s="8" t="str">
        <f t="shared" si="39"/>
        <v/>
      </c>
      <c r="O87" s="8" t="str">
        <f t="shared" si="35"/>
        <v/>
      </c>
      <c r="P87" s="8" t="str">
        <f t="shared" si="36"/>
        <v/>
      </c>
      <c r="Q87" s="8" t="str">
        <f t="shared" si="40"/>
        <v/>
      </c>
      <c r="R87" s="8" t="str">
        <f t="shared" si="41"/>
        <v/>
      </c>
      <c r="S87" s="8" t="str">
        <f t="shared" si="37"/>
        <v/>
      </c>
      <c r="T87">
        <v>1</v>
      </c>
      <c r="U87"/>
      <c r="V87"/>
      <c r="W87"/>
      <c r="X87"/>
      <c r="Y87"/>
      <c r="Z87"/>
      <c r="AA87"/>
      <c r="AB87"/>
      <c r="AC87"/>
      <c r="AD87"/>
      <c r="AE87"/>
      <c r="AF87"/>
    </row>
    <row r="88" spans="1:39" x14ac:dyDescent="0.25">
      <c r="A88" s="8" t="str">
        <f t="shared" si="23"/>
        <v/>
      </c>
      <c r="B88" s="8" t="str">
        <f t="shared" si="24"/>
        <v/>
      </c>
      <c r="C88" s="8" t="str">
        <f t="shared" si="25"/>
        <v/>
      </c>
      <c r="D88" s="8" t="str">
        <f t="shared" si="26"/>
        <v/>
      </c>
      <c r="E88" s="8" t="str">
        <f t="shared" si="27"/>
        <v/>
      </c>
      <c r="F88" s="8" t="str">
        <f t="shared" si="28"/>
        <v/>
      </c>
      <c r="G88" s="8" t="str">
        <f t="shared" si="29"/>
        <v/>
      </c>
      <c r="H88" s="8" t="str">
        <f t="shared" si="30"/>
        <v/>
      </c>
      <c r="I88" s="8" t="str">
        <f t="shared" si="31"/>
        <v/>
      </c>
      <c r="J88" s="8" t="str">
        <f t="shared" si="32"/>
        <v/>
      </c>
      <c r="K88" s="8" t="str">
        <f t="shared" si="33"/>
        <v/>
      </c>
      <c r="L88" s="8" t="str">
        <f t="shared" si="34"/>
        <v/>
      </c>
      <c r="M88" s="8" t="str">
        <f t="shared" si="38"/>
        <v/>
      </c>
      <c r="N88" s="8" t="str">
        <f t="shared" si="39"/>
        <v/>
      </c>
      <c r="O88" s="8" t="str">
        <f t="shared" si="35"/>
        <v/>
      </c>
      <c r="P88" s="8" t="str">
        <f t="shared" si="36"/>
        <v/>
      </c>
      <c r="Q88" s="8" t="str">
        <f t="shared" si="40"/>
        <v/>
      </c>
      <c r="R88" s="8" t="str">
        <f t="shared" si="41"/>
        <v/>
      </c>
      <c r="S88" s="8" t="str">
        <f t="shared" si="37"/>
        <v/>
      </c>
      <c r="T88">
        <v>1</v>
      </c>
      <c r="U88"/>
      <c r="V88"/>
      <c r="W88"/>
      <c r="X88"/>
      <c r="Y88"/>
      <c r="Z88"/>
      <c r="AA88"/>
      <c r="AB88"/>
      <c r="AC88"/>
      <c r="AD88"/>
      <c r="AE88"/>
      <c r="AF88"/>
    </row>
    <row r="89" spans="1:39" x14ac:dyDescent="0.25">
      <c r="A89" s="8" t="str">
        <f t="shared" si="23"/>
        <v/>
      </c>
      <c r="B89" s="8" t="str">
        <f t="shared" si="24"/>
        <v/>
      </c>
      <c r="C89" s="8" t="str">
        <f t="shared" si="25"/>
        <v/>
      </c>
      <c r="D89" s="8" t="str">
        <f t="shared" si="26"/>
        <v/>
      </c>
      <c r="E89" s="8" t="str">
        <f t="shared" si="27"/>
        <v/>
      </c>
      <c r="F89" s="8" t="str">
        <f t="shared" si="28"/>
        <v/>
      </c>
      <c r="G89" s="8" t="str">
        <f t="shared" si="29"/>
        <v/>
      </c>
      <c r="H89" s="8" t="str">
        <f t="shared" si="30"/>
        <v/>
      </c>
      <c r="I89" s="8" t="str">
        <f t="shared" si="31"/>
        <v/>
      </c>
      <c r="J89" s="8" t="str">
        <f t="shared" si="32"/>
        <v/>
      </c>
      <c r="K89" s="8" t="str">
        <f t="shared" si="33"/>
        <v/>
      </c>
      <c r="L89" s="8" t="str">
        <f t="shared" si="34"/>
        <v/>
      </c>
      <c r="M89" s="8" t="str">
        <f t="shared" si="38"/>
        <v/>
      </c>
      <c r="N89" s="8" t="str">
        <f t="shared" si="39"/>
        <v/>
      </c>
      <c r="O89" s="8" t="str">
        <f t="shared" si="35"/>
        <v/>
      </c>
      <c r="P89" s="8" t="str">
        <f t="shared" si="36"/>
        <v/>
      </c>
      <c r="Q89" s="8" t="str">
        <f t="shared" si="40"/>
        <v/>
      </c>
      <c r="R89" s="8" t="str">
        <f t="shared" si="41"/>
        <v/>
      </c>
      <c r="S89" s="8" t="str">
        <f t="shared" si="37"/>
        <v/>
      </c>
      <c r="T89">
        <v>1</v>
      </c>
      <c r="U89"/>
      <c r="V89"/>
      <c r="W89"/>
      <c r="X89"/>
      <c r="Y89"/>
      <c r="Z89"/>
      <c r="AA89"/>
      <c r="AB89"/>
      <c r="AC89"/>
      <c r="AD89"/>
      <c r="AE89"/>
      <c r="AF89"/>
    </row>
    <row r="90" spans="1:39" x14ac:dyDescent="0.25">
      <c r="A90" s="8" t="str">
        <f t="shared" si="23"/>
        <v/>
      </c>
      <c r="B90" s="8" t="str">
        <f t="shared" si="24"/>
        <v/>
      </c>
      <c r="C90" s="8" t="str">
        <f t="shared" si="25"/>
        <v/>
      </c>
      <c r="D90" s="8" t="str">
        <f t="shared" si="26"/>
        <v/>
      </c>
      <c r="E90" s="8" t="str">
        <f t="shared" si="27"/>
        <v/>
      </c>
      <c r="F90" s="8" t="str">
        <f t="shared" si="28"/>
        <v/>
      </c>
      <c r="G90" s="8" t="str">
        <f t="shared" si="29"/>
        <v/>
      </c>
      <c r="H90" s="8" t="str">
        <f t="shared" si="30"/>
        <v/>
      </c>
      <c r="I90" s="8" t="str">
        <f t="shared" si="31"/>
        <v/>
      </c>
      <c r="J90" s="8" t="str">
        <f t="shared" si="32"/>
        <v/>
      </c>
      <c r="K90" s="8" t="str">
        <f t="shared" si="33"/>
        <v/>
      </c>
      <c r="L90" s="8" t="str">
        <f t="shared" si="34"/>
        <v/>
      </c>
      <c r="M90" s="8" t="str">
        <f t="shared" si="38"/>
        <v/>
      </c>
      <c r="N90" s="8" t="str">
        <f t="shared" si="39"/>
        <v/>
      </c>
      <c r="O90" s="8" t="str">
        <f t="shared" si="35"/>
        <v/>
      </c>
      <c r="P90" s="8" t="str">
        <f t="shared" si="36"/>
        <v/>
      </c>
      <c r="Q90" s="8" t="str">
        <f t="shared" si="40"/>
        <v/>
      </c>
      <c r="R90" s="8" t="str">
        <f t="shared" si="41"/>
        <v/>
      </c>
      <c r="S90" s="8" t="str">
        <f t="shared" si="37"/>
        <v/>
      </c>
      <c r="T90">
        <v>1</v>
      </c>
      <c r="U90"/>
      <c r="V90"/>
      <c r="W90"/>
      <c r="X90"/>
      <c r="Y90"/>
      <c r="Z90"/>
      <c r="AA90"/>
      <c r="AB90"/>
      <c r="AC90"/>
      <c r="AD90"/>
      <c r="AE90"/>
      <c r="AF90"/>
    </row>
    <row r="91" spans="1:39" x14ac:dyDescent="0.25">
      <c r="A91" s="8" t="str">
        <f t="shared" si="23"/>
        <v/>
      </c>
      <c r="B91" s="8" t="str">
        <f t="shared" si="24"/>
        <v/>
      </c>
      <c r="C91" s="8" t="str">
        <f t="shared" si="25"/>
        <v/>
      </c>
      <c r="D91" s="8" t="str">
        <f t="shared" si="26"/>
        <v/>
      </c>
      <c r="E91" s="8" t="str">
        <f t="shared" si="27"/>
        <v/>
      </c>
      <c r="F91" s="8" t="str">
        <f t="shared" si="28"/>
        <v/>
      </c>
      <c r="G91" s="8" t="str">
        <f t="shared" si="29"/>
        <v/>
      </c>
      <c r="H91" s="8" t="str">
        <f t="shared" si="30"/>
        <v/>
      </c>
      <c r="I91" s="8" t="str">
        <f t="shared" si="31"/>
        <v/>
      </c>
      <c r="J91" s="8" t="str">
        <f t="shared" si="32"/>
        <v/>
      </c>
      <c r="K91" s="8" t="str">
        <f t="shared" si="33"/>
        <v/>
      </c>
      <c r="L91" s="8" t="str">
        <f t="shared" si="34"/>
        <v/>
      </c>
      <c r="M91" s="8" t="str">
        <f t="shared" si="38"/>
        <v/>
      </c>
      <c r="N91" s="8" t="str">
        <f t="shared" si="39"/>
        <v/>
      </c>
      <c r="O91" s="8" t="str">
        <f t="shared" si="35"/>
        <v/>
      </c>
      <c r="P91" s="8" t="str">
        <f t="shared" si="36"/>
        <v/>
      </c>
      <c r="Q91" s="8" t="str">
        <f t="shared" si="40"/>
        <v/>
      </c>
      <c r="R91" s="8" t="str">
        <f t="shared" si="41"/>
        <v/>
      </c>
      <c r="S91" s="8" t="str">
        <f t="shared" si="37"/>
        <v/>
      </c>
      <c r="T91">
        <v>1</v>
      </c>
      <c r="U91"/>
      <c r="V91"/>
      <c r="W91"/>
      <c r="X91"/>
      <c r="Y91"/>
      <c r="Z91"/>
      <c r="AA91"/>
      <c r="AB91"/>
      <c r="AC91"/>
      <c r="AD91"/>
      <c r="AE91"/>
      <c r="AF91"/>
    </row>
    <row r="92" spans="1:39" x14ac:dyDescent="0.25">
      <c r="A92" s="8" t="str">
        <f t="shared" si="23"/>
        <v/>
      </c>
      <c r="B92" s="8" t="str">
        <f t="shared" si="24"/>
        <v/>
      </c>
      <c r="C92" s="8" t="str">
        <f t="shared" si="25"/>
        <v/>
      </c>
      <c r="D92" s="8" t="str">
        <f t="shared" si="26"/>
        <v/>
      </c>
      <c r="E92" s="8" t="str">
        <f t="shared" si="27"/>
        <v/>
      </c>
      <c r="F92" s="8" t="str">
        <f t="shared" si="28"/>
        <v/>
      </c>
      <c r="G92" s="8" t="str">
        <f t="shared" si="29"/>
        <v/>
      </c>
      <c r="H92" s="8" t="str">
        <f t="shared" si="30"/>
        <v/>
      </c>
      <c r="I92" s="8" t="str">
        <f t="shared" si="31"/>
        <v/>
      </c>
      <c r="J92" s="8" t="str">
        <f t="shared" si="32"/>
        <v/>
      </c>
      <c r="K92" s="8" t="str">
        <f t="shared" si="33"/>
        <v/>
      </c>
      <c r="L92" s="8" t="str">
        <f t="shared" si="34"/>
        <v/>
      </c>
      <c r="M92" s="8" t="str">
        <f t="shared" si="38"/>
        <v/>
      </c>
      <c r="N92" s="8" t="str">
        <f t="shared" si="39"/>
        <v/>
      </c>
      <c r="O92" s="8" t="str">
        <f t="shared" si="35"/>
        <v/>
      </c>
      <c r="P92" s="8" t="str">
        <f t="shared" si="36"/>
        <v/>
      </c>
      <c r="Q92" s="8" t="str">
        <f t="shared" si="40"/>
        <v/>
      </c>
      <c r="R92" s="8" t="str">
        <f t="shared" si="41"/>
        <v/>
      </c>
      <c r="S92" s="8" t="str">
        <f t="shared" si="37"/>
        <v/>
      </c>
      <c r="T92">
        <v>1</v>
      </c>
      <c r="U92"/>
      <c r="V92"/>
      <c r="W92"/>
      <c r="X92"/>
      <c r="Y92"/>
      <c r="Z92"/>
      <c r="AA92"/>
      <c r="AB92"/>
      <c r="AC92"/>
      <c r="AD92"/>
      <c r="AE92"/>
      <c r="AF92"/>
    </row>
    <row r="93" spans="1:39" x14ac:dyDescent="0.25">
      <c r="A93" s="8" t="str">
        <f t="shared" si="23"/>
        <v/>
      </c>
      <c r="B93" s="8" t="str">
        <f t="shared" si="24"/>
        <v/>
      </c>
      <c r="C93" s="8" t="str">
        <f t="shared" si="25"/>
        <v/>
      </c>
      <c r="D93" s="8" t="str">
        <f t="shared" si="26"/>
        <v/>
      </c>
      <c r="E93" s="8" t="str">
        <f t="shared" si="27"/>
        <v/>
      </c>
      <c r="F93" s="8" t="str">
        <f t="shared" si="28"/>
        <v/>
      </c>
      <c r="G93" s="8" t="str">
        <f t="shared" si="29"/>
        <v/>
      </c>
      <c r="H93" s="8" t="str">
        <f t="shared" si="30"/>
        <v/>
      </c>
      <c r="I93" s="8" t="str">
        <f t="shared" si="31"/>
        <v/>
      </c>
      <c r="J93" s="8" t="str">
        <f t="shared" si="32"/>
        <v/>
      </c>
      <c r="K93" s="8" t="str">
        <f t="shared" si="33"/>
        <v/>
      </c>
      <c r="L93" s="8" t="str">
        <f t="shared" si="34"/>
        <v/>
      </c>
      <c r="M93" s="8" t="str">
        <f t="shared" si="38"/>
        <v/>
      </c>
      <c r="N93" s="8" t="str">
        <f t="shared" si="39"/>
        <v/>
      </c>
      <c r="O93" s="8" t="str">
        <f t="shared" si="35"/>
        <v/>
      </c>
      <c r="P93" s="8" t="str">
        <f t="shared" si="36"/>
        <v/>
      </c>
      <c r="Q93" s="8" t="str">
        <f t="shared" si="40"/>
        <v/>
      </c>
      <c r="R93" s="8" t="str">
        <f t="shared" si="41"/>
        <v/>
      </c>
      <c r="S93" s="8" t="str">
        <f t="shared" si="37"/>
        <v/>
      </c>
      <c r="T93">
        <v>1</v>
      </c>
      <c r="U93"/>
      <c r="V93"/>
      <c r="W93"/>
      <c r="X93"/>
      <c r="Y93"/>
      <c r="Z93"/>
      <c r="AA93"/>
      <c r="AB93"/>
      <c r="AC93"/>
      <c r="AD93"/>
      <c r="AE93"/>
      <c r="AF93"/>
    </row>
    <row r="94" spans="1:39" x14ac:dyDescent="0.25">
      <c r="A94" s="8" t="str">
        <f t="shared" si="23"/>
        <v/>
      </c>
      <c r="B94" s="8" t="str">
        <f t="shared" si="24"/>
        <v/>
      </c>
      <c r="C94" s="8" t="str">
        <f t="shared" si="25"/>
        <v/>
      </c>
      <c r="D94" s="8" t="str">
        <f t="shared" si="26"/>
        <v/>
      </c>
      <c r="E94" s="8" t="str">
        <f t="shared" si="27"/>
        <v/>
      </c>
      <c r="F94" s="8" t="str">
        <f t="shared" si="28"/>
        <v/>
      </c>
      <c r="G94" s="8" t="str">
        <f t="shared" si="29"/>
        <v/>
      </c>
      <c r="H94" s="8" t="str">
        <f t="shared" si="30"/>
        <v/>
      </c>
      <c r="I94" s="8" t="str">
        <f t="shared" si="31"/>
        <v/>
      </c>
      <c r="J94" s="8" t="str">
        <f t="shared" si="32"/>
        <v/>
      </c>
      <c r="K94" s="8" t="str">
        <f t="shared" si="33"/>
        <v/>
      </c>
      <c r="L94" s="8" t="str">
        <f t="shared" si="34"/>
        <v/>
      </c>
      <c r="M94" s="8" t="str">
        <f t="shared" si="38"/>
        <v/>
      </c>
      <c r="N94" s="8" t="str">
        <f t="shared" si="39"/>
        <v/>
      </c>
      <c r="O94" s="8" t="str">
        <f t="shared" si="35"/>
        <v/>
      </c>
      <c r="P94" s="8" t="str">
        <f t="shared" si="36"/>
        <v/>
      </c>
      <c r="Q94" s="8" t="str">
        <f t="shared" si="40"/>
        <v/>
      </c>
      <c r="R94" s="8" t="str">
        <f t="shared" si="41"/>
        <v/>
      </c>
      <c r="S94" s="8" t="str">
        <f t="shared" si="37"/>
        <v/>
      </c>
      <c r="T94">
        <v>1</v>
      </c>
      <c r="U94"/>
      <c r="V94"/>
      <c r="W94"/>
      <c r="X94"/>
      <c r="Y94"/>
      <c r="Z94"/>
      <c r="AA94"/>
      <c r="AB94"/>
      <c r="AC94"/>
      <c r="AD94"/>
      <c r="AE94"/>
      <c r="AF94"/>
    </row>
    <row r="95" spans="1:39" x14ac:dyDescent="0.25">
      <c r="A95" s="8" t="str">
        <f t="shared" si="23"/>
        <v/>
      </c>
      <c r="B95" s="8" t="str">
        <f t="shared" si="24"/>
        <v/>
      </c>
      <c r="C95" s="8" t="str">
        <f t="shared" si="25"/>
        <v/>
      </c>
      <c r="D95" s="8" t="str">
        <f t="shared" si="26"/>
        <v/>
      </c>
      <c r="E95" s="8" t="str">
        <f t="shared" si="27"/>
        <v/>
      </c>
      <c r="F95" s="8" t="str">
        <f t="shared" si="28"/>
        <v/>
      </c>
      <c r="G95" s="8" t="str">
        <f t="shared" si="29"/>
        <v/>
      </c>
      <c r="H95" s="8" t="str">
        <f t="shared" si="30"/>
        <v/>
      </c>
      <c r="I95" s="8" t="str">
        <f t="shared" si="31"/>
        <v/>
      </c>
      <c r="J95" s="8" t="str">
        <f t="shared" si="32"/>
        <v/>
      </c>
      <c r="K95" s="8" t="str">
        <f t="shared" si="33"/>
        <v/>
      </c>
      <c r="L95" s="8" t="str">
        <f t="shared" si="34"/>
        <v/>
      </c>
      <c r="M95" s="8" t="str">
        <f t="shared" si="38"/>
        <v/>
      </c>
      <c r="N95" s="8" t="str">
        <f t="shared" si="39"/>
        <v/>
      </c>
      <c r="O95" s="8" t="str">
        <f t="shared" si="35"/>
        <v/>
      </c>
      <c r="P95" s="8" t="str">
        <f t="shared" si="36"/>
        <v/>
      </c>
      <c r="Q95" s="8" t="str">
        <f t="shared" si="40"/>
        <v/>
      </c>
      <c r="R95" s="8" t="str">
        <f t="shared" si="41"/>
        <v/>
      </c>
      <c r="S95" s="8" t="str">
        <f t="shared" si="37"/>
        <v/>
      </c>
      <c r="T95">
        <v>1</v>
      </c>
      <c r="U95"/>
      <c r="V95"/>
      <c r="W95"/>
      <c r="X95"/>
      <c r="Y95"/>
      <c r="Z95"/>
      <c r="AA95"/>
      <c r="AB95"/>
      <c r="AC95"/>
      <c r="AD95"/>
      <c r="AE95"/>
      <c r="AF95"/>
    </row>
    <row r="96" spans="1:39" x14ac:dyDescent="0.25">
      <c r="A96" s="8" t="str">
        <f t="shared" si="23"/>
        <v/>
      </c>
      <c r="B96" s="8" t="str">
        <f t="shared" si="24"/>
        <v/>
      </c>
      <c r="C96" s="8" t="str">
        <f t="shared" si="25"/>
        <v/>
      </c>
      <c r="D96" s="8" t="str">
        <f t="shared" si="26"/>
        <v/>
      </c>
      <c r="E96" s="8" t="str">
        <f t="shared" si="27"/>
        <v/>
      </c>
      <c r="F96" s="8" t="str">
        <f t="shared" si="28"/>
        <v/>
      </c>
      <c r="G96" s="8" t="str">
        <f t="shared" si="29"/>
        <v/>
      </c>
      <c r="H96" s="8" t="str">
        <f t="shared" si="30"/>
        <v/>
      </c>
      <c r="I96" s="8" t="str">
        <f t="shared" si="31"/>
        <v/>
      </c>
      <c r="J96" s="8" t="str">
        <f t="shared" si="32"/>
        <v/>
      </c>
      <c r="K96" s="8" t="str">
        <f t="shared" si="33"/>
        <v/>
      </c>
      <c r="L96" s="8" t="str">
        <f t="shared" si="34"/>
        <v/>
      </c>
      <c r="M96" s="8" t="str">
        <f t="shared" si="38"/>
        <v/>
      </c>
      <c r="N96" s="8" t="str">
        <f t="shared" si="39"/>
        <v/>
      </c>
      <c r="O96" s="8" t="str">
        <f t="shared" si="35"/>
        <v/>
      </c>
      <c r="P96" s="8" t="str">
        <f t="shared" si="36"/>
        <v/>
      </c>
      <c r="Q96" s="8" t="str">
        <f t="shared" si="40"/>
        <v/>
      </c>
      <c r="R96" s="8" t="str">
        <f t="shared" si="41"/>
        <v/>
      </c>
      <c r="S96" s="8" t="str">
        <f t="shared" si="37"/>
        <v/>
      </c>
      <c r="T96">
        <v>1</v>
      </c>
      <c r="U96"/>
      <c r="V96"/>
      <c r="W96"/>
      <c r="X96"/>
      <c r="Y96"/>
      <c r="Z96"/>
      <c r="AA96"/>
      <c r="AB96"/>
      <c r="AC96"/>
      <c r="AD96"/>
      <c r="AE96"/>
      <c r="AF96"/>
    </row>
    <row r="97" spans="1:32" x14ac:dyDescent="0.25">
      <c r="A97" s="8" t="str">
        <f t="shared" si="23"/>
        <v/>
      </c>
      <c r="B97" s="8" t="str">
        <f t="shared" si="24"/>
        <v/>
      </c>
      <c r="C97" s="8" t="str">
        <f t="shared" si="25"/>
        <v/>
      </c>
      <c r="D97" s="8" t="str">
        <f t="shared" si="26"/>
        <v/>
      </c>
      <c r="E97" s="8" t="str">
        <f t="shared" si="27"/>
        <v/>
      </c>
      <c r="F97" s="8" t="str">
        <f t="shared" si="28"/>
        <v/>
      </c>
      <c r="G97" s="8" t="str">
        <f t="shared" si="29"/>
        <v/>
      </c>
      <c r="H97" s="8" t="str">
        <f t="shared" si="30"/>
        <v/>
      </c>
      <c r="I97" s="8" t="str">
        <f t="shared" si="31"/>
        <v/>
      </c>
      <c r="J97" s="8" t="str">
        <f t="shared" si="32"/>
        <v/>
      </c>
      <c r="K97" s="8" t="str">
        <f t="shared" si="33"/>
        <v/>
      </c>
      <c r="L97" s="8" t="str">
        <f t="shared" si="34"/>
        <v/>
      </c>
      <c r="M97" s="8" t="str">
        <f t="shared" si="38"/>
        <v/>
      </c>
      <c r="N97" s="8" t="str">
        <f t="shared" si="39"/>
        <v/>
      </c>
      <c r="O97" s="8" t="str">
        <f t="shared" si="35"/>
        <v/>
      </c>
      <c r="P97" s="8" t="str">
        <f t="shared" si="36"/>
        <v/>
      </c>
      <c r="Q97" s="8" t="str">
        <f t="shared" si="40"/>
        <v/>
      </c>
      <c r="R97" s="8" t="str">
        <f t="shared" si="41"/>
        <v/>
      </c>
      <c r="S97" s="8" t="str">
        <f t="shared" si="37"/>
        <v/>
      </c>
      <c r="T97">
        <v>1</v>
      </c>
      <c r="U97"/>
      <c r="V97"/>
      <c r="W97"/>
      <c r="X97"/>
      <c r="Y97"/>
      <c r="Z97"/>
      <c r="AA97"/>
      <c r="AB97"/>
      <c r="AC97"/>
      <c r="AD97"/>
      <c r="AE97"/>
      <c r="AF97"/>
    </row>
    <row r="98" spans="1:32" x14ac:dyDescent="0.25">
      <c r="A98" s="8" t="str">
        <f t="shared" si="23"/>
        <v/>
      </c>
      <c r="B98" s="8" t="str">
        <f t="shared" si="24"/>
        <v/>
      </c>
      <c r="C98" s="8" t="str">
        <f t="shared" si="25"/>
        <v/>
      </c>
      <c r="D98" s="8" t="str">
        <f t="shared" si="26"/>
        <v/>
      </c>
      <c r="E98" s="8" t="str">
        <f t="shared" si="27"/>
        <v/>
      </c>
      <c r="F98" s="8" t="str">
        <f t="shared" si="28"/>
        <v/>
      </c>
      <c r="G98" s="8" t="str">
        <f t="shared" si="29"/>
        <v/>
      </c>
      <c r="H98" s="8" t="str">
        <f t="shared" si="30"/>
        <v/>
      </c>
      <c r="I98" s="8" t="str">
        <f t="shared" si="31"/>
        <v/>
      </c>
      <c r="J98" s="8" t="str">
        <f t="shared" si="32"/>
        <v/>
      </c>
      <c r="K98" s="8" t="str">
        <f t="shared" si="33"/>
        <v/>
      </c>
      <c r="L98" s="8" t="str">
        <f t="shared" si="34"/>
        <v/>
      </c>
      <c r="M98" s="8" t="str">
        <f t="shared" si="38"/>
        <v/>
      </c>
      <c r="N98" s="8" t="str">
        <f t="shared" si="39"/>
        <v/>
      </c>
      <c r="O98" s="8" t="str">
        <f t="shared" si="35"/>
        <v/>
      </c>
      <c r="P98" s="8" t="str">
        <f t="shared" si="36"/>
        <v/>
      </c>
      <c r="Q98" s="8" t="str">
        <f t="shared" si="40"/>
        <v/>
      </c>
      <c r="R98" s="8" t="str">
        <f t="shared" si="41"/>
        <v/>
      </c>
      <c r="S98" s="8" t="str">
        <f t="shared" si="37"/>
        <v/>
      </c>
      <c r="T98">
        <v>1</v>
      </c>
      <c r="U98"/>
      <c r="V98"/>
      <c r="W98"/>
      <c r="X98"/>
      <c r="Y98"/>
      <c r="Z98"/>
      <c r="AA98"/>
      <c r="AB98"/>
      <c r="AC98"/>
      <c r="AD98"/>
      <c r="AE98"/>
      <c r="AF98"/>
    </row>
    <row r="99" spans="1:32" x14ac:dyDescent="0.25">
      <c r="A99" s="8" t="str">
        <f t="shared" si="23"/>
        <v/>
      </c>
      <c r="B99" s="8" t="str">
        <f t="shared" si="24"/>
        <v/>
      </c>
      <c r="C99" s="8" t="str">
        <f t="shared" si="25"/>
        <v/>
      </c>
      <c r="D99" s="8" t="str">
        <f t="shared" si="26"/>
        <v/>
      </c>
      <c r="E99" s="8" t="str">
        <f t="shared" si="27"/>
        <v/>
      </c>
      <c r="F99" s="8" t="str">
        <f t="shared" si="28"/>
        <v/>
      </c>
      <c r="G99" s="8" t="str">
        <f t="shared" si="29"/>
        <v/>
      </c>
      <c r="H99" s="8" t="str">
        <f t="shared" si="30"/>
        <v/>
      </c>
      <c r="I99" s="8" t="str">
        <f t="shared" si="31"/>
        <v/>
      </c>
      <c r="J99" s="8" t="str">
        <f t="shared" si="32"/>
        <v/>
      </c>
      <c r="K99" s="8" t="str">
        <f t="shared" si="33"/>
        <v/>
      </c>
      <c r="L99" s="8" t="str">
        <f t="shared" si="34"/>
        <v/>
      </c>
      <c r="M99" s="8" t="str">
        <f t="shared" si="38"/>
        <v/>
      </c>
      <c r="N99" s="8" t="str">
        <f t="shared" si="39"/>
        <v/>
      </c>
      <c r="O99" s="8" t="str">
        <f t="shared" si="35"/>
        <v/>
      </c>
      <c r="P99" s="8" t="str">
        <f t="shared" si="36"/>
        <v/>
      </c>
      <c r="Q99" s="8" t="str">
        <f t="shared" si="40"/>
        <v/>
      </c>
      <c r="R99" s="8" t="str">
        <f t="shared" si="41"/>
        <v/>
      </c>
      <c r="S99" s="8" t="str">
        <f t="shared" si="37"/>
        <v/>
      </c>
      <c r="T99">
        <v>1</v>
      </c>
      <c r="U99"/>
      <c r="V99"/>
      <c r="W99"/>
      <c r="X99"/>
      <c r="Y99"/>
      <c r="Z99"/>
      <c r="AA99"/>
      <c r="AB99"/>
      <c r="AC99"/>
      <c r="AD99"/>
      <c r="AE99"/>
      <c r="AF99"/>
    </row>
    <row r="100" spans="1:32" x14ac:dyDescent="0.25">
      <c r="A100" s="8" t="str">
        <f t="shared" si="23"/>
        <v/>
      </c>
      <c r="B100" s="8" t="str">
        <f t="shared" si="24"/>
        <v/>
      </c>
      <c r="C100" s="8" t="str">
        <f t="shared" si="25"/>
        <v/>
      </c>
      <c r="D100" s="8" t="str">
        <f t="shared" si="26"/>
        <v/>
      </c>
      <c r="E100" s="8" t="str">
        <f t="shared" si="27"/>
        <v/>
      </c>
      <c r="F100" s="8" t="str">
        <f t="shared" si="28"/>
        <v/>
      </c>
      <c r="G100" s="8" t="str">
        <f t="shared" si="29"/>
        <v/>
      </c>
      <c r="H100" s="8" t="str">
        <f t="shared" si="30"/>
        <v/>
      </c>
      <c r="I100" s="8" t="str">
        <f t="shared" si="31"/>
        <v/>
      </c>
      <c r="J100" s="8" t="str">
        <f t="shared" si="32"/>
        <v/>
      </c>
      <c r="K100" s="8" t="str">
        <f t="shared" si="33"/>
        <v/>
      </c>
      <c r="L100" s="8" t="str">
        <f t="shared" si="34"/>
        <v/>
      </c>
      <c r="M100" s="8" t="str">
        <f t="shared" si="38"/>
        <v/>
      </c>
      <c r="N100" s="8" t="str">
        <f t="shared" si="39"/>
        <v/>
      </c>
      <c r="O100" s="8" t="str">
        <f t="shared" si="35"/>
        <v/>
      </c>
      <c r="P100" s="8" t="str">
        <f t="shared" si="36"/>
        <v/>
      </c>
      <c r="Q100" s="8" t="str">
        <f t="shared" si="40"/>
        <v/>
      </c>
      <c r="R100" s="8" t="str">
        <f t="shared" si="41"/>
        <v/>
      </c>
      <c r="S100" s="8" t="str">
        <f t="shared" si="37"/>
        <v/>
      </c>
      <c r="T100">
        <v>1</v>
      </c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1:32" x14ac:dyDescent="0.25">
      <c r="A101" s="8" t="str">
        <f t="shared" si="23"/>
        <v/>
      </c>
      <c r="B101" s="8" t="str">
        <f t="shared" si="24"/>
        <v/>
      </c>
      <c r="C101" s="8" t="str">
        <f t="shared" si="25"/>
        <v/>
      </c>
      <c r="D101" s="8" t="str">
        <f t="shared" si="26"/>
        <v/>
      </c>
      <c r="E101" s="8" t="str">
        <f t="shared" si="27"/>
        <v/>
      </c>
      <c r="F101" s="8" t="str">
        <f t="shared" si="28"/>
        <v/>
      </c>
      <c r="G101" s="8" t="str">
        <f t="shared" si="29"/>
        <v/>
      </c>
      <c r="H101" s="8" t="str">
        <f t="shared" si="30"/>
        <v/>
      </c>
      <c r="I101" s="8" t="str">
        <f t="shared" si="31"/>
        <v/>
      </c>
      <c r="J101" s="8" t="str">
        <f t="shared" si="32"/>
        <v/>
      </c>
      <c r="K101" s="8" t="str">
        <f t="shared" si="33"/>
        <v/>
      </c>
      <c r="L101" s="8" t="str">
        <f t="shared" si="34"/>
        <v/>
      </c>
      <c r="M101" s="8" t="str">
        <f t="shared" si="38"/>
        <v/>
      </c>
      <c r="N101" s="8" t="str">
        <f t="shared" si="39"/>
        <v/>
      </c>
      <c r="O101" s="8" t="str">
        <f t="shared" si="35"/>
        <v/>
      </c>
      <c r="P101" s="8" t="str">
        <f t="shared" si="36"/>
        <v/>
      </c>
      <c r="Q101" s="8" t="str">
        <f t="shared" si="40"/>
        <v/>
      </c>
      <c r="R101" s="8" t="str">
        <f t="shared" si="41"/>
        <v/>
      </c>
      <c r="S101" s="8" t="str">
        <f t="shared" si="37"/>
        <v/>
      </c>
      <c r="T101">
        <v>1</v>
      </c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1:32" x14ac:dyDescent="0.25">
      <c r="A102" s="8" t="str">
        <f t="shared" si="23"/>
        <v/>
      </c>
      <c r="B102" s="8" t="str">
        <f t="shared" si="24"/>
        <v/>
      </c>
      <c r="C102" s="8" t="str">
        <f t="shared" si="25"/>
        <v/>
      </c>
      <c r="D102" s="8" t="str">
        <f t="shared" si="26"/>
        <v/>
      </c>
      <c r="E102" s="8" t="str">
        <f t="shared" si="27"/>
        <v/>
      </c>
      <c r="F102" s="8" t="str">
        <f t="shared" si="28"/>
        <v/>
      </c>
      <c r="G102" s="8" t="str">
        <f t="shared" si="29"/>
        <v/>
      </c>
      <c r="H102" s="8" t="str">
        <f t="shared" si="30"/>
        <v/>
      </c>
      <c r="I102" s="8" t="str">
        <f t="shared" si="31"/>
        <v/>
      </c>
      <c r="J102" s="8" t="str">
        <f t="shared" si="32"/>
        <v/>
      </c>
      <c r="K102" s="8" t="str">
        <f t="shared" si="33"/>
        <v/>
      </c>
      <c r="L102" s="8" t="str">
        <f t="shared" si="34"/>
        <v/>
      </c>
      <c r="M102" s="8" t="str">
        <f t="shared" si="38"/>
        <v/>
      </c>
      <c r="N102" s="8" t="str">
        <f t="shared" si="39"/>
        <v/>
      </c>
      <c r="O102" s="8" t="str">
        <f t="shared" si="35"/>
        <v/>
      </c>
      <c r="P102" s="8" t="str">
        <f t="shared" si="36"/>
        <v/>
      </c>
      <c r="Q102" s="8" t="str">
        <f t="shared" si="40"/>
        <v/>
      </c>
      <c r="R102" s="8" t="str">
        <f t="shared" si="41"/>
        <v/>
      </c>
      <c r="S102" s="8" t="str">
        <f t="shared" si="37"/>
        <v/>
      </c>
      <c r="T102">
        <v>1</v>
      </c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1:32" x14ac:dyDescent="0.25">
      <c r="A103" s="8" t="str">
        <f t="shared" si="23"/>
        <v/>
      </c>
      <c r="B103" s="8" t="str">
        <f t="shared" si="24"/>
        <v/>
      </c>
      <c r="C103" s="8" t="str">
        <f t="shared" si="25"/>
        <v/>
      </c>
      <c r="D103" s="8" t="str">
        <f t="shared" si="26"/>
        <v/>
      </c>
      <c r="E103" s="8" t="str">
        <f t="shared" si="27"/>
        <v/>
      </c>
      <c r="F103" s="8" t="str">
        <f t="shared" si="28"/>
        <v/>
      </c>
      <c r="G103" s="8" t="str">
        <f t="shared" si="29"/>
        <v/>
      </c>
      <c r="H103" s="8" t="str">
        <f t="shared" si="30"/>
        <v/>
      </c>
      <c r="I103" s="8" t="str">
        <f t="shared" si="31"/>
        <v/>
      </c>
      <c r="J103" s="8" t="str">
        <f t="shared" si="32"/>
        <v/>
      </c>
      <c r="K103" s="8" t="str">
        <f t="shared" si="33"/>
        <v/>
      </c>
      <c r="L103" s="8" t="str">
        <f t="shared" si="34"/>
        <v/>
      </c>
      <c r="M103" s="8" t="str">
        <f t="shared" si="38"/>
        <v/>
      </c>
      <c r="N103" s="8" t="str">
        <f t="shared" si="39"/>
        <v/>
      </c>
      <c r="O103" s="8" t="str">
        <f t="shared" si="35"/>
        <v/>
      </c>
      <c r="P103" s="8" t="str">
        <f t="shared" si="36"/>
        <v/>
      </c>
      <c r="Q103" s="8" t="str">
        <f t="shared" si="40"/>
        <v/>
      </c>
      <c r="R103" s="8" t="str">
        <f t="shared" si="41"/>
        <v/>
      </c>
      <c r="S103" s="8" t="str">
        <f t="shared" si="37"/>
        <v/>
      </c>
      <c r="T103">
        <v>1</v>
      </c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1:32" x14ac:dyDescent="0.25">
      <c r="A104" s="8" t="str">
        <f t="shared" si="23"/>
        <v/>
      </c>
      <c r="B104" s="8" t="str">
        <f t="shared" si="24"/>
        <v/>
      </c>
      <c r="C104" s="8" t="str">
        <f t="shared" si="25"/>
        <v/>
      </c>
      <c r="D104" s="8" t="str">
        <f t="shared" si="26"/>
        <v/>
      </c>
      <c r="E104" s="8" t="str">
        <f t="shared" si="27"/>
        <v/>
      </c>
      <c r="F104" s="8" t="str">
        <f t="shared" si="28"/>
        <v/>
      </c>
      <c r="G104" s="8" t="str">
        <f t="shared" si="29"/>
        <v/>
      </c>
      <c r="H104" s="8" t="str">
        <f t="shared" si="30"/>
        <v/>
      </c>
      <c r="I104" s="8" t="str">
        <f t="shared" si="31"/>
        <v/>
      </c>
      <c r="J104" s="8" t="str">
        <f t="shared" si="32"/>
        <v/>
      </c>
      <c r="K104" s="8" t="str">
        <f t="shared" si="33"/>
        <v/>
      </c>
      <c r="L104" s="8" t="str">
        <f t="shared" si="34"/>
        <v/>
      </c>
      <c r="M104" s="8" t="str">
        <f t="shared" si="38"/>
        <v/>
      </c>
      <c r="N104" s="8" t="str">
        <f t="shared" si="39"/>
        <v/>
      </c>
      <c r="O104" s="8" t="str">
        <f t="shared" si="35"/>
        <v/>
      </c>
      <c r="P104" s="8" t="str">
        <f t="shared" si="36"/>
        <v/>
      </c>
      <c r="Q104" s="8" t="str">
        <f t="shared" si="40"/>
        <v/>
      </c>
      <c r="R104" s="8" t="str">
        <f t="shared" si="41"/>
        <v/>
      </c>
      <c r="S104" s="8" t="str">
        <f t="shared" si="37"/>
        <v/>
      </c>
      <c r="T104">
        <v>1</v>
      </c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1:32" x14ac:dyDescent="0.25">
      <c r="A105" s="8" t="str">
        <f t="shared" si="23"/>
        <v/>
      </c>
      <c r="B105" s="8" t="str">
        <f t="shared" si="24"/>
        <v/>
      </c>
      <c r="C105" s="8" t="str">
        <f t="shared" si="25"/>
        <v/>
      </c>
      <c r="D105" s="8" t="str">
        <f t="shared" si="26"/>
        <v/>
      </c>
      <c r="E105" s="8" t="str">
        <f t="shared" si="27"/>
        <v/>
      </c>
      <c r="F105" s="8" t="str">
        <f t="shared" si="28"/>
        <v/>
      </c>
      <c r="G105" s="8" t="str">
        <f t="shared" si="29"/>
        <v/>
      </c>
      <c r="H105" s="8" t="str">
        <f t="shared" si="30"/>
        <v/>
      </c>
      <c r="I105" s="8" t="str">
        <f t="shared" si="31"/>
        <v/>
      </c>
      <c r="J105" s="8" t="str">
        <f t="shared" si="32"/>
        <v/>
      </c>
      <c r="K105" s="8" t="str">
        <f t="shared" si="33"/>
        <v/>
      </c>
      <c r="L105" s="8" t="str">
        <f t="shared" si="34"/>
        <v/>
      </c>
      <c r="M105" s="8" t="str">
        <f t="shared" si="38"/>
        <v/>
      </c>
      <c r="N105" s="8" t="str">
        <f t="shared" si="39"/>
        <v/>
      </c>
      <c r="O105" s="8" t="str">
        <f t="shared" si="35"/>
        <v/>
      </c>
      <c r="P105" s="8" t="str">
        <f t="shared" si="36"/>
        <v/>
      </c>
      <c r="Q105" s="8" t="str">
        <f t="shared" si="40"/>
        <v/>
      </c>
      <c r="R105" s="8" t="str">
        <f t="shared" si="41"/>
        <v/>
      </c>
      <c r="S105" s="8" t="str">
        <f t="shared" si="37"/>
        <v/>
      </c>
      <c r="T105">
        <v>1</v>
      </c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1:32" x14ac:dyDescent="0.25">
      <c r="A106" s="8" t="str">
        <f t="shared" si="23"/>
        <v/>
      </c>
      <c r="B106" s="8" t="str">
        <f t="shared" si="24"/>
        <v/>
      </c>
      <c r="C106" s="8" t="str">
        <f t="shared" si="25"/>
        <v/>
      </c>
      <c r="D106" s="8" t="str">
        <f t="shared" si="26"/>
        <v/>
      </c>
      <c r="E106" s="8" t="str">
        <f t="shared" si="27"/>
        <v/>
      </c>
      <c r="F106" s="8" t="str">
        <f t="shared" si="28"/>
        <v/>
      </c>
      <c r="G106" s="8" t="str">
        <f t="shared" si="29"/>
        <v/>
      </c>
      <c r="H106" s="8" t="str">
        <f t="shared" si="30"/>
        <v/>
      </c>
      <c r="I106" s="8" t="str">
        <f t="shared" si="31"/>
        <v/>
      </c>
      <c r="J106" s="8" t="str">
        <f t="shared" si="32"/>
        <v/>
      </c>
      <c r="K106" s="8" t="str">
        <f t="shared" si="33"/>
        <v/>
      </c>
      <c r="L106" s="8" t="str">
        <f t="shared" si="34"/>
        <v/>
      </c>
      <c r="M106" s="8" t="str">
        <f t="shared" si="38"/>
        <v/>
      </c>
      <c r="N106" s="8" t="str">
        <f t="shared" si="39"/>
        <v/>
      </c>
      <c r="O106" s="8" t="str">
        <f t="shared" si="35"/>
        <v/>
      </c>
      <c r="P106" s="8" t="str">
        <f t="shared" si="36"/>
        <v/>
      </c>
      <c r="Q106" s="8" t="str">
        <f t="shared" si="40"/>
        <v/>
      </c>
      <c r="R106" s="8" t="str">
        <f t="shared" si="41"/>
        <v/>
      </c>
      <c r="S106" s="8" t="str">
        <f t="shared" si="37"/>
        <v/>
      </c>
      <c r="T106">
        <v>1</v>
      </c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1:32" x14ac:dyDescent="0.25">
      <c r="A107" s="8" t="str">
        <f t="shared" si="23"/>
        <v/>
      </c>
      <c r="B107" s="8" t="str">
        <f t="shared" si="24"/>
        <v/>
      </c>
      <c r="C107" s="8" t="str">
        <f t="shared" si="25"/>
        <v/>
      </c>
      <c r="D107" s="8" t="str">
        <f t="shared" si="26"/>
        <v/>
      </c>
      <c r="E107" s="8" t="str">
        <f t="shared" si="27"/>
        <v/>
      </c>
      <c r="F107" s="8" t="str">
        <f t="shared" si="28"/>
        <v/>
      </c>
      <c r="G107" s="8" t="str">
        <f t="shared" si="29"/>
        <v/>
      </c>
      <c r="H107" s="8" t="str">
        <f t="shared" si="30"/>
        <v/>
      </c>
      <c r="I107" s="8" t="str">
        <f t="shared" si="31"/>
        <v/>
      </c>
      <c r="J107" s="8" t="str">
        <f t="shared" si="32"/>
        <v/>
      </c>
      <c r="K107" s="8" t="str">
        <f t="shared" si="33"/>
        <v/>
      </c>
      <c r="L107" s="8" t="str">
        <f t="shared" si="34"/>
        <v/>
      </c>
      <c r="M107" s="8" t="str">
        <f t="shared" si="38"/>
        <v/>
      </c>
      <c r="N107" s="8" t="str">
        <f t="shared" si="39"/>
        <v/>
      </c>
      <c r="O107" s="8" t="str">
        <f t="shared" si="35"/>
        <v/>
      </c>
      <c r="P107" s="8" t="str">
        <f t="shared" si="36"/>
        <v/>
      </c>
      <c r="Q107" s="8" t="str">
        <f t="shared" si="40"/>
        <v/>
      </c>
      <c r="R107" s="8" t="str">
        <f t="shared" si="41"/>
        <v/>
      </c>
      <c r="S107" s="8" t="str">
        <f t="shared" si="37"/>
        <v/>
      </c>
      <c r="T107">
        <v>1</v>
      </c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1:32" x14ac:dyDescent="0.25">
      <c r="A108" s="8" t="str">
        <f t="shared" si="23"/>
        <v/>
      </c>
      <c r="B108" s="8" t="str">
        <f t="shared" si="24"/>
        <v/>
      </c>
      <c r="C108" s="8" t="str">
        <f t="shared" si="25"/>
        <v/>
      </c>
      <c r="D108" s="8" t="str">
        <f t="shared" si="26"/>
        <v/>
      </c>
      <c r="E108" s="8" t="str">
        <f t="shared" si="27"/>
        <v/>
      </c>
      <c r="F108" s="8" t="str">
        <f t="shared" si="28"/>
        <v/>
      </c>
      <c r="G108" s="8" t="str">
        <f t="shared" si="29"/>
        <v/>
      </c>
      <c r="H108" s="8" t="str">
        <f t="shared" si="30"/>
        <v/>
      </c>
      <c r="I108" s="8" t="str">
        <f t="shared" si="31"/>
        <v/>
      </c>
      <c r="J108" s="8" t="str">
        <f t="shared" si="32"/>
        <v/>
      </c>
      <c r="K108" s="8" t="str">
        <f t="shared" si="33"/>
        <v/>
      </c>
      <c r="L108" s="8" t="str">
        <f t="shared" si="34"/>
        <v/>
      </c>
      <c r="M108" s="8" t="str">
        <f t="shared" si="38"/>
        <v/>
      </c>
      <c r="N108" s="8" t="str">
        <f t="shared" si="39"/>
        <v/>
      </c>
      <c r="O108" s="8" t="str">
        <f t="shared" si="35"/>
        <v/>
      </c>
      <c r="P108" s="8" t="str">
        <f t="shared" si="36"/>
        <v/>
      </c>
      <c r="Q108" s="8" t="str">
        <f t="shared" si="40"/>
        <v/>
      </c>
      <c r="R108" s="8" t="str">
        <f t="shared" si="41"/>
        <v/>
      </c>
      <c r="S108" s="8" t="str">
        <f t="shared" si="37"/>
        <v/>
      </c>
      <c r="T108">
        <v>1</v>
      </c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1:32" x14ac:dyDescent="0.25">
      <c r="A109" s="8" t="str">
        <f t="shared" si="23"/>
        <v/>
      </c>
      <c r="B109" s="8" t="str">
        <f t="shared" si="24"/>
        <v/>
      </c>
      <c r="C109" s="8" t="str">
        <f t="shared" si="25"/>
        <v/>
      </c>
      <c r="D109" s="8" t="str">
        <f t="shared" si="26"/>
        <v/>
      </c>
      <c r="E109" s="8" t="str">
        <f t="shared" si="27"/>
        <v/>
      </c>
      <c r="F109" s="8" t="str">
        <f t="shared" si="28"/>
        <v/>
      </c>
      <c r="G109" s="8" t="str">
        <f t="shared" si="29"/>
        <v/>
      </c>
      <c r="H109" s="8" t="str">
        <f t="shared" si="30"/>
        <v/>
      </c>
      <c r="I109" s="8" t="str">
        <f t="shared" si="31"/>
        <v/>
      </c>
      <c r="J109" s="8" t="str">
        <f t="shared" si="32"/>
        <v/>
      </c>
      <c r="K109" s="8" t="str">
        <f t="shared" si="33"/>
        <v/>
      </c>
      <c r="L109" s="8" t="str">
        <f t="shared" si="34"/>
        <v/>
      </c>
      <c r="M109" s="8" t="str">
        <f t="shared" si="38"/>
        <v/>
      </c>
      <c r="N109" s="8" t="str">
        <f t="shared" si="39"/>
        <v/>
      </c>
      <c r="O109" s="8" t="str">
        <f t="shared" si="35"/>
        <v/>
      </c>
      <c r="P109" s="8" t="str">
        <f t="shared" si="36"/>
        <v/>
      </c>
      <c r="Q109" s="8" t="str">
        <f t="shared" si="40"/>
        <v/>
      </c>
      <c r="R109" s="8" t="str">
        <f t="shared" si="41"/>
        <v/>
      </c>
      <c r="S109" s="8" t="str">
        <f t="shared" si="37"/>
        <v/>
      </c>
      <c r="T109">
        <v>1</v>
      </c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1:32" x14ac:dyDescent="0.25">
      <c r="A110" s="8" t="str">
        <f t="shared" si="23"/>
        <v/>
      </c>
      <c r="B110" s="8" t="str">
        <f t="shared" si="24"/>
        <v/>
      </c>
      <c r="C110" s="8" t="str">
        <f t="shared" si="25"/>
        <v/>
      </c>
      <c r="D110" s="8" t="str">
        <f t="shared" si="26"/>
        <v/>
      </c>
      <c r="E110" s="8" t="str">
        <f t="shared" si="27"/>
        <v/>
      </c>
      <c r="F110" s="8" t="str">
        <f t="shared" si="28"/>
        <v/>
      </c>
      <c r="G110" s="8" t="str">
        <f t="shared" si="29"/>
        <v/>
      </c>
      <c r="H110" s="8" t="str">
        <f t="shared" si="30"/>
        <v/>
      </c>
      <c r="I110" s="8" t="str">
        <f t="shared" si="31"/>
        <v/>
      </c>
      <c r="J110" s="8" t="str">
        <f t="shared" si="32"/>
        <v/>
      </c>
      <c r="K110" s="8" t="str">
        <f t="shared" si="33"/>
        <v/>
      </c>
      <c r="L110" s="8" t="str">
        <f t="shared" si="34"/>
        <v/>
      </c>
      <c r="M110" s="8" t="str">
        <f t="shared" si="38"/>
        <v/>
      </c>
      <c r="N110" s="8" t="str">
        <f t="shared" si="39"/>
        <v/>
      </c>
      <c r="O110" s="8" t="str">
        <f t="shared" si="35"/>
        <v/>
      </c>
      <c r="P110" s="8" t="str">
        <f t="shared" si="36"/>
        <v/>
      </c>
      <c r="Q110" s="8" t="str">
        <f t="shared" si="40"/>
        <v/>
      </c>
      <c r="R110" s="8" t="str">
        <f t="shared" si="41"/>
        <v/>
      </c>
      <c r="S110" s="8" t="str">
        <f t="shared" si="37"/>
        <v/>
      </c>
      <c r="T110">
        <v>1</v>
      </c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1:32" x14ac:dyDescent="0.25">
      <c r="A111" s="8" t="str">
        <f t="shared" si="23"/>
        <v/>
      </c>
      <c r="B111" s="8" t="str">
        <f t="shared" si="24"/>
        <v/>
      </c>
      <c r="C111" s="8" t="str">
        <f t="shared" si="25"/>
        <v/>
      </c>
      <c r="D111" s="8" t="str">
        <f t="shared" si="26"/>
        <v/>
      </c>
      <c r="E111" s="8" t="str">
        <f t="shared" si="27"/>
        <v/>
      </c>
      <c r="F111" s="8" t="str">
        <f t="shared" si="28"/>
        <v/>
      </c>
      <c r="G111" s="8" t="str">
        <f t="shared" si="29"/>
        <v/>
      </c>
      <c r="H111" s="8" t="str">
        <f t="shared" si="30"/>
        <v/>
      </c>
      <c r="I111" s="8" t="str">
        <f t="shared" si="31"/>
        <v/>
      </c>
      <c r="J111" s="8" t="str">
        <f t="shared" si="32"/>
        <v/>
      </c>
      <c r="K111" s="8" t="str">
        <f t="shared" si="33"/>
        <v/>
      </c>
      <c r="L111" s="8" t="str">
        <f t="shared" si="34"/>
        <v/>
      </c>
      <c r="M111" s="8" t="str">
        <f t="shared" si="38"/>
        <v/>
      </c>
      <c r="N111" s="8" t="str">
        <f t="shared" si="39"/>
        <v/>
      </c>
      <c r="O111" s="8" t="str">
        <f t="shared" si="35"/>
        <v/>
      </c>
      <c r="P111" s="8" t="str">
        <f t="shared" si="36"/>
        <v/>
      </c>
      <c r="Q111" s="8" t="str">
        <f t="shared" si="40"/>
        <v/>
      </c>
      <c r="R111" s="8" t="str">
        <f t="shared" si="41"/>
        <v/>
      </c>
      <c r="S111" s="8" t="str">
        <f t="shared" si="37"/>
        <v/>
      </c>
      <c r="T111">
        <v>1</v>
      </c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1:32" x14ac:dyDescent="0.25">
      <c r="A112" s="8" t="str">
        <f t="shared" si="23"/>
        <v/>
      </c>
      <c r="B112" s="8" t="str">
        <f t="shared" si="24"/>
        <v/>
      </c>
      <c r="C112" s="8" t="str">
        <f t="shared" si="25"/>
        <v/>
      </c>
      <c r="D112" s="8" t="str">
        <f t="shared" si="26"/>
        <v/>
      </c>
      <c r="E112" s="8" t="str">
        <f t="shared" si="27"/>
        <v/>
      </c>
      <c r="F112" s="8" t="str">
        <f t="shared" si="28"/>
        <v/>
      </c>
      <c r="G112" s="8" t="str">
        <f t="shared" si="29"/>
        <v/>
      </c>
      <c r="H112" s="8" t="str">
        <f t="shared" si="30"/>
        <v/>
      </c>
      <c r="I112" s="8" t="str">
        <f t="shared" si="31"/>
        <v/>
      </c>
      <c r="J112" s="8" t="str">
        <f t="shared" si="32"/>
        <v/>
      </c>
      <c r="K112" s="8" t="str">
        <f t="shared" si="33"/>
        <v/>
      </c>
      <c r="L112" s="8" t="str">
        <f t="shared" si="34"/>
        <v/>
      </c>
      <c r="M112" s="8" t="str">
        <f t="shared" si="38"/>
        <v/>
      </c>
      <c r="N112" s="8" t="str">
        <f t="shared" si="39"/>
        <v/>
      </c>
      <c r="O112" s="8" t="str">
        <f t="shared" si="35"/>
        <v/>
      </c>
      <c r="P112" s="8" t="str">
        <f t="shared" si="36"/>
        <v/>
      </c>
      <c r="Q112" s="8" t="str">
        <f t="shared" si="40"/>
        <v/>
      </c>
      <c r="R112" s="8" t="str">
        <f t="shared" si="41"/>
        <v/>
      </c>
      <c r="S112" s="8" t="str">
        <f t="shared" si="37"/>
        <v/>
      </c>
      <c r="T112">
        <v>1</v>
      </c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1:32" x14ac:dyDescent="0.25">
      <c r="A113" s="8" t="str">
        <f t="shared" si="23"/>
        <v/>
      </c>
      <c r="B113" s="8" t="str">
        <f t="shared" si="24"/>
        <v/>
      </c>
      <c r="C113" s="8" t="str">
        <f t="shared" si="25"/>
        <v/>
      </c>
      <c r="D113" s="8" t="str">
        <f t="shared" si="26"/>
        <v/>
      </c>
      <c r="E113" s="8" t="str">
        <f t="shared" si="27"/>
        <v/>
      </c>
      <c r="F113" s="8" t="str">
        <f t="shared" si="28"/>
        <v/>
      </c>
      <c r="G113" s="8" t="str">
        <f t="shared" si="29"/>
        <v/>
      </c>
      <c r="H113" s="8" t="str">
        <f t="shared" si="30"/>
        <v/>
      </c>
      <c r="I113" s="8" t="str">
        <f t="shared" si="31"/>
        <v/>
      </c>
      <c r="J113" s="8" t="str">
        <f t="shared" si="32"/>
        <v/>
      </c>
      <c r="K113" s="8" t="str">
        <f t="shared" si="33"/>
        <v/>
      </c>
      <c r="L113" s="8" t="str">
        <f t="shared" si="34"/>
        <v/>
      </c>
      <c r="M113" s="8" t="str">
        <f t="shared" si="38"/>
        <v/>
      </c>
      <c r="N113" s="8" t="str">
        <f t="shared" si="39"/>
        <v/>
      </c>
      <c r="O113" s="8" t="str">
        <f t="shared" si="35"/>
        <v/>
      </c>
      <c r="P113" s="8" t="str">
        <f t="shared" si="36"/>
        <v/>
      </c>
      <c r="Q113" s="8" t="str">
        <f t="shared" si="40"/>
        <v/>
      </c>
      <c r="R113" s="8" t="str">
        <f t="shared" si="41"/>
        <v/>
      </c>
      <c r="S113" s="8" t="str">
        <f t="shared" si="37"/>
        <v/>
      </c>
      <c r="T113">
        <v>1</v>
      </c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1:32" x14ac:dyDescent="0.25">
      <c r="A114" s="8" t="str">
        <f t="shared" si="23"/>
        <v/>
      </c>
      <c r="B114" s="8" t="str">
        <f t="shared" si="24"/>
        <v/>
      </c>
      <c r="C114" s="8" t="str">
        <f t="shared" si="25"/>
        <v/>
      </c>
      <c r="D114" s="8" t="str">
        <f t="shared" si="26"/>
        <v/>
      </c>
      <c r="E114" s="8" t="str">
        <f t="shared" si="27"/>
        <v/>
      </c>
      <c r="F114" s="8" t="str">
        <f t="shared" si="28"/>
        <v/>
      </c>
      <c r="G114" s="8" t="str">
        <f t="shared" si="29"/>
        <v/>
      </c>
      <c r="H114" s="8" t="str">
        <f t="shared" si="30"/>
        <v/>
      </c>
      <c r="I114" s="8" t="str">
        <f t="shared" si="31"/>
        <v/>
      </c>
      <c r="J114" s="8" t="str">
        <f t="shared" si="32"/>
        <v/>
      </c>
      <c r="K114" s="8" t="str">
        <f t="shared" si="33"/>
        <v/>
      </c>
      <c r="L114" s="8" t="str">
        <f t="shared" si="34"/>
        <v/>
      </c>
      <c r="M114" s="8" t="str">
        <f t="shared" si="38"/>
        <v/>
      </c>
      <c r="N114" s="8" t="str">
        <f t="shared" si="39"/>
        <v/>
      </c>
      <c r="O114" s="8" t="str">
        <f t="shared" si="35"/>
        <v/>
      </c>
      <c r="P114" s="8" t="str">
        <f t="shared" si="36"/>
        <v/>
      </c>
      <c r="Q114" s="8" t="str">
        <f t="shared" si="40"/>
        <v/>
      </c>
      <c r="R114" s="8" t="str">
        <f t="shared" si="41"/>
        <v/>
      </c>
      <c r="S114" s="8" t="str">
        <f t="shared" si="37"/>
        <v/>
      </c>
      <c r="T114">
        <v>1</v>
      </c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1:32" x14ac:dyDescent="0.25">
      <c r="A115" s="8" t="str">
        <f t="shared" si="23"/>
        <v/>
      </c>
      <c r="B115" s="8" t="str">
        <f t="shared" si="24"/>
        <v/>
      </c>
      <c r="C115" s="8" t="str">
        <f t="shared" si="25"/>
        <v/>
      </c>
      <c r="D115" s="8" t="str">
        <f t="shared" si="26"/>
        <v/>
      </c>
      <c r="E115" s="8" t="str">
        <f t="shared" si="27"/>
        <v/>
      </c>
      <c r="F115" s="8" t="str">
        <f t="shared" si="28"/>
        <v/>
      </c>
      <c r="G115" s="8" t="str">
        <f t="shared" si="29"/>
        <v/>
      </c>
      <c r="H115" s="8" t="str">
        <f t="shared" si="30"/>
        <v/>
      </c>
      <c r="I115" s="8" t="str">
        <f t="shared" si="31"/>
        <v/>
      </c>
      <c r="J115" s="8" t="str">
        <f t="shared" si="32"/>
        <v/>
      </c>
      <c r="K115" s="8" t="str">
        <f t="shared" si="33"/>
        <v/>
      </c>
      <c r="L115" s="8" t="str">
        <f t="shared" si="34"/>
        <v/>
      </c>
      <c r="M115" s="8" t="str">
        <f t="shared" si="38"/>
        <v/>
      </c>
      <c r="N115" s="8" t="str">
        <f t="shared" si="39"/>
        <v/>
      </c>
      <c r="O115" s="8" t="str">
        <f t="shared" si="35"/>
        <v/>
      </c>
      <c r="P115" s="8" t="str">
        <f t="shared" si="36"/>
        <v/>
      </c>
      <c r="Q115" s="8" t="str">
        <f t="shared" si="40"/>
        <v/>
      </c>
      <c r="R115" s="8" t="str">
        <f t="shared" si="41"/>
        <v/>
      </c>
      <c r="S115" s="8" t="str">
        <f t="shared" si="37"/>
        <v/>
      </c>
      <c r="T115">
        <v>1</v>
      </c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1:32" x14ac:dyDescent="0.25">
      <c r="A116" s="8" t="str">
        <f t="shared" si="23"/>
        <v/>
      </c>
      <c r="B116" s="8" t="str">
        <f t="shared" si="24"/>
        <v/>
      </c>
      <c r="C116" s="8" t="str">
        <f t="shared" si="25"/>
        <v/>
      </c>
      <c r="D116" s="8" t="str">
        <f t="shared" si="26"/>
        <v/>
      </c>
      <c r="E116" s="8" t="str">
        <f t="shared" si="27"/>
        <v/>
      </c>
      <c r="F116" s="8" t="str">
        <f t="shared" si="28"/>
        <v/>
      </c>
      <c r="G116" s="8" t="str">
        <f t="shared" si="29"/>
        <v/>
      </c>
      <c r="H116" s="8" t="str">
        <f t="shared" si="30"/>
        <v/>
      </c>
      <c r="I116" s="8" t="str">
        <f t="shared" si="31"/>
        <v/>
      </c>
      <c r="J116" s="8" t="str">
        <f t="shared" si="32"/>
        <v/>
      </c>
      <c r="K116" s="8" t="str">
        <f t="shared" si="33"/>
        <v/>
      </c>
      <c r="L116" s="8" t="str">
        <f t="shared" si="34"/>
        <v/>
      </c>
      <c r="M116" s="8" t="str">
        <f t="shared" si="38"/>
        <v/>
      </c>
      <c r="N116" s="8" t="str">
        <f t="shared" si="39"/>
        <v/>
      </c>
      <c r="O116" s="8" t="str">
        <f t="shared" si="35"/>
        <v/>
      </c>
      <c r="P116" s="8" t="str">
        <f t="shared" si="36"/>
        <v/>
      </c>
      <c r="Q116" s="8" t="str">
        <f t="shared" si="40"/>
        <v/>
      </c>
      <c r="R116" s="8" t="str">
        <f t="shared" si="41"/>
        <v/>
      </c>
      <c r="S116" s="8" t="str">
        <f t="shared" si="37"/>
        <v/>
      </c>
      <c r="T116">
        <v>1</v>
      </c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1:32" x14ac:dyDescent="0.25">
      <c r="A117" s="8" t="str">
        <f t="shared" si="23"/>
        <v/>
      </c>
      <c r="B117" s="8" t="str">
        <f t="shared" si="24"/>
        <v/>
      </c>
      <c r="C117" s="8" t="str">
        <f t="shared" si="25"/>
        <v/>
      </c>
      <c r="D117" s="8" t="str">
        <f t="shared" si="26"/>
        <v/>
      </c>
      <c r="E117" s="8" t="str">
        <f t="shared" si="27"/>
        <v/>
      </c>
      <c r="F117" s="8" t="str">
        <f t="shared" si="28"/>
        <v/>
      </c>
      <c r="G117" s="8" t="str">
        <f t="shared" si="29"/>
        <v/>
      </c>
      <c r="H117" s="8" t="str">
        <f t="shared" si="30"/>
        <v/>
      </c>
      <c r="I117" s="8" t="str">
        <f t="shared" si="31"/>
        <v/>
      </c>
      <c r="J117" s="8" t="str">
        <f t="shared" si="32"/>
        <v/>
      </c>
      <c r="K117" s="8" t="str">
        <f t="shared" si="33"/>
        <v/>
      </c>
      <c r="L117" s="8" t="str">
        <f t="shared" si="34"/>
        <v/>
      </c>
      <c r="M117" s="8" t="str">
        <f t="shared" si="38"/>
        <v/>
      </c>
      <c r="N117" s="8" t="str">
        <f t="shared" si="39"/>
        <v/>
      </c>
      <c r="O117" s="8" t="str">
        <f t="shared" si="35"/>
        <v/>
      </c>
      <c r="P117" s="8" t="str">
        <f t="shared" si="36"/>
        <v/>
      </c>
      <c r="Q117" s="8" t="str">
        <f t="shared" si="40"/>
        <v/>
      </c>
      <c r="R117" s="8" t="str">
        <f t="shared" si="41"/>
        <v/>
      </c>
      <c r="S117" s="8" t="str">
        <f t="shared" si="37"/>
        <v/>
      </c>
      <c r="T117">
        <v>1</v>
      </c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1:32" x14ac:dyDescent="0.25">
      <c r="A118" s="8" t="str">
        <f t="shared" si="23"/>
        <v/>
      </c>
      <c r="B118" s="8" t="str">
        <f t="shared" si="24"/>
        <v/>
      </c>
      <c r="C118" s="8" t="str">
        <f t="shared" si="25"/>
        <v/>
      </c>
      <c r="D118" s="8" t="str">
        <f t="shared" si="26"/>
        <v/>
      </c>
      <c r="E118" s="8" t="str">
        <f t="shared" si="27"/>
        <v/>
      </c>
      <c r="F118" s="8" t="str">
        <f t="shared" si="28"/>
        <v/>
      </c>
      <c r="G118" s="8" t="str">
        <f t="shared" si="29"/>
        <v/>
      </c>
      <c r="H118" s="8" t="str">
        <f t="shared" si="30"/>
        <v/>
      </c>
      <c r="I118" s="8" t="str">
        <f t="shared" si="31"/>
        <v/>
      </c>
      <c r="J118" s="8" t="str">
        <f t="shared" si="32"/>
        <v/>
      </c>
      <c r="K118" s="8" t="str">
        <f t="shared" si="33"/>
        <v/>
      </c>
      <c r="L118" s="8" t="str">
        <f t="shared" si="34"/>
        <v/>
      </c>
      <c r="M118" s="8" t="str">
        <f t="shared" si="38"/>
        <v/>
      </c>
      <c r="N118" s="8" t="str">
        <f t="shared" si="39"/>
        <v/>
      </c>
      <c r="O118" s="8" t="str">
        <f t="shared" si="35"/>
        <v/>
      </c>
      <c r="P118" s="8" t="str">
        <f t="shared" si="36"/>
        <v/>
      </c>
      <c r="Q118" s="8" t="str">
        <f t="shared" si="40"/>
        <v/>
      </c>
      <c r="R118" s="8" t="str">
        <f t="shared" si="41"/>
        <v/>
      </c>
      <c r="S118" s="8" t="str">
        <f t="shared" si="37"/>
        <v/>
      </c>
      <c r="T118">
        <v>1</v>
      </c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1:32" x14ac:dyDescent="0.25">
      <c r="A119" s="8" t="str">
        <f t="shared" si="23"/>
        <v/>
      </c>
      <c r="B119" s="8" t="str">
        <f t="shared" si="24"/>
        <v/>
      </c>
      <c r="C119" s="8" t="str">
        <f t="shared" si="25"/>
        <v/>
      </c>
      <c r="D119" s="8" t="str">
        <f t="shared" si="26"/>
        <v/>
      </c>
      <c r="E119" s="8" t="str">
        <f t="shared" si="27"/>
        <v/>
      </c>
      <c r="F119" s="8" t="str">
        <f t="shared" si="28"/>
        <v/>
      </c>
      <c r="G119" s="8" t="str">
        <f t="shared" si="29"/>
        <v/>
      </c>
      <c r="H119" s="8" t="str">
        <f t="shared" si="30"/>
        <v/>
      </c>
      <c r="I119" s="8" t="str">
        <f t="shared" si="31"/>
        <v/>
      </c>
      <c r="J119" s="8" t="str">
        <f t="shared" si="32"/>
        <v/>
      </c>
      <c r="K119" s="8" t="str">
        <f t="shared" si="33"/>
        <v/>
      </c>
      <c r="L119" s="8" t="str">
        <f t="shared" si="34"/>
        <v/>
      </c>
      <c r="M119" s="8" t="str">
        <f t="shared" si="38"/>
        <v/>
      </c>
      <c r="N119" s="8" t="str">
        <f t="shared" si="39"/>
        <v/>
      </c>
      <c r="O119" s="8" t="str">
        <f t="shared" si="35"/>
        <v/>
      </c>
      <c r="P119" s="8" t="str">
        <f t="shared" si="36"/>
        <v/>
      </c>
      <c r="Q119" s="8" t="str">
        <f t="shared" si="40"/>
        <v/>
      </c>
      <c r="R119" s="8" t="str">
        <f t="shared" si="41"/>
        <v/>
      </c>
      <c r="S119" s="8" t="str">
        <f t="shared" si="37"/>
        <v/>
      </c>
      <c r="T119">
        <v>1</v>
      </c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1:32" x14ac:dyDescent="0.25">
      <c r="A120" s="8" t="str">
        <f t="shared" si="23"/>
        <v/>
      </c>
      <c r="B120" s="8" t="str">
        <f t="shared" si="24"/>
        <v/>
      </c>
      <c r="C120" s="8" t="str">
        <f t="shared" si="25"/>
        <v/>
      </c>
      <c r="D120" s="8" t="str">
        <f t="shared" si="26"/>
        <v/>
      </c>
      <c r="E120" s="8" t="str">
        <f t="shared" si="27"/>
        <v/>
      </c>
      <c r="F120" s="8" t="str">
        <f t="shared" si="28"/>
        <v/>
      </c>
      <c r="G120" s="8" t="str">
        <f t="shared" si="29"/>
        <v/>
      </c>
      <c r="H120" s="8" t="str">
        <f t="shared" si="30"/>
        <v/>
      </c>
      <c r="I120" s="8" t="str">
        <f t="shared" si="31"/>
        <v/>
      </c>
      <c r="J120" s="8" t="str">
        <f t="shared" si="32"/>
        <v/>
      </c>
      <c r="K120" s="8" t="str">
        <f t="shared" si="33"/>
        <v/>
      </c>
      <c r="L120" s="8" t="str">
        <f t="shared" si="34"/>
        <v/>
      </c>
      <c r="M120" s="8" t="str">
        <f t="shared" si="38"/>
        <v/>
      </c>
      <c r="N120" s="8" t="str">
        <f t="shared" si="39"/>
        <v/>
      </c>
      <c r="O120" s="8" t="str">
        <f t="shared" si="35"/>
        <v/>
      </c>
      <c r="P120" s="8" t="str">
        <f t="shared" si="36"/>
        <v/>
      </c>
      <c r="Q120" s="8" t="str">
        <f t="shared" si="40"/>
        <v/>
      </c>
      <c r="R120" s="8" t="str">
        <f t="shared" si="41"/>
        <v/>
      </c>
      <c r="S120" s="8" t="str">
        <f t="shared" si="37"/>
        <v/>
      </c>
      <c r="T120">
        <v>1</v>
      </c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1:32" x14ac:dyDescent="0.25">
      <c r="A121" s="8" t="str">
        <f t="shared" si="23"/>
        <v/>
      </c>
      <c r="B121" s="8" t="str">
        <f t="shared" si="24"/>
        <v/>
      </c>
      <c r="C121" s="8" t="str">
        <f t="shared" si="25"/>
        <v/>
      </c>
      <c r="D121" s="8" t="str">
        <f t="shared" si="26"/>
        <v/>
      </c>
      <c r="E121" s="8" t="str">
        <f t="shared" si="27"/>
        <v/>
      </c>
      <c r="F121" s="8" t="str">
        <f t="shared" si="28"/>
        <v/>
      </c>
      <c r="G121" s="8" t="str">
        <f t="shared" si="29"/>
        <v/>
      </c>
      <c r="H121" s="8" t="str">
        <f t="shared" si="30"/>
        <v/>
      </c>
      <c r="I121" s="8" t="str">
        <f t="shared" si="31"/>
        <v/>
      </c>
      <c r="J121" s="8" t="str">
        <f t="shared" si="32"/>
        <v/>
      </c>
      <c r="K121" s="8" t="str">
        <f t="shared" si="33"/>
        <v/>
      </c>
      <c r="L121" s="8" t="str">
        <f t="shared" si="34"/>
        <v/>
      </c>
      <c r="M121" s="8" t="str">
        <f t="shared" si="38"/>
        <v/>
      </c>
      <c r="N121" s="8" t="str">
        <f t="shared" si="39"/>
        <v/>
      </c>
      <c r="O121" s="8" t="str">
        <f t="shared" si="35"/>
        <v/>
      </c>
      <c r="P121" s="8" t="str">
        <f t="shared" si="36"/>
        <v/>
      </c>
      <c r="Q121" s="8" t="str">
        <f t="shared" si="40"/>
        <v/>
      </c>
      <c r="R121" s="8" t="str">
        <f t="shared" si="41"/>
        <v/>
      </c>
      <c r="S121" s="8" t="str">
        <f t="shared" si="37"/>
        <v/>
      </c>
      <c r="T121">
        <v>1</v>
      </c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1:32" x14ac:dyDescent="0.25">
      <c r="A122" s="8" t="str">
        <f t="shared" si="23"/>
        <v/>
      </c>
      <c r="B122" s="8" t="str">
        <f t="shared" si="24"/>
        <v/>
      </c>
      <c r="C122" s="8" t="str">
        <f t="shared" si="25"/>
        <v/>
      </c>
      <c r="D122" s="8" t="str">
        <f t="shared" si="26"/>
        <v/>
      </c>
      <c r="E122" s="8" t="str">
        <f t="shared" si="27"/>
        <v/>
      </c>
      <c r="F122" s="8" t="str">
        <f t="shared" si="28"/>
        <v/>
      </c>
      <c r="G122" s="8" t="str">
        <f t="shared" si="29"/>
        <v/>
      </c>
      <c r="H122" s="8" t="str">
        <f t="shared" si="30"/>
        <v/>
      </c>
      <c r="I122" s="8" t="str">
        <f t="shared" si="31"/>
        <v/>
      </c>
      <c r="J122" s="8" t="str">
        <f t="shared" si="32"/>
        <v/>
      </c>
      <c r="K122" s="8" t="str">
        <f t="shared" si="33"/>
        <v/>
      </c>
      <c r="L122" s="8" t="str">
        <f t="shared" si="34"/>
        <v/>
      </c>
      <c r="M122" s="8" t="str">
        <f t="shared" si="38"/>
        <v/>
      </c>
      <c r="N122" s="8" t="str">
        <f t="shared" si="39"/>
        <v/>
      </c>
      <c r="O122" s="8" t="str">
        <f t="shared" si="35"/>
        <v/>
      </c>
      <c r="P122" s="8" t="str">
        <f t="shared" si="36"/>
        <v/>
      </c>
      <c r="Q122" s="8" t="str">
        <f t="shared" si="40"/>
        <v/>
      </c>
      <c r="R122" s="8" t="str">
        <f t="shared" si="41"/>
        <v/>
      </c>
      <c r="S122" s="8" t="str">
        <f t="shared" si="37"/>
        <v/>
      </c>
      <c r="T122">
        <v>1</v>
      </c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1:32" x14ac:dyDescent="0.25">
      <c r="A123" s="8" t="str">
        <f t="shared" si="23"/>
        <v/>
      </c>
      <c r="B123" s="8" t="str">
        <f t="shared" si="24"/>
        <v/>
      </c>
      <c r="C123" s="8" t="str">
        <f t="shared" si="25"/>
        <v/>
      </c>
      <c r="D123" s="8" t="str">
        <f t="shared" si="26"/>
        <v/>
      </c>
      <c r="E123" s="8" t="str">
        <f t="shared" si="27"/>
        <v/>
      </c>
      <c r="F123" s="8" t="str">
        <f t="shared" si="28"/>
        <v/>
      </c>
      <c r="G123" s="8" t="str">
        <f t="shared" si="29"/>
        <v/>
      </c>
      <c r="H123" s="8" t="str">
        <f t="shared" si="30"/>
        <v/>
      </c>
      <c r="I123" s="8" t="str">
        <f t="shared" si="31"/>
        <v/>
      </c>
      <c r="J123" s="8" t="str">
        <f t="shared" si="32"/>
        <v/>
      </c>
      <c r="K123" s="8" t="str">
        <f t="shared" si="33"/>
        <v/>
      </c>
      <c r="L123" s="8" t="str">
        <f t="shared" si="34"/>
        <v/>
      </c>
      <c r="M123" s="8" t="str">
        <f t="shared" si="38"/>
        <v/>
      </c>
      <c r="N123" s="8" t="str">
        <f t="shared" si="39"/>
        <v/>
      </c>
      <c r="O123" s="8" t="str">
        <f t="shared" si="35"/>
        <v/>
      </c>
      <c r="P123" s="8" t="str">
        <f t="shared" si="36"/>
        <v/>
      </c>
      <c r="Q123" s="8" t="str">
        <f t="shared" si="40"/>
        <v/>
      </c>
      <c r="R123" s="8" t="str">
        <f t="shared" si="41"/>
        <v/>
      </c>
      <c r="S123" s="8" t="str">
        <f t="shared" si="37"/>
        <v/>
      </c>
      <c r="T123">
        <v>1</v>
      </c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1:32" x14ac:dyDescent="0.25">
      <c r="A124" s="8" t="str">
        <f t="shared" si="23"/>
        <v/>
      </c>
      <c r="B124" s="8" t="str">
        <f t="shared" si="24"/>
        <v/>
      </c>
      <c r="C124" s="8" t="str">
        <f t="shared" si="25"/>
        <v/>
      </c>
      <c r="D124" s="8" t="str">
        <f t="shared" si="26"/>
        <v/>
      </c>
      <c r="E124" s="8" t="str">
        <f t="shared" si="27"/>
        <v/>
      </c>
      <c r="F124" s="8" t="str">
        <f t="shared" si="28"/>
        <v/>
      </c>
      <c r="G124" s="8" t="str">
        <f t="shared" si="29"/>
        <v/>
      </c>
      <c r="H124" s="8" t="str">
        <f t="shared" si="30"/>
        <v/>
      </c>
      <c r="I124" s="8" t="str">
        <f t="shared" si="31"/>
        <v/>
      </c>
      <c r="J124" s="8" t="str">
        <f t="shared" si="32"/>
        <v/>
      </c>
      <c r="K124" s="8" t="str">
        <f t="shared" si="33"/>
        <v/>
      </c>
      <c r="L124" s="8" t="str">
        <f t="shared" si="34"/>
        <v/>
      </c>
      <c r="M124" s="8" t="str">
        <f t="shared" si="38"/>
        <v/>
      </c>
      <c r="N124" s="8" t="str">
        <f t="shared" si="39"/>
        <v/>
      </c>
      <c r="O124" s="8" t="str">
        <f t="shared" si="35"/>
        <v/>
      </c>
      <c r="P124" s="8" t="str">
        <f t="shared" si="36"/>
        <v/>
      </c>
      <c r="Q124" s="8" t="str">
        <f t="shared" si="40"/>
        <v/>
      </c>
      <c r="R124" s="8" t="str">
        <f t="shared" si="41"/>
        <v/>
      </c>
      <c r="S124" s="8" t="str">
        <f t="shared" si="37"/>
        <v/>
      </c>
      <c r="T124">
        <v>1</v>
      </c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1:32" x14ac:dyDescent="0.25">
      <c r="A125" s="8" t="str">
        <f t="shared" si="23"/>
        <v/>
      </c>
      <c r="B125" s="8" t="str">
        <f t="shared" si="24"/>
        <v/>
      </c>
      <c r="C125" s="8" t="str">
        <f t="shared" si="25"/>
        <v/>
      </c>
      <c r="D125" s="8" t="str">
        <f t="shared" si="26"/>
        <v/>
      </c>
      <c r="E125" s="8" t="str">
        <f t="shared" si="27"/>
        <v/>
      </c>
      <c r="F125" s="8" t="str">
        <f t="shared" si="28"/>
        <v/>
      </c>
      <c r="G125" s="8" t="str">
        <f t="shared" si="29"/>
        <v/>
      </c>
      <c r="H125" s="8" t="str">
        <f t="shared" si="30"/>
        <v/>
      </c>
      <c r="I125" s="8" t="str">
        <f t="shared" si="31"/>
        <v/>
      </c>
      <c r="J125" s="8" t="str">
        <f t="shared" si="32"/>
        <v/>
      </c>
      <c r="K125" s="8" t="str">
        <f t="shared" si="33"/>
        <v/>
      </c>
      <c r="L125" s="8" t="str">
        <f t="shared" si="34"/>
        <v/>
      </c>
      <c r="M125" s="8" t="str">
        <f t="shared" si="38"/>
        <v/>
      </c>
      <c r="N125" s="8" t="str">
        <f t="shared" si="39"/>
        <v/>
      </c>
      <c r="O125" s="8" t="str">
        <f t="shared" si="35"/>
        <v/>
      </c>
      <c r="P125" s="8" t="str">
        <f t="shared" si="36"/>
        <v/>
      </c>
      <c r="Q125" s="8" t="str">
        <f t="shared" si="40"/>
        <v/>
      </c>
      <c r="R125" s="8" t="str">
        <f t="shared" si="41"/>
        <v/>
      </c>
      <c r="S125" s="8" t="str">
        <f t="shared" si="37"/>
        <v/>
      </c>
      <c r="T125">
        <v>1</v>
      </c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1:32" x14ac:dyDescent="0.25">
      <c r="A126" s="8" t="str">
        <f t="shared" si="23"/>
        <v/>
      </c>
      <c r="B126" s="8" t="str">
        <f t="shared" si="24"/>
        <v/>
      </c>
      <c r="C126" s="8" t="str">
        <f t="shared" si="25"/>
        <v/>
      </c>
      <c r="D126" s="8" t="str">
        <f t="shared" si="26"/>
        <v/>
      </c>
      <c r="E126" s="8" t="str">
        <f t="shared" si="27"/>
        <v/>
      </c>
      <c r="F126" s="8" t="str">
        <f t="shared" si="28"/>
        <v/>
      </c>
      <c r="G126" s="8" t="str">
        <f t="shared" si="29"/>
        <v/>
      </c>
      <c r="H126" s="8" t="str">
        <f t="shared" si="30"/>
        <v/>
      </c>
      <c r="I126" s="8" t="str">
        <f t="shared" si="31"/>
        <v/>
      </c>
      <c r="J126" s="8" t="str">
        <f t="shared" si="32"/>
        <v/>
      </c>
      <c r="K126" s="8" t="str">
        <f t="shared" si="33"/>
        <v/>
      </c>
      <c r="L126" s="8" t="str">
        <f t="shared" si="34"/>
        <v/>
      </c>
      <c r="M126" s="8" t="str">
        <f t="shared" si="38"/>
        <v/>
      </c>
      <c r="N126" s="8" t="str">
        <f t="shared" si="39"/>
        <v/>
      </c>
      <c r="O126" s="8" t="str">
        <f t="shared" si="35"/>
        <v/>
      </c>
      <c r="P126" s="8" t="str">
        <f t="shared" si="36"/>
        <v/>
      </c>
      <c r="Q126" s="8" t="str">
        <f t="shared" si="40"/>
        <v/>
      </c>
      <c r="R126" s="8" t="str">
        <f t="shared" si="41"/>
        <v/>
      </c>
      <c r="S126" s="8" t="str">
        <f t="shared" si="37"/>
        <v/>
      </c>
      <c r="T126">
        <v>1</v>
      </c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1:32" x14ac:dyDescent="0.25">
      <c r="A127" s="8" t="str">
        <f t="shared" si="23"/>
        <v/>
      </c>
      <c r="B127" s="8" t="str">
        <f t="shared" si="24"/>
        <v/>
      </c>
      <c r="C127" s="8" t="str">
        <f t="shared" si="25"/>
        <v/>
      </c>
      <c r="D127" s="8" t="str">
        <f t="shared" si="26"/>
        <v/>
      </c>
      <c r="E127" s="8" t="str">
        <f t="shared" si="27"/>
        <v/>
      </c>
      <c r="F127" s="8" t="str">
        <f t="shared" si="28"/>
        <v/>
      </c>
      <c r="G127" s="8" t="str">
        <f t="shared" si="29"/>
        <v/>
      </c>
      <c r="H127" s="8" t="str">
        <f t="shared" si="30"/>
        <v/>
      </c>
      <c r="I127" s="8" t="str">
        <f t="shared" si="31"/>
        <v/>
      </c>
      <c r="J127" s="8" t="str">
        <f t="shared" si="32"/>
        <v/>
      </c>
      <c r="K127" s="8" t="str">
        <f t="shared" si="33"/>
        <v/>
      </c>
      <c r="L127" s="8" t="str">
        <f t="shared" si="34"/>
        <v/>
      </c>
      <c r="M127" s="8" t="str">
        <f t="shared" si="38"/>
        <v/>
      </c>
      <c r="N127" s="8" t="str">
        <f t="shared" si="39"/>
        <v/>
      </c>
      <c r="O127" s="8" t="str">
        <f t="shared" si="35"/>
        <v/>
      </c>
      <c r="P127" s="8" t="str">
        <f t="shared" si="36"/>
        <v/>
      </c>
      <c r="Q127" s="8" t="str">
        <f t="shared" si="40"/>
        <v/>
      </c>
      <c r="R127" s="8" t="str">
        <f t="shared" si="41"/>
        <v/>
      </c>
      <c r="S127" s="8" t="str">
        <f t="shared" si="37"/>
        <v/>
      </c>
      <c r="T127">
        <v>1</v>
      </c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1:32" x14ac:dyDescent="0.25">
      <c r="A128" s="8" t="str">
        <f t="shared" si="23"/>
        <v/>
      </c>
      <c r="B128" s="8" t="str">
        <f t="shared" si="24"/>
        <v/>
      </c>
      <c r="C128" s="8" t="str">
        <f t="shared" si="25"/>
        <v/>
      </c>
      <c r="D128" s="8" t="str">
        <f t="shared" si="26"/>
        <v/>
      </c>
      <c r="E128" s="8" t="str">
        <f t="shared" si="27"/>
        <v/>
      </c>
      <c r="F128" s="8" t="str">
        <f t="shared" si="28"/>
        <v/>
      </c>
      <c r="G128" s="8" t="str">
        <f t="shared" si="29"/>
        <v/>
      </c>
      <c r="H128" s="8" t="str">
        <f t="shared" si="30"/>
        <v/>
      </c>
      <c r="I128" s="8" t="str">
        <f t="shared" si="31"/>
        <v/>
      </c>
      <c r="J128" s="8" t="str">
        <f t="shared" si="32"/>
        <v/>
      </c>
      <c r="K128" s="8" t="str">
        <f t="shared" si="33"/>
        <v/>
      </c>
      <c r="L128" s="8" t="str">
        <f t="shared" si="34"/>
        <v/>
      </c>
      <c r="M128" s="8" t="str">
        <f t="shared" si="38"/>
        <v/>
      </c>
      <c r="N128" s="8" t="str">
        <f t="shared" si="39"/>
        <v/>
      </c>
      <c r="O128" s="8" t="str">
        <f t="shared" si="35"/>
        <v/>
      </c>
      <c r="P128" s="8" t="str">
        <f t="shared" si="36"/>
        <v/>
      </c>
      <c r="Q128" s="8" t="str">
        <f t="shared" si="40"/>
        <v/>
      </c>
      <c r="R128" s="8" t="str">
        <f t="shared" si="41"/>
        <v/>
      </c>
      <c r="S128" s="8" t="str">
        <f t="shared" si="37"/>
        <v/>
      </c>
      <c r="T128">
        <v>1</v>
      </c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1:32" x14ac:dyDescent="0.25">
      <c r="A129" s="8" t="str">
        <f t="shared" si="23"/>
        <v/>
      </c>
      <c r="B129" s="8" t="str">
        <f t="shared" si="24"/>
        <v/>
      </c>
      <c r="C129" s="8" t="str">
        <f t="shared" si="25"/>
        <v/>
      </c>
      <c r="D129" s="8" t="str">
        <f t="shared" si="26"/>
        <v/>
      </c>
      <c r="E129" s="8" t="str">
        <f t="shared" si="27"/>
        <v/>
      </c>
      <c r="F129" s="8" t="str">
        <f t="shared" si="28"/>
        <v/>
      </c>
      <c r="G129" s="8" t="str">
        <f t="shared" si="29"/>
        <v/>
      </c>
      <c r="H129" s="8" t="str">
        <f t="shared" si="30"/>
        <v/>
      </c>
      <c r="I129" s="8" t="str">
        <f t="shared" si="31"/>
        <v/>
      </c>
      <c r="J129" s="8" t="str">
        <f t="shared" si="32"/>
        <v/>
      </c>
      <c r="K129" s="8" t="str">
        <f t="shared" si="33"/>
        <v/>
      </c>
      <c r="L129" s="8" t="str">
        <f t="shared" si="34"/>
        <v/>
      </c>
      <c r="M129" s="8" t="str">
        <f t="shared" si="38"/>
        <v/>
      </c>
      <c r="N129" s="8" t="str">
        <f t="shared" si="39"/>
        <v/>
      </c>
      <c r="O129" s="8" t="str">
        <f t="shared" si="35"/>
        <v/>
      </c>
      <c r="P129" s="8" t="str">
        <f t="shared" si="36"/>
        <v/>
      </c>
      <c r="Q129" s="8" t="str">
        <f t="shared" si="40"/>
        <v/>
      </c>
      <c r="R129" s="8" t="str">
        <f t="shared" si="41"/>
        <v/>
      </c>
      <c r="S129" s="8" t="str">
        <f t="shared" si="37"/>
        <v/>
      </c>
      <c r="T129">
        <v>1</v>
      </c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1:32" x14ac:dyDescent="0.25">
      <c r="A130" s="8" t="str">
        <f t="shared" si="23"/>
        <v/>
      </c>
      <c r="B130" s="8" t="str">
        <f t="shared" si="24"/>
        <v/>
      </c>
      <c r="C130" s="8" t="str">
        <f t="shared" si="25"/>
        <v/>
      </c>
      <c r="D130" s="8" t="str">
        <f t="shared" si="26"/>
        <v/>
      </c>
      <c r="E130" s="8" t="str">
        <f t="shared" si="27"/>
        <v/>
      </c>
      <c r="F130" s="8" t="str">
        <f t="shared" si="28"/>
        <v/>
      </c>
      <c r="G130" s="8" t="str">
        <f t="shared" si="29"/>
        <v/>
      </c>
      <c r="H130" s="8" t="str">
        <f t="shared" si="30"/>
        <v/>
      </c>
      <c r="I130" s="8" t="str">
        <f t="shared" si="31"/>
        <v/>
      </c>
      <c r="J130" s="8" t="str">
        <f t="shared" si="32"/>
        <v/>
      </c>
      <c r="K130" s="8" t="str">
        <f t="shared" si="33"/>
        <v/>
      </c>
      <c r="L130" s="8" t="str">
        <f t="shared" si="34"/>
        <v/>
      </c>
      <c r="M130" s="8" t="str">
        <f t="shared" si="38"/>
        <v/>
      </c>
      <c r="N130" s="8" t="str">
        <f t="shared" si="39"/>
        <v/>
      </c>
      <c r="O130" s="8" t="str">
        <f t="shared" si="35"/>
        <v/>
      </c>
      <c r="P130" s="8" t="str">
        <f t="shared" si="36"/>
        <v/>
      </c>
      <c r="Q130" s="8" t="str">
        <f t="shared" si="40"/>
        <v/>
      </c>
      <c r="R130" s="8" t="str">
        <f t="shared" si="41"/>
        <v/>
      </c>
      <c r="S130" s="8" t="str">
        <f t="shared" si="37"/>
        <v/>
      </c>
      <c r="T130">
        <v>1</v>
      </c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1:32" x14ac:dyDescent="0.25">
      <c r="A131" s="8" t="str">
        <f t="shared" ref="A131:A194" si="42">IF(B130="","",IF(T131="",B130,""))</f>
        <v/>
      </c>
      <c r="B131" s="8" t="str">
        <f t="shared" ref="B131:B194" si="43">IF(C130="","",IF(T131="",C130,""))</f>
        <v/>
      </c>
      <c r="C131" s="8" t="str">
        <f t="shared" ref="C131:C194" si="44">IF(D130="","",IF(T131="",D130,""))</f>
        <v/>
      </c>
      <c r="D131" s="8" t="str">
        <f t="shared" ref="D131:D194" si="45">IF(E130="","",IF(T131="",E130,""))</f>
        <v/>
      </c>
      <c r="E131" s="8" t="str">
        <f t="shared" ref="E131:E194" si="46">IF(F130="","",IF(T131="",F130,""))</f>
        <v/>
      </c>
      <c r="F131" s="8" t="str">
        <f t="shared" ref="F131:F194" si="47">IF(G130="","",IF(T131="",G130,""))</f>
        <v/>
      </c>
      <c r="G131" s="8" t="str">
        <f t="shared" ref="G131:G194" si="48">IF(H130="","",IF(T131="",H130,""))</f>
        <v/>
      </c>
      <c r="H131" s="8" t="str">
        <f t="shared" ref="H131:H194" si="49">IF(I130="","",IF(T131="",I130,""))</f>
        <v/>
      </c>
      <c r="I131" s="8" t="str">
        <f t="shared" ref="I131:I194" si="50">IF(J130="","",IF(T131="",J130,""))</f>
        <v/>
      </c>
      <c r="J131" s="8" t="str">
        <f t="shared" ref="J131:J194" si="51">IF(K130="","",IF(T131="",K130,""))</f>
        <v/>
      </c>
      <c r="K131" s="8" t="str">
        <f t="shared" ref="K131:K194" si="52">IF(L130="","",IF(T131="",L130,""))</f>
        <v/>
      </c>
      <c r="L131" s="8" t="str">
        <f t="shared" ref="L131:L194" si="53">IF(M130="","",IF(T131="",M130,""))</f>
        <v/>
      </c>
      <c r="M131" s="8" t="str">
        <f t="shared" si="38"/>
        <v/>
      </c>
      <c r="N131" s="8" t="str">
        <f t="shared" si="39"/>
        <v/>
      </c>
      <c r="O131" s="8" t="str">
        <f t="shared" ref="O131:O194" si="54">IF(P130="","",IF(T131="",P130,""))</f>
        <v/>
      </c>
      <c r="P131" s="8" t="str">
        <f t="shared" ref="P131:P194" si="55">IF(Q130="","",IF(T131="",Q130,""))</f>
        <v/>
      </c>
      <c r="Q131" s="8" t="str">
        <f t="shared" si="40"/>
        <v/>
      </c>
      <c r="R131" s="8" t="str">
        <f t="shared" si="41"/>
        <v/>
      </c>
      <c r="S131" s="8" t="str">
        <f t="shared" si="37"/>
        <v/>
      </c>
      <c r="T131">
        <v>1</v>
      </c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1:32" x14ac:dyDescent="0.25">
      <c r="A132" s="8" t="str">
        <f t="shared" si="42"/>
        <v/>
      </c>
      <c r="B132" s="8" t="str">
        <f t="shared" si="43"/>
        <v/>
      </c>
      <c r="C132" s="8" t="str">
        <f t="shared" si="44"/>
        <v/>
      </c>
      <c r="D132" s="8" t="str">
        <f t="shared" si="45"/>
        <v/>
      </c>
      <c r="E132" s="8" t="str">
        <f t="shared" si="46"/>
        <v/>
      </c>
      <c r="F132" s="8" t="str">
        <f t="shared" si="47"/>
        <v/>
      </c>
      <c r="G132" s="8" t="str">
        <f t="shared" si="48"/>
        <v/>
      </c>
      <c r="H132" s="8" t="str">
        <f t="shared" si="49"/>
        <v/>
      </c>
      <c r="I132" s="8" t="str">
        <f t="shared" si="50"/>
        <v/>
      </c>
      <c r="J132" s="8" t="str">
        <f t="shared" si="51"/>
        <v/>
      </c>
      <c r="K132" s="8" t="str">
        <f t="shared" si="52"/>
        <v/>
      </c>
      <c r="L132" s="8" t="str">
        <f t="shared" si="53"/>
        <v/>
      </c>
      <c r="M132" s="8" t="str">
        <f t="shared" si="38"/>
        <v/>
      </c>
      <c r="N132" s="8" t="str">
        <f t="shared" si="39"/>
        <v/>
      </c>
      <c r="O132" s="8" t="str">
        <f t="shared" si="54"/>
        <v/>
      </c>
      <c r="P132" s="8" t="str">
        <f t="shared" si="55"/>
        <v/>
      </c>
      <c r="Q132" s="8" t="str">
        <f t="shared" si="40"/>
        <v/>
      </c>
      <c r="R132" s="8" t="str">
        <f t="shared" si="41"/>
        <v/>
      </c>
      <c r="S132" s="8" t="str">
        <f t="shared" ref="S132:S195" si="56">IF(T131="","",IF(T132="",T131,""))</f>
        <v/>
      </c>
      <c r="T132">
        <v>1</v>
      </c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1:32" x14ac:dyDescent="0.25">
      <c r="A133" s="8" t="str">
        <f t="shared" si="42"/>
        <v/>
      </c>
      <c r="B133" s="8" t="str">
        <f t="shared" si="43"/>
        <v/>
      </c>
      <c r="C133" s="8" t="str">
        <f t="shared" si="44"/>
        <v/>
      </c>
      <c r="D133" s="8" t="str">
        <f t="shared" si="45"/>
        <v/>
      </c>
      <c r="E133" s="8" t="str">
        <f t="shared" si="46"/>
        <v/>
      </c>
      <c r="F133" s="8" t="str">
        <f t="shared" si="47"/>
        <v/>
      </c>
      <c r="G133" s="8" t="str">
        <f t="shared" si="48"/>
        <v/>
      </c>
      <c r="H133" s="8" t="str">
        <f t="shared" si="49"/>
        <v/>
      </c>
      <c r="I133" s="8" t="str">
        <f t="shared" si="50"/>
        <v/>
      </c>
      <c r="J133" s="8" t="str">
        <f t="shared" si="51"/>
        <v/>
      </c>
      <c r="K133" s="8" t="str">
        <f t="shared" si="52"/>
        <v/>
      </c>
      <c r="L133" s="8" t="str">
        <f t="shared" si="53"/>
        <v/>
      </c>
      <c r="M133" s="8" t="str">
        <f t="shared" ref="M133:M196" si="57">IF(N132="","",IF(T133="",N132,""))</f>
        <v/>
      </c>
      <c r="N133" s="8" t="str">
        <f t="shared" ref="N133:N196" si="58">IF(O132="","",IF(T133="",O132,""))</f>
        <v/>
      </c>
      <c r="O133" s="8" t="str">
        <f t="shared" si="54"/>
        <v/>
      </c>
      <c r="P133" s="8" t="str">
        <f t="shared" si="55"/>
        <v/>
      </c>
      <c r="Q133" s="8" t="str">
        <f t="shared" si="40"/>
        <v/>
      </c>
      <c r="R133" s="8" t="str">
        <f t="shared" si="41"/>
        <v/>
      </c>
      <c r="S133" s="8" t="str">
        <f t="shared" si="56"/>
        <v/>
      </c>
      <c r="T133">
        <v>1</v>
      </c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1:32" x14ac:dyDescent="0.25">
      <c r="A134" s="8" t="str">
        <f t="shared" si="42"/>
        <v/>
      </c>
      <c r="B134" s="8" t="str">
        <f t="shared" si="43"/>
        <v/>
      </c>
      <c r="C134" s="8" t="str">
        <f t="shared" si="44"/>
        <v/>
      </c>
      <c r="D134" s="8" t="str">
        <f t="shared" si="45"/>
        <v/>
      </c>
      <c r="E134" s="8" t="str">
        <f t="shared" si="46"/>
        <v/>
      </c>
      <c r="F134" s="8" t="str">
        <f t="shared" si="47"/>
        <v/>
      </c>
      <c r="G134" s="8" t="str">
        <f t="shared" si="48"/>
        <v/>
      </c>
      <c r="H134" s="8" t="str">
        <f t="shared" si="49"/>
        <v/>
      </c>
      <c r="I134" s="8" t="str">
        <f t="shared" si="50"/>
        <v/>
      </c>
      <c r="J134" s="8" t="str">
        <f t="shared" si="51"/>
        <v/>
      </c>
      <c r="K134" s="8" t="str">
        <f t="shared" si="52"/>
        <v/>
      </c>
      <c r="L134" s="8" t="str">
        <f t="shared" si="53"/>
        <v/>
      </c>
      <c r="M134" s="8" t="str">
        <f t="shared" si="57"/>
        <v/>
      </c>
      <c r="N134" s="8" t="str">
        <f t="shared" si="58"/>
        <v/>
      </c>
      <c r="O134" s="8" t="str">
        <f t="shared" si="54"/>
        <v/>
      </c>
      <c r="P134" s="8" t="str">
        <f t="shared" si="55"/>
        <v/>
      </c>
      <c r="Q134" s="8" t="str">
        <f t="shared" si="40"/>
        <v/>
      </c>
      <c r="R134" s="8" t="str">
        <f t="shared" si="41"/>
        <v/>
      </c>
      <c r="S134" s="8" t="str">
        <f t="shared" si="56"/>
        <v/>
      </c>
      <c r="T134">
        <v>1</v>
      </c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1:32" x14ac:dyDescent="0.25">
      <c r="A135" s="8" t="str">
        <f t="shared" si="42"/>
        <v/>
      </c>
      <c r="B135" s="8" t="str">
        <f t="shared" si="43"/>
        <v/>
      </c>
      <c r="C135" s="8" t="str">
        <f t="shared" si="44"/>
        <v/>
      </c>
      <c r="D135" s="8" t="str">
        <f t="shared" si="45"/>
        <v/>
      </c>
      <c r="E135" s="8" t="str">
        <f t="shared" si="46"/>
        <v/>
      </c>
      <c r="F135" s="8" t="str">
        <f t="shared" si="47"/>
        <v/>
      </c>
      <c r="G135" s="8" t="str">
        <f t="shared" si="48"/>
        <v/>
      </c>
      <c r="H135" s="8" t="str">
        <f t="shared" si="49"/>
        <v/>
      </c>
      <c r="I135" s="8" t="str">
        <f t="shared" si="50"/>
        <v/>
      </c>
      <c r="J135" s="8" t="str">
        <f t="shared" si="51"/>
        <v/>
      </c>
      <c r="K135" s="8" t="str">
        <f t="shared" si="52"/>
        <v/>
      </c>
      <c r="L135" s="8" t="str">
        <f t="shared" si="53"/>
        <v/>
      </c>
      <c r="M135" s="8" t="str">
        <f t="shared" si="57"/>
        <v/>
      </c>
      <c r="N135" s="8" t="str">
        <f t="shared" si="58"/>
        <v/>
      </c>
      <c r="O135" s="8" t="str">
        <f t="shared" si="54"/>
        <v/>
      </c>
      <c r="P135" s="8" t="str">
        <f t="shared" si="55"/>
        <v/>
      </c>
      <c r="Q135" s="8" t="str">
        <f t="shared" si="40"/>
        <v/>
      </c>
      <c r="R135" s="8" t="str">
        <f t="shared" si="41"/>
        <v/>
      </c>
      <c r="S135" s="8" t="str">
        <f t="shared" si="56"/>
        <v/>
      </c>
      <c r="T135">
        <v>1</v>
      </c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1:32" x14ac:dyDescent="0.25">
      <c r="A136" s="8" t="str">
        <f t="shared" si="42"/>
        <v/>
      </c>
      <c r="B136" s="8" t="str">
        <f t="shared" si="43"/>
        <v/>
      </c>
      <c r="C136" s="8" t="str">
        <f t="shared" si="44"/>
        <v/>
      </c>
      <c r="D136" s="8" t="str">
        <f t="shared" si="45"/>
        <v/>
      </c>
      <c r="E136" s="8" t="str">
        <f t="shared" si="46"/>
        <v/>
      </c>
      <c r="F136" s="8" t="str">
        <f t="shared" si="47"/>
        <v/>
      </c>
      <c r="G136" s="8" t="str">
        <f t="shared" si="48"/>
        <v/>
      </c>
      <c r="H136" s="8" t="str">
        <f t="shared" si="49"/>
        <v/>
      </c>
      <c r="I136" s="8" t="str">
        <f t="shared" si="50"/>
        <v/>
      </c>
      <c r="J136" s="8" t="str">
        <f t="shared" si="51"/>
        <v/>
      </c>
      <c r="K136" s="8" t="str">
        <f t="shared" si="52"/>
        <v/>
      </c>
      <c r="L136" s="8" t="str">
        <f t="shared" si="53"/>
        <v/>
      </c>
      <c r="M136" s="8" t="str">
        <f t="shared" si="57"/>
        <v/>
      </c>
      <c r="N136" s="8" t="str">
        <f t="shared" si="58"/>
        <v/>
      </c>
      <c r="O136" s="8" t="str">
        <f t="shared" si="54"/>
        <v/>
      </c>
      <c r="P136" s="8" t="str">
        <f t="shared" si="55"/>
        <v/>
      </c>
      <c r="Q136" s="8" t="str">
        <f t="shared" si="40"/>
        <v/>
      </c>
      <c r="R136" s="8" t="str">
        <f t="shared" si="41"/>
        <v/>
      </c>
      <c r="S136" s="8" t="str">
        <f t="shared" si="56"/>
        <v/>
      </c>
      <c r="T136">
        <v>1</v>
      </c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1:32" x14ac:dyDescent="0.25">
      <c r="A137" s="8" t="str">
        <f t="shared" si="42"/>
        <v/>
      </c>
      <c r="B137" s="8" t="str">
        <f t="shared" si="43"/>
        <v/>
      </c>
      <c r="C137" s="8" t="str">
        <f t="shared" si="44"/>
        <v/>
      </c>
      <c r="D137" s="8" t="str">
        <f t="shared" si="45"/>
        <v/>
      </c>
      <c r="E137" s="8" t="str">
        <f t="shared" si="46"/>
        <v/>
      </c>
      <c r="F137" s="8" t="str">
        <f t="shared" si="47"/>
        <v/>
      </c>
      <c r="G137" s="8" t="str">
        <f t="shared" si="48"/>
        <v/>
      </c>
      <c r="H137" s="8" t="str">
        <f t="shared" si="49"/>
        <v/>
      </c>
      <c r="I137" s="8" t="str">
        <f t="shared" si="50"/>
        <v/>
      </c>
      <c r="J137" s="8" t="str">
        <f t="shared" si="51"/>
        <v/>
      </c>
      <c r="K137" s="8" t="str">
        <f t="shared" si="52"/>
        <v/>
      </c>
      <c r="L137" s="8" t="str">
        <f t="shared" si="53"/>
        <v/>
      </c>
      <c r="M137" s="8" t="str">
        <f t="shared" si="57"/>
        <v/>
      </c>
      <c r="N137" s="8" t="str">
        <f t="shared" si="58"/>
        <v/>
      </c>
      <c r="O137" s="8" t="str">
        <f t="shared" si="54"/>
        <v/>
      </c>
      <c r="P137" s="8" t="str">
        <f t="shared" si="55"/>
        <v/>
      </c>
      <c r="Q137" s="8" t="str">
        <f t="shared" si="40"/>
        <v/>
      </c>
      <c r="R137" s="8" t="str">
        <f t="shared" si="41"/>
        <v/>
      </c>
      <c r="S137" s="8" t="str">
        <f t="shared" si="56"/>
        <v/>
      </c>
      <c r="T137">
        <v>1</v>
      </c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1:32" x14ac:dyDescent="0.25">
      <c r="A138" s="8" t="str">
        <f t="shared" si="42"/>
        <v/>
      </c>
      <c r="B138" s="8" t="str">
        <f t="shared" si="43"/>
        <v/>
      </c>
      <c r="C138" s="8" t="str">
        <f t="shared" si="44"/>
        <v/>
      </c>
      <c r="D138" s="8" t="str">
        <f t="shared" si="45"/>
        <v/>
      </c>
      <c r="E138" s="8" t="str">
        <f t="shared" si="46"/>
        <v/>
      </c>
      <c r="F138" s="8" t="str">
        <f t="shared" si="47"/>
        <v/>
      </c>
      <c r="G138" s="8" t="str">
        <f t="shared" si="48"/>
        <v/>
      </c>
      <c r="H138" s="8" t="str">
        <f t="shared" si="49"/>
        <v/>
      </c>
      <c r="I138" s="8" t="str">
        <f t="shared" si="50"/>
        <v/>
      </c>
      <c r="J138" s="8" t="str">
        <f t="shared" si="51"/>
        <v/>
      </c>
      <c r="K138" s="8" t="str">
        <f t="shared" si="52"/>
        <v/>
      </c>
      <c r="L138" s="8" t="str">
        <f t="shared" si="53"/>
        <v/>
      </c>
      <c r="M138" s="8" t="str">
        <f t="shared" si="57"/>
        <v/>
      </c>
      <c r="N138" s="8" t="str">
        <f t="shared" si="58"/>
        <v/>
      </c>
      <c r="O138" s="8" t="str">
        <f t="shared" si="54"/>
        <v/>
      </c>
      <c r="P138" s="8" t="str">
        <f t="shared" si="55"/>
        <v/>
      </c>
      <c r="Q138" s="8" t="str">
        <f t="shared" si="40"/>
        <v/>
      </c>
      <c r="R138" s="8" t="str">
        <f t="shared" si="41"/>
        <v/>
      </c>
      <c r="S138" s="8" t="str">
        <f t="shared" si="56"/>
        <v/>
      </c>
      <c r="T138">
        <v>1</v>
      </c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1:32" x14ac:dyDescent="0.25">
      <c r="A139" s="8" t="str">
        <f t="shared" si="42"/>
        <v/>
      </c>
      <c r="B139" s="8" t="str">
        <f t="shared" si="43"/>
        <v/>
      </c>
      <c r="C139" s="8" t="str">
        <f t="shared" si="44"/>
        <v/>
      </c>
      <c r="D139" s="8" t="str">
        <f t="shared" si="45"/>
        <v/>
      </c>
      <c r="E139" s="8" t="str">
        <f t="shared" si="46"/>
        <v/>
      </c>
      <c r="F139" s="8" t="str">
        <f t="shared" si="47"/>
        <v/>
      </c>
      <c r="G139" s="8" t="str">
        <f t="shared" si="48"/>
        <v/>
      </c>
      <c r="H139" s="8" t="str">
        <f t="shared" si="49"/>
        <v/>
      </c>
      <c r="I139" s="8" t="str">
        <f t="shared" si="50"/>
        <v/>
      </c>
      <c r="J139" s="8" t="str">
        <f t="shared" si="51"/>
        <v/>
      </c>
      <c r="K139" s="8" t="str">
        <f t="shared" si="52"/>
        <v/>
      </c>
      <c r="L139" s="8" t="str">
        <f t="shared" si="53"/>
        <v/>
      </c>
      <c r="M139" s="8" t="str">
        <f t="shared" si="57"/>
        <v/>
      </c>
      <c r="N139" s="8" t="str">
        <f t="shared" si="58"/>
        <v/>
      </c>
      <c r="O139" s="8" t="str">
        <f t="shared" si="54"/>
        <v/>
      </c>
      <c r="P139" s="8" t="str">
        <f t="shared" si="55"/>
        <v/>
      </c>
      <c r="Q139" s="8" t="str">
        <f t="shared" si="40"/>
        <v/>
      </c>
      <c r="R139" s="8" t="str">
        <f t="shared" si="41"/>
        <v/>
      </c>
      <c r="S139" s="8" t="str">
        <f t="shared" si="56"/>
        <v/>
      </c>
      <c r="T139">
        <v>1</v>
      </c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1:32" x14ac:dyDescent="0.25">
      <c r="A140" s="8" t="str">
        <f t="shared" si="42"/>
        <v/>
      </c>
      <c r="B140" s="8" t="str">
        <f t="shared" si="43"/>
        <v/>
      </c>
      <c r="C140" s="8" t="str">
        <f t="shared" si="44"/>
        <v/>
      </c>
      <c r="D140" s="8" t="str">
        <f t="shared" si="45"/>
        <v/>
      </c>
      <c r="E140" s="8" t="str">
        <f t="shared" si="46"/>
        <v/>
      </c>
      <c r="F140" s="8" t="str">
        <f t="shared" si="47"/>
        <v/>
      </c>
      <c r="G140" s="8" t="str">
        <f t="shared" si="48"/>
        <v/>
      </c>
      <c r="H140" s="8" t="str">
        <f t="shared" si="49"/>
        <v/>
      </c>
      <c r="I140" s="8" t="str">
        <f t="shared" si="50"/>
        <v/>
      </c>
      <c r="J140" s="8" t="str">
        <f t="shared" si="51"/>
        <v/>
      </c>
      <c r="K140" s="8" t="str">
        <f t="shared" si="52"/>
        <v/>
      </c>
      <c r="L140" s="8" t="str">
        <f t="shared" si="53"/>
        <v/>
      </c>
      <c r="M140" s="8" t="str">
        <f t="shared" si="57"/>
        <v/>
      </c>
      <c r="N140" s="8" t="str">
        <f t="shared" si="58"/>
        <v/>
      </c>
      <c r="O140" s="8" t="str">
        <f t="shared" si="54"/>
        <v/>
      </c>
      <c r="P140" s="8" t="str">
        <f t="shared" si="55"/>
        <v/>
      </c>
      <c r="Q140" s="8" t="str">
        <f t="shared" si="40"/>
        <v/>
      </c>
      <c r="R140" s="8" t="str">
        <f t="shared" si="41"/>
        <v/>
      </c>
      <c r="S140" s="8" t="str">
        <f t="shared" si="56"/>
        <v/>
      </c>
      <c r="T140">
        <v>1</v>
      </c>
      <c r="U140"/>
      <c r="V140"/>
      <c r="W140"/>
      <c r="X140"/>
      <c r="Y140"/>
      <c r="Z140"/>
      <c r="AA140"/>
      <c r="AB140"/>
      <c r="AC140"/>
      <c r="AD140"/>
      <c r="AE140"/>
    </row>
    <row r="141" spans="1:32" x14ac:dyDescent="0.25">
      <c r="A141" s="8" t="str">
        <f t="shared" si="42"/>
        <v/>
      </c>
      <c r="B141" s="8" t="str">
        <f t="shared" si="43"/>
        <v/>
      </c>
      <c r="C141" s="8" t="str">
        <f t="shared" si="44"/>
        <v/>
      </c>
      <c r="D141" s="8" t="str">
        <f t="shared" si="45"/>
        <v/>
      </c>
      <c r="E141" s="8" t="str">
        <f t="shared" si="46"/>
        <v/>
      </c>
      <c r="F141" s="8" t="str">
        <f t="shared" si="47"/>
        <v/>
      </c>
      <c r="G141" s="8" t="str">
        <f t="shared" si="48"/>
        <v/>
      </c>
      <c r="H141" s="8" t="str">
        <f t="shared" si="49"/>
        <v/>
      </c>
      <c r="I141" s="8" t="str">
        <f t="shared" si="50"/>
        <v/>
      </c>
      <c r="J141" s="8" t="str">
        <f t="shared" si="51"/>
        <v/>
      </c>
      <c r="K141" s="8" t="str">
        <f t="shared" si="52"/>
        <v/>
      </c>
      <c r="L141" s="8" t="str">
        <f t="shared" si="53"/>
        <v/>
      </c>
      <c r="M141" s="8" t="str">
        <f t="shared" si="57"/>
        <v/>
      </c>
      <c r="N141" s="8" t="str">
        <f t="shared" si="58"/>
        <v/>
      </c>
      <c r="O141" s="8" t="str">
        <f t="shared" si="54"/>
        <v/>
      </c>
      <c r="P141" s="8" t="str">
        <f t="shared" si="55"/>
        <v/>
      </c>
      <c r="Q141" s="8" t="str">
        <f t="shared" si="40"/>
        <v/>
      </c>
      <c r="R141" s="8" t="str">
        <f t="shared" si="41"/>
        <v/>
      </c>
      <c r="S141" s="8" t="str">
        <f t="shared" si="56"/>
        <v/>
      </c>
      <c r="T141">
        <v>1</v>
      </c>
      <c r="U141"/>
      <c r="V141"/>
      <c r="W141"/>
      <c r="X141"/>
      <c r="Y141"/>
      <c r="Z141"/>
      <c r="AA141"/>
      <c r="AB141"/>
      <c r="AC141"/>
      <c r="AD141"/>
      <c r="AE141"/>
    </row>
    <row r="142" spans="1:32" x14ac:dyDescent="0.25">
      <c r="A142" s="8" t="str">
        <f t="shared" si="42"/>
        <v/>
      </c>
      <c r="B142" s="8" t="str">
        <f t="shared" si="43"/>
        <v/>
      </c>
      <c r="C142" s="8" t="str">
        <f t="shared" si="44"/>
        <v/>
      </c>
      <c r="D142" s="8" t="str">
        <f t="shared" si="45"/>
        <v/>
      </c>
      <c r="E142" s="8" t="str">
        <f t="shared" si="46"/>
        <v/>
      </c>
      <c r="F142" s="8" t="str">
        <f t="shared" si="47"/>
        <v/>
      </c>
      <c r="G142" s="8" t="str">
        <f t="shared" si="48"/>
        <v/>
      </c>
      <c r="H142" s="8" t="str">
        <f t="shared" si="49"/>
        <v/>
      </c>
      <c r="I142" s="8" t="str">
        <f t="shared" si="50"/>
        <v/>
      </c>
      <c r="J142" s="8" t="str">
        <f t="shared" si="51"/>
        <v/>
      </c>
      <c r="K142" s="8" t="str">
        <f t="shared" si="52"/>
        <v/>
      </c>
      <c r="L142" s="8" t="str">
        <f t="shared" si="53"/>
        <v/>
      </c>
      <c r="M142" s="8" t="str">
        <f t="shared" si="57"/>
        <v/>
      </c>
      <c r="N142" s="8" t="str">
        <f t="shared" si="58"/>
        <v/>
      </c>
      <c r="O142" s="8" t="str">
        <f t="shared" si="54"/>
        <v/>
      </c>
      <c r="P142" s="8" t="str">
        <f t="shared" si="55"/>
        <v/>
      </c>
      <c r="Q142" s="8" t="str">
        <f t="shared" si="40"/>
        <v/>
      </c>
      <c r="R142" s="8" t="str">
        <f t="shared" si="41"/>
        <v/>
      </c>
      <c r="S142" s="8" t="str">
        <f t="shared" si="56"/>
        <v/>
      </c>
      <c r="T142">
        <v>1</v>
      </c>
      <c r="U142"/>
      <c r="V142"/>
      <c r="W142"/>
      <c r="X142"/>
      <c r="Y142"/>
      <c r="Z142"/>
      <c r="AA142"/>
      <c r="AB142"/>
      <c r="AC142"/>
      <c r="AD142"/>
      <c r="AE142"/>
    </row>
    <row r="143" spans="1:32" x14ac:dyDescent="0.25">
      <c r="A143" s="8" t="str">
        <f t="shared" si="42"/>
        <v/>
      </c>
      <c r="B143" s="8" t="str">
        <f t="shared" si="43"/>
        <v/>
      </c>
      <c r="C143" s="8" t="str">
        <f t="shared" si="44"/>
        <v/>
      </c>
      <c r="D143" s="8" t="str">
        <f t="shared" si="45"/>
        <v/>
      </c>
      <c r="E143" s="8" t="str">
        <f t="shared" si="46"/>
        <v/>
      </c>
      <c r="F143" s="8" t="str">
        <f t="shared" si="47"/>
        <v/>
      </c>
      <c r="G143" s="8" t="str">
        <f t="shared" si="48"/>
        <v/>
      </c>
      <c r="H143" s="8" t="str">
        <f t="shared" si="49"/>
        <v/>
      </c>
      <c r="I143" s="8" t="str">
        <f t="shared" si="50"/>
        <v/>
      </c>
      <c r="J143" s="8" t="str">
        <f t="shared" si="51"/>
        <v/>
      </c>
      <c r="K143" s="8" t="str">
        <f t="shared" si="52"/>
        <v/>
      </c>
      <c r="L143" s="8" t="str">
        <f t="shared" si="53"/>
        <v/>
      </c>
      <c r="M143" s="8" t="str">
        <f t="shared" si="57"/>
        <v/>
      </c>
      <c r="N143" s="8" t="str">
        <f t="shared" si="58"/>
        <v/>
      </c>
      <c r="O143" s="8" t="str">
        <f t="shared" si="54"/>
        <v/>
      </c>
      <c r="P143" s="8" t="str">
        <f t="shared" si="55"/>
        <v/>
      </c>
      <c r="Q143" s="8" t="str">
        <f t="shared" si="40"/>
        <v/>
      </c>
      <c r="R143" s="8" t="str">
        <f t="shared" si="41"/>
        <v/>
      </c>
      <c r="S143" s="8" t="str">
        <f t="shared" si="56"/>
        <v/>
      </c>
      <c r="T143">
        <v>1</v>
      </c>
      <c r="U143"/>
      <c r="V143"/>
      <c r="W143"/>
      <c r="X143"/>
      <c r="Y143"/>
      <c r="Z143"/>
      <c r="AA143"/>
      <c r="AB143"/>
      <c r="AC143"/>
      <c r="AD143"/>
      <c r="AE143"/>
    </row>
    <row r="144" spans="1:32" x14ac:dyDescent="0.25">
      <c r="A144" s="8" t="str">
        <f t="shared" si="42"/>
        <v/>
      </c>
      <c r="B144" s="8" t="str">
        <f t="shared" si="43"/>
        <v/>
      </c>
      <c r="C144" s="8" t="str">
        <f t="shared" si="44"/>
        <v/>
      </c>
      <c r="D144" s="8" t="str">
        <f t="shared" si="45"/>
        <v/>
      </c>
      <c r="E144" s="8" t="str">
        <f t="shared" si="46"/>
        <v/>
      </c>
      <c r="F144" s="8" t="str">
        <f t="shared" si="47"/>
        <v/>
      </c>
      <c r="G144" s="8" t="str">
        <f t="shared" si="48"/>
        <v/>
      </c>
      <c r="H144" s="8" t="str">
        <f t="shared" si="49"/>
        <v/>
      </c>
      <c r="I144" s="8" t="str">
        <f t="shared" si="50"/>
        <v/>
      </c>
      <c r="J144" s="8" t="str">
        <f t="shared" si="51"/>
        <v/>
      </c>
      <c r="K144" s="8" t="str">
        <f t="shared" si="52"/>
        <v/>
      </c>
      <c r="L144" s="8" t="str">
        <f t="shared" si="53"/>
        <v/>
      </c>
      <c r="M144" s="8" t="str">
        <f t="shared" si="57"/>
        <v/>
      </c>
      <c r="N144" s="8" t="str">
        <f t="shared" si="58"/>
        <v/>
      </c>
      <c r="O144" s="8" t="str">
        <f t="shared" si="54"/>
        <v/>
      </c>
      <c r="P144" s="8" t="str">
        <f t="shared" si="55"/>
        <v/>
      </c>
      <c r="Q144" s="8" t="str">
        <f t="shared" si="40"/>
        <v/>
      </c>
      <c r="R144" s="8" t="str">
        <f t="shared" si="41"/>
        <v/>
      </c>
      <c r="S144" s="8" t="str">
        <f t="shared" si="56"/>
        <v/>
      </c>
      <c r="T144">
        <v>1</v>
      </c>
      <c r="U144"/>
      <c r="V144"/>
      <c r="W144"/>
      <c r="X144"/>
      <c r="Y144"/>
      <c r="Z144"/>
      <c r="AA144"/>
      <c r="AB144"/>
      <c r="AC144"/>
      <c r="AD144"/>
      <c r="AE144"/>
    </row>
    <row r="145" spans="1:31" x14ac:dyDescent="0.25">
      <c r="A145" s="8" t="str">
        <f t="shared" si="42"/>
        <v/>
      </c>
      <c r="B145" s="8" t="str">
        <f t="shared" si="43"/>
        <v/>
      </c>
      <c r="C145" s="8" t="str">
        <f t="shared" si="44"/>
        <v/>
      </c>
      <c r="D145" s="8" t="str">
        <f t="shared" si="45"/>
        <v/>
      </c>
      <c r="E145" s="8" t="str">
        <f t="shared" si="46"/>
        <v/>
      </c>
      <c r="F145" s="8" t="str">
        <f t="shared" si="47"/>
        <v/>
      </c>
      <c r="G145" s="8" t="str">
        <f t="shared" si="48"/>
        <v/>
      </c>
      <c r="H145" s="8" t="str">
        <f t="shared" si="49"/>
        <v/>
      </c>
      <c r="I145" s="8" t="str">
        <f t="shared" si="50"/>
        <v/>
      </c>
      <c r="J145" s="8" t="str">
        <f t="shared" si="51"/>
        <v/>
      </c>
      <c r="K145" s="8" t="str">
        <f t="shared" si="52"/>
        <v/>
      </c>
      <c r="L145" s="8" t="str">
        <f t="shared" si="53"/>
        <v/>
      </c>
      <c r="M145" s="8" t="str">
        <f t="shared" si="57"/>
        <v/>
      </c>
      <c r="N145" s="8" t="str">
        <f t="shared" si="58"/>
        <v/>
      </c>
      <c r="O145" s="8" t="str">
        <f t="shared" si="54"/>
        <v/>
      </c>
      <c r="P145" s="8" t="str">
        <f t="shared" si="55"/>
        <v/>
      </c>
      <c r="Q145" s="8" t="str">
        <f t="shared" si="40"/>
        <v/>
      </c>
      <c r="R145" s="8" t="str">
        <f t="shared" si="41"/>
        <v/>
      </c>
      <c r="S145" s="8" t="str">
        <f t="shared" si="56"/>
        <v/>
      </c>
      <c r="T145">
        <v>1</v>
      </c>
      <c r="U145"/>
      <c r="V145"/>
      <c r="W145"/>
      <c r="X145"/>
      <c r="Y145"/>
      <c r="Z145"/>
      <c r="AA145"/>
      <c r="AB145"/>
      <c r="AC145"/>
      <c r="AD145"/>
      <c r="AE145"/>
    </row>
    <row r="146" spans="1:31" x14ac:dyDescent="0.25">
      <c r="A146" s="8" t="str">
        <f t="shared" si="42"/>
        <v/>
      </c>
      <c r="B146" s="8" t="str">
        <f t="shared" si="43"/>
        <v/>
      </c>
      <c r="C146" s="8" t="str">
        <f t="shared" si="44"/>
        <v/>
      </c>
      <c r="D146" s="8" t="str">
        <f t="shared" si="45"/>
        <v/>
      </c>
      <c r="E146" s="8" t="str">
        <f t="shared" si="46"/>
        <v/>
      </c>
      <c r="F146" s="8" t="str">
        <f t="shared" si="47"/>
        <v/>
      </c>
      <c r="G146" s="8" t="str">
        <f t="shared" si="48"/>
        <v/>
      </c>
      <c r="H146" s="8" t="str">
        <f t="shared" si="49"/>
        <v/>
      </c>
      <c r="I146" s="8" t="str">
        <f t="shared" si="50"/>
        <v/>
      </c>
      <c r="J146" s="8" t="str">
        <f t="shared" si="51"/>
        <v/>
      </c>
      <c r="K146" s="8" t="str">
        <f t="shared" si="52"/>
        <v/>
      </c>
      <c r="L146" s="8" t="str">
        <f t="shared" si="53"/>
        <v/>
      </c>
      <c r="M146" s="8" t="str">
        <f t="shared" si="57"/>
        <v/>
      </c>
      <c r="N146" s="8" t="str">
        <f t="shared" si="58"/>
        <v/>
      </c>
      <c r="O146" s="8" t="str">
        <f t="shared" si="54"/>
        <v/>
      </c>
      <c r="P146" s="8" t="str">
        <f t="shared" si="55"/>
        <v/>
      </c>
      <c r="Q146" s="8" t="str">
        <f t="shared" si="40"/>
        <v/>
      </c>
      <c r="R146" s="8" t="str">
        <f t="shared" si="41"/>
        <v/>
      </c>
      <c r="S146" s="8" t="str">
        <f t="shared" si="56"/>
        <v/>
      </c>
      <c r="T146">
        <v>1</v>
      </c>
      <c r="U146"/>
      <c r="V146"/>
      <c r="W146"/>
      <c r="X146"/>
      <c r="Y146"/>
      <c r="Z146"/>
      <c r="AA146"/>
      <c r="AB146"/>
      <c r="AC146"/>
      <c r="AD146"/>
      <c r="AE146"/>
    </row>
    <row r="147" spans="1:31" x14ac:dyDescent="0.25">
      <c r="A147" s="8" t="str">
        <f t="shared" si="42"/>
        <v/>
      </c>
      <c r="B147" s="8" t="str">
        <f t="shared" si="43"/>
        <v/>
      </c>
      <c r="C147" s="8" t="str">
        <f t="shared" si="44"/>
        <v/>
      </c>
      <c r="D147" s="8" t="str">
        <f t="shared" si="45"/>
        <v/>
      </c>
      <c r="E147" s="8" t="str">
        <f t="shared" si="46"/>
        <v/>
      </c>
      <c r="F147" s="8" t="str">
        <f t="shared" si="47"/>
        <v/>
      </c>
      <c r="G147" s="8" t="str">
        <f t="shared" si="48"/>
        <v/>
      </c>
      <c r="H147" s="8" t="str">
        <f t="shared" si="49"/>
        <v/>
      </c>
      <c r="I147" s="8" t="str">
        <f t="shared" si="50"/>
        <v/>
      </c>
      <c r="J147" s="8" t="str">
        <f t="shared" si="51"/>
        <v/>
      </c>
      <c r="K147" s="8" t="str">
        <f t="shared" si="52"/>
        <v/>
      </c>
      <c r="L147" s="8" t="str">
        <f t="shared" si="53"/>
        <v/>
      </c>
      <c r="M147" s="8" t="str">
        <f t="shared" si="57"/>
        <v/>
      </c>
      <c r="N147" s="8" t="str">
        <f t="shared" si="58"/>
        <v/>
      </c>
      <c r="O147" s="8" t="str">
        <f t="shared" si="54"/>
        <v/>
      </c>
      <c r="P147" s="8" t="str">
        <f t="shared" si="55"/>
        <v/>
      </c>
      <c r="Q147" s="8" t="str">
        <f t="shared" si="40"/>
        <v/>
      </c>
      <c r="R147" s="8" t="str">
        <f t="shared" si="41"/>
        <v/>
      </c>
      <c r="S147" s="8" t="str">
        <f t="shared" si="56"/>
        <v/>
      </c>
      <c r="T147">
        <v>1</v>
      </c>
      <c r="U147"/>
      <c r="V147"/>
      <c r="W147"/>
      <c r="X147"/>
      <c r="Y147"/>
      <c r="Z147"/>
      <c r="AA147"/>
      <c r="AB147"/>
      <c r="AC147"/>
      <c r="AD147"/>
      <c r="AE147"/>
    </row>
    <row r="148" spans="1:31" x14ac:dyDescent="0.25">
      <c r="A148" s="8" t="str">
        <f t="shared" si="42"/>
        <v/>
      </c>
      <c r="B148" s="8" t="str">
        <f t="shared" si="43"/>
        <v/>
      </c>
      <c r="C148" s="8" t="str">
        <f t="shared" si="44"/>
        <v/>
      </c>
      <c r="D148" s="8" t="str">
        <f t="shared" si="45"/>
        <v/>
      </c>
      <c r="E148" s="8" t="str">
        <f t="shared" si="46"/>
        <v/>
      </c>
      <c r="F148" s="8" t="str">
        <f t="shared" si="47"/>
        <v/>
      </c>
      <c r="G148" s="8" t="str">
        <f t="shared" si="48"/>
        <v/>
      </c>
      <c r="H148" s="8" t="str">
        <f t="shared" si="49"/>
        <v/>
      </c>
      <c r="I148" s="8" t="str">
        <f t="shared" si="50"/>
        <v/>
      </c>
      <c r="J148" s="8" t="str">
        <f t="shared" si="51"/>
        <v/>
      </c>
      <c r="K148" s="8" t="str">
        <f t="shared" si="52"/>
        <v/>
      </c>
      <c r="L148" s="8" t="str">
        <f t="shared" si="53"/>
        <v/>
      </c>
      <c r="M148" s="8" t="str">
        <f t="shared" si="57"/>
        <v/>
      </c>
      <c r="N148" s="8" t="str">
        <f t="shared" si="58"/>
        <v/>
      </c>
      <c r="O148" s="8" t="str">
        <f t="shared" si="54"/>
        <v/>
      </c>
      <c r="P148" s="8" t="str">
        <f t="shared" si="55"/>
        <v/>
      </c>
      <c r="Q148" s="8" t="str">
        <f t="shared" si="40"/>
        <v/>
      </c>
      <c r="R148" s="8" t="str">
        <f t="shared" si="41"/>
        <v/>
      </c>
      <c r="S148" s="8" t="str">
        <f t="shared" si="56"/>
        <v/>
      </c>
      <c r="T148">
        <v>1</v>
      </c>
      <c r="U148"/>
      <c r="V148"/>
      <c r="W148"/>
      <c r="X148"/>
      <c r="Y148"/>
      <c r="Z148"/>
      <c r="AA148"/>
      <c r="AB148"/>
      <c r="AC148"/>
      <c r="AD148"/>
      <c r="AE148"/>
    </row>
    <row r="149" spans="1:31" x14ac:dyDescent="0.25">
      <c r="A149" s="8" t="str">
        <f t="shared" si="42"/>
        <v/>
      </c>
      <c r="B149" s="8" t="str">
        <f t="shared" si="43"/>
        <v/>
      </c>
      <c r="C149" s="8" t="str">
        <f t="shared" si="44"/>
        <v/>
      </c>
      <c r="D149" s="8" t="str">
        <f t="shared" si="45"/>
        <v/>
      </c>
      <c r="E149" s="8" t="str">
        <f t="shared" si="46"/>
        <v/>
      </c>
      <c r="F149" s="8" t="str">
        <f t="shared" si="47"/>
        <v/>
      </c>
      <c r="G149" s="8" t="str">
        <f t="shared" si="48"/>
        <v/>
      </c>
      <c r="H149" s="8" t="str">
        <f t="shared" si="49"/>
        <v/>
      </c>
      <c r="I149" s="8" t="str">
        <f t="shared" si="50"/>
        <v/>
      </c>
      <c r="J149" s="8" t="str">
        <f t="shared" si="51"/>
        <v/>
      </c>
      <c r="K149" s="8" t="str">
        <f t="shared" si="52"/>
        <v/>
      </c>
      <c r="L149" s="8" t="str">
        <f t="shared" si="53"/>
        <v/>
      </c>
      <c r="M149" s="8" t="str">
        <f t="shared" si="57"/>
        <v/>
      </c>
      <c r="N149" s="8" t="str">
        <f t="shared" si="58"/>
        <v/>
      </c>
      <c r="O149" s="8" t="str">
        <f t="shared" si="54"/>
        <v/>
      </c>
      <c r="P149" s="8" t="str">
        <f t="shared" si="55"/>
        <v/>
      </c>
      <c r="Q149" s="8" t="str">
        <f t="shared" ref="Q149:Q212" si="59">IF(R148="","",IF(T149="",R148,""))</f>
        <v/>
      </c>
      <c r="R149" s="8" t="str">
        <f t="shared" ref="R149:R212" si="60">IF(S148="","",IF(T149="",S148,""))</f>
        <v/>
      </c>
      <c r="S149" s="8" t="str">
        <f t="shared" si="56"/>
        <v/>
      </c>
      <c r="T149">
        <v>1</v>
      </c>
      <c r="U149"/>
      <c r="V149"/>
      <c r="W149"/>
      <c r="X149"/>
      <c r="Y149"/>
      <c r="Z149"/>
      <c r="AA149"/>
      <c r="AB149"/>
      <c r="AC149"/>
      <c r="AD149"/>
      <c r="AE149"/>
    </row>
    <row r="150" spans="1:31" x14ac:dyDescent="0.25">
      <c r="A150" s="8" t="str">
        <f t="shared" si="42"/>
        <v/>
      </c>
      <c r="B150" s="8" t="str">
        <f t="shared" si="43"/>
        <v/>
      </c>
      <c r="C150" s="8" t="str">
        <f t="shared" si="44"/>
        <v/>
      </c>
      <c r="D150" s="8" t="str">
        <f t="shared" si="45"/>
        <v/>
      </c>
      <c r="E150" s="8" t="str">
        <f t="shared" si="46"/>
        <v/>
      </c>
      <c r="F150" s="8" t="str">
        <f t="shared" si="47"/>
        <v/>
      </c>
      <c r="G150" s="8" t="str">
        <f t="shared" si="48"/>
        <v/>
      </c>
      <c r="H150" s="8" t="str">
        <f t="shared" si="49"/>
        <v/>
      </c>
      <c r="I150" s="8" t="str">
        <f t="shared" si="50"/>
        <v/>
      </c>
      <c r="J150" s="8" t="str">
        <f t="shared" si="51"/>
        <v/>
      </c>
      <c r="K150" s="8" t="str">
        <f t="shared" si="52"/>
        <v/>
      </c>
      <c r="L150" s="8" t="str">
        <f t="shared" si="53"/>
        <v/>
      </c>
      <c r="M150" s="8" t="str">
        <f t="shared" si="57"/>
        <v/>
      </c>
      <c r="N150" s="8" t="str">
        <f t="shared" si="58"/>
        <v/>
      </c>
      <c r="O150" s="8" t="str">
        <f t="shared" si="54"/>
        <v/>
      </c>
      <c r="P150" s="8" t="str">
        <f t="shared" si="55"/>
        <v/>
      </c>
      <c r="Q150" s="8" t="str">
        <f t="shared" si="59"/>
        <v/>
      </c>
      <c r="R150" s="8" t="str">
        <f t="shared" si="60"/>
        <v/>
      </c>
      <c r="S150" s="8" t="str">
        <f t="shared" si="56"/>
        <v/>
      </c>
      <c r="T150">
        <v>1</v>
      </c>
      <c r="U150"/>
      <c r="V150"/>
      <c r="W150"/>
      <c r="X150"/>
      <c r="Y150"/>
      <c r="Z150"/>
      <c r="AA150"/>
      <c r="AB150"/>
      <c r="AC150"/>
      <c r="AD150"/>
      <c r="AE150"/>
    </row>
    <row r="151" spans="1:31" x14ac:dyDescent="0.25">
      <c r="A151" s="8" t="str">
        <f t="shared" si="42"/>
        <v/>
      </c>
      <c r="B151" s="8" t="str">
        <f t="shared" si="43"/>
        <v/>
      </c>
      <c r="C151" s="8" t="str">
        <f t="shared" si="44"/>
        <v/>
      </c>
      <c r="D151" s="8" t="str">
        <f t="shared" si="45"/>
        <v/>
      </c>
      <c r="E151" s="8" t="str">
        <f t="shared" si="46"/>
        <v/>
      </c>
      <c r="F151" s="8" t="str">
        <f t="shared" si="47"/>
        <v/>
      </c>
      <c r="G151" s="8" t="str">
        <f t="shared" si="48"/>
        <v/>
      </c>
      <c r="H151" s="8" t="str">
        <f t="shared" si="49"/>
        <v/>
      </c>
      <c r="I151" s="8" t="str">
        <f t="shared" si="50"/>
        <v/>
      </c>
      <c r="J151" s="8" t="str">
        <f t="shared" si="51"/>
        <v/>
      </c>
      <c r="K151" s="8" t="str">
        <f t="shared" si="52"/>
        <v/>
      </c>
      <c r="L151" s="8" t="str">
        <f t="shared" si="53"/>
        <v/>
      </c>
      <c r="M151" s="8" t="str">
        <f t="shared" si="57"/>
        <v/>
      </c>
      <c r="N151" s="8" t="str">
        <f t="shared" si="58"/>
        <v/>
      </c>
      <c r="O151" s="8" t="str">
        <f t="shared" si="54"/>
        <v/>
      </c>
      <c r="P151" s="8" t="str">
        <f t="shared" si="55"/>
        <v/>
      </c>
      <c r="Q151" s="8" t="str">
        <f t="shared" si="59"/>
        <v/>
      </c>
      <c r="R151" s="8" t="str">
        <f t="shared" si="60"/>
        <v/>
      </c>
      <c r="S151" s="8" t="str">
        <f t="shared" si="56"/>
        <v/>
      </c>
      <c r="T151">
        <v>1</v>
      </c>
      <c r="U151"/>
      <c r="V151"/>
      <c r="W151"/>
      <c r="X151"/>
      <c r="Y151"/>
      <c r="Z151"/>
      <c r="AA151"/>
      <c r="AB151"/>
      <c r="AC151"/>
      <c r="AD151"/>
      <c r="AE151"/>
    </row>
    <row r="152" spans="1:31" x14ac:dyDescent="0.25">
      <c r="A152" s="8" t="str">
        <f t="shared" si="42"/>
        <v/>
      </c>
      <c r="B152" s="8" t="str">
        <f t="shared" si="43"/>
        <v/>
      </c>
      <c r="C152" s="8" t="str">
        <f t="shared" si="44"/>
        <v/>
      </c>
      <c r="D152" s="8" t="str">
        <f t="shared" si="45"/>
        <v/>
      </c>
      <c r="E152" s="8" t="str">
        <f t="shared" si="46"/>
        <v/>
      </c>
      <c r="F152" s="8" t="str">
        <f t="shared" si="47"/>
        <v/>
      </c>
      <c r="G152" s="8" t="str">
        <f t="shared" si="48"/>
        <v/>
      </c>
      <c r="H152" s="8" t="str">
        <f t="shared" si="49"/>
        <v/>
      </c>
      <c r="I152" s="8" t="str">
        <f t="shared" si="50"/>
        <v/>
      </c>
      <c r="J152" s="8" t="str">
        <f t="shared" si="51"/>
        <v/>
      </c>
      <c r="K152" s="8" t="str">
        <f t="shared" si="52"/>
        <v/>
      </c>
      <c r="L152" s="8" t="str">
        <f t="shared" si="53"/>
        <v/>
      </c>
      <c r="M152" s="8" t="str">
        <f t="shared" si="57"/>
        <v/>
      </c>
      <c r="N152" s="8" t="str">
        <f t="shared" si="58"/>
        <v/>
      </c>
      <c r="O152" s="8" t="str">
        <f t="shared" si="54"/>
        <v/>
      </c>
      <c r="P152" s="8" t="str">
        <f t="shared" si="55"/>
        <v/>
      </c>
      <c r="Q152" s="8" t="str">
        <f t="shared" si="59"/>
        <v/>
      </c>
      <c r="R152" s="8" t="str">
        <f t="shared" si="60"/>
        <v/>
      </c>
      <c r="S152" s="8" t="str">
        <f t="shared" si="56"/>
        <v/>
      </c>
      <c r="T152">
        <v>1</v>
      </c>
      <c r="U152"/>
      <c r="V152"/>
      <c r="W152"/>
      <c r="X152"/>
      <c r="Y152"/>
      <c r="Z152"/>
      <c r="AA152"/>
      <c r="AB152"/>
      <c r="AC152"/>
      <c r="AD152"/>
      <c r="AE152"/>
    </row>
    <row r="153" spans="1:31" x14ac:dyDescent="0.25">
      <c r="A153" s="8" t="str">
        <f t="shared" si="42"/>
        <v/>
      </c>
      <c r="B153" s="8" t="str">
        <f t="shared" si="43"/>
        <v/>
      </c>
      <c r="C153" s="8" t="str">
        <f t="shared" si="44"/>
        <v/>
      </c>
      <c r="D153" s="8" t="str">
        <f t="shared" si="45"/>
        <v/>
      </c>
      <c r="E153" s="8" t="str">
        <f t="shared" si="46"/>
        <v/>
      </c>
      <c r="F153" s="8" t="str">
        <f t="shared" si="47"/>
        <v/>
      </c>
      <c r="G153" s="8" t="str">
        <f t="shared" si="48"/>
        <v/>
      </c>
      <c r="H153" s="8" t="str">
        <f t="shared" si="49"/>
        <v/>
      </c>
      <c r="I153" s="8" t="str">
        <f t="shared" si="50"/>
        <v/>
      </c>
      <c r="J153" s="8" t="str">
        <f t="shared" si="51"/>
        <v/>
      </c>
      <c r="K153" s="8" t="str">
        <f t="shared" si="52"/>
        <v/>
      </c>
      <c r="L153" s="8" t="str">
        <f t="shared" si="53"/>
        <v/>
      </c>
      <c r="M153" s="8" t="str">
        <f t="shared" si="57"/>
        <v/>
      </c>
      <c r="N153" s="8" t="str">
        <f t="shared" si="58"/>
        <v/>
      </c>
      <c r="O153" s="8" t="str">
        <f t="shared" si="54"/>
        <v/>
      </c>
      <c r="P153" s="8" t="str">
        <f t="shared" si="55"/>
        <v/>
      </c>
      <c r="Q153" s="8" t="str">
        <f t="shared" si="59"/>
        <v/>
      </c>
      <c r="R153" s="8" t="str">
        <f t="shared" si="60"/>
        <v/>
      </c>
      <c r="S153" s="8" t="str">
        <f t="shared" si="56"/>
        <v/>
      </c>
      <c r="T153">
        <v>1</v>
      </c>
      <c r="U153"/>
      <c r="V153"/>
      <c r="W153"/>
      <c r="X153"/>
      <c r="Y153"/>
      <c r="Z153"/>
      <c r="AA153"/>
      <c r="AB153"/>
      <c r="AC153"/>
      <c r="AD153"/>
      <c r="AE153"/>
    </row>
    <row r="154" spans="1:31" x14ac:dyDescent="0.25">
      <c r="A154" s="8" t="str">
        <f t="shared" si="42"/>
        <v/>
      </c>
      <c r="B154" s="8" t="str">
        <f t="shared" si="43"/>
        <v/>
      </c>
      <c r="C154" s="8" t="str">
        <f t="shared" si="44"/>
        <v/>
      </c>
      <c r="D154" s="8" t="str">
        <f t="shared" si="45"/>
        <v/>
      </c>
      <c r="E154" s="8" t="str">
        <f t="shared" si="46"/>
        <v/>
      </c>
      <c r="F154" s="8" t="str">
        <f t="shared" si="47"/>
        <v/>
      </c>
      <c r="G154" s="8" t="str">
        <f t="shared" si="48"/>
        <v/>
      </c>
      <c r="H154" s="8" t="str">
        <f t="shared" si="49"/>
        <v/>
      </c>
      <c r="I154" s="8" t="str">
        <f t="shared" si="50"/>
        <v/>
      </c>
      <c r="J154" s="8" t="str">
        <f t="shared" si="51"/>
        <v/>
      </c>
      <c r="K154" s="8" t="str">
        <f t="shared" si="52"/>
        <v/>
      </c>
      <c r="L154" s="8" t="str">
        <f t="shared" si="53"/>
        <v/>
      </c>
      <c r="M154" s="8" t="str">
        <f t="shared" si="57"/>
        <v/>
      </c>
      <c r="N154" s="8" t="str">
        <f t="shared" si="58"/>
        <v/>
      </c>
      <c r="O154" s="8" t="str">
        <f t="shared" si="54"/>
        <v/>
      </c>
      <c r="P154" s="8" t="str">
        <f t="shared" si="55"/>
        <v/>
      </c>
      <c r="Q154" s="8" t="str">
        <f t="shared" si="59"/>
        <v/>
      </c>
      <c r="R154" s="8" t="str">
        <f t="shared" si="60"/>
        <v/>
      </c>
      <c r="S154" s="8" t="str">
        <f t="shared" si="56"/>
        <v/>
      </c>
      <c r="T154">
        <v>1</v>
      </c>
      <c r="U154"/>
      <c r="V154"/>
      <c r="W154"/>
      <c r="X154"/>
      <c r="Y154"/>
      <c r="Z154"/>
      <c r="AA154"/>
      <c r="AB154"/>
      <c r="AC154"/>
      <c r="AD154"/>
      <c r="AE154"/>
    </row>
    <row r="155" spans="1:31" x14ac:dyDescent="0.25">
      <c r="A155" s="8" t="str">
        <f t="shared" si="42"/>
        <v/>
      </c>
      <c r="B155" s="8" t="str">
        <f t="shared" si="43"/>
        <v/>
      </c>
      <c r="C155" s="8" t="str">
        <f t="shared" si="44"/>
        <v/>
      </c>
      <c r="D155" s="8" t="str">
        <f t="shared" si="45"/>
        <v/>
      </c>
      <c r="E155" s="8" t="str">
        <f t="shared" si="46"/>
        <v/>
      </c>
      <c r="F155" s="8" t="str">
        <f t="shared" si="47"/>
        <v/>
      </c>
      <c r="G155" s="8" t="str">
        <f t="shared" si="48"/>
        <v/>
      </c>
      <c r="H155" s="8" t="str">
        <f t="shared" si="49"/>
        <v/>
      </c>
      <c r="I155" s="8" t="str">
        <f t="shared" si="50"/>
        <v/>
      </c>
      <c r="J155" s="8" t="str">
        <f t="shared" si="51"/>
        <v/>
      </c>
      <c r="K155" s="8" t="str">
        <f t="shared" si="52"/>
        <v/>
      </c>
      <c r="L155" s="8" t="str">
        <f t="shared" si="53"/>
        <v/>
      </c>
      <c r="M155" s="8" t="str">
        <f t="shared" si="57"/>
        <v/>
      </c>
      <c r="N155" s="8" t="str">
        <f t="shared" si="58"/>
        <v/>
      </c>
      <c r="O155" s="8" t="str">
        <f t="shared" si="54"/>
        <v/>
      </c>
      <c r="P155" s="8" t="str">
        <f t="shared" si="55"/>
        <v/>
      </c>
      <c r="Q155" s="8" t="str">
        <f t="shared" si="59"/>
        <v/>
      </c>
      <c r="R155" s="8" t="str">
        <f t="shared" si="60"/>
        <v/>
      </c>
      <c r="S155" s="8" t="str">
        <f t="shared" si="56"/>
        <v/>
      </c>
      <c r="T155">
        <v>1</v>
      </c>
      <c r="U155"/>
      <c r="V155"/>
      <c r="W155"/>
      <c r="X155"/>
      <c r="Y155"/>
      <c r="Z155"/>
      <c r="AA155"/>
      <c r="AB155"/>
      <c r="AC155"/>
      <c r="AD155"/>
      <c r="AE155"/>
    </row>
    <row r="156" spans="1:31" x14ac:dyDescent="0.25">
      <c r="A156" s="8" t="str">
        <f t="shared" si="42"/>
        <v/>
      </c>
      <c r="B156" s="8" t="str">
        <f t="shared" si="43"/>
        <v/>
      </c>
      <c r="C156" s="8" t="str">
        <f t="shared" si="44"/>
        <v/>
      </c>
      <c r="D156" s="8" t="str">
        <f t="shared" si="45"/>
        <v/>
      </c>
      <c r="E156" s="8" t="str">
        <f t="shared" si="46"/>
        <v/>
      </c>
      <c r="F156" s="8" t="str">
        <f t="shared" si="47"/>
        <v/>
      </c>
      <c r="G156" s="8" t="str">
        <f t="shared" si="48"/>
        <v/>
      </c>
      <c r="H156" s="8" t="str">
        <f t="shared" si="49"/>
        <v/>
      </c>
      <c r="I156" s="8" t="str">
        <f t="shared" si="50"/>
        <v/>
      </c>
      <c r="J156" s="8" t="str">
        <f t="shared" si="51"/>
        <v/>
      </c>
      <c r="K156" s="8" t="str">
        <f t="shared" si="52"/>
        <v/>
      </c>
      <c r="L156" s="8" t="str">
        <f t="shared" si="53"/>
        <v/>
      </c>
      <c r="M156" s="8" t="str">
        <f t="shared" si="57"/>
        <v/>
      </c>
      <c r="N156" s="8" t="str">
        <f t="shared" si="58"/>
        <v/>
      </c>
      <c r="O156" s="8" t="str">
        <f t="shared" si="54"/>
        <v/>
      </c>
      <c r="P156" s="8" t="str">
        <f t="shared" si="55"/>
        <v/>
      </c>
      <c r="Q156" s="8" t="str">
        <f t="shared" si="59"/>
        <v/>
      </c>
      <c r="R156" s="8" t="str">
        <f t="shared" si="60"/>
        <v/>
      </c>
      <c r="S156" s="8" t="str">
        <f t="shared" si="56"/>
        <v/>
      </c>
      <c r="T156">
        <v>1</v>
      </c>
      <c r="U156"/>
      <c r="V156"/>
      <c r="W156"/>
      <c r="X156"/>
      <c r="Y156"/>
      <c r="Z156"/>
      <c r="AA156"/>
      <c r="AB156"/>
      <c r="AC156"/>
      <c r="AD156"/>
      <c r="AE156"/>
    </row>
    <row r="157" spans="1:31" x14ac:dyDescent="0.25">
      <c r="A157" s="8" t="str">
        <f t="shared" si="42"/>
        <v/>
      </c>
      <c r="B157" s="8" t="str">
        <f t="shared" si="43"/>
        <v/>
      </c>
      <c r="C157" s="8" t="str">
        <f t="shared" si="44"/>
        <v/>
      </c>
      <c r="D157" s="8" t="str">
        <f t="shared" si="45"/>
        <v/>
      </c>
      <c r="E157" s="8" t="str">
        <f t="shared" si="46"/>
        <v/>
      </c>
      <c r="F157" s="8" t="str">
        <f t="shared" si="47"/>
        <v/>
      </c>
      <c r="G157" s="8" t="str">
        <f t="shared" si="48"/>
        <v/>
      </c>
      <c r="H157" s="8" t="str">
        <f t="shared" si="49"/>
        <v/>
      </c>
      <c r="I157" s="8" t="str">
        <f t="shared" si="50"/>
        <v/>
      </c>
      <c r="J157" s="8" t="str">
        <f t="shared" si="51"/>
        <v/>
      </c>
      <c r="K157" s="8" t="str">
        <f t="shared" si="52"/>
        <v/>
      </c>
      <c r="L157" s="8" t="str">
        <f t="shared" si="53"/>
        <v/>
      </c>
      <c r="M157" s="8" t="str">
        <f t="shared" si="57"/>
        <v/>
      </c>
      <c r="N157" s="8" t="str">
        <f t="shared" si="58"/>
        <v/>
      </c>
      <c r="O157" s="8" t="str">
        <f t="shared" si="54"/>
        <v/>
      </c>
      <c r="P157" s="8" t="str">
        <f t="shared" si="55"/>
        <v/>
      </c>
      <c r="Q157" s="8" t="str">
        <f t="shared" si="59"/>
        <v/>
      </c>
      <c r="R157" s="8" t="str">
        <f t="shared" si="60"/>
        <v/>
      </c>
      <c r="S157" s="8" t="str">
        <f t="shared" si="56"/>
        <v/>
      </c>
      <c r="T157">
        <v>1</v>
      </c>
      <c r="U157"/>
      <c r="V157"/>
      <c r="W157"/>
      <c r="X157"/>
      <c r="Y157"/>
      <c r="Z157"/>
      <c r="AA157"/>
      <c r="AB157"/>
      <c r="AC157"/>
      <c r="AD157"/>
      <c r="AE157"/>
    </row>
    <row r="158" spans="1:31" x14ac:dyDescent="0.25">
      <c r="A158" s="8" t="str">
        <f t="shared" si="42"/>
        <v/>
      </c>
      <c r="B158" s="8" t="str">
        <f t="shared" si="43"/>
        <v/>
      </c>
      <c r="C158" s="8" t="str">
        <f t="shared" si="44"/>
        <v/>
      </c>
      <c r="D158" s="8" t="str">
        <f t="shared" si="45"/>
        <v/>
      </c>
      <c r="E158" s="8" t="str">
        <f t="shared" si="46"/>
        <v/>
      </c>
      <c r="F158" s="8" t="str">
        <f t="shared" si="47"/>
        <v/>
      </c>
      <c r="G158" s="8" t="str">
        <f t="shared" si="48"/>
        <v/>
      </c>
      <c r="H158" s="8" t="str">
        <f t="shared" si="49"/>
        <v/>
      </c>
      <c r="I158" s="8" t="str">
        <f t="shared" si="50"/>
        <v/>
      </c>
      <c r="J158" s="8" t="str">
        <f t="shared" si="51"/>
        <v/>
      </c>
      <c r="K158" s="8" t="str">
        <f t="shared" si="52"/>
        <v/>
      </c>
      <c r="L158" s="8" t="str">
        <f t="shared" si="53"/>
        <v/>
      </c>
      <c r="M158" s="8" t="str">
        <f t="shared" si="57"/>
        <v/>
      </c>
      <c r="N158" s="8" t="str">
        <f t="shared" si="58"/>
        <v/>
      </c>
      <c r="O158" s="8" t="str">
        <f t="shared" si="54"/>
        <v/>
      </c>
      <c r="P158" s="8" t="str">
        <f t="shared" si="55"/>
        <v/>
      </c>
      <c r="Q158" s="8" t="str">
        <f t="shared" si="59"/>
        <v/>
      </c>
      <c r="R158" s="8" t="str">
        <f t="shared" si="60"/>
        <v/>
      </c>
      <c r="S158" s="8" t="str">
        <f t="shared" si="56"/>
        <v/>
      </c>
      <c r="T158">
        <v>1</v>
      </c>
      <c r="U158"/>
      <c r="V158"/>
      <c r="W158"/>
      <c r="X158"/>
      <c r="Y158"/>
      <c r="Z158"/>
      <c r="AA158"/>
      <c r="AB158"/>
      <c r="AC158"/>
      <c r="AD158"/>
      <c r="AE158"/>
    </row>
    <row r="159" spans="1:31" x14ac:dyDescent="0.25">
      <c r="A159" s="8" t="str">
        <f t="shared" si="42"/>
        <v/>
      </c>
      <c r="B159" s="8" t="str">
        <f t="shared" si="43"/>
        <v/>
      </c>
      <c r="C159" s="8" t="str">
        <f t="shared" si="44"/>
        <v/>
      </c>
      <c r="D159" s="8" t="str">
        <f t="shared" si="45"/>
        <v/>
      </c>
      <c r="E159" s="8" t="str">
        <f t="shared" si="46"/>
        <v/>
      </c>
      <c r="F159" s="8" t="str">
        <f t="shared" si="47"/>
        <v/>
      </c>
      <c r="G159" s="8" t="str">
        <f t="shared" si="48"/>
        <v/>
      </c>
      <c r="H159" s="8" t="str">
        <f t="shared" si="49"/>
        <v/>
      </c>
      <c r="I159" s="8" t="str">
        <f t="shared" si="50"/>
        <v/>
      </c>
      <c r="J159" s="8" t="str">
        <f t="shared" si="51"/>
        <v/>
      </c>
      <c r="K159" s="8" t="str">
        <f t="shared" si="52"/>
        <v/>
      </c>
      <c r="L159" s="8" t="str">
        <f t="shared" si="53"/>
        <v/>
      </c>
      <c r="M159" s="8" t="str">
        <f t="shared" si="57"/>
        <v/>
      </c>
      <c r="N159" s="8" t="str">
        <f t="shared" si="58"/>
        <v/>
      </c>
      <c r="O159" s="8" t="str">
        <f t="shared" si="54"/>
        <v/>
      </c>
      <c r="P159" s="8" t="str">
        <f t="shared" si="55"/>
        <v/>
      </c>
      <c r="Q159" s="8" t="str">
        <f t="shared" si="59"/>
        <v/>
      </c>
      <c r="R159" s="8" t="str">
        <f t="shared" si="60"/>
        <v/>
      </c>
      <c r="S159" s="8" t="str">
        <f t="shared" si="56"/>
        <v/>
      </c>
      <c r="T159">
        <v>1</v>
      </c>
      <c r="U159"/>
      <c r="V159"/>
      <c r="W159"/>
      <c r="X159"/>
      <c r="Y159"/>
      <c r="Z159"/>
      <c r="AA159"/>
      <c r="AB159"/>
      <c r="AC159"/>
      <c r="AD159"/>
      <c r="AE159"/>
    </row>
    <row r="160" spans="1:31" x14ac:dyDescent="0.25">
      <c r="A160" s="8" t="str">
        <f t="shared" si="42"/>
        <v/>
      </c>
      <c r="B160" s="8" t="str">
        <f t="shared" si="43"/>
        <v/>
      </c>
      <c r="C160" s="8" t="str">
        <f t="shared" si="44"/>
        <v/>
      </c>
      <c r="D160" s="8" t="str">
        <f t="shared" si="45"/>
        <v/>
      </c>
      <c r="E160" s="8" t="str">
        <f t="shared" si="46"/>
        <v/>
      </c>
      <c r="F160" s="8" t="str">
        <f t="shared" si="47"/>
        <v/>
      </c>
      <c r="G160" s="8" t="str">
        <f t="shared" si="48"/>
        <v/>
      </c>
      <c r="H160" s="8" t="str">
        <f t="shared" si="49"/>
        <v/>
      </c>
      <c r="I160" s="8" t="str">
        <f t="shared" si="50"/>
        <v/>
      </c>
      <c r="J160" s="8" t="str">
        <f t="shared" si="51"/>
        <v/>
      </c>
      <c r="K160" s="8" t="str">
        <f t="shared" si="52"/>
        <v/>
      </c>
      <c r="L160" s="8" t="str">
        <f t="shared" si="53"/>
        <v/>
      </c>
      <c r="M160" s="8" t="str">
        <f t="shared" si="57"/>
        <v/>
      </c>
      <c r="N160" s="8" t="str">
        <f t="shared" si="58"/>
        <v/>
      </c>
      <c r="O160" s="8" t="str">
        <f t="shared" si="54"/>
        <v/>
      </c>
      <c r="P160" s="8" t="str">
        <f t="shared" si="55"/>
        <v/>
      </c>
      <c r="Q160" s="8" t="str">
        <f t="shared" si="59"/>
        <v/>
      </c>
      <c r="R160" s="8" t="str">
        <f t="shared" si="60"/>
        <v/>
      </c>
      <c r="S160" s="8" t="str">
        <f t="shared" si="56"/>
        <v/>
      </c>
      <c r="T160">
        <v>1</v>
      </c>
      <c r="U160"/>
      <c r="V160"/>
      <c r="W160"/>
      <c r="X160"/>
      <c r="Y160"/>
      <c r="Z160"/>
      <c r="AA160"/>
      <c r="AB160"/>
      <c r="AC160"/>
      <c r="AD160"/>
      <c r="AE160"/>
    </row>
    <row r="161" spans="1:31" x14ac:dyDescent="0.25">
      <c r="A161" s="8" t="str">
        <f t="shared" si="42"/>
        <v/>
      </c>
      <c r="B161" s="8" t="str">
        <f t="shared" si="43"/>
        <v/>
      </c>
      <c r="C161" s="8" t="str">
        <f t="shared" si="44"/>
        <v/>
      </c>
      <c r="D161" s="8" t="str">
        <f t="shared" si="45"/>
        <v/>
      </c>
      <c r="E161" s="8" t="str">
        <f t="shared" si="46"/>
        <v/>
      </c>
      <c r="F161" s="8" t="str">
        <f t="shared" si="47"/>
        <v/>
      </c>
      <c r="G161" s="8" t="str">
        <f t="shared" si="48"/>
        <v/>
      </c>
      <c r="H161" s="8" t="str">
        <f t="shared" si="49"/>
        <v/>
      </c>
      <c r="I161" s="8" t="str">
        <f t="shared" si="50"/>
        <v/>
      </c>
      <c r="J161" s="8" t="str">
        <f t="shared" si="51"/>
        <v/>
      </c>
      <c r="K161" s="8" t="str">
        <f t="shared" si="52"/>
        <v/>
      </c>
      <c r="L161" s="8" t="str">
        <f t="shared" si="53"/>
        <v/>
      </c>
      <c r="M161" s="8" t="str">
        <f t="shared" si="57"/>
        <v/>
      </c>
      <c r="N161" s="8" t="str">
        <f t="shared" si="58"/>
        <v/>
      </c>
      <c r="O161" s="8" t="str">
        <f t="shared" si="54"/>
        <v/>
      </c>
      <c r="P161" s="8" t="str">
        <f t="shared" si="55"/>
        <v/>
      </c>
      <c r="Q161" s="8" t="str">
        <f t="shared" si="59"/>
        <v/>
      </c>
      <c r="R161" s="8" t="str">
        <f t="shared" si="60"/>
        <v/>
      </c>
      <c r="S161" s="8" t="str">
        <f t="shared" si="56"/>
        <v/>
      </c>
      <c r="T161">
        <v>1</v>
      </c>
      <c r="U161"/>
      <c r="V161"/>
      <c r="W161"/>
      <c r="X161"/>
      <c r="Y161"/>
      <c r="Z161"/>
      <c r="AA161"/>
      <c r="AB161"/>
      <c r="AC161"/>
      <c r="AD161"/>
      <c r="AE161"/>
    </row>
    <row r="162" spans="1:31" x14ac:dyDescent="0.25">
      <c r="A162" s="8" t="str">
        <f t="shared" si="42"/>
        <v/>
      </c>
      <c r="B162" s="8" t="str">
        <f t="shared" si="43"/>
        <v/>
      </c>
      <c r="C162" s="8" t="str">
        <f t="shared" si="44"/>
        <v/>
      </c>
      <c r="D162" s="8" t="str">
        <f t="shared" si="45"/>
        <v/>
      </c>
      <c r="E162" s="8" t="str">
        <f t="shared" si="46"/>
        <v/>
      </c>
      <c r="F162" s="8" t="str">
        <f t="shared" si="47"/>
        <v/>
      </c>
      <c r="G162" s="8" t="str">
        <f t="shared" si="48"/>
        <v/>
      </c>
      <c r="H162" s="8" t="str">
        <f t="shared" si="49"/>
        <v/>
      </c>
      <c r="I162" s="8" t="str">
        <f t="shared" si="50"/>
        <v/>
      </c>
      <c r="J162" s="8" t="str">
        <f t="shared" si="51"/>
        <v/>
      </c>
      <c r="K162" s="8" t="str">
        <f t="shared" si="52"/>
        <v/>
      </c>
      <c r="L162" s="8" t="str">
        <f t="shared" si="53"/>
        <v/>
      </c>
      <c r="M162" s="8" t="str">
        <f t="shared" si="57"/>
        <v/>
      </c>
      <c r="N162" s="8" t="str">
        <f t="shared" si="58"/>
        <v/>
      </c>
      <c r="O162" s="8" t="str">
        <f t="shared" si="54"/>
        <v/>
      </c>
      <c r="P162" s="8" t="str">
        <f t="shared" si="55"/>
        <v/>
      </c>
      <c r="Q162" s="8" t="str">
        <f t="shared" si="59"/>
        <v/>
      </c>
      <c r="R162" s="8" t="str">
        <f t="shared" si="60"/>
        <v/>
      </c>
      <c r="S162" s="8" t="str">
        <f t="shared" si="56"/>
        <v/>
      </c>
      <c r="T162">
        <v>1</v>
      </c>
      <c r="U162"/>
      <c r="V162"/>
      <c r="W162"/>
      <c r="X162"/>
      <c r="Y162"/>
      <c r="Z162"/>
      <c r="AA162"/>
      <c r="AB162"/>
      <c r="AC162"/>
      <c r="AD162"/>
      <c r="AE162"/>
    </row>
    <row r="163" spans="1:31" x14ac:dyDescent="0.25">
      <c r="A163" s="8" t="str">
        <f t="shared" si="42"/>
        <v/>
      </c>
      <c r="B163" s="8" t="str">
        <f t="shared" si="43"/>
        <v/>
      </c>
      <c r="C163" s="8" t="str">
        <f t="shared" si="44"/>
        <v/>
      </c>
      <c r="D163" s="8" t="str">
        <f t="shared" si="45"/>
        <v/>
      </c>
      <c r="E163" s="8" t="str">
        <f t="shared" si="46"/>
        <v/>
      </c>
      <c r="F163" s="8" t="str">
        <f t="shared" si="47"/>
        <v/>
      </c>
      <c r="G163" s="8" t="str">
        <f t="shared" si="48"/>
        <v/>
      </c>
      <c r="H163" s="8" t="str">
        <f t="shared" si="49"/>
        <v/>
      </c>
      <c r="I163" s="8" t="str">
        <f t="shared" si="50"/>
        <v/>
      </c>
      <c r="J163" s="8" t="str">
        <f t="shared" si="51"/>
        <v/>
      </c>
      <c r="K163" s="8" t="str">
        <f t="shared" si="52"/>
        <v/>
      </c>
      <c r="L163" s="8" t="str">
        <f t="shared" si="53"/>
        <v/>
      </c>
      <c r="M163" s="8" t="str">
        <f t="shared" si="57"/>
        <v/>
      </c>
      <c r="N163" s="8" t="str">
        <f t="shared" si="58"/>
        <v/>
      </c>
      <c r="O163" s="8" t="str">
        <f t="shared" si="54"/>
        <v/>
      </c>
      <c r="P163" s="8" t="str">
        <f t="shared" si="55"/>
        <v/>
      </c>
      <c r="Q163" s="8" t="str">
        <f t="shared" si="59"/>
        <v/>
      </c>
      <c r="R163" s="8" t="str">
        <f t="shared" si="60"/>
        <v/>
      </c>
      <c r="S163" s="8" t="str">
        <f t="shared" si="56"/>
        <v/>
      </c>
      <c r="T163">
        <v>1</v>
      </c>
      <c r="U163"/>
      <c r="V163"/>
      <c r="W163"/>
      <c r="X163"/>
      <c r="Y163"/>
      <c r="Z163"/>
      <c r="AA163"/>
      <c r="AB163"/>
      <c r="AC163"/>
      <c r="AD163"/>
      <c r="AE163"/>
    </row>
    <row r="164" spans="1:31" x14ac:dyDescent="0.25">
      <c r="A164" s="8" t="str">
        <f t="shared" si="42"/>
        <v/>
      </c>
      <c r="B164" s="8" t="str">
        <f t="shared" si="43"/>
        <v/>
      </c>
      <c r="C164" s="8" t="str">
        <f t="shared" si="44"/>
        <v/>
      </c>
      <c r="D164" s="8" t="str">
        <f t="shared" si="45"/>
        <v/>
      </c>
      <c r="E164" s="8" t="str">
        <f t="shared" si="46"/>
        <v/>
      </c>
      <c r="F164" s="8" t="str">
        <f t="shared" si="47"/>
        <v/>
      </c>
      <c r="G164" s="8" t="str">
        <f t="shared" si="48"/>
        <v/>
      </c>
      <c r="H164" s="8" t="str">
        <f t="shared" si="49"/>
        <v/>
      </c>
      <c r="I164" s="8" t="str">
        <f t="shared" si="50"/>
        <v/>
      </c>
      <c r="J164" s="8" t="str">
        <f t="shared" si="51"/>
        <v/>
      </c>
      <c r="K164" s="8" t="str">
        <f t="shared" si="52"/>
        <v/>
      </c>
      <c r="L164" s="8" t="str">
        <f t="shared" si="53"/>
        <v/>
      </c>
      <c r="M164" s="8" t="str">
        <f t="shared" si="57"/>
        <v/>
      </c>
      <c r="N164" s="8" t="str">
        <f t="shared" si="58"/>
        <v/>
      </c>
      <c r="O164" s="8" t="str">
        <f t="shared" si="54"/>
        <v/>
      </c>
      <c r="P164" s="8" t="str">
        <f t="shared" si="55"/>
        <v/>
      </c>
      <c r="Q164" s="8" t="str">
        <f t="shared" si="59"/>
        <v/>
      </c>
      <c r="R164" s="8" t="str">
        <f t="shared" si="60"/>
        <v/>
      </c>
      <c r="S164" s="8" t="str">
        <f t="shared" si="56"/>
        <v/>
      </c>
      <c r="T164">
        <v>1</v>
      </c>
      <c r="U164"/>
      <c r="V164"/>
      <c r="W164"/>
      <c r="X164"/>
      <c r="Y164"/>
      <c r="Z164"/>
      <c r="AA164"/>
      <c r="AB164"/>
      <c r="AC164"/>
      <c r="AD164"/>
      <c r="AE164"/>
    </row>
    <row r="165" spans="1:31" x14ac:dyDescent="0.25">
      <c r="A165" s="8" t="str">
        <f t="shared" si="42"/>
        <v/>
      </c>
      <c r="B165" s="8" t="str">
        <f t="shared" si="43"/>
        <v/>
      </c>
      <c r="C165" s="8" t="str">
        <f t="shared" si="44"/>
        <v/>
      </c>
      <c r="D165" s="8" t="str">
        <f t="shared" si="45"/>
        <v/>
      </c>
      <c r="E165" s="8" t="str">
        <f t="shared" si="46"/>
        <v/>
      </c>
      <c r="F165" s="8" t="str">
        <f t="shared" si="47"/>
        <v/>
      </c>
      <c r="G165" s="8" t="str">
        <f t="shared" si="48"/>
        <v/>
      </c>
      <c r="H165" s="8" t="str">
        <f t="shared" si="49"/>
        <v/>
      </c>
      <c r="I165" s="8" t="str">
        <f t="shared" si="50"/>
        <v/>
      </c>
      <c r="J165" s="8" t="str">
        <f t="shared" si="51"/>
        <v/>
      </c>
      <c r="K165" s="8" t="str">
        <f t="shared" si="52"/>
        <v/>
      </c>
      <c r="L165" s="8" t="str">
        <f t="shared" si="53"/>
        <v/>
      </c>
      <c r="M165" s="8" t="str">
        <f t="shared" si="57"/>
        <v/>
      </c>
      <c r="N165" s="8" t="str">
        <f t="shared" si="58"/>
        <v/>
      </c>
      <c r="O165" s="8" t="str">
        <f t="shared" si="54"/>
        <v/>
      </c>
      <c r="P165" s="8" t="str">
        <f t="shared" si="55"/>
        <v/>
      </c>
      <c r="Q165" s="8" t="str">
        <f t="shared" si="59"/>
        <v/>
      </c>
      <c r="R165" s="8" t="str">
        <f t="shared" si="60"/>
        <v/>
      </c>
      <c r="S165" s="8" t="str">
        <f t="shared" si="56"/>
        <v/>
      </c>
      <c r="T165">
        <v>1</v>
      </c>
      <c r="U165"/>
      <c r="V165"/>
      <c r="W165"/>
      <c r="X165"/>
      <c r="Y165"/>
      <c r="Z165"/>
      <c r="AA165"/>
      <c r="AB165"/>
      <c r="AC165"/>
      <c r="AD165"/>
      <c r="AE165"/>
    </row>
    <row r="166" spans="1:31" x14ac:dyDescent="0.25">
      <c r="A166" s="8" t="str">
        <f t="shared" si="42"/>
        <v/>
      </c>
      <c r="B166" s="8" t="str">
        <f t="shared" si="43"/>
        <v/>
      </c>
      <c r="C166" s="8" t="str">
        <f t="shared" si="44"/>
        <v/>
      </c>
      <c r="D166" s="8" t="str">
        <f t="shared" si="45"/>
        <v/>
      </c>
      <c r="E166" s="8" t="str">
        <f t="shared" si="46"/>
        <v/>
      </c>
      <c r="F166" s="8" t="str">
        <f t="shared" si="47"/>
        <v/>
      </c>
      <c r="G166" s="8" t="str">
        <f t="shared" si="48"/>
        <v/>
      </c>
      <c r="H166" s="8" t="str">
        <f t="shared" si="49"/>
        <v/>
      </c>
      <c r="I166" s="8" t="str">
        <f t="shared" si="50"/>
        <v/>
      </c>
      <c r="J166" s="8" t="str">
        <f t="shared" si="51"/>
        <v/>
      </c>
      <c r="K166" s="8" t="str">
        <f t="shared" si="52"/>
        <v/>
      </c>
      <c r="L166" s="8" t="str">
        <f t="shared" si="53"/>
        <v/>
      </c>
      <c r="M166" s="8" t="str">
        <f t="shared" si="57"/>
        <v/>
      </c>
      <c r="N166" s="8" t="str">
        <f t="shared" si="58"/>
        <v/>
      </c>
      <c r="O166" s="8" t="str">
        <f t="shared" si="54"/>
        <v/>
      </c>
      <c r="P166" s="8" t="str">
        <f t="shared" si="55"/>
        <v/>
      </c>
      <c r="Q166" s="8" t="str">
        <f t="shared" si="59"/>
        <v/>
      </c>
      <c r="R166" s="8" t="str">
        <f t="shared" si="60"/>
        <v/>
      </c>
      <c r="S166" s="8" t="str">
        <f t="shared" si="56"/>
        <v/>
      </c>
      <c r="T166">
        <v>1</v>
      </c>
      <c r="U166"/>
      <c r="V166"/>
      <c r="W166"/>
      <c r="X166"/>
      <c r="Y166"/>
      <c r="Z166"/>
      <c r="AA166"/>
      <c r="AB166"/>
      <c r="AC166"/>
      <c r="AD166"/>
      <c r="AE166"/>
    </row>
    <row r="167" spans="1:31" x14ac:dyDescent="0.25">
      <c r="A167" s="8" t="str">
        <f t="shared" si="42"/>
        <v/>
      </c>
      <c r="B167" s="8" t="str">
        <f t="shared" si="43"/>
        <v/>
      </c>
      <c r="C167" s="8" t="str">
        <f t="shared" si="44"/>
        <v/>
      </c>
      <c r="D167" s="8" t="str">
        <f t="shared" si="45"/>
        <v/>
      </c>
      <c r="E167" s="8" t="str">
        <f t="shared" si="46"/>
        <v/>
      </c>
      <c r="F167" s="8" t="str">
        <f t="shared" si="47"/>
        <v/>
      </c>
      <c r="G167" s="8" t="str">
        <f t="shared" si="48"/>
        <v/>
      </c>
      <c r="H167" s="8" t="str">
        <f t="shared" si="49"/>
        <v/>
      </c>
      <c r="I167" s="8" t="str">
        <f t="shared" si="50"/>
        <v/>
      </c>
      <c r="J167" s="8" t="str">
        <f t="shared" si="51"/>
        <v/>
      </c>
      <c r="K167" s="8" t="str">
        <f t="shared" si="52"/>
        <v/>
      </c>
      <c r="L167" s="8" t="str">
        <f t="shared" si="53"/>
        <v/>
      </c>
      <c r="M167" s="8" t="str">
        <f t="shared" si="57"/>
        <v/>
      </c>
      <c r="N167" s="8" t="str">
        <f t="shared" si="58"/>
        <v/>
      </c>
      <c r="O167" s="8" t="str">
        <f t="shared" si="54"/>
        <v/>
      </c>
      <c r="P167" s="8" t="str">
        <f t="shared" si="55"/>
        <v/>
      </c>
      <c r="Q167" s="8" t="str">
        <f t="shared" si="59"/>
        <v/>
      </c>
      <c r="R167" s="8" t="str">
        <f t="shared" si="60"/>
        <v/>
      </c>
      <c r="S167" s="8" t="str">
        <f t="shared" si="56"/>
        <v/>
      </c>
      <c r="T167">
        <v>1</v>
      </c>
      <c r="U167"/>
      <c r="V167"/>
      <c r="W167"/>
      <c r="X167"/>
      <c r="Y167"/>
      <c r="Z167"/>
      <c r="AA167"/>
      <c r="AB167"/>
      <c r="AC167"/>
      <c r="AD167"/>
      <c r="AE167"/>
    </row>
    <row r="168" spans="1:31" x14ac:dyDescent="0.25">
      <c r="A168" s="8" t="str">
        <f t="shared" si="42"/>
        <v/>
      </c>
      <c r="B168" s="8" t="str">
        <f t="shared" si="43"/>
        <v/>
      </c>
      <c r="C168" s="8" t="str">
        <f t="shared" si="44"/>
        <v/>
      </c>
      <c r="D168" s="8" t="str">
        <f t="shared" si="45"/>
        <v/>
      </c>
      <c r="E168" s="8" t="str">
        <f t="shared" si="46"/>
        <v/>
      </c>
      <c r="F168" s="8" t="str">
        <f t="shared" si="47"/>
        <v/>
      </c>
      <c r="G168" s="8" t="str">
        <f t="shared" si="48"/>
        <v/>
      </c>
      <c r="H168" s="8" t="str">
        <f t="shared" si="49"/>
        <v/>
      </c>
      <c r="I168" s="8" t="str">
        <f t="shared" si="50"/>
        <v/>
      </c>
      <c r="J168" s="8" t="str">
        <f t="shared" si="51"/>
        <v/>
      </c>
      <c r="K168" s="8" t="str">
        <f t="shared" si="52"/>
        <v/>
      </c>
      <c r="L168" s="8" t="str">
        <f t="shared" si="53"/>
        <v/>
      </c>
      <c r="M168" s="8" t="str">
        <f t="shared" si="57"/>
        <v/>
      </c>
      <c r="N168" s="8" t="str">
        <f t="shared" si="58"/>
        <v/>
      </c>
      <c r="O168" s="8" t="str">
        <f t="shared" si="54"/>
        <v/>
      </c>
      <c r="P168" s="8" t="str">
        <f t="shared" si="55"/>
        <v/>
      </c>
      <c r="Q168" s="8" t="str">
        <f t="shared" si="59"/>
        <v/>
      </c>
      <c r="R168" s="8" t="str">
        <f t="shared" si="60"/>
        <v/>
      </c>
      <c r="S168" s="8" t="str">
        <f t="shared" si="56"/>
        <v/>
      </c>
      <c r="T168">
        <v>1</v>
      </c>
      <c r="U168"/>
      <c r="V168"/>
      <c r="W168"/>
      <c r="X168"/>
      <c r="Y168"/>
      <c r="Z168"/>
      <c r="AA168"/>
      <c r="AB168"/>
      <c r="AC168"/>
      <c r="AD168"/>
      <c r="AE168"/>
    </row>
    <row r="169" spans="1:31" x14ac:dyDescent="0.25">
      <c r="A169" s="8" t="str">
        <f t="shared" si="42"/>
        <v/>
      </c>
      <c r="B169" s="8" t="str">
        <f t="shared" si="43"/>
        <v/>
      </c>
      <c r="C169" s="8" t="str">
        <f t="shared" si="44"/>
        <v/>
      </c>
      <c r="D169" s="8" t="str">
        <f t="shared" si="45"/>
        <v/>
      </c>
      <c r="E169" s="8" t="str">
        <f t="shared" si="46"/>
        <v/>
      </c>
      <c r="F169" s="8" t="str">
        <f t="shared" si="47"/>
        <v/>
      </c>
      <c r="G169" s="8" t="str">
        <f t="shared" si="48"/>
        <v/>
      </c>
      <c r="H169" s="8" t="str">
        <f t="shared" si="49"/>
        <v/>
      </c>
      <c r="I169" s="8" t="str">
        <f t="shared" si="50"/>
        <v/>
      </c>
      <c r="J169" s="8" t="str">
        <f t="shared" si="51"/>
        <v/>
      </c>
      <c r="K169" s="8" t="str">
        <f t="shared" si="52"/>
        <v/>
      </c>
      <c r="L169" s="8" t="str">
        <f t="shared" si="53"/>
        <v/>
      </c>
      <c r="M169" s="8" t="str">
        <f t="shared" si="57"/>
        <v/>
      </c>
      <c r="N169" s="8" t="str">
        <f t="shared" si="58"/>
        <v/>
      </c>
      <c r="O169" s="8" t="str">
        <f t="shared" si="54"/>
        <v/>
      </c>
      <c r="P169" s="8" t="str">
        <f t="shared" si="55"/>
        <v/>
      </c>
      <c r="Q169" s="8" t="str">
        <f t="shared" si="59"/>
        <v/>
      </c>
      <c r="R169" s="8" t="str">
        <f t="shared" si="60"/>
        <v/>
      </c>
      <c r="S169" s="8" t="str">
        <f t="shared" si="56"/>
        <v/>
      </c>
      <c r="T169">
        <v>1</v>
      </c>
      <c r="U169"/>
      <c r="V169"/>
      <c r="W169"/>
      <c r="X169"/>
      <c r="Y169"/>
      <c r="Z169"/>
      <c r="AA169"/>
      <c r="AB169"/>
      <c r="AC169"/>
      <c r="AD169"/>
      <c r="AE169"/>
    </row>
    <row r="170" spans="1:31" x14ac:dyDescent="0.25">
      <c r="A170" s="8" t="str">
        <f t="shared" si="42"/>
        <v/>
      </c>
      <c r="B170" s="8" t="str">
        <f t="shared" si="43"/>
        <v/>
      </c>
      <c r="C170" s="8" t="str">
        <f t="shared" si="44"/>
        <v/>
      </c>
      <c r="D170" s="8" t="str">
        <f t="shared" si="45"/>
        <v/>
      </c>
      <c r="E170" s="8" t="str">
        <f t="shared" si="46"/>
        <v/>
      </c>
      <c r="F170" s="8" t="str">
        <f t="shared" si="47"/>
        <v/>
      </c>
      <c r="G170" s="8" t="str">
        <f t="shared" si="48"/>
        <v/>
      </c>
      <c r="H170" s="8" t="str">
        <f t="shared" si="49"/>
        <v/>
      </c>
      <c r="I170" s="8" t="str">
        <f t="shared" si="50"/>
        <v/>
      </c>
      <c r="J170" s="8" t="str">
        <f t="shared" si="51"/>
        <v/>
      </c>
      <c r="K170" s="8" t="str">
        <f t="shared" si="52"/>
        <v/>
      </c>
      <c r="L170" s="8" t="str">
        <f t="shared" si="53"/>
        <v/>
      </c>
      <c r="M170" s="8" t="str">
        <f t="shared" si="57"/>
        <v/>
      </c>
      <c r="N170" s="8" t="str">
        <f t="shared" si="58"/>
        <v/>
      </c>
      <c r="O170" s="8" t="str">
        <f t="shared" si="54"/>
        <v/>
      </c>
      <c r="P170" s="8" t="str">
        <f t="shared" si="55"/>
        <v/>
      </c>
      <c r="Q170" s="8" t="str">
        <f t="shared" si="59"/>
        <v/>
      </c>
      <c r="R170" s="8" t="str">
        <f t="shared" si="60"/>
        <v/>
      </c>
      <c r="S170" s="8" t="str">
        <f t="shared" si="56"/>
        <v/>
      </c>
      <c r="T170">
        <v>1</v>
      </c>
      <c r="U170"/>
      <c r="V170"/>
      <c r="W170"/>
      <c r="X170"/>
      <c r="Y170"/>
      <c r="Z170"/>
      <c r="AA170"/>
      <c r="AB170"/>
      <c r="AC170"/>
      <c r="AD170"/>
      <c r="AE170"/>
    </row>
    <row r="171" spans="1:31" x14ac:dyDescent="0.25">
      <c r="A171" s="8" t="str">
        <f t="shared" si="42"/>
        <v/>
      </c>
      <c r="B171" s="8" t="str">
        <f t="shared" si="43"/>
        <v/>
      </c>
      <c r="C171" s="8" t="str">
        <f t="shared" si="44"/>
        <v/>
      </c>
      <c r="D171" s="8" t="str">
        <f t="shared" si="45"/>
        <v/>
      </c>
      <c r="E171" s="8" t="str">
        <f t="shared" si="46"/>
        <v/>
      </c>
      <c r="F171" s="8" t="str">
        <f t="shared" si="47"/>
        <v/>
      </c>
      <c r="G171" s="8" t="str">
        <f t="shared" si="48"/>
        <v/>
      </c>
      <c r="H171" s="8" t="str">
        <f t="shared" si="49"/>
        <v/>
      </c>
      <c r="I171" s="8" t="str">
        <f t="shared" si="50"/>
        <v/>
      </c>
      <c r="J171" s="8" t="str">
        <f t="shared" si="51"/>
        <v/>
      </c>
      <c r="K171" s="8" t="str">
        <f t="shared" si="52"/>
        <v/>
      </c>
      <c r="L171" s="8" t="str">
        <f t="shared" si="53"/>
        <v/>
      </c>
      <c r="M171" s="8" t="str">
        <f t="shared" si="57"/>
        <v/>
      </c>
      <c r="N171" s="8" t="str">
        <f t="shared" si="58"/>
        <v/>
      </c>
      <c r="O171" s="8" t="str">
        <f t="shared" si="54"/>
        <v/>
      </c>
      <c r="P171" s="8" t="str">
        <f t="shared" si="55"/>
        <v/>
      </c>
      <c r="Q171" s="8" t="str">
        <f t="shared" si="59"/>
        <v/>
      </c>
      <c r="R171" s="8" t="str">
        <f t="shared" si="60"/>
        <v/>
      </c>
      <c r="S171" s="8" t="str">
        <f t="shared" si="56"/>
        <v/>
      </c>
      <c r="T171">
        <v>1</v>
      </c>
      <c r="U171"/>
      <c r="V171"/>
      <c r="W171"/>
      <c r="X171"/>
      <c r="Y171"/>
      <c r="Z171"/>
      <c r="AA171"/>
      <c r="AB171"/>
      <c r="AC171"/>
      <c r="AD171"/>
      <c r="AE171"/>
    </row>
    <row r="172" spans="1:31" x14ac:dyDescent="0.25">
      <c r="A172" s="8" t="str">
        <f t="shared" si="42"/>
        <v/>
      </c>
      <c r="B172" s="8" t="str">
        <f t="shared" si="43"/>
        <v/>
      </c>
      <c r="C172" s="8" t="str">
        <f t="shared" si="44"/>
        <v/>
      </c>
      <c r="D172" s="8" t="str">
        <f t="shared" si="45"/>
        <v/>
      </c>
      <c r="E172" s="8" t="str">
        <f t="shared" si="46"/>
        <v/>
      </c>
      <c r="F172" s="8" t="str">
        <f t="shared" si="47"/>
        <v/>
      </c>
      <c r="G172" s="8" t="str">
        <f t="shared" si="48"/>
        <v/>
      </c>
      <c r="H172" s="8" t="str">
        <f t="shared" si="49"/>
        <v/>
      </c>
      <c r="I172" s="8" t="str">
        <f t="shared" si="50"/>
        <v/>
      </c>
      <c r="J172" s="8" t="str">
        <f t="shared" si="51"/>
        <v/>
      </c>
      <c r="K172" s="8" t="str">
        <f t="shared" si="52"/>
        <v/>
      </c>
      <c r="L172" s="8" t="str">
        <f t="shared" si="53"/>
        <v/>
      </c>
      <c r="M172" s="8" t="str">
        <f t="shared" si="57"/>
        <v/>
      </c>
      <c r="N172" s="8" t="str">
        <f t="shared" si="58"/>
        <v/>
      </c>
      <c r="O172" s="8" t="str">
        <f t="shared" si="54"/>
        <v/>
      </c>
      <c r="P172" s="8" t="str">
        <f t="shared" si="55"/>
        <v/>
      </c>
      <c r="Q172" s="8" t="str">
        <f t="shared" si="59"/>
        <v/>
      </c>
      <c r="R172" s="8" t="str">
        <f t="shared" si="60"/>
        <v/>
      </c>
      <c r="S172" s="8" t="str">
        <f t="shared" si="56"/>
        <v/>
      </c>
      <c r="T172">
        <v>1</v>
      </c>
      <c r="U172"/>
      <c r="V172"/>
      <c r="W172"/>
      <c r="X172"/>
      <c r="Y172"/>
      <c r="Z172"/>
      <c r="AA172"/>
      <c r="AB172"/>
      <c r="AC172"/>
      <c r="AD172"/>
      <c r="AE172"/>
    </row>
    <row r="173" spans="1:31" x14ac:dyDescent="0.25">
      <c r="A173" s="8" t="str">
        <f t="shared" si="42"/>
        <v/>
      </c>
      <c r="B173" s="8" t="str">
        <f t="shared" si="43"/>
        <v/>
      </c>
      <c r="C173" s="8" t="str">
        <f t="shared" si="44"/>
        <v/>
      </c>
      <c r="D173" s="8" t="str">
        <f t="shared" si="45"/>
        <v/>
      </c>
      <c r="E173" s="8" t="str">
        <f t="shared" si="46"/>
        <v/>
      </c>
      <c r="F173" s="8" t="str">
        <f t="shared" si="47"/>
        <v/>
      </c>
      <c r="G173" s="8" t="str">
        <f t="shared" si="48"/>
        <v/>
      </c>
      <c r="H173" s="8" t="str">
        <f t="shared" si="49"/>
        <v/>
      </c>
      <c r="I173" s="8" t="str">
        <f t="shared" si="50"/>
        <v/>
      </c>
      <c r="J173" s="8" t="str">
        <f t="shared" si="51"/>
        <v/>
      </c>
      <c r="K173" s="8" t="str">
        <f t="shared" si="52"/>
        <v/>
      </c>
      <c r="L173" s="8" t="str">
        <f t="shared" si="53"/>
        <v/>
      </c>
      <c r="M173" s="8" t="str">
        <f t="shared" si="57"/>
        <v/>
      </c>
      <c r="N173" s="8" t="str">
        <f t="shared" si="58"/>
        <v/>
      </c>
      <c r="O173" s="8" t="str">
        <f t="shared" si="54"/>
        <v/>
      </c>
      <c r="P173" s="8" t="str">
        <f t="shared" si="55"/>
        <v/>
      </c>
      <c r="Q173" s="8" t="str">
        <f t="shared" si="59"/>
        <v/>
      </c>
      <c r="R173" s="8" t="str">
        <f t="shared" si="60"/>
        <v/>
      </c>
      <c r="S173" s="8" t="str">
        <f t="shared" si="56"/>
        <v/>
      </c>
      <c r="T173">
        <v>1</v>
      </c>
      <c r="U173"/>
      <c r="V173"/>
      <c r="W173"/>
      <c r="X173"/>
      <c r="Y173"/>
      <c r="Z173"/>
      <c r="AA173"/>
      <c r="AB173"/>
      <c r="AC173"/>
      <c r="AD173"/>
      <c r="AE173"/>
    </row>
    <row r="174" spans="1:31" x14ac:dyDescent="0.25">
      <c r="A174" s="8" t="str">
        <f t="shared" si="42"/>
        <v/>
      </c>
      <c r="B174" s="8" t="str">
        <f t="shared" si="43"/>
        <v/>
      </c>
      <c r="C174" s="8" t="str">
        <f t="shared" si="44"/>
        <v/>
      </c>
      <c r="D174" s="8" t="str">
        <f t="shared" si="45"/>
        <v/>
      </c>
      <c r="E174" s="8" t="str">
        <f t="shared" si="46"/>
        <v/>
      </c>
      <c r="F174" s="8" t="str">
        <f t="shared" si="47"/>
        <v/>
      </c>
      <c r="G174" s="8" t="str">
        <f t="shared" si="48"/>
        <v/>
      </c>
      <c r="H174" s="8" t="str">
        <f t="shared" si="49"/>
        <v/>
      </c>
      <c r="I174" s="8" t="str">
        <f t="shared" si="50"/>
        <v/>
      </c>
      <c r="J174" s="8" t="str">
        <f t="shared" si="51"/>
        <v/>
      </c>
      <c r="K174" s="8" t="str">
        <f t="shared" si="52"/>
        <v/>
      </c>
      <c r="L174" s="8" t="str">
        <f t="shared" si="53"/>
        <v/>
      </c>
      <c r="M174" s="8" t="str">
        <f t="shared" si="57"/>
        <v/>
      </c>
      <c r="N174" s="8" t="str">
        <f t="shared" si="58"/>
        <v/>
      </c>
      <c r="O174" s="8" t="str">
        <f t="shared" si="54"/>
        <v/>
      </c>
      <c r="P174" s="8" t="str">
        <f t="shared" si="55"/>
        <v/>
      </c>
      <c r="Q174" s="8" t="str">
        <f t="shared" si="59"/>
        <v/>
      </c>
      <c r="R174" s="8" t="str">
        <f t="shared" si="60"/>
        <v/>
      </c>
      <c r="S174" s="8" t="str">
        <f t="shared" si="56"/>
        <v/>
      </c>
      <c r="T174">
        <v>1</v>
      </c>
      <c r="U174"/>
      <c r="V174"/>
      <c r="W174"/>
      <c r="X174"/>
      <c r="Y174"/>
      <c r="Z174"/>
      <c r="AA174"/>
      <c r="AB174"/>
      <c r="AC174"/>
      <c r="AD174"/>
      <c r="AE174"/>
    </row>
    <row r="175" spans="1:31" x14ac:dyDescent="0.25">
      <c r="A175" s="8" t="str">
        <f t="shared" si="42"/>
        <v/>
      </c>
      <c r="B175" s="8" t="str">
        <f t="shared" si="43"/>
        <v/>
      </c>
      <c r="C175" s="8" t="str">
        <f t="shared" si="44"/>
        <v/>
      </c>
      <c r="D175" s="8" t="str">
        <f t="shared" si="45"/>
        <v/>
      </c>
      <c r="E175" s="8" t="str">
        <f t="shared" si="46"/>
        <v/>
      </c>
      <c r="F175" s="8" t="str">
        <f t="shared" si="47"/>
        <v/>
      </c>
      <c r="G175" s="8" t="str">
        <f t="shared" si="48"/>
        <v/>
      </c>
      <c r="H175" s="8" t="str">
        <f t="shared" si="49"/>
        <v/>
      </c>
      <c r="I175" s="8" t="str">
        <f t="shared" si="50"/>
        <v/>
      </c>
      <c r="J175" s="8" t="str">
        <f t="shared" si="51"/>
        <v/>
      </c>
      <c r="K175" s="8" t="str">
        <f t="shared" si="52"/>
        <v/>
      </c>
      <c r="L175" s="8" t="str">
        <f t="shared" si="53"/>
        <v/>
      </c>
      <c r="M175" s="8" t="str">
        <f t="shared" si="57"/>
        <v/>
      </c>
      <c r="N175" s="8" t="str">
        <f t="shared" si="58"/>
        <v/>
      </c>
      <c r="O175" s="8" t="str">
        <f t="shared" si="54"/>
        <v/>
      </c>
      <c r="P175" s="8" t="str">
        <f t="shared" si="55"/>
        <v/>
      </c>
      <c r="Q175" s="8" t="str">
        <f t="shared" si="59"/>
        <v/>
      </c>
      <c r="R175" s="8" t="str">
        <f t="shared" si="60"/>
        <v/>
      </c>
      <c r="S175" s="8" t="str">
        <f t="shared" si="56"/>
        <v/>
      </c>
      <c r="T175">
        <v>1</v>
      </c>
      <c r="U175"/>
      <c r="V175"/>
      <c r="W175"/>
      <c r="X175"/>
      <c r="Y175"/>
      <c r="Z175"/>
      <c r="AA175"/>
      <c r="AB175"/>
      <c r="AC175"/>
      <c r="AD175"/>
      <c r="AE175"/>
    </row>
    <row r="176" spans="1:31" x14ac:dyDescent="0.25">
      <c r="A176" s="8" t="str">
        <f t="shared" si="42"/>
        <v/>
      </c>
      <c r="B176" s="8" t="str">
        <f t="shared" si="43"/>
        <v/>
      </c>
      <c r="C176" s="8" t="str">
        <f t="shared" si="44"/>
        <v/>
      </c>
      <c r="D176" s="8" t="str">
        <f t="shared" si="45"/>
        <v/>
      </c>
      <c r="E176" s="8" t="str">
        <f t="shared" si="46"/>
        <v/>
      </c>
      <c r="F176" s="8" t="str">
        <f t="shared" si="47"/>
        <v/>
      </c>
      <c r="G176" s="8" t="str">
        <f t="shared" si="48"/>
        <v/>
      </c>
      <c r="H176" s="8" t="str">
        <f t="shared" si="49"/>
        <v/>
      </c>
      <c r="I176" s="8" t="str">
        <f t="shared" si="50"/>
        <v/>
      </c>
      <c r="J176" s="8" t="str">
        <f t="shared" si="51"/>
        <v/>
      </c>
      <c r="K176" s="8" t="str">
        <f t="shared" si="52"/>
        <v/>
      </c>
      <c r="L176" s="8" t="str">
        <f t="shared" si="53"/>
        <v/>
      </c>
      <c r="M176" s="8" t="str">
        <f t="shared" si="57"/>
        <v/>
      </c>
      <c r="N176" s="8" t="str">
        <f t="shared" si="58"/>
        <v/>
      </c>
      <c r="O176" s="8" t="str">
        <f t="shared" si="54"/>
        <v/>
      </c>
      <c r="P176" s="8" t="str">
        <f t="shared" si="55"/>
        <v/>
      </c>
      <c r="Q176" s="8" t="str">
        <f t="shared" si="59"/>
        <v/>
      </c>
      <c r="R176" s="8" t="str">
        <f t="shared" si="60"/>
        <v/>
      </c>
      <c r="S176" s="8" t="str">
        <f t="shared" si="56"/>
        <v/>
      </c>
      <c r="T176">
        <v>1</v>
      </c>
      <c r="U176"/>
      <c r="V176"/>
      <c r="W176"/>
      <c r="X176"/>
      <c r="Y176"/>
      <c r="Z176"/>
      <c r="AA176"/>
      <c r="AB176"/>
      <c r="AC176"/>
      <c r="AD176"/>
      <c r="AE176"/>
    </row>
    <row r="177" spans="1:31" x14ac:dyDescent="0.25">
      <c r="A177" s="8" t="str">
        <f t="shared" si="42"/>
        <v/>
      </c>
      <c r="B177" s="8" t="str">
        <f t="shared" si="43"/>
        <v/>
      </c>
      <c r="C177" s="8" t="str">
        <f t="shared" si="44"/>
        <v/>
      </c>
      <c r="D177" s="8" t="str">
        <f t="shared" si="45"/>
        <v/>
      </c>
      <c r="E177" s="8" t="str">
        <f t="shared" si="46"/>
        <v/>
      </c>
      <c r="F177" s="8" t="str">
        <f t="shared" si="47"/>
        <v/>
      </c>
      <c r="G177" s="8" t="str">
        <f t="shared" si="48"/>
        <v/>
      </c>
      <c r="H177" s="8" t="str">
        <f t="shared" si="49"/>
        <v/>
      </c>
      <c r="I177" s="8" t="str">
        <f t="shared" si="50"/>
        <v/>
      </c>
      <c r="J177" s="8" t="str">
        <f t="shared" si="51"/>
        <v/>
      </c>
      <c r="K177" s="8" t="str">
        <f t="shared" si="52"/>
        <v/>
      </c>
      <c r="L177" s="8" t="str">
        <f t="shared" si="53"/>
        <v/>
      </c>
      <c r="M177" s="8" t="str">
        <f t="shared" si="57"/>
        <v/>
      </c>
      <c r="N177" s="8" t="str">
        <f t="shared" si="58"/>
        <v/>
      </c>
      <c r="O177" s="8" t="str">
        <f t="shared" si="54"/>
        <v/>
      </c>
      <c r="P177" s="8" t="str">
        <f t="shared" si="55"/>
        <v/>
      </c>
      <c r="Q177" s="8" t="str">
        <f t="shared" si="59"/>
        <v/>
      </c>
      <c r="R177" s="8" t="str">
        <f t="shared" si="60"/>
        <v/>
      </c>
      <c r="S177" s="8" t="str">
        <f t="shared" si="56"/>
        <v/>
      </c>
      <c r="T177">
        <v>1</v>
      </c>
      <c r="U177"/>
      <c r="V177"/>
      <c r="W177"/>
      <c r="X177"/>
      <c r="Y177"/>
      <c r="Z177"/>
      <c r="AA177"/>
      <c r="AB177"/>
      <c r="AC177"/>
      <c r="AD177"/>
      <c r="AE177"/>
    </row>
    <row r="178" spans="1:31" x14ac:dyDescent="0.25">
      <c r="A178" s="8" t="str">
        <f t="shared" si="42"/>
        <v/>
      </c>
      <c r="B178" s="8" t="str">
        <f t="shared" si="43"/>
        <v/>
      </c>
      <c r="C178" s="8" t="str">
        <f t="shared" si="44"/>
        <v/>
      </c>
      <c r="D178" s="8" t="str">
        <f t="shared" si="45"/>
        <v/>
      </c>
      <c r="E178" s="8" t="str">
        <f t="shared" si="46"/>
        <v/>
      </c>
      <c r="F178" s="8" t="str">
        <f t="shared" si="47"/>
        <v/>
      </c>
      <c r="G178" s="8" t="str">
        <f t="shared" si="48"/>
        <v/>
      </c>
      <c r="H178" s="8" t="str">
        <f t="shared" si="49"/>
        <v/>
      </c>
      <c r="I178" s="8" t="str">
        <f t="shared" si="50"/>
        <v/>
      </c>
      <c r="J178" s="8" t="str">
        <f t="shared" si="51"/>
        <v/>
      </c>
      <c r="K178" s="8" t="str">
        <f t="shared" si="52"/>
        <v/>
      </c>
      <c r="L178" s="8" t="str">
        <f t="shared" si="53"/>
        <v/>
      </c>
      <c r="M178" s="8" t="str">
        <f t="shared" si="57"/>
        <v/>
      </c>
      <c r="N178" s="8" t="str">
        <f t="shared" si="58"/>
        <v/>
      </c>
      <c r="O178" s="8" t="str">
        <f t="shared" si="54"/>
        <v/>
      </c>
      <c r="P178" s="8" t="str">
        <f t="shared" si="55"/>
        <v/>
      </c>
      <c r="Q178" s="8" t="str">
        <f t="shared" si="59"/>
        <v/>
      </c>
      <c r="R178" s="8" t="str">
        <f t="shared" si="60"/>
        <v/>
      </c>
      <c r="S178" s="8" t="str">
        <f t="shared" si="56"/>
        <v/>
      </c>
      <c r="T178">
        <v>1</v>
      </c>
      <c r="U178"/>
      <c r="V178"/>
      <c r="W178"/>
      <c r="X178"/>
      <c r="Y178"/>
      <c r="Z178"/>
      <c r="AA178"/>
      <c r="AB178"/>
      <c r="AC178"/>
      <c r="AD178"/>
      <c r="AE178"/>
    </row>
    <row r="179" spans="1:31" x14ac:dyDescent="0.25">
      <c r="A179" s="8" t="str">
        <f t="shared" si="42"/>
        <v/>
      </c>
      <c r="B179" s="8" t="str">
        <f t="shared" si="43"/>
        <v/>
      </c>
      <c r="C179" s="8" t="str">
        <f t="shared" si="44"/>
        <v/>
      </c>
      <c r="D179" s="8" t="str">
        <f t="shared" si="45"/>
        <v/>
      </c>
      <c r="E179" s="8" t="str">
        <f t="shared" si="46"/>
        <v/>
      </c>
      <c r="F179" s="8" t="str">
        <f t="shared" si="47"/>
        <v/>
      </c>
      <c r="G179" s="8" t="str">
        <f t="shared" si="48"/>
        <v/>
      </c>
      <c r="H179" s="8" t="str">
        <f t="shared" si="49"/>
        <v/>
      </c>
      <c r="I179" s="8" t="str">
        <f t="shared" si="50"/>
        <v/>
      </c>
      <c r="J179" s="8" t="str">
        <f t="shared" si="51"/>
        <v/>
      </c>
      <c r="K179" s="8" t="str">
        <f t="shared" si="52"/>
        <v/>
      </c>
      <c r="L179" s="8" t="str">
        <f t="shared" si="53"/>
        <v/>
      </c>
      <c r="M179" s="8" t="str">
        <f t="shared" si="57"/>
        <v/>
      </c>
      <c r="N179" s="8" t="str">
        <f t="shared" si="58"/>
        <v/>
      </c>
      <c r="O179" s="8" t="str">
        <f t="shared" si="54"/>
        <v/>
      </c>
      <c r="P179" s="8" t="str">
        <f t="shared" si="55"/>
        <v/>
      </c>
      <c r="Q179" s="8" t="str">
        <f t="shared" si="59"/>
        <v/>
      </c>
      <c r="R179" s="8" t="str">
        <f t="shared" si="60"/>
        <v/>
      </c>
      <c r="S179" s="8" t="str">
        <f t="shared" si="56"/>
        <v/>
      </c>
      <c r="T179">
        <v>1</v>
      </c>
      <c r="U179"/>
      <c r="V179"/>
      <c r="W179"/>
      <c r="X179"/>
      <c r="Y179"/>
      <c r="Z179"/>
      <c r="AA179"/>
      <c r="AB179"/>
      <c r="AC179"/>
      <c r="AD179"/>
      <c r="AE179"/>
    </row>
    <row r="180" spans="1:31" x14ac:dyDescent="0.25">
      <c r="A180" s="8" t="str">
        <f t="shared" si="42"/>
        <v/>
      </c>
      <c r="B180" s="8" t="str">
        <f t="shared" si="43"/>
        <v/>
      </c>
      <c r="C180" s="8" t="str">
        <f t="shared" si="44"/>
        <v/>
      </c>
      <c r="D180" s="8" t="str">
        <f t="shared" si="45"/>
        <v/>
      </c>
      <c r="E180" s="8" t="str">
        <f t="shared" si="46"/>
        <v/>
      </c>
      <c r="F180" s="8" t="str">
        <f t="shared" si="47"/>
        <v/>
      </c>
      <c r="G180" s="8" t="str">
        <f t="shared" si="48"/>
        <v/>
      </c>
      <c r="H180" s="8" t="str">
        <f t="shared" si="49"/>
        <v/>
      </c>
      <c r="I180" s="8" t="str">
        <f t="shared" si="50"/>
        <v/>
      </c>
      <c r="J180" s="8" t="str">
        <f t="shared" si="51"/>
        <v/>
      </c>
      <c r="K180" s="8" t="str">
        <f t="shared" si="52"/>
        <v/>
      </c>
      <c r="L180" s="8" t="str">
        <f t="shared" si="53"/>
        <v/>
      </c>
      <c r="M180" s="8" t="str">
        <f t="shared" si="57"/>
        <v/>
      </c>
      <c r="N180" s="8" t="str">
        <f t="shared" si="58"/>
        <v/>
      </c>
      <c r="O180" s="8" t="str">
        <f t="shared" si="54"/>
        <v/>
      </c>
      <c r="P180" s="8" t="str">
        <f t="shared" si="55"/>
        <v/>
      </c>
      <c r="Q180" s="8" t="str">
        <f t="shared" si="59"/>
        <v/>
      </c>
      <c r="R180" s="8" t="str">
        <f t="shared" si="60"/>
        <v/>
      </c>
      <c r="S180" s="8" t="str">
        <f t="shared" si="56"/>
        <v/>
      </c>
      <c r="T180">
        <v>1</v>
      </c>
      <c r="U180"/>
      <c r="V180"/>
      <c r="W180"/>
      <c r="X180"/>
      <c r="Y180"/>
      <c r="Z180"/>
      <c r="AA180"/>
      <c r="AB180"/>
      <c r="AC180"/>
      <c r="AD180"/>
      <c r="AE180"/>
    </row>
    <row r="181" spans="1:31" x14ac:dyDescent="0.25">
      <c r="A181" s="8" t="str">
        <f t="shared" si="42"/>
        <v/>
      </c>
      <c r="B181" s="8" t="str">
        <f t="shared" si="43"/>
        <v/>
      </c>
      <c r="C181" s="8" t="str">
        <f t="shared" si="44"/>
        <v/>
      </c>
      <c r="D181" s="8" t="str">
        <f t="shared" si="45"/>
        <v/>
      </c>
      <c r="E181" s="8" t="str">
        <f t="shared" si="46"/>
        <v/>
      </c>
      <c r="F181" s="8" t="str">
        <f t="shared" si="47"/>
        <v/>
      </c>
      <c r="G181" s="8" t="str">
        <f t="shared" si="48"/>
        <v/>
      </c>
      <c r="H181" s="8" t="str">
        <f t="shared" si="49"/>
        <v/>
      </c>
      <c r="I181" s="8" t="str">
        <f t="shared" si="50"/>
        <v/>
      </c>
      <c r="J181" s="8" t="str">
        <f t="shared" si="51"/>
        <v/>
      </c>
      <c r="K181" s="8" t="str">
        <f t="shared" si="52"/>
        <v/>
      </c>
      <c r="L181" s="8" t="str">
        <f t="shared" si="53"/>
        <v/>
      </c>
      <c r="M181" s="8" t="str">
        <f t="shared" si="57"/>
        <v/>
      </c>
      <c r="N181" s="8" t="str">
        <f t="shared" si="58"/>
        <v/>
      </c>
      <c r="O181" s="8" t="str">
        <f t="shared" si="54"/>
        <v/>
      </c>
      <c r="P181" s="8" t="str">
        <f t="shared" si="55"/>
        <v/>
      </c>
      <c r="Q181" s="8" t="str">
        <f t="shared" si="59"/>
        <v/>
      </c>
      <c r="R181" s="8" t="str">
        <f t="shared" si="60"/>
        <v/>
      </c>
      <c r="S181" s="8" t="str">
        <f t="shared" si="56"/>
        <v/>
      </c>
      <c r="T181">
        <v>1</v>
      </c>
      <c r="U181"/>
      <c r="V181"/>
      <c r="W181"/>
      <c r="X181"/>
      <c r="Y181"/>
      <c r="Z181"/>
      <c r="AA181"/>
      <c r="AB181"/>
      <c r="AC181"/>
      <c r="AD181"/>
      <c r="AE181"/>
    </row>
    <row r="182" spans="1:31" x14ac:dyDescent="0.25">
      <c r="A182" s="8" t="str">
        <f t="shared" si="42"/>
        <v/>
      </c>
      <c r="B182" s="8" t="str">
        <f t="shared" si="43"/>
        <v/>
      </c>
      <c r="C182" s="8" t="str">
        <f t="shared" si="44"/>
        <v/>
      </c>
      <c r="D182" s="8" t="str">
        <f t="shared" si="45"/>
        <v/>
      </c>
      <c r="E182" s="8" t="str">
        <f t="shared" si="46"/>
        <v/>
      </c>
      <c r="F182" s="8" t="str">
        <f t="shared" si="47"/>
        <v/>
      </c>
      <c r="G182" s="8" t="str">
        <f t="shared" si="48"/>
        <v/>
      </c>
      <c r="H182" s="8" t="str">
        <f t="shared" si="49"/>
        <v/>
      </c>
      <c r="I182" s="8" t="str">
        <f t="shared" si="50"/>
        <v/>
      </c>
      <c r="J182" s="8" t="str">
        <f t="shared" si="51"/>
        <v/>
      </c>
      <c r="K182" s="8" t="str">
        <f t="shared" si="52"/>
        <v/>
      </c>
      <c r="L182" s="8" t="str">
        <f t="shared" si="53"/>
        <v/>
      </c>
      <c r="M182" s="8" t="str">
        <f t="shared" si="57"/>
        <v/>
      </c>
      <c r="N182" s="8" t="str">
        <f t="shared" si="58"/>
        <v/>
      </c>
      <c r="O182" s="8" t="str">
        <f t="shared" si="54"/>
        <v/>
      </c>
      <c r="P182" s="8" t="str">
        <f t="shared" si="55"/>
        <v/>
      </c>
      <c r="Q182" s="8" t="str">
        <f t="shared" si="59"/>
        <v/>
      </c>
      <c r="R182" s="8" t="str">
        <f t="shared" si="60"/>
        <v/>
      </c>
      <c r="S182" s="8" t="str">
        <f t="shared" si="56"/>
        <v/>
      </c>
      <c r="T182">
        <v>1</v>
      </c>
      <c r="U182"/>
      <c r="V182"/>
      <c r="W182"/>
      <c r="X182"/>
      <c r="Y182"/>
      <c r="Z182"/>
      <c r="AA182"/>
      <c r="AB182"/>
      <c r="AC182"/>
      <c r="AD182"/>
      <c r="AE182"/>
    </row>
    <row r="183" spans="1:31" x14ac:dyDescent="0.25">
      <c r="A183" s="8" t="str">
        <f t="shared" si="42"/>
        <v/>
      </c>
      <c r="B183" s="8" t="str">
        <f t="shared" si="43"/>
        <v/>
      </c>
      <c r="C183" s="8" t="str">
        <f t="shared" si="44"/>
        <v/>
      </c>
      <c r="D183" s="8" t="str">
        <f t="shared" si="45"/>
        <v/>
      </c>
      <c r="E183" s="8" t="str">
        <f t="shared" si="46"/>
        <v/>
      </c>
      <c r="F183" s="8" t="str">
        <f t="shared" si="47"/>
        <v/>
      </c>
      <c r="G183" s="8" t="str">
        <f t="shared" si="48"/>
        <v/>
      </c>
      <c r="H183" s="8" t="str">
        <f t="shared" si="49"/>
        <v/>
      </c>
      <c r="I183" s="8" t="str">
        <f t="shared" si="50"/>
        <v/>
      </c>
      <c r="J183" s="8" t="str">
        <f t="shared" si="51"/>
        <v/>
      </c>
      <c r="K183" s="8" t="str">
        <f t="shared" si="52"/>
        <v/>
      </c>
      <c r="L183" s="8" t="str">
        <f t="shared" si="53"/>
        <v/>
      </c>
      <c r="M183" s="8" t="str">
        <f t="shared" si="57"/>
        <v/>
      </c>
      <c r="N183" s="8" t="str">
        <f t="shared" si="58"/>
        <v/>
      </c>
      <c r="O183" s="8" t="str">
        <f t="shared" si="54"/>
        <v/>
      </c>
      <c r="P183" s="8" t="str">
        <f t="shared" si="55"/>
        <v/>
      </c>
      <c r="Q183" s="8" t="str">
        <f t="shared" si="59"/>
        <v/>
      </c>
      <c r="R183" s="8" t="str">
        <f t="shared" si="60"/>
        <v/>
      </c>
      <c r="S183" s="8" t="str">
        <f t="shared" si="56"/>
        <v/>
      </c>
      <c r="T183">
        <v>1</v>
      </c>
      <c r="U183"/>
      <c r="V183"/>
      <c r="W183"/>
      <c r="X183"/>
      <c r="Y183"/>
      <c r="Z183"/>
      <c r="AA183"/>
      <c r="AB183"/>
      <c r="AC183"/>
      <c r="AD183"/>
      <c r="AE183"/>
    </row>
    <row r="184" spans="1:31" x14ac:dyDescent="0.25">
      <c r="A184" s="8" t="str">
        <f t="shared" si="42"/>
        <v/>
      </c>
      <c r="B184" s="8" t="str">
        <f t="shared" si="43"/>
        <v/>
      </c>
      <c r="C184" s="8" t="str">
        <f t="shared" si="44"/>
        <v/>
      </c>
      <c r="D184" s="8" t="str">
        <f t="shared" si="45"/>
        <v/>
      </c>
      <c r="E184" s="8" t="str">
        <f t="shared" si="46"/>
        <v/>
      </c>
      <c r="F184" s="8" t="str">
        <f t="shared" si="47"/>
        <v/>
      </c>
      <c r="G184" s="8" t="str">
        <f t="shared" si="48"/>
        <v/>
      </c>
      <c r="H184" s="8" t="str">
        <f t="shared" si="49"/>
        <v/>
      </c>
      <c r="I184" s="8" t="str">
        <f t="shared" si="50"/>
        <v/>
      </c>
      <c r="J184" s="8" t="str">
        <f t="shared" si="51"/>
        <v/>
      </c>
      <c r="K184" s="8" t="str">
        <f t="shared" si="52"/>
        <v/>
      </c>
      <c r="L184" s="8" t="str">
        <f t="shared" si="53"/>
        <v/>
      </c>
      <c r="M184" s="8" t="str">
        <f t="shared" si="57"/>
        <v/>
      </c>
      <c r="N184" s="8" t="str">
        <f t="shared" si="58"/>
        <v/>
      </c>
      <c r="O184" s="8" t="str">
        <f t="shared" si="54"/>
        <v/>
      </c>
      <c r="P184" s="8" t="str">
        <f t="shared" si="55"/>
        <v/>
      </c>
      <c r="Q184" s="8" t="str">
        <f t="shared" si="59"/>
        <v/>
      </c>
      <c r="R184" s="8" t="str">
        <f t="shared" si="60"/>
        <v/>
      </c>
      <c r="S184" s="8" t="str">
        <f t="shared" si="56"/>
        <v/>
      </c>
      <c r="T184">
        <v>1</v>
      </c>
      <c r="U184"/>
      <c r="V184"/>
      <c r="W184"/>
      <c r="X184"/>
      <c r="Y184"/>
      <c r="Z184"/>
      <c r="AA184"/>
      <c r="AB184"/>
      <c r="AC184"/>
      <c r="AD184"/>
      <c r="AE184"/>
    </row>
    <row r="185" spans="1:31" x14ac:dyDescent="0.25">
      <c r="A185" s="8" t="str">
        <f t="shared" si="42"/>
        <v/>
      </c>
      <c r="B185" s="8" t="str">
        <f t="shared" si="43"/>
        <v/>
      </c>
      <c r="C185" s="8" t="str">
        <f t="shared" si="44"/>
        <v/>
      </c>
      <c r="D185" s="8" t="str">
        <f t="shared" si="45"/>
        <v/>
      </c>
      <c r="E185" s="8" t="str">
        <f t="shared" si="46"/>
        <v/>
      </c>
      <c r="F185" s="8" t="str">
        <f t="shared" si="47"/>
        <v/>
      </c>
      <c r="G185" s="8" t="str">
        <f t="shared" si="48"/>
        <v/>
      </c>
      <c r="H185" s="8" t="str">
        <f t="shared" si="49"/>
        <v/>
      </c>
      <c r="I185" s="8" t="str">
        <f t="shared" si="50"/>
        <v/>
      </c>
      <c r="J185" s="8" t="str">
        <f t="shared" si="51"/>
        <v/>
      </c>
      <c r="K185" s="8" t="str">
        <f t="shared" si="52"/>
        <v/>
      </c>
      <c r="L185" s="8" t="str">
        <f t="shared" si="53"/>
        <v/>
      </c>
      <c r="M185" s="8" t="str">
        <f t="shared" si="57"/>
        <v/>
      </c>
      <c r="N185" s="8" t="str">
        <f t="shared" si="58"/>
        <v/>
      </c>
      <c r="O185" s="8" t="str">
        <f t="shared" si="54"/>
        <v/>
      </c>
      <c r="P185" s="8" t="str">
        <f t="shared" si="55"/>
        <v/>
      </c>
      <c r="Q185" s="8" t="str">
        <f t="shared" si="59"/>
        <v/>
      </c>
      <c r="R185" s="8" t="str">
        <f t="shared" si="60"/>
        <v/>
      </c>
      <c r="S185" s="8" t="str">
        <f t="shared" si="56"/>
        <v/>
      </c>
      <c r="T185">
        <v>1</v>
      </c>
      <c r="U185"/>
      <c r="V185"/>
      <c r="W185"/>
      <c r="X185"/>
      <c r="Y185"/>
      <c r="Z185"/>
      <c r="AA185"/>
      <c r="AB185"/>
      <c r="AC185"/>
      <c r="AD185"/>
      <c r="AE185"/>
    </row>
    <row r="186" spans="1:31" x14ac:dyDescent="0.25">
      <c r="A186" s="8" t="str">
        <f t="shared" si="42"/>
        <v/>
      </c>
      <c r="B186" s="8" t="str">
        <f t="shared" si="43"/>
        <v/>
      </c>
      <c r="C186" s="8" t="str">
        <f t="shared" si="44"/>
        <v/>
      </c>
      <c r="D186" s="8" t="str">
        <f t="shared" si="45"/>
        <v/>
      </c>
      <c r="E186" s="8" t="str">
        <f t="shared" si="46"/>
        <v/>
      </c>
      <c r="F186" s="8" t="str">
        <f t="shared" si="47"/>
        <v/>
      </c>
      <c r="G186" s="8" t="str">
        <f t="shared" si="48"/>
        <v/>
      </c>
      <c r="H186" s="8" t="str">
        <f t="shared" si="49"/>
        <v/>
      </c>
      <c r="I186" s="8" t="str">
        <f t="shared" si="50"/>
        <v/>
      </c>
      <c r="J186" s="8" t="str">
        <f t="shared" si="51"/>
        <v/>
      </c>
      <c r="K186" s="8" t="str">
        <f t="shared" si="52"/>
        <v/>
      </c>
      <c r="L186" s="8" t="str">
        <f t="shared" si="53"/>
        <v/>
      </c>
      <c r="M186" s="8" t="str">
        <f t="shared" si="57"/>
        <v/>
      </c>
      <c r="N186" s="8" t="str">
        <f t="shared" si="58"/>
        <v/>
      </c>
      <c r="O186" s="8" t="str">
        <f t="shared" si="54"/>
        <v/>
      </c>
      <c r="P186" s="8" t="str">
        <f t="shared" si="55"/>
        <v/>
      </c>
      <c r="Q186" s="8" t="str">
        <f t="shared" si="59"/>
        <v/>
      </c>
      <c r="R186" s="8" t="str">
        <f t="shared" si="60"/>
        <v/>
      </c>
      <c r="S186" s="8" t="str">
        <f t="shared" si="56"/>
        <v/>
      </c>
      <c r="T186">
        <v>1</v>
      </c>
      <c r="U186"/>
      <c r="V186"/>
      <c r="W186"/>
      <c r="X186"/>
      <c r="Y186"/>
      <c r="Z186"/>
      <c r="AA186"/>
      <c r="AB186"/>
      <c r="AC186"/>
      <c r="AD186"/>
      <c r="AE186"/>
    </row>
    <row r="187" spans="1:31" x14ac:dyDescent="0.25">
      <c r="A187" s="8" t="str">
        <f t="shared" si="42"/>
        <v/>
      </c>
      <c r="B187" s="8" t="str">
        <f t="shared" si="43"/>
        <v/>
      </c>
      <c r="C187" s="8" t="str">
        <f t="shared" si="44"/>
        <v/>
      </c>
      <c r="D187" s="8" t="str">
        <f t="shared" si="45"/>
        <v/>
      </c>
      <c r="E187" s="8" t="str">
        <f t="shared" si="46"/>
        <v/>
      </c>
      <c r="F187" s="8" t="str">
        <f t="shared" si="47"/>
        <v/>
      </c>
      <c r="G187" s="8" t="str">
        <f t="shared" si="48"/>
        <v/>
      </c>
      <c r="H187" s="8" t="str">
        <f t="shared" si="49"/>
        <v/>
      </c>
      <c r="I187" s="8" t="str">
        <f t="shared" si="50"/>
        <v/>
      </c>
      <c r="J187" s="8" t="str">
        <f t="shared" si="51"/>
        <v/>
      </c>
      <c r="K187" s="8" t="str">
        <f t="shared" si="52"/>
        <v/>
      </c>
      <c r="L187" s="8" t="str">
        <f t="shared" si="53"/>
        <v/>
      </c>
      <c r="M187" s="8" t="str">
        <f t="shared" si="57"/>
        <v/>
      </c>
      <c r="N187" s="8" t="str">
        <f t="shared" si="58"/>
        <v/>
      </c>
      <c r="O187" s="8" t="str">
        <f t="shared" si="54"/>
        <v/>
      </c>
      <c r="P187" s="8" t="str">
        <f t="shared" si="55"/>
        <v/>
      </c>
      <c r="Q187" s="8" t="str">
        <f t="shared" si="59"/>
        <v/>
      </c>
      <c r="R187" s="8" t="str">
        <f t="shared" si="60"/>
        <v/>
      </c>
      <c r="S187" s="8" t="str">
        <f t="shared" si="56"/>
        <v/>
      </c>
      <c r="T187">
        <v>1</v>
      </c>
      <c r="U187"/>
      <c r="V187"/>
      <c r="W187"/>
      <c r="X187"/>
      <c r="Y187"/>
      <c r="Z187"/>
      <c r="AA187"/>
      <c r="AB187"/>
      <c r="AC187"/>
      <c r="AD187"/>
      <c r="AE187"/>
    </row>
    <row r="188" spans="1:31" x14ac:dyDescent="0.25">
      <c r="A188" s="8" t="str">
        <f t="shared" si="42"/>
        <v/>
      </c>
      <c r="B188" s="8" t="str">
        <f t="shared" si="43"/>
        <v/>
      </c>
      <c r="C188" s="8" t="str">
        <f t="shared" si="44"/>
        <v/>
      </c>
      <c r="D188" s="8" t="str">
        <f t="shared" si="45"/>
        <v/>
      </c>
      <c r="E188" s="8" t="str">
        <f t="shared" si="46"/>
        <v/>
      </c>
      <c r="F188" s="8" t="str">
        <f t="shared" si="47"/>
        <v/>
      </c>
      <c r="G188" s="8" t="str">
        <f t="shared" si="48"/>
        <v/>
      </c>
      <c r="H188" s="8" t="str">
        <f t="shared" si="49"/>
        <v/>
      </c>
      <c r="I188" s="8" t="str">
        <f t="shared" si="50"/>
        <v/>
      </c>
      <c r="J188" s="8" t="str">
        <f t="shared" si="51"/>
        <v/>
      </c>
      <c r="K188" s="8" t="str">
        <f t="shared" si="52"/>
        <v/>
      </c>
      <c r="L188" s="8" t="str">
        <f t="shared" si="53"/>
        <v/>
      </c>
      <c r="M188" s="8" t="str">
        <f t="shared" si="57"/>
        <v/>
      </c>
      <c r="N188" s="8" t="str">
        <f t="shared" si="58"/>
        <v/>
      </c>
      <c r="O188" s="8" t="str">
        <f t="shared" si="54"/>
        <v/>
      </c>
      <c r="P188" s="8" t="str">
        <f t="shared" si="55"/>
        <v/>
      </c>
      <c r="Q188" s="8" t="str">
        <f t="shared" si="59"/>
        <v/>
      </c>
      <c r="R188" s="8" t="str">
        <f t="shared" si="60"/>
        <v/>
      </c>
      <c r="S188" s="8" t="str">
        <f t="shared" si="56"/>
        <v/>
      </c>
      <c r="T188">
        <v>1</v>
      </c>
      <c r="U188"/>
      <c r="V188"/>
      <c r="W188"/>
      <c r="X188"/>
      <c r="Y188"/>
      <c r="Z188"/>
      <c r="AA188"/>
      <c r="AB188"/>
      <c r="AC188"/>
      <c r="AD188"/>
      <c r="AE188"/>
    </row>
    <row r="189" spans="1:31" x14ac:dyDescent="0.25">
      <c r="A189" s="8" t="str">
        <f t="shared" si="42"/>
        <v/>
      </c>
      <c r="B189" s="8" t="str">
        <f t="shared" si="43"/>
        <v/>
      </c>
      <c r="C189" s="8" t="str">
        <f t="shared" si="44"/>
        <v/>
      </c>
      <c r="D189" s="8" t="str">
        <f t="shared" si="45"/>
        <v/>
      </c>
      <c r="E189" s="8" t="str">
        <f t="shared" si="46"/>
        <v/>
      </c>
      <c r="F189" s="8" t="str">
        <f t="shared" si="47"/>
        <v/>
      </c>
      <c r="G189" s="8" t="str">
        <f t="shared" si="48"/>
        <v/>
      </c>
      <c r="H189" s="8" t="str">
        <f t="shared" si="49"/>
        <v/>
      </c>
      <c r="I189" s="8" t="str">
        <f t="shared" si="50"/>
        <v/>
      </c>
      <c r="J189" s="8" t="str">
        <f t="shared" si="51"/>
        <v/>
      </c>
      <c r="K189" s="8" t="str">
        <f t="shared" si="52"/>
        <v/>
      </c>
      <c r="L189" s="8" t="str">
        <f t="shared" si="53"/>
        <v/>
      </c>
      <c r="M189" s="8" t="str">
        <f t="shared" si="57"/>
        <v/>
      </c>
      <c r="N189" s="8" t="str">
        <f t="shared" si="58"/>
        <v/>
      </c>
      <c r="O189" s="8" t="str">
        <f t="shared" si="54"/>
        <v/>
      </c>
      <c r="P189" s="8" t="str">
        <f t="shared" si="55"/>
        <v/>
      </c>
      <c r="Q189" s="8" t="str">
        <f t="shared" si="59"/>
        <v/>
      </c>
      <c r="R189" s="8" t="str">
        <f t="shared" si="60"/>
        <v/>
      </c>
      <c r="S189" s="8" t="str">
        <f t="shared" si="56"/>
        <v/>
      </c>
      <c r="T189">
        <v>1</v>
      </c>
      <c r="U189"/>
      <c r="V189"/>
      <c r="W189"/>
      <c r="X189"/>
      <c r="Y189"/>
      <c r="Z189"/>
      <c r="AA189"/>
      <c r="AB189"/>
      <c r="AC189"/>
      <c r="AD189"/>
      <c r="AE189"/>
    </row>
    <row r="190" spans="1:31" x14ac:dyDescent="0.25">
      <c r="A190" s="8" t="str">
        <f t="shared" si="42"/>
        <v/>
      </c>
      <c r="B190" s="8" t="str">
        <f t="shared" si="43"/>
        <v/>
      </c>
      <c r="C190" s="8" t="str">
        <f t="shared" si="44"/>
        <v/>
      </c>
      <c r="D190" s="8" t="str">
        <f t="shared" si="45"/>
        <v/>
      </c>
      <c r="E190" s="8" t="str">
        <f t="shared" si="46"/>
        <v/>
      </c>
      <c r="F190" s="8" t="str">
        <f t="shared" si="47"/>
        <v/>
      </c>
      <c r="G190" s="8" t="str">
        <f t="shared" si="48"/>
        <v/>
      </c>
      <c r="H190" s="8" t="str">
        <f t="shared" si="49"/>
        <v/>
      </c>
      <c r="I190" s="8" t="str">
        <f t="shared" si="50"/>
        <v/>
      </c>
      <c r="J190" s="8" t="str">
        <f t="shared" si="51"/>
        <v/>
      </c>
      <c r="K190" s="8" t="str">
        <f t="shared" si="52"/>
        <v/>
      </c>
      <c r="L190" s="8" t="str">
        <f t="shared" si="53"/>
        <v/>
      </c>
      <c r="M190" s="8" t="str">
        <f t="shared" si="57"/>
        <v/>
      </c>
      <c r="N190" s="8" t="str">
        <f t="shared" si="58"/>
        <v/>
      </c>
      <c r="O190" s="8" t="str">
        <f t="shared" si="54"/>
        <v/>
      </c>
      <c r="P190" s="8" t="str">
        <f t="shared" si="55"/>
        <v/>
      </c>
      <c r="Q190" s="8" t="str">
        <f t="shared" si="59"/>
        <v/>
      </c>
      <c r="R190" s="8" t="str">
        <f t="shared" si="60"/>
        <v/>
      </c>
      <c r="S190" s="8" t="str">
        <f t="shared" si="56"/>
        <v/>
      </c>
      <c r="T190">
        <v>1</v>
      </c>
      <c r="U190"/>
      <c r="V190"/>
      <c r="W190"/>
      <c r="X190"/>
      <c r="Y190"/>
      <c r="Z190"/>
      <c r="AA190"/>
      <c r="AB190"/>
      <c r="AC190"/>
      <c r="AD190"/>
      <c r="AE190"/>
    </row>
    <row r="191" spans="1:31" x14ac:dyDescent="0.25">
      <c r="A191" s="8" t="str">
        <f t="shared" si="42"/>
        <v/>
      </c>
      <c r="B191" s="8" t="str">
        <f t="shared" si="43"/>
        <v/>
      </c>
      <c r="C191" s="8" t="str">
        <f t="shared" si="44"/>
        <v/>
      </c>
      <c r="D191" s="8" t="str">
        <f t="shared" si="45"/>
        <v/>
      </c>
      <c r="E191" s="8" t="str">
        <f t="shared" si="46"/>
        <v/>
      </c>
      <c r="F191" s="8" t="str">
        <f t="shared" si="47"/>
        <v/>
      </c>
      <c r="G191" s="8" t="str">
        <f t="shared" si="48"/>
        <v/>
      </c>
      <c r="H191" s="8" t="str">
        <f t="shared" si="49"/>
        <v/>
      </c>
      <c r="I191" s="8" t="str">
        <f t="shared" si="50"/>
        <v/>
      </c>
      <c r="J191" s="8" t="str">
        <f t="shared" si="51"/>
        <v/>
      </c>
      <c r="K191" s="8" t="str">
        <f t="shared" si="52"/>
        <v/>
      </c>
      <c r="L191" s="8" t="str">
        <f t="shared" si="53"/>
        <v/>
      </c>
      <c r="M191" s="8" t="str">
        <f t="shared" si="57"/>
        <v/>
      </c>
      <c r="N191" s="8" t="str">
        <f t="shared" si="58"/>
        <v/>
      </c>
      <c r="O191" s="8" t="str">
        <f t="shared" si="54"/>
        <v/>
      </c>
      <c r="P191" s="8" t="str">
        <f t="shared" si="55"/>
        <v/>
      </c>
      <c r="Q191" s="8" t="str">
        <f t="shared" si="59"/>
        <v/>
      </c>
      <c r="R191" s="8" t="str">
        <f t="shared" si="60"/>
        <v/>
      </c>
      <c r="S191" s="8" t="str">
        <f t="shared" si="56"/>
        <v/>
      </c>
      <c r="T191">
        <v>1</v>
      </c>
      <c r="U191"/>
      <c r="V191"/>
      <c r="W191"/>
      <c r="X191"/>
      <c r="Y191"/>
      <c r="Z191"/>
      <c r="AA191"/>
      <c r="AB191"/>
      <c r="AC191"/>
      <c r="AD191"/>
      <c r="AE191"/>
    </row>
    <row r="192" spans="1:31" x14ac:dyDescent="0.25">
      <c r="A192" s="8" t="str">
        <f t="shared" si="42"/>
        <v/>
      </c>
      <c r="B192" s="8" t="str">
        <f t="shared" si="43"/>
        <v/>
      </c>
      <c r="C192" s="8" t="str">
        <f t="shared" si="44"/>
        <v/>
      </c>
      <c r="D192" s="8" t="str">
        <f t="shared" si="45"/>
        <v/>
      </c>
      <c r="E192" s="8" t="str">
        <f t="shared" si="46"/>
        <v/>
      </c>
      <c r="F192" s="8" t="str">
        <f t="shared" si="47"/>
        <v/>
      </c>
      <c r="G192" s="8" t="str">
        <f t="shared" si="48"/>
        <v/>
      </c>
      <c r="H192" s="8" t="str">
        <f t="shared" si="49"/>
        <v/>
      </c>
      <c r="I192" s="8" t="str">
        <f t="shared" si="50"/>
        <v/>
      </c>
      <c r="J192" s="8" t="str">
        <f t="shared" si="51"/>
        <v/>
      </c>
      <c r="K192" s="8" t="str">
        <f t="shared" si="52"/>
        <v/>
      </c>
      <c r="L192" s="8" t="str">
        <f t="shared" si="53"/>
        <v/>
      </c>
      <c r="M192" s="8" t="str">
        <f t="shared" si="57"/>
        <v/>
      </c>
      <c r="N192" s="8" t="str">
        <f t="shared" si="58"/>
        <v/>
      </c>
      <c r="O192" s="8" t="str">
        <f t="shared" si="54"/>
        <v/>
      </c>
      <c r="P192" s="8" t="str">
        <f t="shared" si="55"/>
        <v/>
      </c>
      <c r="Q192" s="8" t="str">
        <f t="shared" si="59"/>
        <v/>
      </c>
      <c r="R192" s="8" t="str">
        <f t="shared" si="60"/>
        <v/>
      </c>
      <c r="S192" s="8" t="str">
        <f t="shared" si="56"/>
        <v/>
      </c>
      <c r="T192">
        <v>1</v>
      </c>
      <c r="U192"/>
      <c r="V192"/>
      <c r="W192"/>
      <c r="X192"/>
      <c r="Y192"/>
      <c r="Z192"/>
      <c r="AA192"/>
      <c r="AB192"/>
      <c r="AC192"/>
      <c r="AD192"/>
      <c r="AE192"/>
    </row>
    <row r="193" spans="1:31" x14ac:dyDescent="0.25">
      <c r="A193" s="8" t="str">
        <f t="shared" si="42"/>
        <v/>
      </c>
      <c r="B193" s="8" t="str">
        <f t="shared" si="43"/>
        <v/>
      </c>
      <c r="C193" s="8" t="str">
        <f t="shared" si="44"/>
        <v/>
      </c>
      <c r="D193" s="8" t="str">
        <f t="shared" si="45"/>
        <v/>
      </c>
      <c r="E193" s="8" t="str">
        <f t="shared" si="46"/>
        <v/>
      </c>
      <c r="F193" s="8" t="str">
        <f t="shared" si="47"/>
        <v/>
      </c>
      <c r="G193" s="8" t="str">
        <f t="shared" si="48"/>
        <v/>
      </c>
      <c r="H193" s="8" t="str">
        <f t="shared" si="49"/>
        <v/>
      </c>
      <c r="I193" s="8" t="str">
        <f t="shared" si="50"/>
        <v/>
      </c>
      <c r="J193" s="8" t="str">
        <f t="shared" si="51"/>
        <v/>
      </c>
      <c r="K193" s="8" t="str">
        <f t="shared" si="52"/>
        <v/>
      </c>
      <c r="L193" s="8" t="str">
        <f t="shared" si="53"/>
        <v/>
      </c>
      <c r="M193" s="8" t="str">
        <f t="shared" si="57"/>
        <v/>
      </c>
      <c r="N193" s="8" t="str">
        <f t="shared" si="58"/>
        <v/>
      </c>
      <c r="O193" s="8" t="str">
        <f t="shared" si="54"/>
        <v/>
      </c>
      <c r="P193" s="8" t="str">
        <f t="shared" si="55"/>
        <v/>
      </c>
      <c r="Q193" s="8" t="str">
        <f t="shared" si="59"/>
        <v/>
      </c>
      <c r="R193" s="8" t="str">
        <f t="shared" si="60"/>
        <v/>
      </c>
      <c r="S193" s="8" t="str">
        <f t="shared" si="56"/>
        <v/>
      </c>
      <c r="T193">
        <v>1</v>
      </c>
      <c r="U193"/>
      <c r="V193"/>
      <c r="W193"/>
      <c r="X193"/>
      <c r="Y193"/>
      <c r="Z193"/>
      <c r="AA193"/>
      <c r="AB193"/>
      <c r="AC193"/>
      <c r="AD193"/>
      <c r="AE193"/>
    </row>
    <row r="194" spans="1:31" x14ac:dyDescent="0.25">
      <c r="A194" s="8" t="str">
        <f t="shared" si="42"/>
        <v/>
      </c>
      <c r="B194" s="8" t="str">
        <f t="shared" si="43"/>
        <v/>
      </c>
      <c r="C194" s="8" t="str">
        <f t="shared" si="44"/>
        <v/>
      </c>
      <c r="D194" s="8" t="str">
        <f t="shared" si="45"/>
        <v/>
      </c>
      <c r="E194" s="8" t="str">
        <f t="shared" si="46"/>
        <v/>
      </c>
      <c r="F194" s="8" t="str">
        <f t="shared" si="47"/>
        <v/>
      </c>
      <c r="G194" s="8" t="str">
        <f t="shared" si="48"/>
        <v/>
      </c>
      <c r="H194" s="8" t="str">
        <f t="shared" si="49"/>
        <v/>
      </c>
      <c r="I194" s="8" t="str">
        <f t="shared" si="50"/>
        <v/>
      </c>
      <c r="J194" s="8" t="str">
        <f t="shared" si="51"/>
        <v/>
      </c>
      <c r="K194" s="8" t="str">
        <f t="shared" si="52"/>
        <v/>
      </c>
      <c r="L194" s="8" t="str">
        <f t="shared" si="53"/>
        <v/>
      </c>
      <c r="M194" s="8" t="str">
        <f t="shared" si="57"/>
        <v/>
      </c>
      <c r="N194" s="8" t="str">
        <f t="shared" si="58"/>
        <v/>
      </c>
      <c r="O194" s="8" t="str">
        <f t="shared" si="54"/>
        <v/>
      </c>
      <c r="P194" s="8" t="str">
        <f t="shared" si="55"/>
        <v/>
      </c>
      <c r="Q194" s="8" t="str">
        <f t="shared" si="59"/>
        <v/>
      </c>
      <c r="R194" s="8" t="str">
        <f t="shared" si="60"/>
        <v/>
      </c>
      <c r="S194" s="8" t="str">
        <f t="shared" si="56"/>
        <v/>
      </c>
      <c r="T194">
        <v>1</v>
      </c>
      <c r="U194"/>
      <c r="V194"/>
      <c r="W194"/>
      <c r="X194"/>
      <c r="Y194"/>
      <c r="Z194"/>
      <c r="AA194"/>
      <c r="AB194"/>
      <c r="AC194"/>
      <c r="AD194"/>
      <c r="AE194"/>
    </row>
    <row r="195" spans="1:31" x14ac:dyDescent="0.25">
      <c r="A195" s="8" t="str">
        <f t="shared" ref="A195:A258" si="61">IF(B194="","",IF(T195="",B194,""))</f>
        <v/>
      </c>
      <c r="B195" s="8" t="str">
        <f t="shared" ref="B195:B258" si="62">IF(C194="","",IF(T195="",C194,""))</f>
        <v/>
      </c>
      <c r="C195" s="8" t="str">
        <f t="shared" ref="C195:C258" si="63">IF(D194="","",IF(T195="",D194,""))</f>
        <v/>
      </c>
      <c r="D195" s="8" t="str">
        <f t="shared" ref="D195:D258" si="64">IF(E194="","",IF(T195="",E194,""))</f>
        <v/>
      </c>
      <c r="E195" s="8" t="str">
        <f t="shared" ref="E195:E258" si="65">IF(F194="","",IF(T195="",F194,""))</f>
        <v/>
      </c>
      <c r="F195" s="8" t="str">
        <f t="shared" ref="F195:F258" si="66">IF(G194="","",IF(T195="",G194,""))</f>
        <v/>
      </c>
      <c r="G195" s="8" t="str">
        <f t="shared" ref="G195:G258" si="67">IF(H194="","",IF(T195="",H194,""))</f>
        <v/>
      </c>
      <c r="H195" s="8" t="str">
        <f t="shared" ref="H195:H258" si="68">IF(I194="","",IF(T195="",I194,""))</f>
        <v/>
      </c>
      <c r="I195" s="8" t="str">
        <f t="shared" ref="I195:I258" si="69">IF(J194="","",IF(T195="",J194,""))</f>
        <v/>
      </c>
      <c r="J195" s="8" t="str">
        <f t="shared" ref="J195:J258" si="70">IF(K194="","",IF(T195="",K194,""))</f>
        <v/>
      </c>
      <c r="K195" s="8" t="str">
        <f t="shared" ref="K195:K258" si="71">IF(L194="","",IF(T195="",L194,""))</f>
        <v/>
      </c>
      <c r="L195" s="8" t="str">
        <f t="shared" ref="L195:L258" si="72">IF(M194="","",IF(T195="",M194,""))</f>
        <v/>
      </c>
      <c r="M195" s="8" t="str">
        <f t="shared" si="57"/>
        <v/>
      </c>
      <c r="N195" s="8" t="str">
        <f t="shared" si="58"/>
        <v/>
      </c>
      <c r="O195" s="8" t="str">
        <f t="shared" ref="O195:O258" si="73">IF(P194="","",IF(T195="",P194,""))</f>
        <v/>
      </c>
      <c r="P195" s="8" t="str">
        <f t="shared" ref="P195:P258" si="74">IF(Q194="","",IF(T195="",Q194,""))</f>
        <v/>
      </c>
      <c r="Q195" s="8" t="str">
        <f t="shared" si="59"/>
        <v/>
      </c>
      <c r="R195" s="8" t="str">
        <f t="shared" si="60"/>
        <v/>
      </c>
      <c r="S195" s="8" t="str">
        <f t="shared" si="56"/>
        <v/>
      </c>
      <c r="T195">
        <v>1</v>
      </c>
      <c r="U195"/>
      <c r="V195"/>
      <c r="W195"/>
      <c r="X195"/>
      <c r="Y195"/>
      <c r="Z195"/>
      <c r="AA195"/>
      <c r="AB195"/>
      <c r="AC195"/>
      <c r="AD195"/>
      <c r="AE195"/>
    </row>
    <row r="196" spans="1:31" x14ac:dyDescent="0.25">
      <c r="A196" s="8" t="str">
        <f t="shared" si="61"/>
        <v/>
      </c>
      <c r="B196" s="8" t="str">
        <f t="shared" si="62"/>
        <v/>
      </c>
      <c r="C196" s="8" t="str">
        <f t="shared" si="63"/>
        <v/>
      </c>
      <c r="D196" s="8" t="str">
        <f t="shared" si="64"/>
        <v/>
      </c>
      <c r="E196" s="8" t="str">
        <f t="shared" si="65"/>
        <v/>
      </c>
      <c r="F196" s="8" t="str">
        <f t="shared" si="66"/>
        <v/>
      </c>
      <c r="G196" s="8" t="str">
        <f t="shared" si="67"/>
        <v/>
      </c>
      <c r="H196" s="8" t="str">
        <f t="shared" si="68"/>
        <v/>
      </c>
      <c r="I196" s="8" t="str">
        <f t="shared" si="69"/>
        <v/>
      </c>
      <c r="J196" s="8" t="str">
        <f t="shared" si="70"/>
        <v/>
      </c>
      <c r="K196" s="8" t="str">
        <f t="shared" si="71"/>
        <v/>
      </c>
      <c r="L196" s="8" t="str">
        <f t="shared" si="72"/>
        <v/>
      </c>
      <c r="M196" s="8" t="str">
        <f t="shared" si="57"/>
        <v/>
      </c>
      <c r="N196" s="8" t="str">
        <f t="shared" si="58"/>
        <v/>
      </c>
      <c r="O196" s="8" t="str">
        <f t="shared" si="73"/>
        <v/>
      </c>
      <c r="P196" s="8" t="str">
        <f t="shared" si="74"/>
        <v/>
      </c>
      <c r="Q196" s="8" t="str">
        <f t="shared" si="59"/>
        <v/>
      </c>
      <c r="R196" s="8" t="str">
        <f t="shared" si="60"/>
        <v/>
      </c>
      <c r="S196" s="8" t="str">
        <f t="shared" ref="S196:S259" si="75">IF(T195="","",IF(T196="",T195,""))</f>
        <v/>
      </c>
      <c r="T196">
        <v>1</v>
      </c>
      <c r="U196"/>
      <c r="V196"/>
      <c r="W196"/>
      <c r="X196"/>
      <c r="Y196"/>
      <c r="Z196"/>
      <c r="AA196"/>
      <c r="AB196"/>
      <c r="AC196"/>
      <c r="AD196"/>
      <c r="AE196"/>
    </row>
    <row r="197" spans="1:31" x14ac:dyDescent="0.25">
      <c r="A197" s="8" t="str">
        <f t="shared" si="61"/>
        <v/>
      </c>
      <c r="B197" s="8" t="str">
        <f t="shared" si="62"/>
        <v/>
      </c>
      <c r="C197" s="8" t="str">
        <f t="shared" si="63"/>
        <v/>
      </c>
      <c r="D197" s="8" t="str">
        <f t="shared" si="64"/>
        <v/>
      </c>
      <c r="E197" s="8" t="str">
        <f t="shared" si="65"/>
        <v/>
      </c>
      <c r="F197" s="8" t="str">
        <f t="shared" si="66"/>
        <v/>
      </c>
      <c r="G197" s="8" t="str">
        <f t="shared" si="67"/>
        <v/>
      </c>
      <c r="H197" s="8" t="str">
        <f t="shared" si="68"/>
        <v/>
      </c>
      <c r="I197" s="8" t="str">
        <f t="shared" si="69"/>
        <v/>
      </c>
      <c r="J197" s="8" t="str">
        <f t="shared" si="70"/>
        <v/>
      </c>
      <c r="K197" s="8" t="str">
        <f t="shared" si="71"/>
        <v/>
      </c>
      <c r="L197" s="8" t="str">
        <f t="shared" si="72"/>
        <v/>
      </c>
      <c r="M197" s="8" t="str">
        <f t="shared" ref="M197:M260" si="76">IF(N196="","",IF(T197="",N196,""))</f>
        <v/>
      </c>
      <c r="N197" s="8" t="str">
        <f t="shared" ref="N197:N260" si="77">IF(O196="","",IF(T197="",O196,""))</f>
        <v/>
      </c>
      <c r="O197" s="8" t="str">
        <f t="shared" si="73"/>
        <v/>
      </c>
      <c r="P197" s="8" t="str">
        <f t="shared" si="74"/>
        <v/>
      </c>
      <c r="Q197" s="8" t="str">
        <f t="shared" si="59"/>
        <v/>
      </c>
      <c r="R197" s="8" t="str">
        <f t="shared" si="60"/>
        <v/>
      </c>
      <c r="S197" s="8" t="str">
        <f t="shared" si="75"/>
        <v/>
      </c>
      <c r="T197">
        <v>1</v>
      </c>
      <c r="U197"/>
      <c r="V197"/>
      <c r="W197"/>
      <c r="X197"/>
      <c r="Y197"/>
      <c r="Z197"/>
      <c r="AA197"/>
      <c r="AB197"/>
      <c r="AC197"/>
      <c r="AD197"/>
      <c r="AE197"/>
    </row>
    <row r="198" spans="1:31" x14ac:dyDescent="0.25">
      <c r="A198" s="8" t="str">
        <f t="shared" si="61"/>
        <v/>
      </c>
      <c r="B198" s="8" t="str">
        <f t="shared" si="62"/>
        <v/>
      </c>
      <c r="C198" s="8" t="str">
        <f t="shared" si="63"/>
        <v/>
      </c>
      <c r="D198" s="8" t="str">
        <f t="shared" si="64"/>
        <v/>
      </c>
      <c r="E198" s="8" t="str">
        <f t="shared" si="65"/>
        <v/>
      </c>
      <c r="F198" s="8" t="str">
        <f t="shared" si="66"/>
        <v/>
      </c>
      <c r="G198" s="8" t="str">
        <f t="shared" si="67"/>
        <v/>
      </c>
      <c r="H198" s="8" t="str">
        <f t="shared" si="68"/>
        <v/>
      </c>
      <c r="I198" s="8" t="str">
        <f t="shared" si="69"/>
        <v/>
      </c>
      <c r="J198" s="8" t="str">
        <f t="shared" si="70"/>
        <v/>
      </c>
      <c r="K198" s="8" t="str">
        <f t="shared" si="71"/>
        <v/>
      </c>
      <c r="L198" s="8" t="str">
        <f t="shared" si="72"/>
        <v/>
      </c>
      <c r="M198" s="8" t="str">
        <f t="shared" si="76"/>
        <v/>
      </c>
      <c r="N198" s="8" t="str">
        <f t="shared" si="77"/>
        <v/>
      </c>
      <c r="O198" s="8" t="str">
        <f t="shared" si="73"/>
        <v/>
      </c>
      <c r="P198" s="8" t="str">
        <f t="shared" si="74"/>
        <v/>
      </c>
      <c r="Q198" s="8" t="str">
        <f t="shared" si="59"/>
        <v/>
      </c>
      <c r="R198" s="8" t="str">
        <f t="shared" si="60"/>
        <v/>
      </c>
      <c r="S198" s="8" t="str">
        <f t="shared" si="75"/>
        <v/>
      </c>
      <c r="T198">
        <v>1</v>
      </c>
      <c r="U198"/>
      <c r="V198"/>
      <c r="W198"/>
      <c r="X198"/>
      <c r="Y198"/>
      <c r="Z198"/>
      <c r="AA198"/>
      <c r="AB198"/>
      <c r="AC198"/>
      <c r="AD198"/>
      <c r="AE198"/>
    </row>
    <row r="199" spans="1:31" x14ac:dyDescent="0.25">
      <c r="A199" s="8" t="str">
        <f t="shared" si="61"/>
        <v/>
      </c>
      <c r="B199" s="8" t="str">
        <f t="shared" si="62"/>
        <v/>
      </c>
      <c r="C199" s="8" t="str">
        <f t="shared" si="63"/>
        <v/>
      </c>
      <c r="D199" s="8" t="str">
        <f t="shared" si="64"/>
        <v/>
      </c>
      <c r="E199" s="8" t="str">
        <f t="shared" si="65"/>
        <v/>
      </c>
      <c r="F199" s="8" t="str">
        <f t="shared" si="66"/>
        <v/>
      </c>
      <c r="G199" s="8" t="str">
        <f t="shared" si="67"/>
        <v/>
      </c>
      <c r="H199" s="8" t="str">
        <f t="shared" si="68"/>
        <v/>
      </c>
      <c r="I199" s="8" t="str">
        <f t="shared" si="69"/>
        <v/>
      </c>
      <c r="J199" s="8" t="str">
        <f t="shared" si="70"/>
        <v/>
      </c>
      <c r="K199" s="8" t="str">
        <f t="shared" si="71"/>
        <v/>
      </c>
      <c r="L199" s="8" t="str">
        <f t="shared" si="72"/>
        <v/>
      </c>
      <c r="M199" s="8" t="str">
        <f t="shared" si="76"/>
        <v/>
      </c>
      <c r="N199" s="8" t="str">
        <f t="shared" si="77"/>
        <v/>
      </c>
      <c r="O199" s="8" t="str">
        <f t="shared" si="73"/>
        <v/>
      </c>
      <c r="P199" s="8" t="str">
        <f t="shared" si="74"/>
        <v/>
      </c>
      <c r="Q199" s="8" t="str">
        <f t="shared" si="59"/>
        <v/>
      </c>
      <c r="R199" s="8" t="str">
        <f t="shared" si="60"/>
        <v/>
      </c>
      <c r="S199" s="8" t="str">
        <f t="shared" si="75"/>
        <v/>
      </c>
      <c r="T199">
        <v>1</v>
      </c>
      <c r="U199"/>
      <c r="V199"/>
      <c r="W199"/>
      <c r="X199"/>
      <c r="Y199"/>
      <c r="Z199"/>
      <c r="AA199"/>
      <c r="AB199"/>
      <c r="AC199"/>
      <c r="AD199"/>
      <c r="AE199"/>
    </row>
    <row r="200" spans="1:31" x14ac:dyDescent="0.25">
      <c r="A200" s="8" t="str">
        <f t="shared" si="61"/>
        <v/>
      </c>
      <c r="B200" s="8" t="str">
        <f t="shared" si="62"/>
        <v/>
      </c>
      <c r="C200" s="8" t="str">
        <f t="shared" si="63"/>
        <v/>
      </c>
      <c r="D200" s="8" t="str">
        <f t="shared" si="64"/>
        <v/>
      </c>
      <c r="E200" s="8" t="str">
        <f t="shared" si="65"/>
        <v/>
      </c>
      <c r="F200" s="8" t="str">
        <f t="shared" si="66"/>
        <v/>
      </c>
      <c r="G200" s="8" t="str">
        <f t="shared" si="67"/>
        <v/>
      </c>
      <c r="H200" s="8" t="str">
        <f t="shared" si="68"/>
        <v/>
      </c>
      <c r="I200" s="8" t="str">
        <f t="shared" si="69"/>
        <v/>
      </c>
      <c r="J200" s="8" t="str">
        <f t="shared" si="70"/>
        <v/>
      </c>
      <c r="K200" s="8" t="str">
        <f t="shared" si="71"/>
        <v/>
      </c>
      <c r="L200" s="8" t="str">
        <f t="shared" si="72"/>
        <v/>
      </c>
      <c r="M200" s="8" t="str">
        <f t="shared" si="76"/>
        <v/>
      </c>
      <c r="N200" s="8" t="str">
        <f t="shared" si="77"/>
        <v/>
      </c>
      <c r="O200" s="8" t="str">
        <f t="shared" si="73"/>
        <v/>
      </c>
      <c r="P200" s="8" t="str">
        <f t="shared" si="74"/>
        <v/>
      </c>
      <c r="Q200" s="8" t="str">
        <f t="shared" si="59"/>
        <v/>
      </c>
      <c r="R200" s="8" t="str">
        <f t="shared" si="60"/>
        <v/>
      </c>
      <c r="S200" s="8" t="str">
        <f t="shared" si="75"/>
        <v/>
      </c>
      <c r="T200">
        <v>1</v>
      </c>
      <c r="U200"/>
      <c r="V200"/>
      <c r="W200"/>
      <c r="X200"/>
      <c r="Y200"/>
      <c r="Z200"/>
      <c r="AA200"/>
      <c r="AB200"/>
      <c r="AC200"/>
      <c r="AD200"/>
      <c r="AE200"/>
    </row>
    <row r="201" spans="1:31" x14ac:dyDescent="0.25">
      <c r="A201" s="8" t="str">
        <f t="shared" si="61"/>
        <v/>
      </c>
      <c r="B201" s="8" t="str">
        <f t="shared" si="62"/>
        <v/>
      </c>
      <c r="C201" s="8" t="str">
        <f t="shared" si="63"/>
        <v/>
      </c>
      <c r="D201" s="8" t="str">
        <f t="shared" si="64"/>
        <v/>
      </c>
      <c r="E201" s="8" t="str">
        <f t="shared" si="65"/>
        <v/>
      </c>
      <c r="F201" s="8" t="str">
        <f t="shared" si="66"/>
        <v/>
      </c>
      <c r="G201" s="8" t="str">
        <f t="shared" si="67"/>
        <v/>
      </c>
      <c r="H201" s="8" t="str">
        <f t="shared" si="68"/>
        <v/>
      </c>
      <c r="I201" s="8" t="str">
        <f t="shared" si="69"/>
        <v/>
      </c>
      <c r="J201" s="8" t="str">
        <f t="shared" si="70"/>
        <v/>
      </c>
      <c r="K201" s="8" t="str">
        <f t="shared" si="71"/>
        <v/>
      </c>
      <c r="L201" s="8" t="str">
        <f t="shared" si="72"/>
        <v/>
      </c>
      <c r="M201" s="8" t="str">
        <f t="shared" si="76"/>
        <v/>
      </c>
      <c r="N201" s="8" t="str">
        <f t="shared" si="77"/>
        <v/>
      </c>
      <c r="O201" s="8" t="str">
        <f t="shared" si="73"/>
        <v/>
      </c>
      <c r="P201" s="8" t="str">
        <f t="shared" si="74"/>
        <v/>
      </c>
      <c r="Q201" s="8" t="str">
        <f t="shared" si="59"/>
        <v/>
      </c>
      <c r="R201" s="8" t="str">
        <f t="shared" si="60"/>
        <v/>
      </c>
      <c r="S201" s="8" t="str">
        <f t="shared" si="75"/>
        <v/>
      </c>
      <c r="T201">
        <v>1</v>
      </c>
      <c r="U201"/>
      <c r="V201"/>
      <c r="W201"/>
      <c r="X201"/>
      <c r="Y201"/>
      <c r="Z201"/>
      <c r="AA201"/>
      <c r="AB201"/>
      <c r="AC201"/>
      <c r="AD201"/>
      <c r="AE201"/>
    </row>
    <row r="202" spans="1:31" x14ac:dyDescent="0.25">
      <c r="A202" s="8" t="str">
        <f t="shared" si="61"/>
        <v/>
      </c>
      <c r="B202" s="8" t="str">
        <f t="shared" si="62"/>
        <v/>
      </c>
      <c r="C202" s="8" t="str">
        <f t="shared" si="63"/>
        <v/>
      </c>
      <c r="D202" s="8" t="str">
        <f t="shared" si="64"/>
        <v/>
      </c>
      <c r="E202" s="8" t="str">
        <f t="shared" si="65"/>
        <v/>
      </c>
      <c r="F202" s="8" t="str">
        <f t="shared" si="66"/>
        <v/>
      </c>
      <c r="G202" s="8" t="str">
        <f t="shared" si="67"/>
        <v/>
      </c>
      <c r="H202" s="8" t="str">
        <f t="shared" si="68"/>
        <v/>
      </c>
      <c r="I202" s="8" t="str">
        <f t="shared" si="69"/>
        <v/>
      </c>
      <c r="J202" s="8" t="str">
        <f t="shared" si="70"/>
        <v/>
      </c>
      <c r="K202" s="8" t="str">
        <f t="shared" si="71"/>
        <v/>
      </c>
      <c r="L202" s="8" t="str">
        <f t="shared" si="72"/>
        <v/>
      </c>
      <c r="M202" s="8" t="str">
        <f t="shared" si="76"/>
        <v/>
      </c>
      <c r="N202" s="8" t="str">
        <f t="shared" si="77"/>
        <v/>
      </c>
      <c r="O202" s="8" t="str">
        <f t="shared" si="73"/>
        <v/>
      </c>
      <c r="P202" s="8" t="str">
        <f t="shared" si="74"/>
        <v/>
      </c>
      <c r="Q202" s="8" t="str">
        <f t="shared" si="59"/>
        <v/>
      </c>
      <c r="R202" s="8" t="str">
        <f t="shared" si="60"/>
        <v/>
      </c>
      <c r="S202" s="8" t="str">
        <f t="shared" si="75"/>
        <v/>
      </c>
      <c r="T202">
        <v>1</v>
      </c>
      <c r="U202"/>
      <c r="V202"/>
      <c r="W202"/>
      <c r="X202"/>
      <c r="Y202"/>
      <c r="Z202"/>
      <c r="AA202"/>
      <c r="AB202"/>
      <c r="AC202"/>
      <c r="AD202"/>
      <c r="AE202"/>
    </row>
    <row r="203" spans="1:31" x14ac:dyDescent="0.25">
      <c r="A203" s="8" t="str">
        <f t="shared" si="61"/>
        <v/>
      </c>
      <c r="B203" s="8" t="str">
        <f t="shared" si="62"/>
        <v/>
      </c>
      <c r="C203" s="8" t="str">
        <f t="shared" si="63"/>
        <v/>
      </c>
      <c r="D203" s="8" t="str">
        <f t="shared" si="64"/>
        <v/>
      </c>
      <c r="E203" s="8" t="str">
        <f t="shared" si="65"/>
        <v/>
      </c>
      <c r="F203" s="8" t="str">
        <f t="shared" si="66"/>
        <v/>
      </c>
      <c r="G203" s="8" t="str">
        <f t="shared" si="67"/>
        <v/>
      </c>
      <c r="H203" s="8" t="str">
        <f t="shared" si="68"/>
        <v/>
      </c>
      <c r="I203" s="8" t="str">
        <f t="shared" si="69"/>
        <v/>
      </c>
      <c r="J203" s="8" t="str">
        <f t="shared" si="70"/>
        <v/>
      </c>
      <c r="K203" s="8" t="str">
        <f t="shared" si="71"/>
        <v/>
      </c>
      <c r="L203" s="8" t="str">
        <f t="shared" si="72"/>
        <v/>
      </c>
      <c r="M203" s="8" t="str">
        <f t="shared" si="76"/>
        <v/>
      </c>
      <c r="N203" s="8" t="str">
        <f t="shared" si="77"/>
        <v/>
      </c>
      <c r="O203" s="8" t="str">
        <f t="shared" si="73"/>
        <v/>
      </c>
      <c r="P203" s="8" t="str">
        <f t="shared" si="74"/>
        <v/>
      </c>
      <c r="Q203" s="8" t="str">
        <f t="shared" si="59"/>
        <v/>
      </c>
      <c r="R203" s="8" t="str">
        <f t="shared" si="60"/>
        <v/>
      </c>
      <c r="S203" s="8" t="str">
        <f t="shared" si="75"/>
        <v/>
      </c>
      <c r="T203">
        <v>1</v>
      </c>
      <c r="U203"/>
      <c r="V203"/>
      <c r="W203"/>
      <c r="X203"/>
      <c r="Y203"/>
      <c r="Z203"/>
      <c r="AA203"/>
      <c r="AB203"/>
      <c r="AC203"/>
      <c r="AD203"/>
      <c r="AE203"/>
    </row>
    <row r="204" spans="1:31" x14ac:dyDescent="0.25">
      <c r="A204" s="8" t="str">
        <f t="shared" si="61"/>
        <v/>
      </c>
      <c r="B204" s="8" t="str">
        <f t="shared" si="62"/>
        <v/>
      </c>
      <c r="C204" s="8" t="str">
        <f t="shared" si="63"/>
        <v/>
      </c>
      <c r="D204" s="8" t="str">
        <f t="shared" si="64"/>
        <v/>
      </c>
      <c r="E204" s="8" t="str">
        <f t="shared" si="65"/>
        <v/>
      </c>
      <c r="F204" s="8" t="str">
        <f t="shared" si="66"/>
        <v/>
      </c>
      <c r="G204" s="8" t="str">
        <f t="shared" si="67"/>
        <v/>
      </c>
      <c r="H204" s="8" t="str">
        <f t="shared" si="68"/>
        <v/>
      </c>
      <c r="I204" s="8" t="str">
        <f t="shared" si="69"/>
        <v/>
      </c>
      <c r="J204" s="8" t="str">
        <f t="shared" si="70"/>
        <v/>
      </c>
      <c r="K204" s="8" t="str">
        <f t="shared" si="71"/>
        <v/>
      </c>
      <c r="L204" s="8" t="str">
        <f t="shared" si="72"/>
        <v/>
      </c>
      <c r="M204" s="8" t="str">
        <f t="shared" si="76"/>
        <v/>
      </c>
      <c r="N204" s="8" t="str">
        <f t="shared" si="77"/>
        <v/>
      </c>
      <c r="O204" s="8" t="str">
        <f t="shared" si="73"/>
        <v/>
      </c>
      <c r="P204" s="8" t="str">
        <f t="shared" si="74"/>
        <v/>
      </c>
      <c r="Q204" s="8" t="str">
        <f t="shared" si="59"/>
        <v/>
      </c>
      <c r="R204" s="8" t="str">
        <f t="shared" si="60"/>
        <v/>
      </c>
      <c r="S204" s="8" t="str">
        <f t="shared" si="75"/>
        <v/>
      </c>
      <c r="T204">
        <v>1</v>
      </c>
      <c r="U204"/>
      <c r="V204"/>
      <c r="W204"/>
      <c r="X204"/>
      <c r="Y204"/>
      <c r="Z204"/>
      <c r="AA204"/>
      <c r="AB204"/>
      <c r="AC204"/>
      <c r="AD204"/>
      <c r="AE204"/>
    </row>
    <row r="205" spans="1:31" x14ac:dyDescent="0.25">
      <c r="A205" s="8" t="str">
        <f t="shared" si="61"/>
        <v/>
      </c>
      <c r="B205" s="8" t="str">
        <f t="shared" si="62"/>
        <v/>
      </c>
      <c r="C205" s="8" t="str">
        <f t="shared" si="63"/>
        <v/>
      </c>
      <c r="D205" s="8" t="str">
        <f t="shared" si="64"/>
        <v/>
      </c>
      <c r="E205" s="8" t="str">
        <f t="shared" si="65"/>
        <v/>
      </c>
      <c r="F205" s="8" t="str">
        <f t="shared" si="66"/>
        <v/>
      </c>
      <c r="G205" s="8" t="str">
        <f t="shared" si="67"/>
        <v/>
      </c>
      <c r="H205" s="8" t="str">
        <f t="shared" si="68"/>
        <v/>
      </c>
      <c r="I205" s="8" t="str">
        <f t="shared" si="69"/>
        <v/>
      </c>
      <c r="J205" s="8" t="str">
        <f t="shared" si="70"/>
        <v/>
      </c>
      <c r="K205" s="8" t="str">
        <f t="shared" si="71"/>
        <v/>
      </c>
      <c r="L205" s="8" t="str">
        <f t="shared" si="72"/>
        <v/>
      </c>
      <c r="M205" s="8" t="str">
        <f t="shared" si="76"/>
        <v/>
      </c>
      <c r="N205" s="8" t="str">
        <f t="shared" si="77"/>
        <v/>
      </c>
      <c r="O205" s="8" t="str">
        <f t="shared" si="73"/>
        <v/>
      </c>
      <c r="P205" s="8" t="str">
        <f t="shared" si="74"/>
        <v/>
      </c>
      <c r="Q205" s="8" t="str">
        <f t="shared" si="59"/>
        <v/>
      </c>
      <c r="R205" s="8" t="str">
        <f t="shared" si="60"/>
        <v/>
      </c>
      <c r="S205" s="8" t="str">
        <f t="shared" si="75"/>
        <v/>
      </c>
      <c r="T205">
        <v>1</v>
      </c>
      <c r="U205"/>
      <c r="V205"/>
      <c r="W205"/>
      <c r="X205"/>
      <c r="Y205"/>
      <c r="Z205"/>
      <c r="AA205"/>
      <c r="AB205"/>
      <c r="AC205"/>
      <c r="AD205"/>
      <c r="AE205"/>
    </row>
    <row r="206" spans="1:31" x14ac:dyDescent="0.25">
      <c r="A206" s="8" t="str">
        <f t="shared" si="61"/>
        <v/>
      </c>
      <c r="B206" s="8" t="str">
        <f t="shared" si="62"/>
        <v/>
      </c>
      <c r="C206" s="8" t="str">
        <f t="shared" si="63"/>
        <v/>
      </c>
      <c r="D206" s="8" t="str">
        <f t="shared" si="64"/>
        <v/>
      </c>
      <c r="E206" s="8" t="str">
        <f t="shared" si="65"/>
        <v/>
      </c>
      <c r="F206" s="8" t="str">
        <f t="shared" si="66"/>
        <v/>
      </c>
      <c r="G206" s="8" t="str">
        <f t="shared" si="67"/>
        <v/>
      </c>
      <c r="H206" s="8" t="str">
        <f t="shared" si="68"/>
        <v/>
      </c>
      <c r="I206" s="8" t="str">
        <f t="shared" si="69"/>
        <v/>
      </c>
      <c r="J206" s="8" t="str">
        <f t="shared" si="70"/>
        <v/>
      </c>
      <c r="K206" s="8" t="str">
        <f t="shared" si="71"/>
        <v/>
      </c>
      <c r="L206" s="8" t="str">
        <f t="shared" si="72"/>
        <v/>
      </c>
      <c r="M206" s="8" t="str">
        <f t="shared" si="76"/>
        <v/>
      </c>
      <c r="N206" s="8" t="str">
        <f t="shared" si="77"/>
        <v/>
      </c>
      <c r="O206" s="8" t="str">
        <f t="shared" si="73"/>
        <v/>
      </c>
      <c r="P206" s="8" t="str">
        <f t="shared" si="74"/>
        <v/>
      </c>
      <c r="Q206" s="8" t="str">
        <f t="shared" si="59"/>
        <v/>
      </c>
      <c r="R206" s="8" t="str">
        <f t="shared" si="60"/>
        <v/>
      </c>
      <c r="S206" s="8" t="str">
        <f t="shared" si="75"/>
        <v/>
      </c>
      <c r="T206">
        <v>1</v>
      </c>
      <c r="U206"/>
      <c r="V206"/>
      <c r="W206"/>
      <c r="X206"/>
      <c r="Y206"/>
      <c r="Z206"/>
      <c r="AA206"/>
      <c r="AB206"/>
      <c r="AC206"/>
      <c r="AD206"/>
      <c r="AE206"/>
    </row>
    <row r="207" spans="1:31" x14ac:dyDescent="0.25">
      <c r="A207" s="8" t="str">
        <f t="shared" si="61"/>
        <v/>
      </c>
      <c r="B207" s="8" t="str">
        <f t="shared" si="62"/>
        <v/>
      </c>
      <c r="C207" s="8" t="str">
        <f t="shared" si="63"/>
        <v/>
      </c>
      <c r="D207" s="8" t="str">
        <f t="shared" si="64"/>
        <v/>
      </c>
      <c r="E207" s="8" t="str">
        <f t="shared" si="65"/>
        <v/>
      </c>
      <c r="F207" s="8" t="str">
        <f t="shared" si="66"/>
        <v/>
      </c>
      <c r="G207" s="8" t="str">
        <f t="shared" si="67"/>
        <v/>
      </c>
      <c r="H207" s="8" t="str">
        <f t="shared" si="68"/>
        <v/>
      </c>
      <c r="I207" s="8" t="str">
        <f t="shared" si="69"/>
        <v/>
      </c>
      <c r="J207" s="8" t="str">
        <f t="shared" si="70"/>
        <v/>
      </c>
      <c r="K207" s="8" t="str">
        <f t="shared" si="71"/>
        <v/>
      </c>
      <c r="L207" s="8" t="str">
        <f t="shared" si="72"/>
        <v/>
      </c>
      <c r="M207" s="8" t="str">
        <f t="shared" si="76"/>
        <v/>
      </c>
      <c r="N207" s="8" t="str">
        <f t="shared" si="77"/>
        <v/>
      </c>
      <c r="O207" s="8" t="str">
        <f t="shared" si="73"/>
        <v/>
      </c>
      <c r="P207" s="8" t="str">
        <f t="shared" si="74"/>
        <v/>
      </c>
      <c r="Q207" s="8" t="str">
        <f t="shared" si="59"/>
        <v/>
      </c>
      <c r="R207" s="8" t="str">
        <f t="shared" si="60"/>
        <v/>
      </c>
      <c r="S207" s="8" t="str">
        <f t="shared" si="75"/>
        <v/>
      </c>
      <c r="T207">
        <v>1</v>
      </c>
      <c r="U207"/>
      <c r="V207"/>
      <c r="W207"/>
      <c r="X207"/>
      <c r="Y207"/>
      <c r="Z207"/>
      <c r="AA207"/>
      <c r="AB207"/>
      <c r="AC207"/>
      <c r="AD207"/>
      <c r="AE207"/>
    </row>
    <row r="208" spans="1:31" x14ac:dyDescent="0.25">
      <c r="A208" s="8" t="str">
        <f t="shared" si="61"/>
        <v/>
      </c>
      <c r="B208" s="8" t="str">
        <f t="shared" si="62"/>
        <v/>
      </c>
      <c r="C208" s="8" t="str">
        <f t="shared" si="63"/>
        <v/>
      </c>
      <c r="D208" s="8" t="str">
        <f t="shared" si="64"/>
        <v/>
      </c>
      <c r="E208" s="8" t="str">
        <f t="shared" si="65"/>
        <v/>
      </c>
      <c r="F208" s="8" t="str">
        <f t="shared" si="66"/>
        <v/>
      </c>
      <c r="G208" s="8" t="str">
        <f t="shared" si="67"/>
        <v/>
      </c>
      <c r="H208" s="8" t="str">
        <f t="shared" si="68"/>
        <v/>
      </c>
      <c r="I208" s="8" t="str">
        <f t="shared" si="69"/>
        <v/>
      </c>
      <c r="J208" s="8" t="str">
        <f t="shared" si="70"/>
        <v/>
      </c>
      <c r="K208" s="8" t="str">
        <f t="shared" si="71"/>
        <v/>
      </c>
      <c r="L208" s="8" t="str">
        <f t="shared" si="72"/>
        <v/>
      </c>
      <c r="M208" s="8" t="str">
        <f t="shared" si="76"/>
        <v/>
      </c>
      <c r="N208" s="8" t="str">
        <f t="shared" si="77"/>
        <v/>
      </c>
      <c r="O208" s="8" t="str">
        <f t="shared" si="73"/>
        <v/>
      </c>
      <c r="P208" s="8" t="str">
        <f t="shared" si="74"/>
        <v/>
      </c>
      <c r="Q208" s="8" t="str">
        <f t="shared" si="59"/>
        <v/>
      </c>
      <c r="R208" s="8" t="str">
        <f t="shared" si="60"/>
        <v/>
      </c>
      <c r="S208" s="8" t="str">
        <f t="shared" si="75"/>
        <v/>
      </c>
      <c r="T208">
        <v>1</v>
      </c>
      <c r="U208"/>
      <c r="V208"/>
      <c r="W208"/>
      <c r="X208"/>
      <c r="Y208"/>
      <c r="Z208"/>
      <c r="AA208"/>
      <c r="AB208"/>
      <c r="AC208"/>
      <c r="AD208"/>
    </row>
    <row r="209" spans="1:30" x14ac:dyDescent="0.25">
      <c r="A209" s="8" t="str">
        <f t="shared" si="61"/>
        <v/>
      </c>
      <c r="B209" s="8" t="str">
        <f t="shared" si="62"/>
        <v/>
      </c>
      <c r="C209" s="8" t="str">
        <f t="shared" si="63"/>
        <v/>
      </c>
      <c r="D209" s="8" t="str">
        <f t="shared" si="64"/>
        <v/>
      </c>
      <c r="E209" s="8" t="str">
        <f t="shared" si="65"/>
        <v/>
      </c>
      <c r="F209" s="8" t="str">
        <f t="shared" si="66"/>
        <v/>
      </c>
      <c r="G209" s="8" t="str">
        <f t="shared" si="67"/>
        <v/>
      </c>
      <c r="H209" s="8" t="str">
        <f t="shared" si="68"/>
        <v/>
      </c>
      <c r="I209" s="8" t="str">
        <f t="shared" si="69"/>
        <v/>
      </c>
      <c r="J209" s="8" t="str">
        <f t="shared" si="70"/>
        <v/>
      </c>
      <c r="K209" s="8" t="str">
        <f t="shared" si="71"/>
        <v/>
      </c>
      <c r="L209" s="8" t="str">
        <f t="shared" si="72"/>
        <v/>
      </c>
      <c r="M209" s="8" t="str">
        <f t="shared" si="76"/>
        <v/>
      </c>
      <c r="N209" s="8" t="str">
        <f t="shared" si="77"/>
        <v/>
      </c>
      <c r="O209" s="8" t="str">
        <f t="shared" si="73"/>
        <v/>
      </c>
      <c r="P209" s="8" t="str">
        <f t="shared" si="74"/>
        <v/>
      </c>
      <c r="Q209" s="8" t="str">
        <f t="shared" si="59"/>
        <v/>
      </c>
      <c r="R209" s="8" t="str">
        <f t="shared" si="60"/>
        <v/>
      </c>
      <c r="S209" s="8" t="str">
        <f t="shared" si="75"/>
        <v/>
      </c>
      <c r="T209">
        <v>1</v>
      </c>
      <c r="U209"/>
      <c r="V209"/>
      <c r="W209"/>
      <c r="X209"/>
      <c r="Y209"/>
      <c r="Z209"/>
      <c r="AA209"/>
      <c r="AB209"/>
      <c r="AC209"/>
      <c r="AD209"/>
    </row>
    <row r="210" spans="1:30" x14ac:dyDescent="0.25">
      <c r="A210" s="8" t="str">
        <f t="shared" si="61"/>
        <v/>
      </c>
      <c r="B210" s="8" t="str">
        <f t="shared" si="62"/>
        <v/>
      </c>
      <c r="C210" s="8" t="str">
        <f t="shared" si="63"/>
        <v/>
      </c>
      <c r="D210" s="8" t="str">
        <f t="shared" si="64"/>
        <v/>
      </c>
      <c r="E210" s="8" t="str">
        <f t="shared" si="65"/>
        <v/>
      </c>
      <c r="F210" s="8" t="str">
        <f t="shared" si="66"/>
        <v/>
      </c>
      <c r="G210" s="8" t="str">
        <f t="shared" si="67"/>
        <v/>
      </c>
      <c r="H210" s="8" t="str">
        <f t="shared" si="68"/>
        <v/>
      </c>
      <c r="I210" s="8" t="str">
        <f t="shared" si="69"/>
        <v/>
      </c>
      <c r="J210" s="8" t="str">
        <f t="shared" si="70"/>
        <v/>
      </c>
      <c r="K210" s="8" t="str">
        <f t="shared" si="71"/>
        <v/>
      </c>
      <c r="L210" s="8" t="str">
        <f t="shared" si="72"/>
        <v/>
      </c>
      <c r="M210" s="8" t="str">
        <f t="shared" si="76"/>
        <v/>
      </c>
      <c r="N210" s="8" t="str">
        <f t="shared" si="77"/>
        <v/>
      </c>
      <c r="O210" s="8" t="str">
        <f t="shared" si="73"/>
        <v/>
      </c>
      <c r="P210" s="8" t="str">
        <f t="shared" si="74"/>
        <v/>
      </c>
      <c r="Q210" s="8" t="str">
        <f t="shared" si="59"/>
        <v/>
      </c>
      <c r="R210" s="8" t="str">
        <f t="shared" si="60"/>
        <v/>
      </c>
      <c r="S210" s="8" t="str">
        <f t="shared" si="75"/>
        <v/>
      </c>
      <c r="T210">
        <v>1</v>
      </c>
      <c r="U210"/>
      <c r="V210"/>
      <c r="W210"/>
      <c r="X210"/>
      <c r="Y210"/>
      <c r="Z210"/>
      <c r="AA210"/>
      <c r="AB210"/>
      <c r="AC210"/>
      <c r="AD210"/>
    </row>
    <row r="211" spans="1:30" x14ac:dyDescent="0.25">
      <c r="A211" s="8" t="str">
        <f t="shared" si="61"/>
        <v/>
      </c>
      <c r="B211" s="8" t="str">
        <f t="shared" si="62"/>
        <v/>
      </c>
      <c r="C211" s="8" t="str">
        <f t="shared" si="63"/>
        <v/>
      </c>
      <c r="D211" s="8" t="str">
        <f t="shared" si="64"/>
        <v/>
      </c>
      <c r="E211" s="8" t="str">
        <f t="shared" si="65"/>
        <v/>
      </c>
      <c r="F211" s="8" t="str">
        <f t="shared" si="66"/>
        <v/>
      </c>
      <c r="G211" s="8" t="str">
        <f t="shared" si="67"/>
        <v/>
      </c>
      <c r="H211" s="8" t="str">
        <f t="shared" si="68"/>
        <v/>
      </c>
      <c r="I211" s="8" t="str">
        <f t="shared" si="69"/>
        <v/>
      </c>
      <c r="J211" s="8" t="str">
        <f t="shared" si="70"/>
        <v/>
      </c>
      <c r="K211" s="8" t="str">
        <f t="shared" si="71"/>
        <v/>
      </c>
      <c r="L211" s="8" t="str">
        <f t="shared" si="72"/>
        <v/>
      </c>
      <c r="M211" s="8" t="str">
        <f t="shared" si="76"/>
        <v/>
      </c>
      <c r="N211" s="8" t="str">
        <f t="shared" si="77"/>
        <v/>
      </c>
      <c r="O211" s="8" t="str">
        <f t="shared" si="73"/>
        <v/>
      </c>
      <c r="P211" s="8" t="str">
        <f t="shared" si="74"/>
        <v/>
      </c>
      <c r="Q211" s="8" t="str">
        <f t="shared" si="59"/>
        <v/>
      </c>
      <c r="R211" s="8" t="str">
        <f t="shared" si="60"/>
        <v/>
      </c>
      <c r="S211" s="8" t="str">
        <f t="shared" si="75"/>
        <v/>
      </c>
      <c r="T211">
        <v>1</v>
      </c>
      <c r="U211"/>
      <c r="V211"/>
      <c r="W211"/>
      <c r="X211"/>
      <c r="Y211"/>
      <c r="Z211"/>
      <c r="AA211"/>
      <c r="AB211"/>
      <c r="AC211"/>
      <c r="AD211"/>
    </row>
    <row r="212" spans="1:30" x14ac:dyDescent="0.25">
      <c r="A212" s="8" t="str">
        <f t="shared" si="61"/>
        <v/>
      </c>
      <c r="B212" s="8" t="str">
        <f t="shared" si="62"/>
        <v/>
      </c>
      <c r="C212" s="8" t="str">
        <f t="shared" si="63"/>
        <v/>
      </c>
      <c r="D212" s="8" t="str">
        <f t="shared" si="64"/>
        <v/>
      </c>
      <c r="E212" s="8" t="str">
        <f t="shared" si="65"/>
        <v/>
      </c>
      <c r="F212" s="8" t="str">
        <f t="shared" si="66"/>
        <v/>
      </c>
      <c r="G212" s="8" t="str">
        <f t="shared" si="67"/>
        <v/>
      </c>
      <c r="H212" s="8" t="str">
        <f t="shared" si="68"/>
        <v/>
      </c>
      <c r="I212" s="8" t="str">
        <f t="shared" si="69"/>
        <v/>
      </c>
      <c r="J212" s="8" t="str">
        <f t="shared" si="70"/>
        <v/>
      </c>
      <c r="K212" s="8" t="str">
        <f t="shared" si="71"/>
        <v/>
      </c>
      <c r="L212" s="8" t="str">
        <f t="shared" si="72"/>
        <v/>
      </c>
      <c r="M212" s="8" t="str">
        <f t="shared" si="76"/>
        <v/>
      </c>
      <c r="N212" s="8" t="str">
        <f t="shared" si="77"/>
        <v/>
      </c>
      <c r="O212" s="8" t="str">
        <f t="shared" si="73"/>
        <v/>
      </c>
      <c r="P212" s="8" t="str">
        <f t="shared" si="74"/>
        <v/>
      </c>
      <c r="Q212" s="8" t="str">
        <f t="shared" si="59"/>
        <v/>
      </c>
      <c r="R212" s="8" t="str">
        <f t="shared" si="60"/>
        <v/>
      </c>
      <c r="S212" s="8" t="str">
        <f t="shared" si="75"/>
        <v/>
      </c>
      <c r="T212">
        <v>1</v>
      </c>
      <c r="U212"/>
      <c r="V212"/>
      <c r="W212"/>
      <c r="X212"/>
      <c r="Y212"/>
      <c r="Z212"/>
      <c r="AA212"/>
      <c r="AB212"/>
      <c r="AC212"/>
      <c r="AD212"/>
    </row>
    <row r="213" spans="1:30" x14ac:dyDescent="0.25">
      <c r="A213" s="8" t="str">
        <f t="shared" si="61"/>
        <v/>
      </c>
      <c r="B213" s="8" t="str">
        <f t="shared" si="62"/>
        <v/>
      </c>
      <c r="C213" s="8" t="str">
        <f t="shared" si="63"/>
        <v/>
      </c>
      <c r="D213" s="8" t="str">
        <f t="shared" si="64"/>
        <v/>
      </c>
      <c r="E213" s="8" t="str">
        <f t="shared" si="65"/>
        <v/>
      </c>
      <c r="F213" s="8" t="str">
        <f t="shared" si="66"/>
        <v/>
      </c>
      <c r="G213" s="8" t="str">
        <f t="shared" si="67"/>
        <v/>
      </c>
      <c r="H213" s="8" t="str">
        <f t="shared" si="68"/>
        <v/>
      </c>
      <c r="I213" s="8" t="str">
        <f t="shared" si="69"/>
        <v/>
      </c>
      <c r="J213" s="8" t="str">
        <f t="shared" si="70"/>
        <v/>
      </c>
      <c r="K213" s="8" t="str">
        <f t="shared" si="71"/>
        <v/>
      </c>
      <c r="L213" s="8" t="str">
        <f t="shared" si="72"/>
        <v/>
      </c>
      <c r="M213" s="8" t="str">
        <f t="shared" si="76"/>
        <v/>
      </c>
      <c r="N213" s="8" t="str">
        <f t="shared" si="77"/>
        <v/>
      </c>
      <c r="O213" s="8" t="str">
        <f t="shared" si="73"/>
        <v/>
      </c>
      <c r="P213" s="8" t="str">
        <f t="shared" si="74"/>
        <v/>
      </c>
      <c r="Q213" s="8" t="str">
        <f t="shared" ref="Q213:Q276" si="78">IF(R212="","",IF(T213="",R212,""))</f>
        <v/>
      </c>
      <c r="R213" s="8" t="str">
        <f t="shared" ref="R213:R276" si="79">IF(S212="","",IF(T213="",S212,""))</f>
        <v/>
      </c>
      <c r="S213" s="8" t="str">
        <f t="shared" si="75"/>
        <v/>
      </c>
      <c r="T213">
        <v>1</v>
      </c>
      <c r="U213"/>
      <c r="V213"/>
      <c r="W213"/>
      <c r="X213"/>
      <c r="Y213"/>
      <c r="Z213"/>
      <c r="AA213"/>
      <c r="AB213"/>
      <c r="AC213"/>
      <c r="AD213"/>
    </row>
    <row r="214" spans="1:30" x14ac:dyDescent="0.25">
      <c r="A214" s="8" t="str">
        <f t="shared" si="61"/>
        <v/>
      </c>
      <c r="B214" s="8" t="str">
        <f t="shared" si="62"/>
        <v/>
      </c>
      <c r="C214" s="8" t="str">
        <f t="shared" si="63"/>
        <v/>
      </c>
      <c r="D214" s="8" t="str">
        <f t="shared" si="64"/>
        <v/>
      </c>
      <c r="E214" s="8" t="str">
        <f t="shared" si="65"/>
        <v/>
      </c>
      <c r="F214" s="8" t="str">
        <f t="shared" si="66"/>
        <v/>
      </c>
      <c r="G214" s="8" t="str">
        <f t="shared" si="67"/>
        <v/>
      </c>
      <c r="H214" s="8" t="str">
        <f t="shared" si="68"/>
        <v/>
      </c>
      <c r="I214" s="8" t="str">
        <f t="shared" si="69"/>
        <v/>
      </c>
      <c r="J214" s="8" t="str">
        <f t="shared" si="70"/>
        <v/>
      </c>
      <c r="K214" s="8" t="str">
        <f t="shared" si="71"/>
        <v/>
      </c>
      <c r="L214" s="8" t="str">
        <f t="shared" si="72"/>
        <v/>
      </c>
      <c r="M214" s="8" t="str">
        <f t="shared" si="76"/>
        <v/>
      </c>
      <c r="N214" s="8" t="str">
        <f t="shared" si="77"/>
        <v/>
      </c>
      <c r="O214" s="8" t="str">
        <f t="shared" si="73"/>
        <v/>
      </c>
      <c r="P214" s="8" t="str">
        <f t="shared" si="74"/>
        <v/>
      </c>
      <c r="Q214" s="8" t="str">
        <f t="shared" si="78"/>
        <v/>
      </c>
      <c r="R214" s="8" t="str">
        <f t="shared" si="79"/>
        <v/>
      </c>
      <c r="S214" s="8" t="str">
        <f t="shared" si="75"/>
        <v/>
      </c>
      <c r="T214">
        <v>1</v>
      </c>
      <c r="U214"/>
      <c r="V214"/>
      <c r="W214"/>
      <c r="X214"/>
      <c r="Y214"/>
      <c r="Z214"/>
      <c r="AA214"/>
      <c r="AB214"/>
      <c r="AC214"/>
      <c r="AD214"/>
    </row>
    <row r="215" spans="1:30" x14ac:dyDescent="0.25">
      <c r="A215" s="8" t="str">
        <f t="shared" si="61"/>
        <v/>
      </c>
      <c r="B215" s="8" t="str">
        <f t="shared" si="62"/>
        <v/>
      </c>
      <c r="C215" s="8" t="str">
        <f t="shared" si="63"/>
        <v/>
      </c>
      <c r="D215" s="8" t="str">
        <f t="shared" si="64"/>
        <v/>
      </c>
      <c r="E215" s="8" t="str">
        <f t="shared" si="65"/>
        <v/>
      </c>
      <c r="F215" s="8" t="str">
        <f t="shared" si="66"/>
        <v/>
      </c>
      <c r="G215" s="8" t="str">
        <f t="shared" si="67"/>
        <v/>
      </c>
      <c r="H215" s="8" t="str">
        <f t="shared" si="68"/>
        <v/>
      </c>
      <c r="I215" s="8" t="str">
        <f t="shared" si="69"/>
        <v/>
      </c>
      <c r="J215" s="8" t="str">
        <f t="shared" si="70"/>
        <v/>
      </c>
      <c r="K215" s="8" t="str">
        <f t="shared" si="71"/>
        <v/>
      </c>
      <c r="L215" s="8" t="str">
        <f t="shared" si="72"/>
        <v/>
      </c>
      <c r="M215" s="8" t="str">
        <f t="shared" si="76"/>
        <v/>
      </c>
      <c r="N215" s="8" t="str">
        <f t="shared" si="77"/>
        <v/>
      </c>
      <c r="O215" s="8" t="str">
        <f t="shared" si="73"/>
        <v/>
      </c>
      <c r="P215" s="8" t="str">
        <f t="shared" si="74"/>
        <v/>
      </c>
      <c r="Q215" s="8" t="str">
        <f t="shared" si="78"/>
        <v/>
      </c>
      <c r="R215" s="8" t="str">
        <f t="shared" si="79"/>
        <v/>
      </c>
      <c r="S215" s="8" t="str">
        <f t="shared" si="75"/>
        <v/>
      </c>
      <c r="T215">
        <v>1</v>
      </c>
      <c r="U215"/>
      <c r="V215"/>
      <c r="W215"/>
      <c r="X215"/>
      <c r="Y215"/>
      <c r="Z215"/>
      <c r="AA215"/>
      <c r="AB215"/>
      <c r="AC215"/>
      <c r="AD215"/>
    </row>
    <row r="216" spans="1:30" x14ac:dyDescent="0.25">
      <c r="A216" s="8" t="str">
        <f t="shared" si="61"/>
        <v/>
      </c>
      <c r="B216" s="8" t="str">
        <f t="shared" si="62"/>
        <v/>
      </c>
      <c r="C216" s="8" t="str">
        <f t="shared" si="63"/>
        <v/>
      </c>
      <c r="D216" s="8" t="str">
        <f t="shared" si="64"/>
        <v/>
      </c>
      <c r="E216" s="8" t="str">
        <f t="shared" si="65"/>
        <v/>
      </c>
      <c r="F216" s="8" t="str">
        <f t="shared" si="66"/>
        <v/>
      </c>
      <c r="G216" s="8" t="str">
        <f t="shared" si="67"/>
        <v/>
      </c>
      <c r="H216" s="8" t="str">
        <f t="shared" si="68"/>
        <v/>
      </c>
      <c r="I216" s="8" t="str">
        <f t="shared" si="69"/>
        <v/>
      </c>
      <c r="J216" s="8" t="str">
        <f t="shared" si="70"/>
        <v/>
      </c>
      <c r="K216" s="8" t="str">
        <f t="shared" si="71"/>
        <v/>
      </c>
      <c r="L216" s="8" t="str">
        <f t="shared" si="72"/>
        <v/>
      </c>
      <c r="M216" s="8" t="str">
        <f t="shared" si="76"/>
        <v/>
      </c>
      <c r="N216" s="8" t="str">
        <f t="shared" si="77"/>
        <v/>
      </c>
      <c r="O216" s="8" t="str">
        <f t="shared" si="73"/>
        <v/>
      </c>
      <c r="P216" s="8" t="str">
        <f t="shared" si="74"/>
        <v/>
      </c>
      <c r="Q216" s="8" t="str">
        <f t="shared" si="78"/>
        <v/>
      </c>
      <c r="R216" s="8" t="str">
        <f t="shared" si="79"/>
        <v/>
      </c>
      <c r="S216" s="8" t="str">
        <f t="shared" si="75"/>
        <v/>
      </c>
      <c r="T216">
        <v>1</v>
      </c>
      <c r="U216"/>
      <c r="V216"/>
      <c r="W216"/>
      <c r="X216"/>
      <c r="Y216"/>
      <c r="Z216"/>
      <c r="AA216"/>
      <c r="AB216"/>
      <c r="AC216"/>
      <c r="AD216"/>
    </row>
    <row r="217" spans="1:30" x14ac:dyDescent="0.25">
      <c r="A217" s="8" t="str">
        <f t="shared" si="61"/>
        <v/>
      </c>
      <c r="B217" s="8" t="str">
        <f t="shared" si="62"/>
        <v/>
      </c>
      <c r="C217" s="8" t="str">
        <f t="shared" si="63"/>
        <v/>
      </c>
      <c r="D217" s="8" t="str">
        <f t="shared" si="64"/>
        <v/>
      </c>
      <c r="E217" s="8" t="str">
        <f t="shared" si="65"/>
        <v/>
      </c>
      <c r="F217" s="8" t="str">
        <f t="shared" si="66"/>
        <v/>
      </c>
      <c r="G217" s="8" t="str">
        <f t="shared" si="67"/>
        <v/>
      </c>
      <c r="H217" s="8" t="str">
        <f t="shared" si="68"/>
        <v/>
      </c>
      <c r="I217" s="8" t="str">
        <f t="shared" si="69"/>
        <v/>
      </c>
      <c r="J217" s="8" t="str">
        <f t="shared" si="70"/>
        <v/>
      </c>
      <c r="K217" s="8" t="str">
        <f t="shared" si="71"/>
        <v/>
      </c>
      <c r="L217" s="8" t="str">
        <f t="shared" si="72"/>
        <v/>
      </c>
      <c r="M217" s="8" t="str">
        <f t="shared" si="76"/>
        <v/>
      </c>
      <c r="N217" s="8" t="str">
        <f t="shared" si="77"/>
        <v/>
      </c>
      <c r="O217" s="8" t="str">
        <f t="shared" si="73"/>
        <v/>
      </c>
      <c r="P217" s="8" t="str">
        <f t="shared" si="74"/>
        <v/>
      </c>
      <c r="Q217" s="8" t="str">
        <f t="shared" si="78"/>
        <v/>
      </c>
      <c r="R217" s="8" t="str">
        <f t="shared" si="79"/>
        <v/>
      </c>
      <c r="S217" s="8" t="str">
        <f t="shared" si="75"/>
        <v/>
      </c>
      <c r="T217">
        <v>1</v>
      </c>
      <c r="U217"/>
      <c r="V217"/>
      <c r="W217"/>
      <c r="X217"/>
      <c r="Y217"/>
      <c r="Z217"/>
      <c r="AA217"/>
      <c r="AB217"/>
      <c r="AC217"/>
      <c r="AD217"/>
    </row>
    <row r="218" spans="1:30" x14ac:dyDescent="0.25">
      <c r="A218" s="8" t="str">
        <f t="shared" si="61"/>
        <v/>
      </c>
      <c r="B218" s="8" t="str">
        <f t="shared" si="62"/>
        <v/>
      </c>
      <c r="C218" s="8" t="str">
        <f t="shared" si="63"/>
        <v/>
      </c>
      <c r="D218" s="8" t="str">
        <f t="shared" si="64"/>
        <v/>
      </c>
      <c r="E218" s="8" t="str">
        <f t="shared" si="65"/>
        <v/>
      </c>
      <c r="F218" s="8" t="str">
        <f t="shared" si="66"/>
        <v/>
      </c>
      <c r="G218" s="8" t="str">
        <f t="shared" si="67"/>
        <v/>
      </c>
      <c r="H218" s="8" t="str">
        <f t="shared" si="68"/>
        <v/>
      </c>
      <c r="I218" s="8" t="str">
        <f t="shared" si="69"/>
        <v/>
      </c>
      <c r="J218" s="8" t="str">
        <f t="shared" si="70"/>
        <v/>
      </c>
      <c r="K218" s="8" t="str">
        <f t="shared" si="71"/>
        <v/>
      </c>
      <c r="L218" s="8" t="str">
        <f t="shared" si="72"/>
        <v/>
      </c>
      <c r="M218" s="8" t="str">
        <f t="shared" si="76"/>
        <v/>
      </c>
      <c r="N218" s="8" t="str">
        <f t="shared" si="77"/>
        <v/>
      </c>
      <c r="O218" s="8" t="str">
        <f t="shared" si="73"/>
        <v/>
      </c>
      <c r="P218" s="8" t="str">
        <f t="shared" si="74"/>
        <v/>
      </c>
      <c r="Q218" s="8" t="str">
        <f t="shared" si="78"/>
        <v/>
      </c>
      <c r="R218" s="8" t="str">
        <f t="shared" si="79"/>
        <v/>
      </c>
      <c r="S218" s="8" t="str">
        <f t="shared" si="75"/>
        <v/>
      </c>
      <c r="T218">
        <v>1</v>
      </c>
      <c r="U218"/>
      <c r="V218"/>
      <c r="W218"/>
      <c r="X218"/>
      <c r="Y218"/>
      <c r="Z218"/>
      <c r="AA218"/>
      <c r="AB218"/>
      <c r="AC218"/>
      <c r="AD218"/>
    </row>
    <row r="219" spans="1:30" x14ac:dyDescent="0.25">
      <c r="A219" s="8" t="str">
        <f t="shared" si="61"/>
        <v/>
      </c>
      <c r="B219" s="8" t="str">
        <f t="shared" si="62"/>
        <v/>
      </c>
      <c r="C219" s="8" t="str">
        <f t="shared" si="63"/>
        <v/>
      </c>
      <c r="D219" s="8" t="str">
        <f t="shared" si="64"/>
        <v/>
      </c>
      <c r="E219" s="8" t="str">
        <f t="shared" si="65"/>
        <v/>
      </c>
      <c r="F219" s="8" t="str">
        <f t="shared" si="66"/>
        <v/>
      </c>
      <c r="G219" s="8" t="str">
        <f t="shared" si="67"/>
        <v/>
      </c>
      <c r="H219" s="8" t="str">
        <f t="shared" si="68"/>
        <v/>
      </c>
      <c r="I219" s="8" t="str">
        <f t="shared" si="69"/>
        <v/>
      </c>
      <c r="J219" s="8" t="str">
        <f t="shared" si="70"/>
        <v/>
      </c>
      <c r="K219" s="8" t="str">
        <f t="shared" si="71"/>
        <v/>
      </c>
      <c r="L219" s="8" t="str">
        <f t="shared" si="72"/>
        <v/>
      </c>
      <c r="M219" s="8" t="str">
        <f t="shared" si="76"/>
        <v/>
      </c>
      <c r="N219" s="8" t="str">
        <f t="shared" si="77"/>
        <v/>
      </c>
      <c r="O219" s="8" t="str">
        <f t="shared" si="73"/>
        <v/>
      </c>
      <c r="P219" s="8" t="str">
        <f t="shared" si="74"/>
        <v/>
      </c>
      <c r="Q219" s="8" t="str">
        <f t="shared" si="78"/>
        <v/>
      </c>
      <c r="R219" s="8" t="str">
        <f t="shared" si="79"/>
        <v/>
      </c>
      <c r="S219" s="8" t="str">
        <f t="shared" si="75"/>
        <v/>
      </c>
      <c r="T219">
        <v>1</v>
      </c>
      <c r="U219"/>
      <c r="V219"/>
      <c r="W219"/>
      <c r="X219"/>
      <c r="Y219"/>
      <c r="Z219"/>
      <c r="AA219"/>
      <c r="AB219"/>
      <c r="AC219"/>
      <c r="AD219"/>
    </row>
    <row r="220" spans="1:30" x14ac:dyDescent="0.25">
      <c r="A220" s="8" t="str">
        <f t="shared" si="61"/>
        <v/>
      </c>
      <c r="B220" s="8" t="str">
        <f t="shared" si="62"/>
        <v/>
      </c>
      <c r="C220" s="8" t="str">
        <f t="shared" si="63"/>
        <v/>
      </c>
      <c r="D220" s="8" t="str">
        <f t="shared" si="64"/>
        <v/>
      </c>
      <c r="E220" s="8" t="str">
        <f t="shared" si="65"/>
        <v/>
      </c>
      <c r="F220" s="8" t="str">
        <f t="shared" si="66"/>
        <v/>
      </c>
      <c r="G220" s="8" t="str">
        <f t="shared" si="67"/>
        <v/>
      </c>
      <c r="H220" s="8" t="str">
        <f t="shared" si="68"/>
        <v/>
      </c>
      <c r="I220" s="8" t="str">
        <f t="shared" si="69"/>
        <v/>
      </c>
      <c r="J220" s="8" t="str">
        <f t="shared" si="70"/>
        <v/>
      </c>
      <c r="K220" s="8" t="str">
        <f t="shared" si="71"/>
        <v/>
      </c>
      <c r="L220" s="8" t="str">
        <f t="shared" si="72"/>
        <v/>
      </c>
      <c r="M220" s="8" t="str">
        <f t="shared" si="76"/>
        <v/>
      </c>
      <c r="N220" s="8" t="str">
        <f t="shared" si="77"/>
        <v/>
      </c>
      <c r="O220" s="8" t="str">
        <f t="shared" si="73"/>
        <v/>
      </c>
      <c r="P220" s="8" t="str">
        <f t="shared" si="74"/>
        <v/>
      </c>
      <c r="Q220" s="8" t="str">
        <f t="shared" si="78"/>
        <v/>
      </c>
      <c r="R220" s="8" t="str">
        <f t="shared" si="79"/>
        <v/>
      </c>
      <c r="S220" s="8" t="str">
        <f t="shared" si="75"/>
        <v/>
      </c>
      <c r="T220">
        <v>1</v>
      </c>
      <c r="U220"/>
      <c r="V220"/>
      <c r="W220"/>
      <c r="X220"/>
      <c r="Y220"/>
      <c r="Z220"/>
      <c r="AA220"/>
      <c r="AB220"/>
      <c r="AC220"/>
      <c r="AD220"/>
    </row>
    <row r="221" spans="1:30" x14ac:dyDescent="0.25">
      <c r="A221" s="8" t="str">
        <f t="shared" si="61"/>
        <v/>
      </c>
      <c r="B221" s="8" t="str">
        <f t="shared" si="62"/>
        <v/>
      </c>
      <c r="C221" s="8" t="str">
        <f t="shared" si="63"/>
        <v/>
      </c>
      <c r="D221" s="8" t="str">
        <f t="shared" si="64"/>
        <v/>
      </c>
      <c r="E221" s="8" t="str">
        <f t="shared" si="65"/>
        <v/>
      </c>
      <c r="F221" s="8" t="str">
        <f t="shared" si="66"/>
        <v/>
      </c>
      <c r="G221" s="8" t="str">
        <f t="shared" si="67"/>
        <v/>
      </c>
      <c r="H221" s="8" t="str">
        <f t="shared" si="68"/>
        <v/>
      </c>
      <c r="I221" s="8" t="str">
        <f t="shared" si="69"/>
        <v/>
      </c>
      <c r="J221" s="8" t="str">
        <f t="shared" si="70"/>
        <v/>
      </c>
      <c r="K221" s="8" t="str">
        <f t="shared" si="71"/>
        <v/>
      </c>
      <c r="L221" s="8" t="str">
        <f t="shared" si="72"/>
        <v/>
      </c>
      <c r="M221" s="8" t="str">
        <f t="shared" si="76"/>
        <v/>
      </c>
      <c r="N221" s="8" t="str">
        <f t="shared" si="77"/>
        <v/>
      </c>
      <c r="O221" s="8" t="str">
        <f t="shared" si="73"/>
        <v/>
      </c>
      <c r="P221" s="8" t="str">
        <f t="shared" si="74"/>
        <v/>
      </c>
      <c r="Q221" s="8" t="str">
        <f t="shared" si="78"/>
        <v/>
      </c>
      <c r="R221" s="8" t="str">
        <f t="shared" si="79"/>
        <v/>
      </c>
      <c r="S221" s="8" t="str">
        <f t="shared" si="75"/>
        <v/>
      </c>
      <c r="T221">
        <v>1</v>
      </c>
      <c r="U221"/>
      <c r="V221"/>
      <c r="W221"/>
      <c r="X221"/>
      <c r="Y221"/>
      <c r="Z221"/>
      <c r="AA221"/>
      <c r="AB221"/>
      <c r="AC221"/>
      <c r="AD221"/>
    </row>
    <row r="222" spans="1:30" x14ac:dyDescent="0.25">
      <c r="A222" s="8" t="str">
        <f t="shared" si="61"/>
        <v/>
      </c>
      <c r="B222" s="8" t="str">
        <f t="shared" si="62"/>
        <v/>
      </c>
      <c r="C222" s="8" t="str">
        <f t="shared" si="63"/>
        <v/>
      </c>
      <c r="D222" s="8" t="str">
        <f t="shared" si="64"/>
        <v/>
      </c>
      <c r="E222" s="8" t="str">
        <f t="shared" si="65"/>
        <v/>
      </c>
      <c r="F222" s="8" t="str">
        <f t="shared" si="66"/>
        <v/>
      </c>
      <c r="G222" s="8" t="str">
        <f t="shared" si="67"/>
        <v/>
      </c>
      <c r="H222" s="8" t="str">
        <f t="shared" si="68"/>
        <v/>
      </c>
      <c r="I222" s="8" t="str">
        <f t="shared" si="69"/>
        <v/>
      </c>
      <c r="J222" s="8" t="str">
        <f t="shared" si="70"/>
        <v/>
      </c>
      <c r="K222" s="8" t="str">
        <f t="shared" si="71"/>
        <v/>
      </c>
      <c r="L222" s="8" t="str">
        <f t="shared" si="72"/>
        <v/>
      </c>
      <c r="M222" s="8" t="str">
        <f t="shared" si="76"/>
        <v/>
      </c>
      <c r="N222" s="8" t="str">
        <f t="shared" si="77"/>
        <v/>
      </c>
      <c r="O222" s="8" t="str">
        <f t="shared" si="73"/>
        <v/>
      </c>
      <c r="P222" s="8" t="str">
        <f t="shared" si="74"/>
        <v/>
      </c>
      <c r="Q222" s="8" t="str">
        <f t="shared" si="78"/>
        <v/>
      </c>
      <c r="R222" s="8" t="str">
        <f t="shared" si="79"/>
        <v/>
      </c>
      <c r="S222" s="8" t="str">
        <f t="shared" si="75"/>
        <v/>
      </c>
      <c r="T222">
        <v>1</v>
      </c>
      <c r="U222"/>
      <c r="V222"/>
      <c r="W222"/>
      <c r="X222"/>
      <c r="Y222"/>
      <c r="Z222"/>
      <c r="AA222"/>
      <c r="AB222"/>
      <c r="AC222"/>
      <c r="AD222"/>
    </row>
    <row r="223" spans="1:30" x14ac:dyDescent="0.25">
      <c r="A223" s="8" t="str">
        <f t="shared" si="61"/>
        <v/>
      </c>
      <c r="B223" s="8" t="str">
        <f t="shared" si="62"/>
        <v/>
      </c>
      <c r="C223" s="8" t="str">
        <f t="shared" si="63"/>
        <v/>
      </c>
      <c r="D223" s="8" t="str">
        <f t="shared" si="64"/>
        <v/>
      </c>
      <c r="E223" s="8" t="str">
        <f t="shared" si="65"/>
        <v/>
      </c>
      <c r="F223" s="8" t="str">
        <f t="shared" si="66"/>
        <v/>
      </c>
      <c r="G223" s="8" t="str">
        <f t="shared" si="67"/>
        <v/>
      </c>
      <c r="H223" s="8" t="str">
        <f t="shared" si="68"/>
        <v/>
      </c>
      <c r="I223" s="8" t="str">
        <f t="shared" si="69"/>
        <v/>
      </c>
      <c r="J223" s="8" t="str">
        <f t="shared" si="70"/>
        <v/>
      </c>
      <c r="K223" s="8" t="str">
        <f t="shared" si="71"/>
        <v/>
      </c>
      <c r="L223" s="8" t="str">
        <f t="shared" si="72"/>
        <v/>
      </c>
      <c r="M223" s="8" t="str">
        <f t="shared" si="76"/>
        <v/>
      </c>
      <c r="N223" s="8" t="str">
        <f t="shared" si="77"/>
        <v/>
      </c>
      <c r="O223" s="8" t="str">
        <f t="shared" si="73"/>
        <v/>
      </c>
      <c r="P223" s="8" t="str">
        <f t="shared" si="74"/>
        <v/>
      </c>
      <c r="Q223" s="8" t="str">
        <f t="shared" si="78"/>
        <v/>
      </c>
      <c r="R223" s="8" t="str">
        <f t="shared" si="79"/>
        <v/>
      </c>
      <c r="S223" s="8" t="str">
        <f t="shared" si="75"/>
        <v/>
      </c>
      <c r="T223">
        <v>1</v>
      </c>
      <c r="U223"/>
      <c r="V223"/>
      <c r="W223"/>
      <c r="X223"/>
      <c r="Y223"/>
      <c r="Z223"/>
      <c r="AA223"/>
      <c r="AB223"/>
      <c r="AC223"/>
      <c r="AD223"/>
    </row>
    <row r="224" spans="1:30" x14ac:dyDescent="0.25">
      <c r="A224" s="8" t="str">
        <f t="shared" si="61"/>
        <v/>
      </c>
      <c r="B224" s="8" t="str">
        <f t="shared" si="62"/>
        <v/>
      </c>
      <c r="C224" s="8" t="str">
        <f t="shared" si="63"/>
        <v/>
      </c>
      <c r="D224" s="8" t="str">
        <f t="shared" si="64"/>
        <v/>
      </c>
      <c r="E224" s="8" t="str">
        <f t="shared" si="65"/>
        <v/>
      </c>
      <c r="F224" s="8" t="str">
        <f t="shared" si="66"/>
        <v/>
      </c>
      <c r="G224" s="8" t="str">
        <f t="shared" si="67"/>
        <v/>
      </c>
      <c r="H224" s="8" t="str">
        <f t="shared" si="68"/>
        <v/>
      </c>
      <c r="I224" s="8" t="str">
        <f t="shared" si="69"/>
        <v/>
      </c>
      <c r="J224" s="8" t="str">
        <f t="shared" si="70"/>
        <v/>
      </c>
      <c r="K224" s="8" t="str">
        <f t="shared" si="71"/>
        <v/>
      </c>
      <c r="L224" s="8" t="str">
        <f t="shared" si="72"/>
        <v/>
      </c>
      <c r="M224" s="8" t="str">
        <f t="shared" si="76"/>
        <v/>
      </c>
      <c r="N224" s="8" t="str">
        <f t="shared" si="77"/>
        <v/>
      </c>
      <c r="O224" s="8" t="str">
        <f t="shared" si="73"/>
        <v/>
      </c>
      <c r="P224" s="8" t="str">
        <f t="shared" si="74"/>
        <v/>
      </c>
      <c r="Q224" s="8" t="str">
        <f t="shared" si="78"/>
        <v/>
      </c>
      <c r="R224" s="8" t="str">
        <f t="shared" si="79"/>
        <v/>
      </c>
      <c r="S224" s="8" t="str">
        <f t="shared" si="75"/>
        <v/>
      </c>
      <c r="T224">
        <v>1</v>
      </c>
      <c r="U224"/>
      <c r="V224"/>
      <c r="W224"/>
      <c r="X224"/>
      <c r="Y224"/>
      <c r="Z224"/>
      <c r="AA224"/>
      <c r="AB224"/>
      <c r="AC224"/>
      <c r="AD224"/>
    </row>
    <row r="225" spans="1:30" x14ac:dyDescent="0.25">
      <c r="A225" s="8" t="str">
        <f t="shared" si="61"/>
        <v/>
      </c>
      <c r="B225" s="8" t="str">
        <f t="shared" si="62"/>
        <v/>
      </c>
      <c r="C225" s="8" t="str">
        <f t="shared" si="63"/>
        <v/>
      </c>
      <c r="D225" s="8" t="str">
        <f t="shared" si="64"/>
        <v/>
      </c>
      <c r="E225" s="8" t="str">
        <f t="shared" si="65"/>
        <v/>
      </c>
      <c r="F225" s="8" t="str">
        <f t="shared" si="66"/>
        <v/>
      </c>
      <c r="G225" s="8" t="str">
        <f t="shared" si="67"/>
        <v/>
      </c>
      <c r="H225" s="8" t="str">
        <f t="shared" si="68"/>
        <v/>
      </c>
      <c r="I225" s="8" t="str">
        <f t="shared" si="69"/>
        <v/>
      </c>
      <c r="J225" s="8" t="str">
        <f t="shared" si="70"/>
        <v/>
      </c>
      <c r="K225" s="8" t="str">
        <f t="shared" si="71"/>
        <v/>
      </c>
      <c r="L225" s="8" t="str">
        <f t="shared" si="72"/>
        <v/>
      </c>
      <c r="M225" s="8" t="str">
        <f t="shared" si="76"/>
        <v/>
      </c>
      <c r="N225" s="8" t="str">
        <f t="shared" si="77"/>
        <v/>
      </c>
      <c r="O225" s="8" t="str">
        <f t="shared" si="73"/>
        <v/>
      </c>
      <c r="P225" s="8" t="str">
        <f t="shared" si="74"/>
        <v/>
      </c>
      <c r="Q225" s="8" t="str">
        <f t="shared" si="78"/>
        <v/>
      </c>
      <c r="R225" s="8" t="str">
        <f t="shared" si="79"/>
        <v/>
      </c>
      <c r="S225" s="8" t="str">
        <f t="shared" si="75"/>
        <v/>
      </c>
      <c r="T225">
        <v>1</v>
      </c>
      <c r="U225"/>
      <c r="V225"/>
      <c r="W225"/>
      <c r="X225"/>
      <c r="Y225"/>
      <c r="Z225"/>
      <c r="AA225"/>
      <c r="AB225"/>
      <c r="AC225"/>
      <c r="AD225"/>
    </row>
    <row r="226" spans="1:30" x14ac:dyDescent="0.25">
      <c r="A226" s="8" t="str">
        <f t="shared" si="61"/>
        <v/>
      </c>
      <c r="B226" s="8" t="str">
        <f t="shared" si="62"/>
        <v/>
      </c>
      <c r="C226" s="8" t="str">
        <f t="shared" si="63"/>
        <v/>
      </c>
      <c r="D226" s="8" t="str">
        <f t="shared" si="64"/>
        <v/>
      </c>
      <c r="E226" s="8" t="str">
        <f t="shared" si="65"/>
        <v/>
      </c>
      <c r="F226" s="8" t="str">
        <f t="shared" si="66"/>
        <v/>
      </c>
      <c r="G226" s="8" t="str">
        <f t="shared" si="67"/>
        <v/>
      </c>
      <c r="H226" s="8" t="str">
        <f t="shared" si="68"/>
        <v/>
      </c>
      <c r="I226" s="8" t="str">
        <f t="shared" si="69"/>
        <v/>
      </c>
      <c r="J226" s="8" t="str">
        <f t="shared" si="70"/>
        <v/>
      </c>
      <c r="K226" s="8" t="str">
        <f t="shared" si="71"/>
        <v/>
      </c>
      <c r="L226" s="8" t="str">
        <f t="shared" si="72"/>
        <v/>
      </c>
      <c r="M226" s="8" t="str">
        <f t="shared" si="76"/>
        <v/>
      </c>
      <c r="N226" s="8" t="str">
        <f t="shared" si="77"/>
        <v/>
      </c>
      <c r="O226" s="8" t="str">
        <f t="shared" si="73"/>
        <v/>
      </c>
      <c r="P226" s="8" t="str">
        <f t="shared" si="74"/>
        <v/>
      </c>
      <c r="Q226" s="8" t="str">
        <f t="shared" si="78"/>
        <v/>
      </c>
      <c r="R226" s="8" t="str">
        <f t="shared" si="79"/>
        <v/>
      </c>
      <c r="S226" s="8" t="str">
        <f t="shared" si="75"/>
        <v/>
      </c>
      <c r="T226">
        <v>1</v>
      </c>
      <c r="U226"/>
      <c r="V226"/>
      <c r="W226"/>
      <c r="X226"/>
      <c r="Y226"/>
      <c r="Z226"/>
      <c r="AA226"/>
      <c r="AB226"/>
      <c r="AC226"/>
      <c r="AD226"/>
    </row>
    <row r="227" spans="1:30" x14ac:dyDescent="0.25">
      <c r="A227" s="8" t="str">
        <f t="shared" si="61"/>
        <v/>
      </c>
      <c r="B227" s="8" t="str">
        <f t="shared" si="62"/>
        <v/>
      </c>
      <c r="C227" s="8" t="str">
        <f t="shared" si="63"/>
        <v/>
      </c>
      <c r="D227" s="8" t="str">
        <f t="shared" si="64"/>
        <v/>
      </c>
      <c r="E227" s="8" t="str">
        <f t="shared" si="65"/>
        <v/>
      </c>
      <c r="F227" s="8" t="str">
        <f t="shared" si="66"/>
        <v/>
      </c>
      <c r="G227" s="8" t="str">
        <f t="shared" si="67"/>
        <v/>
      </c>
      <c r="H227" s="8" t="str">
        <f t="shared" si="68"/>
        <v/>
      </c>
      <c r="I227" s="8" t="str">
        <f t="shared" si="69"/>
        <v/>
      </c>
      <c r="J227" s="8" t="str">
        <f t="shared" si="70"/>
        <v/>
      </c>
      <c r="K227" s="8" t="str">
        <f t="shared" si="71"/>
        <v/>
      </c>
      <c r="L227" s="8" t="str">
        <f t="shared" si="72"/>
        <v/>
      </c>
      <c r="M227" s="8" t="str">
        <f t="shared" si="76"/>
        <v/>
      </c>
      <c r="N227" s="8" t="str">
        <f t="shared" si="77"/>
        <v/>
      </c>
      <c r="O227" s="8" t="str">
        <f t="shared" si="73"/>
        <v/>
      </c>
      <c r="P227" s="8" t="str">
        <f t="shared" si="74"/>
        <v/>
      </c>
      <c r="Q227" s="8" t="str">
        <f t="shared" si="78"/>
        <v/>
      </c>
      <c r="R227" s="8" t="str">
        <f t="shared" si="79"/>
        <v/>
      </c>
      <c r="S227" s="8" t="str">
        <f t="shared" si="75"/>
        <v/>
      </c>
      <c r="T227">
        <v>1</v>
      </c>
      <c r="U227"/>
      <c r="V227"/>
      <c r="W227"/>
      <c r="X227"/>
      <c r="Y227"/>
      <c r="Z227"/>
      <c r="AA227"/>
      <c r="AB227"/>
      <c r="AC227"/>
      <c r="AD227"/>
    </row>
    <row r="228" spans="1:30" x14ac:dyDescent="0.25">
      <c r="A228" s="8" t="str">
        <f t="shared" si="61"/>
        <v/>
      </c>
      <c r="B228" s="8" t="str">
        <f t="shared" si="62"/>
        <v/>
      </c>
      <c r="C228" s="8" t="str">
        <f t="shared" si="63"/>
        <v/>
      </c>
      <c r="D228" s="8" t="str">
        <f t="shared" si="64"/>
        <v/>
      </c>
      <c r="E228" s="8" t="str">
        <f t="shared" si="65"/>
        <v/>
      </c>
      <c r="F228" s="8" t="str">
        <f t="shared" si="66"/>
        <v/>
      </c>
      <c r="G228" s="8" t="str">
        <f t="shared" si="67"/>
        <v/>
      </c>
      <c r="H228" s="8" t="str">
        <f t="shared" si="68"/>
        <v/>
      </c>
      <c r="I228" s="8" t="str">
        <f t="shared" si="69"/>
        <v/>
      </c>
      <c r="J228" s="8" t="str">
        <f t="shared" si="70"/>
        <v/>
      </c>
      <c r="K228" s="8" t="str">
        <f t="shared" si="71"/>
        <v/>
      </c>
      <c r="L228" s="8" t="str">
        <f t="shared" si="72"/>
        <v/>
      </c>
      <c r="M228" s="8" t="str">
        <f t="shared" si="76"/>
        <v/>
      </c>
      <c r="N228" s="8" t="str">
        <f t="shared" si="77"/>
        <v/>
      </c>
      <c r="O228" s="8" t="str">
        <f t="shared" si="73"/>
        <v/>
      </c>
      <c r="P228" s="8" t="str">
        <f t="shared" si="74"/>
        <v/>
      </c>
      <c r="Q228" s="8" t="str">
        <f t="shared" si="78"/>
        <v/>
      </c>
      <c r="R228" s="8" t="str">
        <f t="shared" si="79"/>
        <v/>
      </c>
      <c r="S228" s="8" t="str">
        <f t="shared" si="75"/>
        <v/>
      </c>
      <c r="T228">
        <v>1</v>
      </c>
      <c r="U228"/>
      <c r="V228"/>
      <c r="W228"/>
      <c r="X228"/>
      <c r="Y228"/>
      <c r="Z228"/>
      <c r="AA228"/>
      <c r="AB228"/>
      <c r="AC228"/>
      <c r="AD228"/>
    </row>
    <row r="229" spans="1:30" x14ac:dyDescent="0.25">
      <c r="A229" s="8" t="str">
        <f t="shared" si="61"/>
        <v/>
      </c>
      <c r="B229" s="8" t="str">
        <f t="shared" si="62"/>
        <v/>
      </c>
      <c r="C229" s="8" t="str">
        <f t="shared" si="63"/>
        <v/>
      </c>
      <c r="D229" s="8" t="str">
        <f t="shared" si="64"/>
        <v/>
      </c>
      <c r="E229" s="8" t="str">
        <f t="shared" si="65"/>
        <v/>
      </c>
      <c r="F229" s="8" t="str">
        <f t="shared" si="66"/>
        <v/>
      </c>
      <c r="G229" s="8" t="str">
        <f t="shared" si="67"/>
        <v/>
      </c>
      <c r="H229" s="8" t="str">
        <f t="shared" si="68"/>
        <v/>
      </c>
      <c r="I229" s="8" t="str">
        <f t="shared" si="69"/>
        <v/>
      </c>
      <c r="J229" s="8" t="str">
        <f t="shared" si="70"/>
        <v/>
      </c>
      <c r="K229" s="8" t="str">
        <f t="shared" si="71"/>
        <v/>
      </c>
      <c r="L229" s="8" t="str">
        <f t="shared" si="72"/>
        <v/>
      </c>
      <c r="M229" s="8" t="str">
        <f t="shared" si="76"/>
        <v/>
      </c>
      <c r="N229" s="8" t="str">
        <f t="shared" si="77"/>
        <v/>
      </c>
      <c r="O229" s="8" t="str">
        <f t="shared" si="73"/>
        <v/>
      </c>
      <c r="P229" s="8" t="str">
        <f t="shared" si="74"/>
        <v/>
      </c>
      <c r="Q229" s="8" t="str">
        <f t="shared" si="78"/>
        <v/>
      </c>
      <c r="R229" s="8" t="str">
        <f t="shared" si="79"/>
        <v/>
      </c>
      <c r="S229" s="8" t="str">
        <f t="shared" si="75"/>
        <v/>
      </c>
      <c r="T229">
        <v>1</v>
      </c>
      <c r="U229"/>
      <c r="V229"/>
      <c r="W229"/>
      <c r="X229"/>
      <c r="Y229"/>
      <c r="Z229"/>
      <c r="AA229"/>
      <c r="AB229"/>
      <c r="AC229"/>
      <c r="AD229"/>
    </row>
    <row r="230" spans="1:30" x14ac:dyDescent="0.25">
      <c r="A230" s="8" t="str">
        <f t="shared" si="61"/>
        <v/>
      </c>
      <c r="B230" s="8" t="str">
        <f t="shared" si="62"/>
        <v/>
      </c>
      <c r="C230" s="8" t="str">
        <f t="shared" si="63"/>
        <v/>
      </c>
      <c r="D230" s="8" t="str">
        <f t="shared" si="64"/>
        <v/>
      </c>
      <c r="E230" s="8" t="str">
        <f t="shared" si="65"/>
        <v/>
      </c>
      <c r="F230" s="8" t="str">
        <f t="shared" si="66"/>
        <v/>
      </c>
      <c r="G230" s="8" t="str">
        <f t="shared" si="67"/>
        <v/>
      </c>
      <c r="H230" s="8" t="str">
        <f t="shared" si="68"/>
        <v/>
      </c>
      <c r="I230" s="8" t="str">
        <f t="shared" si="69"/>
        <v/>
      </c>
      <c r="J230" s="8" t="str">
        <f t="shared" si="70"/>
        <v/>
      </c>
      <c r="K230" s="8" t="str">
        <f t="shared" si="71"/>
        <v/>
      </c>
      <c r="L230" s="8" t="str">
        <f t="shared" si="72"/>
        <v/>
      </c>
      <c r="M230" s="8" t="str">
        <f t="shared" si="76"/>
        <v/>
      </c>
      <c r="N230" s="8" t="str">
        <f t="shared" si="77"/>
        <v/>
      </c>
      <c r="O230" s="8" t="str">
        <f t="shared" si="73"/>
        <v/>
      </c>
      <c r="P230" s="8" t="str">
        <f t="shared" si="74"/>
        <v/>
      </c>
      <c r="Q230" s="8" t="str">
        <f t="shared" si="78"/>
        <v/>
      </c>
      <c r="R230" s="8" t="str">
        <f t="shared" si="79"/>
        <v/>
      </c>
      <c r="S230" s="8" t="str">
        <f t="shared" si="75"/>
        <v/>
      </c>
      <c r="T230">
        <v>1</v>
      </c>
      <c r="U230"/>
      <c r="V230"/>
      <c r="W230"/>
      <c r="X230"/>
      <c r="Y230"/>
      <c r="Z230"/>
      <c r="AA230"/>
      <c r="AB230"/>
      <c r="AC230"/>
      <c r="AD230"/>
    </row>
    <row r="231" spans="1:30" x14ac:dyDescent="0.25">
      <c r="A231" s="8" t="str">
        <f t="shared" si="61"/>
        <v/>
      </c>
      <c r="B231" s="8" t="str">
        <f t="shared" si="62"/>
        <v/>
      </c>
      <c r="C231" s="8" t="str">
        <f t="shared" si="63"/>
        <v/>
      </c>
      <c r="D231" s="8" t="str">
        <f t="shared" si="64"/>
        <v/>
      </c>
      <c r="E231" s="8" t="str">
        <f t="shared" si="65"/>
        <v/>
      </c>
      <c r="F231" s="8" t="str">
        <f t="shared" si="66"/>
        <v/>
      </c>
      <c r="G231" s="8" t="str">
        <f t="shared" si="67"/>
        <v/>
      </c>
      <c r="H231" s="8" t="str">
        <f t="shared" si="68"/>
        <v/>
      </c>
      <c r="I231" s="8" t="str">
        <f t="shared" si="69"/>
        <v/>
      </c>
      <c r="J231" s="8" t="str">
        <f t="shared" si="70"/>
        <v/>
      </c>
      <c r="K231" s="8" t="str">
        <f t="shared" si="71"/>
        <v/>
      </c>
      <c r="L231" s="8" t="str">
        <f t="shared" si="72"/>
        <v/>
      </c>
      <c r="M231" s="8" t="str">
        <f t="shared" si="76"/>
        <v/>
      </c>
      <c r="N231" s="8" t="str">
        <f t="shared" si="77"/>
        <v/>
      </c>
      <c r="O231" s="8" t="str">
        <f t="shared" si="73"/>
        <v/>
      </c>
      <c r="P231" s="8" t="str">
        <f t="shared" si="74"/>
        <v/>
      </c>
      <c r="Q231" s="8" t="str">
        <f t="shared" si="78"/>
        <v/>
      </c>
      <c r="R231" s="8" t="str">
        <f t="shared" si="79"/>
        <v/>
      </c>
      <c r="S231" s="8" t="str">
        <f t="shared" si="75"/>
        <v/>
      </c>
      <c r="T231">
        <v>1</v>
      </c>
      <c r="U231"/>
      <c r="V231"/>
      <c r="W231"/>
      <c r="X231"/>
      <c r="Y231"/>
      <c r="Z231"/>
      <c r="AA231"/>
      <c r="AB231"/>
      <c r="AC231"/>
      <c r="AD231"/>
    </row>
    <row r="232" spans="1:30" x14ac:dyDescent="0.25">
      <c r="A232" s="8" t="str">
        <f t="shared" si="61"/>
        <v/>
      </c>
      <c r="B232" s="8" t="str">
        <f t="shared" si="62"/>
        <v/>
      </c>
      <c r="C232" s="8" t="str">
        <f t="shared" si="63"/>
        <v/>
      </c>
      <c r="D232" s="8" t="str">
        <f t="shared" si="64"/>
        <v/>
      </c>
      <c r="E232" s="8" t="str">
        <f t="shared" si="65"/>
        <v/>
      </c>
      <c r="F232" s="8" t="str">
        <f t="shared" si="66"/>
        <v/>
      </c>
      <c r="G232" s="8" t="str">
        <f t="shared" si="67"/>
        <v/>
      </c>
      <c r="H232" s="8" t="str">
        <f t="shared" si="68"/>
        <v/>
      </c>
      <c r="I232" s="8" t="str">
        <f t="shared" si="69"/>
        <v/>
      </c>
      <c r="J232" s="8" t="str">
        <f t="shared" si="70"/>
        <v/>
      </c>
      <c r="K232" s="8" t="str">
        <f t="shared" si="71"/>
        <v/>
      </c>
      <c r="L232" s="8" t="str">
        <f t="shared" si="72"/>
        <v/>
      </c>
      <c r="M232" s="8" t="str">
        <f t="shared" si="76"/>
        <v/>
      </c>
      <c r="N232" s="8" t="str">
        <f t="shared" si="77"/>
        <v/>
      </c>
      <c r="O232" s="8" t="str">
        <f t="shared" si="73"/>
        <v/>
      </c>
      <c r="P232" s="8" t="str">
        <f t="shared" si="74"/>
        <v/>
      </c>
      <c r="Q232" s="8" t="str">
        <f t="shared" si="78"/>
        <v/>
      </c>
      <c r="R232" s="8" t="str">
        <f t="shared" si="79"/>
        <v/>
      </c>
      <c r="S232" s="8" t="str">
        <f t="shared" si="75"/>
        <v/>
      </c>
      <c r="T232">
        <v>1</v>
      </c>
      <c r="U232"/>
      <c r="V232"/>
      <c r="W232"/>
      <c r="X232"/>
      <c r="Y232"/>
      <c r="Z232"/>
      <c r="AA232"/>
      <c r="AB232"/>
      <c r="AC232"/>
      <c r="AD232"/>
    </row>
    <row r="233" spans="1:30" x14ac:dyDescent="0.25">
      <c r="A233" s="8" t="str">
        <f t="shared" si="61"/>
        <v/>
      </c>
      <c r="B233" s="8" t="str">
        <f t="shared" si="62"/>
        <v/>
      </c>
      <c r="C233" s="8" t="str">
        <f t="shared" si="63"/>
        <v/>
      </c>
      <c r="D233" s="8" t="str">
        <f t="shared" si="64"/>
        <v/>
      </c>
      <c r="E233" s="8" t="str">
        <f t="shared" si="65"/>
        <v/>
      </c>
      <c r="F233" s="8" t="str">
        <f t="shared" si="66"/>
        <v/>
      </c>
      <c r="G233" s="8" t="str">
        <f t="shared" si="67"/>
        <v/>
      </c>
      <c r="H233" s="8" t="str">
        <f t="shared" si="68"/>
        <v/>
      </c>
      <c r="I233" s="8" t="str">
        <f t="shared" si="69"/>
        <v/>
      </c>
      <c r="J233" s="8" t="str">
        <f t="shared" si="70"/>
        <v/>
      </c>
      <c r="K233" s="8" t="str">
        <f t="shared" si="71"/>
        <v/>
      </c>
      <c r="L233" s="8" t="str">
        <f t="shared" si="72"/>
        <v/>
      </c>
      <c r="M233" s="8" t="str">
        <f t="shared" si="76"/>
        <v/>
      </c>
      <c r="N233" s="8" t="str">
        <f t="shared" si="77"/>
        <v/>
      </c>
      <c r="O233" s="8" t="str">
        <f t="shared" si="73"/>
        <v/>
      </c>
      <c r="P233" s="8" t="str">
        <f t="shared" si="74"/>
        <v/>
      </c>
      <c r="Q233" s="8" t="str">
        <f t="shared" si="78"/>
        <v/>
      </c>
      <c r="R233" s="8" t="str">
        <f t="shared" si="79"/>
        <v/>
      </c>
      <c r="S233" s="8" t="str">
        <f t="shared" si="75"/>
        <v/>
      </c>
      <c r="T233">
        <v>1</v>
      </c>
      <c r="U233"/>
      <c r="V233"/>
      <c r="W233"/>
      <c r="X233"/>
      <c r="Y233"/>
      <c r="Z233"/>
      <c r="AA233"/>
      <c r="AB233"/>
      <c r="AC233"/>
      <c r="AD233"/>
    </row>
    <row r="234" spans="1:30" x14ac:dyDescent="0.25">
      <c r="A234" s="8" t="str">
        <f t="shared" si="61"/>
        <v/>
      </c>
      <c r="B234" s="8" t="str">
        <f t="shared" si="62"/>
        <v/>
      </c>
      <c r="C234" s="8" t="str">
        <f t="shared" si="63"/>
        <v/>
      </c>
      <c r="D234" s="8" t="str">
        <f t="shared" si="64"/>
        <v/>
      </c>
      <c r="E234" s="8" t="str">
        <f t="shared" si="65"/>
        <v/>
      </c>
      <c r="F234" s="8" t="str">
        <f t="shared" si="66"/>
        <v/>
      </c>
      <c r="G234" s="8" t="str">
        <f t="shared" si="67"/>
        <v/>
      </c>
      <c r="H234" s="8" t="str">
        <f t="shared" si="68"/>
        <v/>
      </c>
      <c r="I234" s="8" t="str">
        <f t="shared" si="69"/>
        <v/>
      </c>
      <c r="J234" s="8" t="str">
        <f t="shared" si="70"/>
        <v/>
      </c>
      <c r="K234" s="8" t="str">
        <f t="shared" si="71"/>
        <v/>
      </c>
      <c r="L234" s="8" t="str">
        <f t="shared" si="72"/>
        <v/>
      </c>
      <c r="M234" s="8" t="str">
        <f t="shared" si="76"/>
        <v/>
      </c>
      <c r="N234" s="8" t="str">
        <f t="shared" si="77"/>
        <v/>
      </c>
      <c r="O234" s="8" t="str">
        <f t="shared" si="73"/>
        <v/>
      </c>
      <c r="P234" s="8" t="str">
        <f t="shared" si="74"/>
        <v/>
      </c>
      <c r="Q234" s="8" t="str">
        <f t="shared" si="78"/>
        <v/>
      </c>
      <c r="R234" s="8" t="str">
        <f t="shared" si="79"/>
        <v/>
      </c>
      <c r="S234" s="8" t="str">
        <f t="shared" si="75"/>
        <v/>
      </c>
      <c r="T234">
        <v>1</v>
      </c>
      <c r="U234"/>
      <c r="V234"/>
      <c r="W234"/>
      <c r="X234"/>
      <c r="Y234"/>
      <c r="Z234"/>
      <c r="AA234"/>
      <c r="AB234"/>
      <c r="AC234"/>
      <c r="AD234"/>
    </row>
    <row r="235" spans="1:30" x14ac:dyDescent="0.25">
      <c r="A235" s="8" t="str">
        <f t="shared" si="61"/>
        <v/>
      </c>
      <c r="B235" s="8" t="str">
        <f t="shared" si="62"/>
        <v/>
      </c>
      <c r="C235" s="8" t="str">
        <f t="shared" si="63"/>
        <v/>
      </c>
      <c r="D235" s="8" t="str">
        <f t="shared" si="64"/>
        <v/>
      </c>
      <c r="E235" s="8" t="str">
        <f t="shared" si="65"/>
        <v/>
      </c>
      <c r="F235" s="8" t="str">
        <f t="shared" si="66"/>
        <v/>
      </c>
      <c r="G235" s="8" t="str">
        <f t="shared" si="67"/>
        <v/>
      </c>
      <c r="H235" s="8" t="str">
        <f t="shared" si="68"/>
        <v/>
      </c>
      <c r="I235" s="8" t="str">
        <f t="shared" si="69"/>
        <v/>
      </c>
      <c r="J235" s="8" t="str">
        <f t="shared" si="70"/>
        <v/>
      </c>
      <c r="K235" s="8" t="str">
        <f t="shared" si="71"/>
        <v/>
      </c>
      <c r="L235" s="8" t="str">
        <f t="shared" si="72"/>
        <v/>
      </c>
      <c r="M235" s="8" t="str">
        <f t="shared" si="76"/>
        <v/>
      </c>
      <c r="N235" s="8" t="str">
        <f t="shared" si="77"/>
        <v/>
      </c>
      <c r="O235" s="8" t="str">
        <f t="shared" si="73"/>
        <v/>
      </c>
      <c r="P235" s="8" t="str">
        <f t="shared" si="74"/>
        <v/>
      </c>
      <c r="Q235" s="8" t="str">
        <f t="shared" si="78"/>
        <v/>
      </c>
      <c r="R235" s="8" t="str">
        <f t="shared" si="79"/>
        <v/>
      </c>
      <c r="S235" s="8" t="str">
        <f t="shared" si="75"/>
        <v/>
      </c>
      <c r="T235">
        <v>1</v>
      </c>
      <c r="U235"/>
      <c r="V235"/>
      <c r="W235"/>
      <c r="X235"/>
      <c r="Y235"/>
      <c r="Z235"/>
      <c r="AA235"/>
      <c r="AB235"/>
      <c r="AC235"/>
      <c r="AD235"/>
    </row>
    <row r="236" spans="1:30" x14ac:dyDescent="0.25">
      <c r="A236" s="8" t="str">
        <f t="shared" si="61"/>
        <v/>
      </c>
      <c r="B236" s="8" t="str">
        <f t="shared" si="62"/>
        <v/>
      </c>
      <c r="C236" s="8" t="str">
        <f t="shared" si="63"/>
        <v/>
      </c>
      <c r="D236" s="8" t="str">
        <f t="shared" si="64"/>
        <v/>
      </c>
      <c r="E236" s="8" t="str">
        <f t="shared" si="65"/>
        <v/>
      </c>
      <c r="F236" s="8" t="str">
        <f t="shared" si="66"/>
        <v/>
      </c>
      <c r="G236" s="8" t="str">
        <f t="shared" si="67"/>
        <v/>
      </c>
      <c r="H236" s="8" t="str">
        <f t="shared" si="68"/>
        <v/>
      </c>
      <c r="I236" s="8" t="str">
        <f t="shared" si="69"/>
        <v/>
      </c>
      <c r="J236" s="8" t="str">
        <f t="shared" si="70"/>
        <v/>
      </c>
      <c r="K236" s="8" t="str">
        <f t="shared" si="71"/>
        <v/>
      </c>
      <c r="L236" s="8" t="str">
        <f t="shared" si="72"/>
        <v/>
      </c>
      <c r="M236" s="8" t="str">
        <f t="shared" si="76"/>
        <v/>
      </c>
      <c r="N236" s="8" t="str">
        <f t="shared" si="77"/>
        <v/>
      </c>
      <c r="O236" s="8" t="str">
        <f t="shared" si="73"/>
        <v/>
      </c>
      <c r="P236" s="8" t="str">
        <f t="shared" si="74"/>
        <v/>
      </c>
      <c r="Q236" s="8" t="str">
        <f t="shared" si="78"/>
        <v/>
      </c>
      <c r="R236" s="8" t="str">
        <f t="shared" si="79"/>
        <v/>
      </c>
      <c r="S236" s="8" t="str">
        <f t="shared" si="75"/>
        <v/>
      </c>
      <c r="T236">
        <v>1</v>
      </c>
      <c r="U236"/>
      <c r="V236"/>
      <c r="W236"/>
      <c r="X236"/>
      <c r="Y236"/>
      <c r="Z236"/>
      <c r="AA236"/>
      <c r="AB236"/>
      <c r="AC236"/>
      <c r="AD236"/>
    </row>
    <row r="237" spans="1:30" x14ac:dyDescent="0.25">
      <c r="A237" s="8" t="str">
        <f t="shared" si="61"/>
        <v/>
      </c>
      <c r="B237" s="8" t="str">
        <f t="shared" si="62"/>
        <v/>
      </c>
      <c r="C237" s="8" t="str">
        <f t="shared" si="63"/>
        <v/>
      </c>
      <c r="D237" s="8" t="str">
        <f t="shared" si="64"/>
        <v/>
      </c>
      <c r="E237" s="8" t="str">
        <f t="shared" si="65"/>
        <v/>
      </c>
      <c r="F237" s="8" t="str">
        <f t="shared" si="66"/>
        <v/>
      </c>
      <c r="G237" s="8" t="str">
        <f t="shared" si="67"/>
        <v/>
      </c>
      <c r="H237" s="8" t="str">
        <f t="shared" si="68"/>
        <v/>
      </c>
      <c r="I237" s="8" t="str">
        <f t="shared" si="69"/>
        <v/>
      </c>
      <c r="J237" s="8" t="str">
        <f t="shared" si="70"/>
        <v/>
      </c>
      <c r="K237" s="8" t="str">
        <f t="shared" si="71"/>
        <v/>
      </c>
      <c r="L237" s="8" t="str">
        <f t="shared" si="72"/>
        <v/>
      </c>
      <c r="M237" s="8" t="str">
        <f t="shared" si="76"/>
        <v/>
      </c>
      <c r="N237" s="8" t="str">
        <f t="shared" si="77"/>
        <v/>
      </c>
      <c r="O237" s="8" t="str">
        <f t="shared" si="73"/>
        <v/>
      </c>
      <c r="P237" s="8" t="str">
        <f t="shared" si="74"/>
        <v/>
      </c>
      <c r="Q237" s="8" t="str">
        <f t="shared" si="78"/>
        <v/>
      </c>
      <c r="R237" s="8" t="str">
        <f t="shared" si="79"/>
        <v/>
      </c>
      <c r="S237" s="8" t="str">
        <f t="shared" si="75"/>
        <v/>
      </c>
      <c r="T237">
        <v>1</v>
      </c>
      <c r="U237"/>
      <c r="V237"/>
      <c r="W237"/>
      <c r="X237"/>
      <c r="Y237"/>
      <c r="Z237"/>
      <c r="AA237"/>
      <c r="AB237"/>
      <c r="AC237"/>
      <c r="AD237"/>
    </row>
    <row r="238" spans="1:30" x14ac:dyDescent="0.25">
      <c r="A238" s="8" t="str">
        <f t="shared" si="61"/>
        <v/>
      </c>
      <c r="B238" s="8" t="str">
        <f t="shared" si="62"/>
        <v/>
      </c>
      <c r="C238" s="8" t="str">
        <f t="shared" si="63"/>
        <v/>
      </c>
      <c r="D238" s="8" t="str">
        <f t="shared" si="64"/>
        <v/>
      </c>
      <c r="E238" s="8" t="str">
        <f t="shared" si="65"/>
        <v/>
      </c>
      <c r="F238" s="8" t="str">
        <f t="shared" si="66"/>
        <v/>
      </c>
      <c r="G238" s="8" t="str">
        <f t="shared" si="67"/>
        <v/>
      </c>
      <c r="H238" s="8" t="str">
        <f t="shared" si="68"/>
        <v/>
      </c>
      <c r="I238" s="8" t="str">
        <f t="shared" si="69"/>
        <v/>
      </c>
      <c r="J238" s="8" t="str">
        <f t="shared" si="70"/>
        <v/>
      </c>
      <c r="K238" s="8" t="str">
        <f t="shared" si="71"/>
        <v/>
      </c>
      <c r="L238" s="8" t="str">
        <f t="shared" si="72"/>
        <v/>
      </c>
      <c r="M238" s="8" t="str">
        <f t="shared" si="76"/>
        <v/>
      </c>
      <c r="N238" s="8" t="str">
        <f t="shared" si="77"/>
        <v/>
      </c>
      <c r="O238" s="8" t="str">
        <f t="shared" si="73"/>
        <v/>
      </c>
      <c r="P238" s="8" t="str">
        <f t="shared" si="74"/>
        <v/>
      </c>
      <c r="Q238" s="8" t="str">
        <f t="shared" si="78"/>
        <v/>
      </c>
      <c r="R238" s="8" t="str">
        <f t="shared" si="79"/>
        <v/>
      </c>
      <c r="S238" s="8" t="str">
        <f t="shared" si="75"/>
        <v/>
      </c>
      <c r="T238">
        <v>1</v>
      </c>
      <c r="U238"/>
      <c r="V238"/>
      <c r="W238"/>
      <c r="X238"/>
      <c r="Y238"/>
      <c r="Z238"/>
      <c r="AA238"/>
      <c r="AB238"/>
      <c r="AC238"/>
      <c r="AD238"/>
    </row>
    <row r="239" spans="1:30" x14ac:dyDescent="0.25">
      <c r="A239" s="8" t="str">
        <f t="shared" si="61"/>
        <v/>
      </c>
      <c r="B239" s="8" t="str">
        <f t="shared" si="62"/>
        <v/>
      </c>
      <c r="C239" s="8" t="str">
        <f t="shared" si="63"/>
        <v/>
      </c>
      <c r="D239" s="8" t="str">
        <f t="shared" si="64"/>
        <v/>
      </c>
      <c r="E239" s="8" t="str">
        <f t="shared" si="65"/>
        <v/>
      </c>
      <c r="F239" s="8" t="str">
        <f t="shared" si="66"/>
        <v/>
      </c>
      <c r="G239" s="8" t="str">
        <f t="shared" si="67"/>
        <v/>
      </c>
      <c r="H239" s="8" t="str">
        <f t="shared" si="68"/>
        <v/>
      </c>
      <c r="I239" s="8" t="str">
        <f t="shared" si="69"/>
        <v/>
      </c>
      <c r="J239" s="8" t="str">
        <f t="shared" si="70"/>
        <v/>
      </c>
      <c r="K239" s="8" t="str">
        <f t="shared" si="71"/>
        <v/>
      </c>
      <c r="L239" s="8" t="str">
        <f t="shared" si="72"/>
        <v/>
      </c>
      <c r="M239" s="8" t="str">
        <f t="shared" si="76"/>
        <v/>
      </c>
      <c r="N239" s="8" t="str">
        <f t="shared" si="77"/>
        <v/>
      </c>
      <c r="O239" s="8" t="str">
        <f t="shared" si="73"/>
        <v/>
      </c>
      <c r="P239" s="8" t="str">
        <f t="shared" si="74"/>
        <v/>
      </c>
      <c r="Q239" s="8" t="str">
        <f t="shared" si="78"/>
        <v/>
      </c>
      <c r="R239" s="8" t="str">
        <f t="shared" si="79"/>
        <v/>
      </c>
      <c r="S239" s="8" t="str">
        <f t="shared" si="75"/>
        <v/>
      </c>
      <c r="T239">
        <v>1</v>
      </c>
      <c r="U239"/>
      <c r="V239"/>
      <c r="W239"/>
      <c r="X239"/>
      <c r="Y239"/>
      <c r="Z239"/>
      <c r="AA239"/>
      <c r="AB239"/>
      <c r="AC239"/>
      <c r="AD239"/>
    </row>
    <row r="240" spans="1:30" x14ac:dyDescent="0.25">
      <c r="A240" s="8" t="str">
        <f t="shared" si="61"/>
        <v/>
      </c>
      <c r="B240" s="8" t="str">
        <f t="shared" si="62"/>
        <v/>
      </c>
      <c r="C240" s="8" t="str">
        <f t="shared" si="63"/>
        <v/>
      </c>
      <c r="D240" s="8" t="str">
        <f t="shared" si="64"/>
        <v/>
      </c>
      <c r="E240" s="8" t="str">
        <f t="shared" si="65"/>
        <v/>
      </c>
      <c r="F240" s="8" t="str">
        <f t="shared" si="66"/>
        <v/>
      </c>
      <c r="G240" s="8" t="str">
        <f t="shared" si="67"/>
        <v/>
      </c>
      <c r="H240" s="8" t="str">
        <f t="shared" si="68"/>
        <v/>
      </c>
      <c r="I240" s="8" t="str">
        <f t="shared" si="69"/>
        <v/>
      </c>
      <c r="J240" s="8" t="str">
        <f t="shared" si="70"/>
        <v/>
      </c>
      <c r="K240" s="8" t="str">
        <f t="shared" si="71"/>
        <v/>
      </c>
      <c r="L240" s="8" t="str">
        <f t="shared" si="72"/>
        <v/>
      </c>
      <c r="M240" s="8" t="str">
        <f t="shared" si="76"/>
        <v/>
      </c>
      <c r="N240" s="8" t="str">
        <f t="shared" si="77"/>
        <v/>
      </c>
      <c r="O240" s="8" t="str">
        <f t="shared" si="73"/>
        <v/>
      </c>
      <c r="P240" s="8" t="str">
        <f t="shared" si="74"/>
        <v/>
      </c>
      <c r="Q240" s="8" t="str">
        <f t="shared" si="78"/>
        <v/>
      </c>
      <c r="R240" s="8" t="str">
        <f t="shared" si="79"/>
        <v/>
      </c>
      <c r="S240" s="8" t="str">
        <f t="shared" si="75"/>
        <v/>
      </c>
      <c r="T240">
        <v>1</v>
      </c>
      <c r="U240"/>
      <c r="V240"/>
      <c r="W240"/>
      <c r="X240"/>
      <c r="Y240"/>
      <c r="Z240"/>
      <c r="AA240"/>
      <c r="AB240"/>
      <c r="AC240"/>
      <c r="AD240"/>
    </row>
    <row r="241" spans="1:30" x14ac:dyDescent="0.25">
      <c r="A241" s="8" t="str">
        <f t="shared" si="61"/>
        <v/>
      </c>
      <c r="B241" s="8" t="str">
        <f t="shared" si="62"/>
        <v/>
      </c>
      <c r="C241" s="8" t="str">
        <f t="shared" si="63"/>
        <v/>
      </c>
      <c r="D241" s="8" t="str">
        <f t="shared" si="64"/>
        <v/>
      </c>
      <c r="E241" s="8" t="str">
        <f t="shared" si="65"/>
        <v/>
      </c>
      <c r="F241" s="8" t="str">
        <f t="shared" si="66"/>
        <v/>
      </c>
      <c r="G241" s="8" t="str">
        <f t="shared" si="67"/>
        <v/>
      </c>
      <c r="H241" s="8" t="str">
        <f t="shared" si="68"/>
        <v/>
      </c>
      <c r="I241" s="8" t="str">
        <f t="shared" si="69"/>
        <v/>
      </c>
      <c r="J241" s="8" t="str">
        <f t="shared" si="70"/>
        <v/>
      </c>
      <c r="K241" s="8" t="str">
        <f t="shared" si="71"/>
        <v/>
      </c>
      <c r="L241" s="8" t="str">
        <f t="shared" si="72"/>
        <v/>
      </c>
      <c r="M241" s="8" t="str">
        <f t="shared" si="76"/>
        <v/>
      </c>
      <c r="N241" s="8" t="str">
        <f t="shared" si="77"/>
        <v/>
      </c>
      <c r="O241" s="8" t="str">
        <f t="shared" si="73"/>
        <v/>
      </c>
      <c r="P241" s="8" t="str">
        <f t="shared" si="74"/>
        <v/>
      </c>
      <c r="Q241" s="8" t="str">
        <f t="shared" si="78"/>
        <v/>
      </c>
      <c r="R241" s="8" t="str">
        <f t="shared" si="79"/>
        <v/>
      </c>
      <c r="S241" s="8" t="str">
        <f t="shared" si="75"/>
        <v/>
      </c>
      <c r="T241">
        <v>1</v>
      </c>
      <c r="U241"/>
      <c r="V241"/>
      <c r="W241"/>
      <c r="X241"/>
      <c r="Y241"/>
      <c r="Z241"/>
      <c r="AA241"/>
      <c r="AB241"/>
      <c r="AC241"/>
      <c r="AD241"/>
    </row>
    <row r="242" spans="1:30" x14ac:dyDescent="0.25">
      <c r="A242" s="8" t="str">
        <f t="shared" si="61"/>
        <v/>
      </c>
      <c r="B242" s="8" t="str">
        <f t="shared" si="62"/>
        <v/>
      </c>
      <c r="C242" s="8" t="str">
        <f t="shared" si="63"/>
        <v/>
      </c>
      <c r="D242" s="8" t="str">
        <f t="shared" si="64"/>
        <v/>
      </c>
      <c r="E242" s="8" t="str">
        <f t="shared" si="65"/>
        <v/>
      </c>
      <c r="F242" s="8" t="str">
        <f t="shared" si="66"/>
        <v/>
      </c>
      <c r="G242" s="8" t="str">
        <f t="shared" si="67"/>
        <v/>
      </c>
      <c r="H242" s="8" t="str">
        <f t="shared" si="68"/>
        <v/>
      </c>
      <c r="I242" s="8" t="str">
        <f t="shared" si="69"/>
        <v/>
      </c>
      <c r="J242" s="8" t="str">
        <f t="shared" si="70"/>
        <v/>
      </c>
      <c r="K242" s="8" t="str">
        <f t="shared" si="71"/>
        <v/>
      </c>
      <c r="L242" s="8" t="str">
        <f t="shared" si="72"/>
        <v/>
      </c>
      <c r="M242" s="8" t="str">
        <f t="shared" si="76"/>
        <v/>
      </c>
      <c r="N242" s="8" t="str">
        <f t="shared" si="77"/>
        <v/>
      </c>
      <c r="O242" s="8" t="str">
        <f t="shared" si="73"/>
        <v/>
      </c>
      <c r="P242" s="8" t="str">
        <f t="shared" si="74"/>
        <v/>
      </c>
      <c r="Q242" s="8" t="str">
        <f t="shared" si="78"/>
        <v/>
      </c>
      <c r="R242" s="8" t="str">
        <f t="shared" si="79"/>
        <v/>
      </c>
      <c r="S242" s="8" t="str">
        <f t="shared" si="75"/>
        <v/>
      </c>
      <c r="T242">
        <v>1</v>
      </c>
      <c r="U242"/>
      <c r="V242"/>
      <c r="W242"/>
      <c r="X242"/>
      <c r="Y242"/>
      <c r="Z242"/>
      <c r="AA242"/>
      <c r="AB242"/>
      <c r="AC242"/>
      <c r="AD242"/>
    </row>
    <row r="243" spans="1:30" x14ac:dyDescent="0.25">
      <c r="A243" s="8" t="str">
        <f t="shared" si="61"/>
        <v/>
      </c>
      <c r="B243" s="8" t="str">
        <f t="shared" si="62"/>
        <v/>
      </c>
      <c r="C243" s="8" t="str">
        <f t="shared" si="63"/>
        <v/>
      </c>
      <c r="D243" s="8" t="str">
        <f t="shared" si="64"/>
        <v/>
      </c>
      <c r="E243" s="8" t="str">
        <f t="shared" si="65"/>
        <v/>
      </c>
      <c r="F243" s="8" t="str">
        <f t="shared" si="66"/>
        <v/>
      </c>
      <c r="G243" s="8" t="str">
        <f t="shared" si="67"/>
        <v/>
      </c>
      <c r="H243" s="8" t="str">
        <f t="shared" si="68"/>
        <v/>
      </c>
      <c r="I243" s="8" t="str">
        <f t="shared" si="69"/>
        <v/>
      </c>
      <c r="J243" s="8" t="str">
        <f t="shared" si="70"/>
        <v/>
      </c>
      <c r="K243" s="8" t="str">
        <f t="shared" si="71"/>
        <v/>
      </c>
      <c r="L243" s="8" t="str">
        <f t="shared" si="72"/>
        <v/>
      </c>
      <c r="M243" s="8" t="str">
        <f t="shared" si="76"/>
        <v/>
      </c>
      <c r="N243" s="8" t="str">
        <f t="shared" si="77"/>
        <v/>
      </c>
      <c r="O243" s="8" t="str">
        <f t="shared" si="73"/>
        <v/>
      </c>
      <c r="P243" s="8" t="str">
        <f t="shared" si="74"/>
        <v/>
      </c>
      <c r="Q243" s="8" t="str">
        <f t="shared" si="78"/>
        <v/>
      </c>
      <c r="R243" s="8" t="str">
        <f t="shared" si="79"/>
        <v/>
      </c>
      <c r="S243" s="8" t="str">
        <f t="shared" si="75"/>
        <v/>
      </c>
      <c r="T243">
        <v>1</v>
      </c>
      <c r="U243"/>
      <c r="V243"/>
      <c r="W243"/>
      <c r="X243"/>
      <c r="Y243"/>
      <c r="Z243"/>
      <c r="AA243"/>
      <c r="AB243"/>
      <c r="AC243"/>
      <c r="AD243"/>
    </row>
    <row r="244" spans="1:30" x14ac:dyDescent="0.25">
      <c r="A244" s="8" t="str">
        <f t="shared" si="61"/>
        <v/>
      </c>
      <c r="B244" s="8" t="str">
        <f t="shared" si="62"/>
        <v/>
      </c>
      <c r="C244" s="8" t="str">
        <f t="shared" si="63"/>
        <v/>
      </c>
      <c r="D244" s="8" t="str">
        <f t="shared" si="64"/>
        <v/>
      </c>
      <c r="E244" s="8" t="str">
        <f t="shared" si="65"/>
        <v/>
      </c>
      <c r="F244" s="8" t="str">
        <f t="shared" si="66"/>
        <v/>
      </c>
      <c r="G244" s="8" t="str">
        <f t="shared" si="67"/>
        <v/>
      </c>
      <c r="H244" s="8" t="str">
        <f t="shared" si="68"/>
        <v/>
      </c>
      <c r="I244" s="8" t="str">
        <f t="shared" si="69"/>
        <v/>
      </c>
      <c r="J244" s="8" t="str">
        <f t="shared" si="70"/>
        <v/>
      </c>
      <c r="K244" s="8" t="str">
        <f t="shared" si="71"/>
        <v/>
      </c>
      <c r="L244" s="8" t="str">
        <f t="shared" si="72"/>
        <v/>
      </c>
      <c r="M244" s="8" t="str">
        <f t="shared" si="76"/>
        <v/>
      </c>
      <c r="N244" s="8" t="str">
        <f t="shared" si="77"/>
        <v/>
      </c>
      <c r="O244" s="8" t="str">
        <f t="shared" si="73"/>
        <v/>
      </c>
      <c r="P244" s="8" t="str">
        <f t="shared" si="74"/>
        <v/>
      </c>
      <c r="Q244" s="8" t="str">
        <f t="shared" si="78"/>
        <v/>
      </c>
      <c r="R244" s="8" t="str">
        <f t="shared" si="79"/>
        <v/>
      </c>
      <c r="S244" s="8" t="str">
        <f t="shared" si="75"/>
        <v/>
      </c>
      <c r="T244">
        <v>1</v>
      </c>
      <c r="U244"/>
      <c r="V244"/>
      <c r="W244"/>
      <c r="X244"/>
      <c r="Y244"/>
      <c r="Z244"/>
      <c r="AA244"/>
      <c r="AB244"/>
      <c r="AC244"/>
      <c r="AD244"/>
    </row>
    <row r="245" spans="1:30" x14ac:dyDescent="0.25">
      <c r="A245" s="8" t="str">
        <f t="shared" si="61"/>
        <v/>
      </c>
      <c r="B245" s="8" t="str">
        <f t="shared" si="62"/>
        <v/>
      </c>
      <c r="C245" s="8" t="str">
        <f t="shared" si="63"/>
        <v/>
      </c>
      <c r="D245" s="8" t="str">
        <f t="shared" si="64"/>
        <v/>
      </c>
      <c r="E245" s="8" t="str">
        <f t="shared" si="65"/>
        <v/>
      </c>
      <c r="F245" s="8" t="str">
        <f t="shared" si="66"/>
        <v/>
      </c>
      <c r="G245" s="8" t="str">
        <f t="shared" si="67"/>
        <v/>
      </c>
      <c r="H245" s="8" t="str">
        <f t="shared" si="68"/>
        <v/>
      </c>
      <c r="I245" s="8" t="str">
        <f t="shared" si="69"/>
        <v/>
      </c>
      <c r="J245" s="8" t="str">
        <f t="shared" si="70"/>
        <v/>
      </c>
      <c r="K245" s="8" t="str">
        <f t="shared" si="71"/>
        <v/>
      </c>
      <c r="L245" s="8" t="str">
        <f t="shared" si="72"/>
        <v/>
      </c>
      <c r="M245" s="8" t="str">
        <f t="shared" si="76"/>
        <v/>
      </c>
      <c r="N245" s="8" t="str">
        <f t="shared" si="77"/>
        <v/>
      </c>
      <c r="O245" s="8" t="str">
        <f t="shared" si="73"/>
        <v/>
      </c>
      <c r="P245" s="8" t="str">
        <f t="shared" si="74"/>
        <v/>
      </c>
      <c r="Q245" s="8" t="str">
        <f t="shared" si="78"/>
        <v/>
      </c>
      <c r="R245" s="8" t="str">
        <f t="shared" si="79"/>
        <v/>
      </c>
      <c r="S245" s="8" t="str">
        <f t="shared" si="75"/>
        <v/>
      </c>
      <c r="T245">
        <v>1</v>
      </c>
      <c r="U245"/>
      <c r="V245"/>
      <c r="W245"/>
      <c r="X245"/>
      <c r="Y245"/>
      <c r="Z245"/>
      <c r="AA245"/>
      <c r="AB245"/>
      <c r="AC245"/>
      <c r="AD245"/>
    </row>
    <row r="246" spans="1:30" x14ac:dyDescent="0.25">
      <c r="A246" s="8" t="str">
        <f t="shared" si="61"/>
        <v/>
      </c>
      <c r="B246" s="8" t="str">
        <f t="shared" si="62"/>
        <v/>
      </c>
      <c r="C246" s="8" t="str">
        <f t="shared" si="63"/>
        <v/>
      </c>
      <c r="D246" s="8" t="str">
        <f t="shared" si="64"/>
        <v/>
      </c>
      <c r="E246" s="8" t="str">
        <f t="shared" si="65"/>
        <v/>
      </c>
      <c r="F246" s="8" t="str">
        <f t="shared" si="66"/>
        <v/>
      </c>
      <c r="G246" s="8" t="str">
        <f t="shared" si="67"/>
        <v/>
      </c>
      <c r="H246" s="8" t="str">
        <f t="shared" si="68"/>
        <v/>
      </c>
      <c r="I246" s="8" t="str">
        <f t="shared" si="69"/>
        <v/>
      </c>
      <c r="J246" s="8" t="str">
        <f t="shared" si="70"/>
        <v/>
      </c>
      <c r="K246" s="8" t="str">
        <f t="shared" si="71"/>
        <v/>
      </c>
      <c r="L246" s="8" t="str">
        <f t="shared" si="72"/>
        <v/>
      </c>
      <c r="M246" s="8" t="str">
        <f t="shared" si="76"/>
        <v/>
      </c>
      <c r="N246" s="8" t="str">
        <f t="shared" si="77"/>
        <v/>
      </c>
      <c r="O246" s="8" t="str">
        <f t="shared" si="73"/>
        <v/>
      </c>
      <c r="P246" s="8" t="str">
        <f t="shared" si="74"/>
        <v/>
      </c>
      <c r="Q246" s="8" t="str">
        <f t="shared" si="78"/>
        <v/>
      </c>
      <c r="R246" s="8" t="str">
        <f t="shared" si="79"/>
        <v/>
      </c>
      <c r="S246" s="8" t="str">
        <f t="shared" si="75"/>
        <v/>
      </c>
      <c r="T246">
        <v>1</v>
      </c>
      <c r="U246"/>
      <c r="V246"/>
      <c r="W246"/>
      <c r="X246"/>
      <c r="Y246"/>
      <c r="Z246"/>
      <c r="AA246"/>
      <c r="AB246"/>
      <c r="AC246"/>
      <c r="AD246"/>
    </row>
    <row r="247" spans="1:30" x14ac:dyDescent="0.25">
      <c r="A247" s="8" t="str">
        <f t="shared" si="61"/>
        <v/>
      </c>
      <c r="B247" s="8" t="str">
        <f t="shared" si="62"/>
        <v/>
      </c>
      <c r="C247" s="8" t="str">
        <f t="shared" si="63"/>
        <v/>
      </c>
      <c r="D247" s="8" t="str">
        <f t="shared" si="64"/>
        <v/>
      </c>
      <c r="E247" s="8" t="str">
        <f t="shared" si="65"/>
        <v/>
      </c>
      <c r="F247" s="8" t="str">
        <f t="shared" si="66"/>
        <v/>
      </c>
      <c r="G247" s="8" t="str">
        <f t="shared" si="67"/>
        <v/>
      </c>
      <c r="H247" s="8" t="str">
        <f t="shared" si="68"/>
        <v/>
      </c>
      <c r="I247" s="8" t="str">
        <f t="shared" si="69"/>
        <v/>
      </c>
      <c r="J247" s="8" t="str">
        <f t="shared" si="70"/>
        <v/>
      </c>
      <c r="K247" s="8" t="str">
        <f t="shared" si="71"/>
        <v/>
      </c>
      <c r="L247" s="8" t="str">
        <f t="shared" si="72"/>
        <v/>
      </c>
      <c r="M247" s="8" t="str">
        <f t="shared" si="76"/>
        <v/>
      </c>
      <c r="N247" s="8" t="str">
        <f t="shared" si="77"/>
        <v/>
      </c>
      <c r="O247" s="8" t="str">
        <f t="shared" si="73"/>
        <v/>
      </c>
      <c r="P247" s="8" t="str">
        <f t="shared" si="74"/>
        <v/>
      </c>
      <c r="Q247" s="8" t="str">
        <f t="shared" si="78"/>
        <v/>
      </c>
      <c r="R247" s="8" t="str">
        <f t="shared" si="79"/>
        <v/>
      </c>
      <c r="S247" s="8" t="str">
        <f t="shared" si="75"/>
        <v/>
      </c>
      <c r="T247">
        <v>1</v>
      </c>
      <c r="U247"/>
      <c r="V247"/>
      <c r="W247"/>
      <c r="X247"/>
      <c r="Y247"/>
      <c r="Z247"/>
      <c r="AA247"/>
      <c r="AB247"/>
      <c r="AC247"/>
      <c r="AD247"/>
    </row>
    <row r="248" spans="1:30" x14ac:dyDescent="0.25">
      <c r="A248" s="8" t="str">
        <f t="shared" si="61"/>
        <v/>
      </c>
      <c r="B248" s="8" t="str">
        <f t="shared" si="62"/>
        <v/>
      </c>
      <c r="C248" s="8" t="str">
        <f t="shared" si="63"/>
        <v/>
      </c>
      <c r="D248" s="8" t="str">
        <f t="shared" si="64"/>
        <v/>
      </c>
      <c r="E248" s="8" t="str">
        <f t="shared" si="65"/>
        <v/>
      </c>
      <c r="F248" s="8" t="str">
        <f t="shared" si="66"/>
        <v/>
      </c>
      <c r="G248" s="8" t="str">
        <f t="shared" si="67"/>
        <v/>
      </c>
      <c r="H248" s="8" t="str">
        <f t="shared" si="68"/>
        <v/>
      </c>
      <c r="I248" s="8" t="str">
        <f t="shared" si="69"/>
        <v/>
      </c>
      <c r="J248" s="8" t="str">
        <f t="shared" si="70"/>
        <v/>
      </c>
      <c r="K248" s="8" t="str">
        <f t="shared" si="71"/>
        <v/>
      </c>
      <c r="L248" s="8" t="str">
        <f t="shared" si="72"/>
        <v/>
      </c>
      <c r="M248" s="8" t="str">
        <f t="shared" si="76"/>
        <v/>
      </c>
      <c r="N248" s="8" t="str">
        <f t="shared" si="77"/>
        <v/>
      </c>
      <c r="O248" s="8" t="str">
        <f t="shared" si="73"/>
        <v/>
      </c>
      <c r="P248" s="8" t="str">
        <f t="shared" si="74"/>
        <v/>
      </c>
      <c r="Q248" s="8" t="str">
        <f t="shared" si="78"/>
        <v/>
      </c>
      <c r="R248" s="8" t="str">
        <f t="shared" si="79"/>
        <v/>
      </c>
      <c r="S248" s="8" t="str">
        <f t="shared" si="75"/>
        <v/>
      </c>
      <c r="T248">
        <v>1</v>
      </c>
      <c r="U248"/>
      <c r="V248"/>
      <c r="W248"/>
      <c r="X248"/>
      <c r="Y248"/>
      <c r="Z248"/>
      <c r="AA248"/>
      <c r="AB248"/>
      <c r="AC248"/>
      <c r="AD248"/>
    </row>
    <row r="249" spans="1:30" x14ac:dyDescent="0.25">
      <c r="A249" s="8" t="str">
        <f t="shared" si="61"/>
        <v/>
      </c>
      <c r="B249" s="8" t="str">
        <f t="shared" si="62"/>
        <v/>
      </c>
      <c r="C249" s="8" t="str">
        <f t="shared" si="63"/>
        <v/>
      </c>
      <c r="D249" s="8" t="str">
        <f t="shared" si="64"/>
        <v/>
      </c>
      <c r="E249" s="8" t="str">
        <f t="shared" si="65"/>
        <v/>
      </c>
      <c r="F249" s="8" t="str">
        <f t="shared" si="66"/>
        <v/>
      </c>
      <c r="G249" s="8" t="str">
        <f t="shared" si="67"/>
        <v/>
      </c>
      <c r="H249" s="8" t="str">
        <f t="shared" si="68"/>
        <v/>
      </c>
      <c r="I249" s="8" t="str">
        <f t="shared" si="69"/>
        <v/>
      </c>
      <c r="J249" s="8" t="str">
        <f t="shared" si="70"/>
        <v/>
      </c>
      <c r="K249" s="8" t="str">
        <f t="shared" si="71"/>
        <v/>
      </c>
      <c r="L249" s="8" t="str">
        <f t="shared" si="72"/>
        <v/>
      </c>
      <c r="M249" s="8" t="str">
        <f t="shared" si="76"/>
        <v/>
      </c>
      <c r="N249" s="8" t="str">
        <f t="shared" si="77"/>
        <v/>
      </c>
      <c r="O249" s="8" t="str">
        <f t="shared" si="73"/>
        <v/>
      </c>
      <c r="P249" s="8" t="str">
        <f t="shared" si="74"/>
        <v/>
      </c>
      <c r="Q249" s="8" t="str">
        <f t="shared" si="78"/>
        <v/>
      </c>
      <c r="R249" s="8" t="str">
        <f t="shared" si="79"/>
        <v/>
      </c>
      <c r="S249" s="8" t="str">
        <f t="shared" si="75"/>
        <v/>
      </c>
      <c r="T249">
        <v>1</v>
      </c>
      <c r="U249"/>
      <c r="V249"/>
      <c r="W249"/>
      <c r="X249"/>
      <c r="Y249"/>
      <c r="Z249"/>
      <c r="AA249"/>
      <c r="AB249"/>
      <c r="AC249"/>
      <c r="AD249"/>
    </row>
    <row r="250" spans="1:30" x14ac:dyDescent="0.25">
      <c r="A250" s="8" t="str">
        <f t="shared" si="61"/>
        <v/>
      </c>
      <c r="B250" s="8" t="str">
        <f t="shared" si="62"/>
        <v/>
      </c>
      <c r="C250" s="8" t="str">
        <f t="shared" si="63"/>
        <v/>
      </c>
      <c r="D250" s="8" t="str">
        <f t="shared" si="64"/>
        <v/>
      </c>
      <c r="E250" s="8" t="str">
        <f t="shared" si="65"/>
        <v/>
      </c>
      <c r="F250" s="8" t="str">
        <f t="shared" si="66"/>
        <v/>
      </c>
      <c r="G250" s="8" t="str">
        <f t="shared" si="67"/>
        <v/>
      </c>
      <c r="H250" s="8" t="str">
        <f t="shared" si="68"/>
        <v/>
      </c>
      <c r="I250" s="8" t="str">
        <f t="shared" si="69"/>
        <v/>
      </c>
      <c r="J250" s="8" t="str">
        <f t="shared" si="70"/>
        <v/>
      </c>
      <c r="K250" s="8" t="str">
        <f t="shared" si="71"/>
        <v/>
      </c>
      <c r="L250" s="8" t="str">
        <f t="shared" si="72"/>
        <v/>
      </c>
      <c r="M250" s="8" t="str">
        <f t="shared" si="76"/>
        <v/>
      </c>
      <c r="N250" s="8" t="str">
        <f t="shared" si="77"/>
        <v/>
      </c>
      <c r="O250" s="8" t="str">
        <f t="shared" si="73"/>
        <v/>
      </c>
      <c r="P250" s="8" t="str">
        <f t="shared" si="74"/>
        <v/>
      </c>
      <c r="Q250" s="8" t="str">
        <f t="shared" si="78"/>
        <v/>
      </c>
      <c r="R250" s="8" t="str">
        <f t="shared" si="79"/>
        <v/>
      </c>
      <c r="S250" s="8" t="str">
        <f t="shared" si="75"/>
        <v/>
      </c>
      <c r="T250">
        <v>1</v>
      </c>
      <c r="U250"/>
      <c r="V250"/>
      <c r="W250"/>
      <c r="X250"/>
      <c r="Y250"/>
      <c r="Z250"/>
      <c r="AA250"/>
      <c r="AB250"/>
      <c r="AC250"/>
      <c r="AD250"/>
    </row>
    <row r="251" spans="1:30" x14ac:dyDescent="0.25">
      <c r="A251" s="8" t="str">
        <f t="shared" si="61"/>
        <v/>
      </c>
      <c r="B251" s="8" t="str">
        <f t="shared" si="62"/>
        <v/>
      </c>
      <c r="C251" s="8" t="str">
        <f t="shared" si="63"/>
        <v/>
      </c>
      <c r="D251" s="8" t="str">
        <f t="shared" si="64"/>
        <v/>
      </c>
      <c r="E251" s="8" t="str">
        <f t="shared" si="65"/>
        <v/>
      </c>
      <c r="F251" s="8" t="str">
        <f t="shared" si="66"/>
        <v/>
      </c>
      <c r="G251" s="8" t="str">
        <f t="shared" si="67"/>
        <v/>
      </c>
      <c r="H251" s="8" t="str">
        <f t="shared" si="68"/>
        <v/>
      </c>
      <c r="I251" s="8" t="str">
        <f t="shared" si="69"/>
        <v/>
      </c>
      <c r="J251" s="8" t="str">
        <f t="shared" si="70"/>
        <v/>
      </c>
      <c r="K251" s="8" t="str">
        <f t="shared" si="71"/>
        <v/>
      </c>
      <c r="L251" s="8" t="str">
        <f t="shared" si="72"/>
        <v/>
      </c>
      <c r="M251" s="8" t="str">
        <f t="shared" si="76"/>
        <v/>
      </c>
      <c r="N251" s="8" t="str">
        <f t="shared" si="77"/>
        <v/>
      </c>
      <c r="O251" s="8" t="str">
        <f t="shared" si="73"/>
        <v/>
      </c>
      <c r="P251" s="8" t="str">
        <f t="shared" si="74"/>
        <v/>
      </c>
      <c r="Q251" s="8" t="str">
        <f t="shared" si="78"/>
        <v/>
      </c>
      <c r="R251" s="8" t="str">
        <f t="shared" si="79"/>
        <v/>
      </c>
      <c r="S251" s="8" t="str">
        <f t="shared" si="75"/>
        <v/>
      </c>
      <c r="T251">
        <v>1</v>
      </c>
      <c r="U251"/>
      <c r="V251"/>
      <c r="W251"/>
      <c r="X251"/>
      <c r="Y251"/>
      <c r="Z251"/>
      <c r="AA251"/>
      <c r="AB251"/>
      <c r="AC251"/>
      <c r="AD251"/>
    </row>
    <row r="252" spans="1:30" x14ac:dyDescent="0.25">
      <c r="A252" s="8" t="str">
        <f t="shared" si="61"/>
        <v/>
      </c>
      <c r="B252" s="8" t="str">
        <f t="shared" si="62"/>
        <v/>
      </c>
      <c r="C252" s="8" t="str">
        <f t="shared" si="63"/>
        <v/>
      </c>
      <c r="D252" s="8" t="str">
        <f t="shared" si="64"/>
        <v/>
      </c>
      <c r="E252" s="8" t="str">
        <f t="shared" si="65"/>
        <v/>
      </c>
      <c r="F252" s="8" t="str">
        <f t="shared" si="66"/>
        <v/>
      </c>
      <c r="G252" s="8" t="str">
        <f t="shared" si="67"/>
        <v/>
      </c>
      <c r="H252" s="8" t="str">
        <f t="shared" si="68"/>
        <v/>
      </c>
      <c r="I252" s="8" t="str">
        <f t="shared" si="69"/>
        <v/>
      </c>
      <c r="J252" s="8" t="str">
        <f t="shared" si="70"/>
        <v/>
      </c>
      <c r="K252" s="8" t="str">
        <f t="shared" si="71"/>
        <v/>
      </c>
      <c r="L252" s="8" t="str">
        <f t="shared" si="72"/>
        <v/>
      </c>
      <c r="M252" s="8" t="str">
        <f t="shared" si="76"/>
        <v/>
      </c>
      <c r="N252" s="8" t="str">
        <f t="shared" si="77"/>
        <v/>
      </c>
      <c r="O252" s="8" t="str">
        <f t="shared" si="73"/>
        <v/>
      </c>
      <c r="P252" s="8" t="str">
        <f t="shared" si="74"/>
        <v/>
      </c>
      <c r="Q252" s="8" t="str">
        <f t="shared" si="78"/>
        <v/>
      </c>
      <c r="R252" s="8" t="str">
        <f t="shared" si="79"/>
        <v/>
      </c>
      <c r="S252" s="8" t="str">
        <f t="shared" si="75"/>
        <v/>
      </c>
      <c r="T252">
        <v>1</v>
      </c>
      <c r="U252"/>
      <c r="V252"/>
      <c r="W252"/>
      <c r="X252"/>
      <c r="Y252"/>
      <c r="Z252"/>
      <c r="AA252"/>
      <c r="AB252"/>
      <c r="AC252"/>
      <c r="AD252"/>
    </row>
    <row r="253" spans="1:30" x14ac:dyDescent="0.25">
      <c r="A253" s="8" t="str">
        <f t="shared" si="61"/>
        <v/>
      </c>
      <c r="B253" s="8" t="str">
        <f t="shared" si="62"/>
        <v/>
      </c>
      <c r="C253" s="8" t="str">
        <f t="shared" si="63"/>
        <v/>
      </c>
      <c r="D253" s="8" t="str">
        <f t="shared" si="64"/>
        <v/>
      </c>
      <c r="E253" s="8" t="str">
        <f t="shared" si="65"/>
        <v/>
      </c>
      <c r="F253" s="8" t="str">
        <f t="shared" si="66"/>
        <v/>
      </c>
      <c r="G253" s="8" t="str">
        <f t="shared" si="67"/>
        <v/>
      </c>
      <c r="H253" s="8" t="str">
        <f t="shared" si="68"/>
        <v/>
      </c>
      <c r="I253" s="8" t="str">
        <f t="shared" si="69"/>
        <v/>
      </c>
      <c r="J253" s="8" t="str">
        <f t="shared" si="70"/>
        <v/>
      </c>
      <c r="K253" s="8" t="str">
        <f t="shared" si="71"/>
        <v/>
      </c>
      <c r="L253" s="8" t="str">
        <f t="shared" si="72"/>
        <v/>
      </c>
      <c r="M253" s="8" t="str">
        <f t="shared" si="76"/>
        <v/>
      </c>
      <c r="N253" s="8" t="str">
        <f t="shared" si="77"/>
        <v/>
      </c>
      <c r="O253" s="8" t="str">
        <f t="shared" si="73"/>
        <v/>
      </c>
      <c r="P253" s="8" t="str">
        <f t="shared" si="74"/>
        <v/>
      </c>
      <c r="Q253" s="8" t="str">
        <f t="shared" si="78"/>
        <v/>
      </c>
      <c r="R253" s="8" t="str">
        <f t="shared" si="79"/>
        <v/>
      </c>
      <c r="S253" s="8" t="str">
        <f t="shared" si="75"/>
        <v/>
      </c>
      <c r="T253">
        <v>1</v>
      </c>
      <c r="U253"/>
      <c r="V253"/>
      <c r="W253"/>
      <c r="X253"/>
      <c r="Y253"/>
      <c r="Z253"/>
      <c r="AA253"/>
      <c r="AB253"/>
      <c r="AC253"/>
      <c r="AD253"/>
    </row>
    <row r="254" spans="1:30" x14ac:dyDescent="0.25">
      <c r="A254" s="8" t="str">
        <f t="shared" si="61"/>
        <v/>
      </c>
      <c r="B254" s="8" t="str">
        <f t="shared" si="62"/>
        <v/>
      </c>
      <c r="C254" s="8" t="str">
        <f t="shared" si="63"/>
        <v/>
      </c>
      <c r="D254" s="8" t="str">
        <f t="shared" si="64"/>
        <v/>
      </c>
      <c r="E254" s="8" t="str">
        <f t="shared" si="65"/>
        <v/>
      </c>
      <c r="F254" s="8" t="str">
        <f t="shared" si="66"/>
        <v/>
      </c>
      <c r="G254" s="8" t="str">
        <f t="shared" si="67"/>
        <v/>
      </c>
      <c r="H254" s="8" t="str">
        <f t="shared" si="68"/>
        <v/>
      </c>
      <c r="I254" s="8" t="str">
        <f t="shared" si="69"/>
        <v/>
      </c>
      <c r="J254" s="8" t="str">
        <f t="shared" si="70"/>
        <v/>
      </c>
      <c r="K254" s="8" t="str">
        <f t="shared" si="71"/>
        <v/>
      </c>
      <c r="L254" s="8" t="str">
        <f t="shared" si="72"/>
        <v/>
      </c>
      <c r="M254" s="8" t="str">
        <f t="shared" si="76"/>
        <v/>
      </c>
      <c r="N254" s="8" t="str">
        <f t="shared" si="77"/>
        <v/>
      </c>
      <c r="O254" s="8" t="str">
        <f t="shared" si="73"/>
        <v/>
      </c>
      <c r="P254" s="8" t="str">
        <f t="shared" si="74"/>
        <v/>
      </c>
      <c r="Q254" s="8" t="str">
        <f t="shared" si="78"/>
        <v/>
      </c>
      <c r="R254" s="8" t="str">
        <f t="shared" si="79"/>
        <v/>
      </c>
      <c r="S254" s="8" t="str">
        <f t="shared" si="75"/>
        <v/>
      </c>
      <c r="T254">
        <v>1</v>
      </c>
      <c r="U254"/>
      <c r="V254"/>
      <c r="W254"/>
      <c r="X254"/>
      <c r="Y254"/>
      <c r="Z254"/>
      <c r="AA254"/>
      <c r="AB254"/>
      <c r="AC254"/>
      <c r="AD254"/>
    </row>
    <row r="255" spans="1:30" x14ac:dyDescent="0.25">
      <c r="A255" s="8" t="str">
        <f t="shared" si="61"/>
        <v/>
      </c>
      <c r="B255" s="8" t="str">
        <f t="shared" si="62"/>
        <v/>
      </c>
      <c r="C255" s="8" t="str">
        <f t="shared" si="63"/>
        <v/>
      </c>
      <c r="D255" s="8" t="str">
        <f t="shared" si="64"/>
        <v/>
      </c>
      <c r="E255" s="8" t="str">
        <f t="shared" si="65"/>
        <v/>
      </c>
      <c r="F255" s="8" t="str">
        <f t="shared" si="66"/>
        <v/>
      </c>
      <c r="G255" s="8" t="str">
        <f t="shared" si="67"/>
        <v/>
      </c>
      <c r="H255" s="8" t="str">
        <f t="shared" si="68"/>
        <v/>
      </c>
      <c r="I255" s="8" t="str">
        <f t="shared" si="69"/>
        <v/>
      </c>
      <c r="J255" s="8" t="str">
        <f t="shared" si="70"/>
        <v/>
      </c>
      <c r="K255" s="8" t="str">
        <f t="shared" si="71"/>
        <v/>
      </c>
      <c r="L255" s="8" t="str">
        <f t="shared" si="72"/>
        <v/>
      </c>
      <c r="M255" s="8" t="str">
        <f t="shared" si="76"/>
        <v/>
      </c>
      <c r="N255" s="8" t="str">
        <f t="shared" si="77"/>
        <v/>
      </c>
      <c r="O255" s="8" t="str">
        <f t="shared" si="73"/>
        <v/>
      </c>
      <c r="P255" s="8" t="str">
        <f t="shared" si="74"/>
        <v/>
      </c>
      <c r="Q255" s="8" t="str">
        <f t="shared" si="78"/>
        <v/>
      </c>
      <c r="R255" s="8" t="str">
        <f t="shared" si="79"/>
        <v/>
      </c>
      <c r="S255" s="8" t="str">
        <f t="shared" si="75"/>
        <v/>
      </c>
      <c r="T255">
        <v>1</v>
      </c>
      <c r="U255"/>
      <c r="V255"/>
      <c r="W255"/>
      <c r="X255"/>
      <c r="Y255"/>
      <c r="Z255"/>
      <c r="AA255"/>
      <c r="AB255"/>
      <c r="AC255"/>
      <c r="AD255"/>
    </row>
    <row r="256" spans="1:30" x14ac:dyDescent="0.25">
      <c r="A256" s="8" t="str">
        <f t="shared" si="61"/>
        <v/>
      </c>
      <c r="B256" s="8" t="str">
        <f t="shared" si="62"/>
        <v/>
      </c>
      <c r="C256" s="8" t="str">
        <f t="shared" si="63"/>
        <v/>
      </c>
      <c r="D256" s="8" t="str">
        <f t="shared" si="64"/>
        <v/>
      </c>
      <c r="E256" s="8" t="str">
        <f t="shared" si="65"/>
        <v/>
      </c>
      <c r="F256" s="8" t="str">
        <f t="shared" si="66"/>
        <v/>
      </c>
      <c r="G256" s="8" t="str">
        <f t="shared" si="67"/>
        <v/>
      </c>
      <c r="H256" s="8" t="str">
        <f t="shared" si="68"/>
        <v/>
      </c>
      <c r="I256" s="8" t="str">
        <f t="shared" si="69"/>
        <v/>
      </c>
      <c r="J256" s="8" t="str">
        <f t="shared" si="70"/>
        <v/>
      </c>
      <c r="K256" s="8" t="str">
        <f t="shared" si="71"/>
        <v/>
      </c>
      <c r="L256" s="8" t="str">
        <f t="shared" si="72"/>
        <v/>
      </c>
      <c r="M256" s="8" t="str">
        <f t="shared" si="76"/>
        <v/>
      </c>
      <c r="N256" s="8" t="str">
        <f t="shared" si="77"/>
        <v/>
      </c>
      <c r="O256" s="8" t="str">
        <f t="shared" si="73"/>
        <v/>
      </c>
      <c r="P256" s="8" t="str">
        <f t="shared" si="74"/>
        <v/>
      </c>
      <c r="Q256" s="8" t="str">
        <f t="shared" si="78"/>
        <v/>
      </c>
      <c r="R256" s="8" t="str">
        <f t="shared" si="79"/>
        <v/>
      </c>
      <c r="S256" s="8" t="str">
        <f t="shared" si="75"/>
        <v/>
      </c>
      <c r="T256">
        <v>1</v>
      </c>
      <c r="U256"/>
      <c r="V256"/>
      <c r="W256"/>
      <c r="X256"/>
      <c r="Y256"/>
      <c r="Z256"/>
      <c r="AA256"/>
      <c r="AB256"/>
      <c r="AC256"/>
      <c r="AD256"/>
    </row>
    <row r="257" spans="1:30" x14ac:dyDescent="0.25">
      <c r="A257" s="8" t="str">
        <f t="shared" si="61"/>
        <v/>
      </c>
      <c r="B257" s="8" t="str">
        <f t="shared" si="62"/>
        <v/>
      </c>
      <c r="C257" s="8" t="str">
        <f t="shared" si="63"/>
        <v/>
      </c>
      <c r="D257" s="8" t="str">
        <f t="shared" si="64"/>
        <v/>
      </c>
      <c r="E257" s="8" t="str">
        <f t="shared" si="65"/>
        <v/>
      </c>
      <c r="F257" s="8" t="str">
        <f t="shared" si="66"/>
        <v/>
      </c>
      <c r="G257" s="8" t="str">
        <f t="shared" si="67"/>
        <v/>
      </c>
      <c r="H257" s="8" t="str">
        <f t="shared" si="68"/>
        <v/>
      </c>
      <c r="I257" s="8" t="str">
        <f t="shared" si="69"/>
        <v/>
      </c>
      <c r="J257" s="8" t="str">
        <f t="shared" si="70"/>
        <v/>
      </c>
      <c r="K257" s="8" t="str">
        <f t="shared" si="71"/>
        <v/>
      </c>
      <c r="L257" s="8" t="str">
        <f t="shared" si="72"/>
        <v/>
      </c>
      <c r="M257" s="8" t="str">
        <f t="shared" si="76"/>
        <v/>
      </c>
      <c r="N257" s="8" t="str">
        <f t="shared" si="77"/>
        <v/>
      </c>
      <c r="O257" s="8" t="str">
        <f t="shared" si="73"/>
        <v/>
      </c>
      <c r="P257" s="8" t="str">
        <f t="shared" si="74"/>
        <v/>
      </c>
      <c r="Q257" s="8" t="str">
        <f t="shared" si="78"/>
        <v/>
      </c>
      <c r="R257" s="8" t="str">
        <f t="shared" si="79"/>
        <v/>
      </c>
      <c r="S257" s="8" t="str">
        <f t="shared" si="75"/>
        <v/>
      </c>
      <c r="T257">
        <v>1</v>
      </c>
      <c r="U257"/>
      <c r="V257"/>
      <c r="W257"/>
      <c r="X257"/>
      <c r="Y257"/>
      <c r="Z257"/>
      <c r="AA257"/>
      <c r="AB257"/>
      <c r="AC257"/>
      <c r="AD257"/>
    </row>
    <row r="258" spans="1:30" x14ac:dyDescent="0.25">
      <c r="A258" s="8" t="str">
        <f t="shared" si="61"/>
        <v/>
      </c>
      <c r="B258" s="8" t="str">
        <f t="shared" si="62"/>
        <v/>
      </c>
      <c r="C258" s="8" t="str">
        <f t="shared" si="63"/>
        <v/>
      </c>
      <c r="D258" s="8" t="str">
        <f t="shared" si="64"/>
        <v/>
      </c>
      <c r="E258" s="8" t="str">
        <f t="shared" si="65"/>
        <v/>
      </c>
      <c r="F258" s="8" t="str">
        <f t="shared" si="66"/>
        <v/>
      </c>
      <c r="G258" s="8" t="str">
        <f t="shared" si="67"/>
        <v/>
      </c>
      <c r="H258" s="8" t="str">
        <f t="shared" si="68"/>
        <v/>
      </c>
      <c r="I258" s="8" t="str">
        <f t="shared" si="69"/>
        <v/>
      </c>
      <c r="J258" s="8" t="str">
        <f t="shared" si="70"/>
        <v/>
      </c>
      <c r="K258" s="8" t="str">
        <f t="shared" si="71"/>
        <v/>
      </c>
      <c r="L258" s="8" t="str">
        <f t="shared" si="72"/>
        <v/>
      </c>
      <c r="M258" s="8" t="str">
        <f t="shared" si="76"/>
        <v/>
      </c>
      <c r="N258" s="8" t="str">
        <f t="shared" si="77"/>
        <v/>
      </c>
      <c r="O258" s="8" t="str">
        <f t="shared" si="73"/>
        <v/>
      </c>
      <c r="P258" s="8" t="str">
        <f t="shared" si="74"/>
        <v/>
      </c>
      <c r="Q258" s="8" t="str">
        <f t="shared" si="78"/>
        <v/>
      </c>
      <c r="R258" s="8" t="str">
        <f t="shared" si="79"/>
        <v/>
      </c>
      <c r="S258" s="8" t="str">
        <f t="shared" si="75"/>
        <v/>
      </c>
      <c r="T258">
        <v>1</v>
      </c>
      <c r="U258"/>
      <c r="V258"/>
      <c r="W258"/>
      <c r="X258"/>
      <c r="Y258"/>
      <c r="Z258"/>
      <c r="AA258"/>
      <c r="AB258"/>
      <c r="AC258"/>
      <c r="AD258"/>
    </row>
    <row r="259" spans="1:30" x14ac:dyDescent="0.25">
      <c r="A259" s="8" t="str">
        <f t="shared" ref="A259:A322" si="80">IF(B258="","",IF(T259="",B258,""))</f>
        <v/>
      </c>
      <c r="B259" s="8" t="str">
        <f t="shared" ref="B259:B322" si="81">IF(C258="","",IF(T259="",C258,""))</f>
        <v/>
      </c>
      <c r="C259" s="8" t="str">
        <f t="shared" ref="C259:C322" si="82">IF(D258="","",IF(T259="",D258,""))</f>
        <v/>
      </c>
      <c r="D259" s="8" t="str">
        <f t="shared" ref="D259:D322" si="83">IF(E258="","",IF(T259="",E258,""))</f>
        <v/>
      </c>
      <c r="E259" s="8" t="str">
        <f t="shared" ref="E259:E322" si="84">IF(F258="","",IF(T259="",F258,""))</f>
        <v/>
      </c>
      <c r="F259" s="8" t="str">
        <f t="shared" ref="F259:F322" si="85">IF(G258="","",IF(T259="",G258,""))</f>
        <v/>
      </c>
      <c r="G259" s="8" t="str">
        <f t="shared" ref="G259:G322" si="86">IF(H258="","",IF(T259="",H258,""))</f>
        <v/>
      </c>
      <c r="H259" s="8" t="str">
        <f t="shared" ref="H259:H322" si="87">IF(I258="","",IF(T259="",I258,""))</f>
        <v/>
      </c>
      <c r="I259" s="8" t="str">
        <f t="shared" ref="I259:I322" si="88">IF(J258="","",IF(T259="",J258,""))</f>
        <v/>
      </c>
      <c r="J259" s="8" t="str">
        <f t="shared" ref="J259:J322" si="89">IF(K258="","",IF(T259="",K258,""))</f>
        <v/>
      </c>
      <c r="K259" s="8" t="str">
        <f t="shared" ref="K259:K322" si="90">IF(L258="","",IF(T259="",L258,""))</f>
        <v/>
      </c>
      <c r="L259" s="8" t="str">
        <f t="shared" ref="L259:L322" si="91">IF(M258="","",IF(T259="",M258,""))</f>
        <v/>
      </c>
      <c r="M259" s="8" t="str">
        <f t="shared" si="76"/>
        <v/>
      </c>
      <c r="N259" s="8" t="str">
        <f t="shared" si="77"/>
        <v/>
      </c>
      <c r="O259" s="8" t="str">
        <f t="shared" ref="O259:O322" si="92">IF(P258="","",IF(T259="",P258,""))</f>
        <v/>
      </c>
      <c r="P259" s="8" t="str">
        <f t="shared" ref="P259:P322" si="93">IF(Q258="","",IF(T259="",Q258,""))</f>
        <v/>
      </c>
      <c r="Q259" s="8" t="str">
        <f t="shared" si="78"/>
        <v/>
      </c>
      <c r="R259" s="8" t="str">
        <f t="shared" si="79"/>
        <v/>
      </c>
      <c r="S259" s="8" t="str">
        <f t="shared" si="75"/>
        <v/>
      </c>
      <c r="T259">
        <v>1</v>
      </c>
      <c r="U259"/>
      <c r="V259"/>
      <c r="W259"/>
      <c r="X259"/>
      <c r="Y259"/>
      <c r="Z259"/>
      <c r="AA259"/>
      <c r="AB259"/>
      <c r="AC259"/>
      <c r="AD259"/>
    </row>
    <row r="260" spans="1:30" x14ac:dyDescent="0.25">
      <c r="A260" s="8" t="str">
        <f t="shared" si="80"/>
        <v/>
      </c>
      <c r="B260" s="8" t="str">
        <f t="shared" si="81"/>
        <v/>
      </c>
      <c r="C260" s="8" t="str">
        <f t="shared" si="82"/>
        <v/>
      </c>
      <c r="D260" s="8" t="str">
        <f t="shared" si="83"/>
        <v/>
      </c>
      <c r="E260" s="8" t="str">
        <f t="shared" si="84"/>
        <v/>
      </c>
      <c r="F260" s="8" t="str">
        <f t="shared" si="85"/>
        <v/>
      </c>
      <c r="G260" s="8" t="str">
        <f t="shared" si="86"/>
        <v/>
      </c>
      <c r="H260" s="8" t="str">
        <f t="shared" si="87"/>
        <v/>
      </c>
      <c r="I260" s="8" t="str">
        <f t="shared" si="88"/>
        <v/>
      </c>
      <c r="J260" s="8" t="str">
        <f t="shared" si="89"/>
        <v/>
      </c>
      <c r="K260" s="8" t="str">
        <f t="shared" si="90"/>
        <v/>
      </c>
      <c r="L260" s="8" t="str">
        <f t="shared" si="91"/>
        <v/>
      </c>
      <c r="M260" s="8" t="str">
        <f t="shared" si="76"/>
        <v/>
      </c>
      <c r="N260" s="8" t="str">
        <f t="shared" si="77"/>
        <v/>
      </c>
      <c r="O260" s="8" t="str">
        <f t="shared" si="92"/>
        <v/>
      </c>
      <c r="P260" s="8" t="str">
        <f t="shared" si="93"/>
        <v/>
      </c>
      <c r="Q260" s="8" t="str">
        <f t="shared" si="78"/>
        <v/>
      </c>
      <c r="R260" s="8" t="str">
        <f t="shared" si="79"/>
        <v/>
      </c>
      <c r="S260" s="8" t="str">
        <f t="shared" ref="S260:S323" si="94">IF(T259="","",IF(T260="",T259,""))</f>
        <v/>
      </c>
      <c r="T260">
        <v>1</v>
      </c>
      <c r="U260"/>
      <c r="V260"/>
      <c r="W260"/>
      <c r="X260"/>
      <c r="Y260"/>
      <c r="Z260"/>
      <c r="AA260"/>
      <c r="AB260"/>
      <c r="AC260"/>
      <c r="AD260"/>
    </row>
    <row r="261" spans="1:30" x14ac:dyDescent="0.25">
      <c r="A261" s="8" t="str">
        <f t="shared" si="80"/>
        <v/>
      </c>
      <c r="B261" s="8" t="str">
        <f t="shared" si="81"/>
        <v/>
      </c>
      <c r="C261" s="8" t="str">
        <f t="shared" si="82"/>
        <v/>
      </c>
      <c r="D261" s="8" t="str">
        <f t="shared" si="83"/>
        <v/>
      </c>
      <c r="E261" s="8" t="str">
        <f t="shared" si="84"/>
        <v/>
      </c>
      <c r="F261" s="8" t="str">
        <f t="shared" si="85"/>
        <v/>
      </c>
      <c r="G261" s="8" t="str">
        <f t="shared" si="86"/>
        <v/>
      </c>
      <c r="H261" s="8" t="str">
        <f t="shared" si="87"/>
        <v/>
      </c>
      <c r="I261" s="8" t="str">
        <f t="shared" si="88"/>
        <v/>
      </c>
      <c r="J261" s="8" t="str">
        <f t="shared" si="89"/>
        <v/>
      </c>
      <c r="K261" s="8" t="str">
        <f t="shared" si="90"/>
        <v/>
      </c>
      <c r="L261" s="8" t="str">
        <f t="shared" si="91"/>
        <v/>
      </c>
      <c r="M261" s="8" t="str">
        <f t="shared" ref="M261:M324" si="95">IF(N260="","",IF(T261="",N260,""))</f>
        <v/>
      </c>
      <c r="N261" s="8" t="str">
        <f t="shared" ref="N261:N324" si="96">IF(O260="","",IF(T261="",O260,""))</f>
        <v/>
      </c>
      <c r="O261" s="8" t="str">
        <f t="shared" si="92"/>
        <v/>
      </c>
      <c r="P261" s="8" t="str">
        <f t="shared" si="93"/>
        <v/>
      </c>
      <c r="Q261" s="8" t="str">
        <f t="shared" si="78"/>
        <v/>
      </c>
      <c r="R261" s="8" t="str">
        <f t="shared" si="79"/>
        <v/>
      </c>
      <c r="S261" s="8" t="str">
        <f t="shared" si="94"/>
        <v/>
      </c>
      <c r="T261">
        <v>1</v>
      </c>
      <c r="U261"/>
      <c r="V261"/>
      <c r="W261"/>
      <c r="X261"/>
      <c r="Y261"/>
      <c r="Z261"/>
      <c r="AA261"/>
      <c r="AB261"/>
      <c r="AC261"/>
      <c r="AD261"/>
    </row>
    <row r="262" spans="1:30" x14ac:dyDescent="0.25">
      <c r="A262" s="8" t="str">
        <f t="shared" si="80"/>
        <v/>
      </c>
      <c r="B262" s="8" t="str">
        <f t="shared" si="81"/>
        <v/>
      </c>
      <c r="C262" s="8" t="str">
        <f t="shared" si="82"/>
        <v/>
      </c>
      <c r="D262" s="8" t="str">
        <f t="shared" si="83"/>
        <v/>
      </c>
      <c r="E262" s="8" t="str">
        <f t="shared" si="84"/>
        <v/>
      </c>
      <c r="F262" s="8" t="str">
        <f t="shared" si="85"/>
        <v/>
      </c>
      <c r="G262" s="8" t="str">
        <f t="shared" si="86"/>
        <v/>
      </c>
      <c r="H262" s="8" t="str">
        <f t="shared" si="87"/>
        <v/>
      </c>
      <c r="I262" s="8" t="str">
        <f t="shared" si="88"/>
        <v/>
      </c>
      <c r="J262" s="8" t="str">
        <f t="shared" si="89"/>
        <v/>
      </c>
      <c r="K262" s="8" t="str">
        <f t="shared" si="90"/>
        <v/>
      </c>
      <c r="L262" s="8" t="str">
        <f t="shared" si="91"/>
        <v/>
      </c>
      <c r="M262" s="8" t="str">
        <f t="shared" si="95"/>
        <v/>
      </c>
      <c r="N262" s="8" t="str">
        <f t="shared" si="96"/>
        <v/>
      </c>
      <c r="O262" s="8" t="str">
        <f t="shared" si="92"/>
        <v/>
      </c>
      <c r="P262" s="8" t="str">
        <f t="shared" si="93"/>
        <v/>
      </c>
      <c r="Q262" s="8" t="str">
        <f t="shared" si="78"/>
        <v/>
      </c>
      <c r="R262" s="8" t="str">
        <f t="shared" si="79"/>
        <v/>
      </c>
      <c r="S262" s="8" t="str">
        <f t="shared" si="94"/>
        <v/>
      </c>
      <c r="T262">
        <v>1</v>
      </c>
      <c r="U262"/>
      <c r="V262"/>
      <c r="W262"/>
      <c r="X262"/>
      <c r="Y262"/>
      <c r="Z262"/>
      <c r="AA262"/>
      <c r="AB262"/>
      <c r="AC262"/>
      <c r="AD262"/>
    </row>
    <row r="263" spans="1:30" x14ac:dyDescent="0.25">
      <c r="A263" s="8" t="str">
        <f t="shared" si="80"/>
        <v/>
      </c>
      <c r="B263" s="8" t="str">
        <f t="shared" si="81"/>
        <v/>
      </c>
      <c r="C263" s="8" t="str">
        <f t="shared" si="82"/>
        <v/>
      </c>
      <c r="D263" s="8" t="str">
        <f t="shared" si="83"/>
        <v/>
      </c>
      <c r="E263" s="8" t="str">
        <f t="shared" si="84"/>
        <v/>
      </c>
      <c r="F263" s="8" t="str">
        <f t="shared" si="85"/>
        <v/>
      </c>
      <c r="G263" s="8" t="str">
        <f t="shared" si="86"/>
        <v/>
      </c>
      <c r="H263" s="8" t="str">
        <f t="shared" si="87"/>
        <v/>
      </c>
      <c r="I263" s="8" t="str">
        <f t="shared" si="88"/>
        <v/>
      </c>
      <c r="J263" s="8" t="str">
        <f t="shared" si="89"/>
        <v/>
      </c>
      <c r="K263" s="8" t="str">
        <f t="shared" si="90"/>
        <v/>
      </c>
      <c r="L263" s="8" t="str">
        <f t="shared" si="91"/>
        <v/>
      </c>
      <c r="M263" s="8" t="str">
        <f t="shared" si="95"/>
        <v/>
      </c>
      <c r="N263" s="8" t="str">
        <f t="shared" si="96"/>
        <v/>
      </c>
      <c r="O263" s="8" t="str">
        <f t="shared" si="92"/>
        <v/>
      </c>
      <c r="P263" s="8" t="str">
        <f t="shared" si="93"/>
        <v/>
      </c>
      <c r="Q263" s="8" t="str">
        <f t="shared" si="78"/>
        <v/>
      </c>
      <c r="R263" s="8" t="str">
        <f t="shared" si="79"/>
        <v/>
      </c>
      <c r="S263" s="8" t="str">
        <f t="shared" si="94"/>
        <v/>
      </c>
      <c r="T263">
        <v>1</v>
      </c>
      <c r="U263"/>
      <c r="V263"/>
      <c r="W263"/>
      <c r="X263"/>
      <c r="Y263"/>
      <c r="Z263"/>
      <c r="AA263"/>
      <c r="AB263"/>
      <c r="AC263"/>
      <c r="AD263"/>
    </row>
    <row r="264" spans="1:30" x14ac:dyDescent="0.25">
      <c r="A264" s="8" t="str">
        <f t="shared" si="80"/>
        <v/>
      </c>
      <c r="B264" s="8" t="str">
        <f t="shared" si="81"/>
        <v/>
      </c>
      <c r="C264" s="8" t="str">
        <f t="shared" si="82"/>
        <v/>
      </c>
      <c r="D264" s="8" t="str">
        <f t="shared" si="83"/>
        <v/>
      </c>
      <c r="E264" s="8" t="str">
        <f t="shared" si="84"/>
        <v/>
      </c>
      <c r="F264" s="8" t="str">
        <f t="shared" si="85"/>
        <v/>
      </c>
      <c r="G264" s="8" t="str">
        <f t="shared" si="86"/>
        <v/>
      </c>
      <c r="H264" s="8" t="str">
        <f t="shared" si="87"/>
        <v/>
      </c>
      <c r="I264" s="8" t="str">
        <f t="shared" si="88"/>
        <v/>
      </c>
      <c r="J264" s="8" t="str">
        <f t="shared" si="89"/>
        <v/>
      </c>
      <c r="K264" s="8" t="str">
        <f t="shared" si="90"/>
        <v/>
      </c>
      <c r="L264" s="8" t="str">
        <f t="shared" si="91"/>
        <v/>
      </c>
      <c r="M264" s="8" t="str">
        <f t="shared" si="95"/>
        <v/>
      </c>
      <c r="N264" s="8" t="str">
        <f t="shared" si="96"/>
        <v/>
      </c>
      <c r="O264" s="8" t="str">
        <f t="shared" si="92"/>
        <v/>
      </c>
      <c r="P264" s="8" t="str">
        <f t="shared" si="93"/>
        <v/>
      </c>
      <c r="Q264" s="8" t="str">
        <f t="shared" si="78"/>
        <v/>
      </c>
      <c r="R264" s="8" t="str">
        <f t="shared" si="79"/>
        <v/>
      </c>
      <c r="S264" s="8" t="str">
        <f t="shared" si="94"/>
        <v/>
      </c>
      <c r="T264">
        <v>1</v>
      </c>
      <c r="U264"/>
      <c r="V264"/>
      <c r="W264"/>
      <c r="X264"/>
      <c r="Y264"/>
      <c r="Z264"/>
      <c r="AA264"/>
      <c r="AB264"/>
      <c r="AC264"/>
      <c r="AD264"/>
    </row>
    <row r="265" spans="1:30" x14ac:dyDescent="0.25">
      <c r="A265" s="8" t="str">
        <f t="shared" si="80"/>
        <v/>
      </c>
      <c r="B265" s="8" t="str">
        <f t="shared" si="81"/>
        <v/>
      </c>
      <c r="C265" s="8" t="str">
        <f t="shared" si="82"/>
        <v/>
      </c>
      <c r="D265" s="8" t="str">
        <f t="shared" si="83"/>
        <v/>
      </c>
      <c r="E265" s="8" t="str">
        <f t="shared" si="84"/>
        <v/>
      </c>
      <c r="F265" s="8" t="str">
        <f t="shared" si="85"/>
        <v/>
      </c>
      <c r="G265" s="8" t="str">
        <f t="shared" si="86"/>
        <v/>
      </c>
      <c r="H265" s="8" t="str">
        <f t="shared" si="87"/>
        <v/>
      </c>
      <c r="I265" s="8" t="str">
        <f t="shared" si="88"/>
        <v/>
      </c>
      <c r="J265" s="8" t="str">
        <f t="shared" si="89"/>
        <v/>
      </c>
      <c r="K265" s="8" t="str">
        <f t="shared" si="90"/>
        <v/>
      </c>
      <c r="L265" s="8" t="str">
        <f t="shared" si="91"/>
        <v/>
      </c>
      <c r="M265" s="8" t="str">
        <f t="shared" si="95"/>
        <v/>
      </c>
      <c r="N265" s="8" t="str">
        <f t="shared" si="96"/>
        <v/>
      </c>
      <c r="O265" s="8" t="str">
        <f t="shared" si="92"/>
        <v/>
      </c>
      <c r="P265" s="8" t="str">
        <f t="shared" si="93"/>
        <v/>
      </c>
      <c r="Q265" s="8" t="str">
        <f t="shared" si="78"/>
        <v/>
      </c>
      <c r="R265" s="8" t="str">
        <f t="shared" si="79"/>
        <v/>
      </c>
      <c r="S265" s="8" t="str">
        <f t="shared" si="94"/>
        <v/>
      </c>
      <c r="T265">
        <v>1</v>
      </c>
      <c r="U265"/>
      <c r="V265"/>
      <c r="W265"/>
      <c r="X265"/>
      <c r="Y265"/>
      <c r="Z265"/>
      <c r="AA265"/>
      <c r="AB265"/>
      <c r="AC265"/>
      <c r="AD265"/>
    </row>
    <row r="266" spans="1:30" x14ac:dyDescent="0.25">
      <c r="A266" s="8" t="str">
        <f t="shared" si="80"/>
        <v/>
      </c>
      <c r="B266" s="8" t="str">
        <f t="shared" si="81"/>
        <v/>
      </c>
      <c r="C266" s="8" t="str">
        <f t="shared" si="82"/>
        <v/>
      </c>
      <c r="D266" s="8" t="str">
        <f t="shared" si="83"/>
        <v/>
      </c>
      <c r="E266" s="8" t="str">
        <f t="shared" si="84"/>
        <v/>
      </c>
      <c r="F266" s="8" t="str">
        <f t="shared" si="85"/>
        <v/>
      </c>
      <c r="G266" s="8" t="str">
        <f t="shared" si="86"/>
        <v/>
      </c>
      <c r="H266" s="8" t="str">
        <f t="shared" si="87"/>
        <v/>
      </c>
      <c r="I266" s="8" t="str">
        <f t="shared" si="88"/>
        <v/>
      </c>
      <c r="J266" s="8" t="str">
        <f t="shared" si="89"/>
        <v/>
      </c>
      <c r="K266" s="8" t="str">
        <f t="shared" si="90"/>
        <v/>
      </c>
      <c r="L266" s="8" t="str">
        <f t="shared" si="91"/>
        <v/>
      </c>
      <c r="M266" s="8" t="str">
        <f t="shared" si="95"/>
        <v/>
      </c>
      <c r="N266" s="8" t="str">
        <f t="shared" si="96"/>
        <v/>
      </c>
      <c r="O266" s="8" t="str">
        <f t="shared" si="92"/>
        <v/>
      </c>
      <c r="P266" s="8" t="str">
        <f t="shared" si="93"/>
        <v/>
      </c>
      <c r="Q266" s="8" t="str">
        <f t="shared" si="78"/>
        <v/>
      </c>
      <c r="R266" s="8" t="str">
        <f t="shared" si="79"/>
        <v/>
      </c>
      <c r="S266" s="8" t="str">
        <f t="shared" si="94"/>
        <v/>
      </c>
      <c r="T266">
        <v>1</v>
      </c>
      <c r="U266"/>
      <c r="V266"/>
      <c r="W266"/>
      <c r="X266"/>
      <c r="Y266"/>
      <c r="Z266"/>
      <c r="AA266"/>
      <c r="AB266"/>
      <c r="AC266"/>
      <c r="AD266"/>
    </row>
    <row r="267" spans="1:30" x14ac:dyDescent="0.25">
      <c r="A267" s="8" t="str">
        <f t="shared" si="80"/>
        <v/>
      </c>
      <c r="B267" s="8" t="str">
        <f t="shared" si="81"/>
        <v/>
      </c>
      <c r="C267" s="8" t="str">
        <f t="shared" si="82"/>
        <v/>
      </c>
      <c r="D267" s="8" t="str">
        <f t="shared" si="83"/>
        <v/>
      </c>
      <c r="E267" s="8" t="str">
        <f t="shared" si="84"/>
        <v/>
      </c>
      <c r="F267" s="8" t="str">
        <f t="shared" si="85"/>
        <v/>
      </c>
      <c r="G267" s="8" t="str">
        <f t="shared" si="86"/>
        <v/>
      </c>
      <c r="H267" s="8" t="str">
        <f t="shared" si="87"/>
        <v/>
      </c>
      <c r="I267" s="8" t="str">
        <f t="shared" si="88"/>
        <v/>
      </c>
      <c r="J267" s="8" t="str">
        <f t="shared" si="89"/>
        <v/>
      </c>
      <c r="K267" s="8" t="str">
        <f t="shared" si="90"/>
        <v/>
      </c>
      <c r="L267" s="8" t="str">
        <f t="shared" si="91"/>
        <v/>
      </c>
      <c r="M267" s="8" t="str">
        <f t="shared" si="95"/>
        <v/>
      </c>
      <c r="N267" s="8" t="str">
        <f t="shared" si="96"/>
        <v/>
      </c>
      <c r="O267" s="8" t="str">
        <f t="shared" si="92"/>
        <v/>
      </c>
      <c r="P267" s="8" t="str">
        <f t="shared" si="93"/>
        <v/>
      </c>
      <c r="Q267" s="8" t="str">
        <f t="shared" si="78"/>
        <v/>
      </c>
      <c r="R267" s="8" t="str">
        <f t="shared" si="79"/>
        <v/>
      </c>
      <c r="S267" s="8" t="str">
        <f t="shared" si="94"/>
        <v/>
      </c>
      <c r="T267">
        <v>1</v>
      </c>
      <c r="U267"/>
      <c r="V267"/>
      <c r="W267"/>
      <c r="X267"/>
      <c r="Y267"/>
      <c r="Z267"/>
      <c r="AA267"/>
      <c r="AB267"/>
      <c r="AC267"/>
      <c r="AD267"/>
    </row>
    <row r="268" spans="1:30" x14ac:dyDescent="0.25">
      <c r="A268" s="8" t="str">
        <f t="shared" si="80"/>
        <v/>
      </c>
      <c r="B268" s="8" t="str">
        <f t="shared" si="81"/>
        <v/>
      </c>
      <c r="C268" s="8" t="str">
        <f t="shared" si="82"/>
        <v/>
      </c>
      <c r="D268" s="8" t="str">
        <f t="shared" si="83"/>
        <v/>
      </c>
      <c r="E268" s="8" t="str">
        <f t="shared" si="84"/>
        <v/>
      </c>
      <c r="F268" s="8" t="str">
        <f t="shared" si="85"/>
        <v/>
      </c>
      <c r="G268" s="8" t="str">
        <f t="shared" si="86"/>
        <v/>
      </c>
      <c r="H268" s="8" t="str">
        <f t="shared" si="87"/>
        <v/>
      </c>
      <c r="I268" s="8" t="str">
        <f t="shared" si="88"/>
        <v/>
      </c>
      <c r="J268" s="8" t="str">
        <f t="shared" si="89"/>
        <v/>
      </c>
      <c r="K268" s="8" t="str">
        <f t="shared" si="90"/>
        <v/>
      </c>
      <c r="L268" s="8" t="str">
        <f t="shared" si="91"/>
        <v/>
      </c>
      <c r="M268" s="8" t="str">
        <f t="shared" si="95"/>
        <v/>
      </c>
      <c r="N268" s="8" t="str">
        <f t="shared" si="96"/>
        <v/>
      </c>
      <c r="O268" s="8" t="str">
        <f t="shared" si="92"/>
        <v/>
      </c>
      <c r="P268" s="8" t="str">
        <f t="shared" si="93"/>
        <v/>
      </c>
      <c r="Q268" s="8" t="str">
        <f t="shared" si="78"/>
        <v/>
      </c>
      <c r="R268" s="8" t="str">
        <f t="shared" si="79"/>
        <v/>
      </c>
      <c r="S268" s="8" t="str">
        <f t="shared" si="94"/>
        <v/>
      </c>
      <c r="T268">
        <v>1</v>
      </c>
      <c r="U268"/>
      <c r="V268"/>
      <c r="W268"/>
      <c r="X268"/>
      <c r="Y268"/>
      <c r="Z268"/>
      <c r="AA268"/>
      <c r="AB268"/>
      <c r="AC268"/>
      <c r="AD268"/>
    </row>
    <row r="269" spans="1:30" x14ac:dyDescent="0.25">
      <c r="A269" s="8" t="str">
        <f t="shared" si="80"/>
        <v/>
      </c>
      <c r="B269" s="8" t="str">
        <f t="shared" si="81"/>
        <v/>
      </c>
      <c r="C269" s="8" t="str">
        <f t="shared" si="82"/>
        <v/>
      </c>
      <c r="D269" s="8" t="str">
        <f t="shared" si="83"/>
        <v/>
      </c>
      <c r="E269" s="8" t="str">
        <f t="shared" si="84"/>
        <v/>
      </c>
      <c r="F269" s="8" t="str">
        <f t="shared" si="85"/>
        <v/>
      </c>
      <c r="G269" s="8" t="str">
        <f t="shared" si="86"/>
        <v/>
      </c>
      <c r="H269" s="8" t="str">
        <f t="shared" si="87"/>
        <v/>
      </c>
      <c r="I269" s="8" t="str">
        <f t="shared" si="88"/>
        <v/>
      </c>
      <c r="J269" s="8" t="str">
        <f t="shared" si="89"/>
        <v/>
      </c>
      <c r="K269" s="8" t="str">
        <f t="shared" si="90"/>
        <v/>
      </c>
      <c r="L269" s="8" t="str">
        <f t="shared" si="91"/>
        <v/>
      </c>
      <c r="M269" s="8" t="str">
        <f t="shared" si="95"/>
        <v/>
      </c>
      <c r="N269" s="8" t="str">
        <f t="shared" si="96"/>
        <v/>
      </c>
      <c r="O269" s="8" t="str">
        <f t="shared" si="92"/>
        <v/>
      </c>
      <c r="P269" s="8" t="str">
        <f t="shared" si="93"/>
        <v/>
      </c>
      <c r="Q269" s="8" t="str">
        <f t="shared" si="78"/>
        <v/>
      </c>
      <c r="R269" s="8" t="str">
        <f t="shared" si="79"/>
        <v/>
      </c>
      <c r="S269" s="8" t="str">
        <f t="shared" si="94"/>
        <v/>
      </c>
      <c r="T269">
        <v>1</v>
      </c>
      <c r="U269"/>
      <c r="V269"/>
      <c r="W269"/>
      <c r="X269"/>
      <c r="Y269"/>
      <c r="Z269"/>
      <c r="AA269"/>
      <c r="AB269"/>
      <c r="AC269"/>
      <c r="AD269"/>
    </row>
    <row r="270" spans="1:30" x14ac:dyDescent="0.25">
      <c r="A270" s="8" t="str">
        <f t="shared" si="80"/>
        <v/>
      </c>
      <c r="B270" s="8" t="str">
        <f t="shared" si="81"/>
        <v/>
      </c>
      <c r="C270" s="8" t="str">
        <f t="shared" si="82"/>
        <v/>
      </c>
      <c r="D270" s="8" t="str">
        <f t="shared" si="83"/>
        <v/>
      </c>
      <c r="E270" s="8" t="str">
        <f t="shared" si="84"/>
        <v/>
      </c>
      <c r="F270" s="8" t="str">
        <f t="shared" si="85"/>
        <v/>
      </c>
      <c r="G270" s="8" t="str">
        <f t="shared" si="86"/>
        <v/>
      </c>
      <c r="H270" s="8" t="str">
        <f t="shared" si="87"/>
        <v/>
      </c>
      <c r="I270" s="8" t="str">
        <f t="shared" si="88"/>
        <v/>
      </c>
      <c r="J270" s="8" t="str">
        <f t="shared" si="89"/>
        <v/>
      </c>
      <c r="K270" s="8" t="str">
        <f t="shared" si="90"/>
        <v/>
      </c>
      <c r="L270" s="8" t="str">
        <f t="shared" si="91"/>
        <v/>
      </c>
      <c r="M270" s="8" t="str">
        <f t="shared" si="95"/>
        <v/>
      </c>
      <c r="N270" s="8" t="str">
        <f t="shared" si="96"/>
        <v/>
      </c>
      <c r="O270" s="8" t="str">
        <f t="shared" si="92"/>
        <v/>
      </c>
      <c r="P270" s="8" t="str">
        <f t="shared" si="93"/>
        <v/>
      </c>
      <c r="Q270" s="8" t="str">
        <f t="shared" si="78"/>
        <v/>
      </c>
      <c r="R270" s="8" t="str">
        <f t="shared" si="79"/>
        <v/>
      </c>
      <c r="S270" s="8" t="str">
        <f t="shared" si="94"/>
        <v/>
      </c>
      <c r="T270">
        <v>1</v>
      </c>
      <c r="U270"/>
      <c r="V270"/>
      <c r="W270"/>
      <c r="X270"/>
      <c r="Y270"/>
      <c r="Z270"/>
      <c r="AA270"/>
      <c r="AB270"/>
      <c r="AC270"/>
      <c r="AD270"/>
    </row>
    <row r="271" spans="1:30" x14ac:dyDescent="0.25">
      <c r="A271" s="8" t="str">
        <f t="shared" si="80"/>
        <v/>
      </c>
      <c r="B271" s="8" t="str">
        <f t="shared" si="81"/>
        <v/>
      </c>
      <c r="C271" s="8" t="str">
        <f t="shared" si="82"/>
        <v/>
      </c>
      <c r="D271" s="8" t="str">
        <f t="shared" si="83"/>
        <v/>
      </c>
      <c r="E271" s="8" t="str">
        <f t="shared" si="84"/>
        <v/>
      </c>
      <c r="F271" s="8" t="str">
        <f t="shared" si="85"/>
        <v/>
      </c>
      <c r="G271" s="8" t="str">
        <f t="shared" si="86"/>
        <v/>
      </c>
      <c r="H271" s="8" t="str">
        <f t="shared" si="87"/>
        <v/>
      </c>
      <c r="I271" s="8" t="str">
        <f t="shared" si="88"/>
        <v/>
      </c>
      <c r="J271" s="8" t="str">
        <f t="shared" si="89"/>
        <v/>
      </c>
      <c r="K271" s="8" t="str">
        <f t="shared" si="90"/>
        <v/>
      </c>
      <c r="L271" s="8" t="str">
        <f t="shared" si="91"/>
        <v/>
      </c>
      <c r="M271" s="8" t="str">
        <f t="shared" si="95"/>
        <v/>
      </c>
      <c r="N271" s="8" t="str">
        <f t="shared" si="96"/>
        <v/>
      </c>
      <c r="O271" s="8" t="str">
        <f t="shared" si="92"/>
        <v/>
      </c>
      <c r="P271" s="8" t="str">
        <f t="shared" si="93"/>
        <v/>
      </c>
      <c r="Q271" s="8" t="str">
        <f t="shared" si="78"/>
        <v/>
      </c>
      <c r="R271" s="8" t="str">
        <f t="shared" si="79"/>
        <v/>
      </c>
      <c r="S271" s="8" t="str">
        <f t="shared" si="94"/>
        <v/>
      </c>
      <c r="T271">
        <v>1</v>
      </c>
      <c r="U271"/>
      <c r="V271"/>
      <c r="W271"/>
      <c r="X271"/>
      <c r="Y271"/>
      <c r="Z271"/>
      <c r="AA271"/>
      <c r="AB271"/>
      <c r="AC271"/>
      <c r="AD271"/>
    </row>
    <row r="272" spans="1:30" x14ac:dyDescent="0.25">
      <c r="A272" s="8" t="str">
        <f t="shared" si="80"/>
        <v/>
      </c>
      <c r="B272" s="8" t="str">
        <f t="shared" si="81"/>
        <v/>
      </c>
      <c r="C272" s="8" t="str">
        <f t="shared" si="82"/>
        <v/>
      </c>
      <c r="D272" s="8" t="str">
        <f t="shared" si="83"/>
        <v/>
      </c>
      <c r="E272" s="8" t="str">
        <f t="shared" si="84"/>
        <v/>
      </c>
      <c r="F272" s="8" t="str">
        <f t="shared" si="85"/>
        <v/>
      </c>
      <c r="G272" s="8" t="str">
        <f t="shared" si="86"/>
        <v/>
      </c>
      <c r="H272" s="8" t="str">
        <f t="shared" si="87"/>
        <v/>
      </c>
      <c r="I272" s="8" t="str">
        <f t="shared" si="88"/>
        <v/>
      </c>
      <c r="J272" s="8" t="str">
        <f t="shared" si="89"/>
        <v/>
      </c>
      <c r="K272" s="8" t="str">
        <f t="shared" si="90"/>
        <v/>
      </c>
      <c r="L272" s="8" t="str">
        <f t="shared" si="91"/>
        <v/>
      </c>
      <c r="M272" s="8" t="str">
        <f t="shared" si="95"/>
        <v/>
      </c>
      <c r="N272" s="8" t="str">
        <f t="shared" si="96"/>
        <v/>
      </c>
      <c r="O272" s="8" t="str">
        <f t="shared" si="92"/>
        <v/>
      </c>
      <c r="P272" s="8" t="str">
        <f t="shared" si="93"/>
        <v/>
      </c>
      <c r="Q272" s="8" t="str">
        <f t="shared" si="78"/>
        <v/>
      </c>
      <c r="R272" s="8" t="str">
        <f t="shared" si="79"/>
        <v/>
      </c>
      <c r="S272" s="8" t="str">
        <f t="shared" si="94"/>
        <v/>
      </c>
      <c r="T272">
        <v>1</v>
      </c>
      <c r="U272"/>
      <c r="V272"/>
      <c r="W272"/>
      <c r="X272"/>
      <c r="Y272"/>
      <c r="Z272"/>
      <c r="AA272"/>
      <c r="AB272"/>
      <c r="AC272"/>
      <c r="AD272"/>
    </row>
    <row r="273" spans="1:30" x14ac:dyDescent="0.25">
      <c r="A273" s="8" t="str">
        <f t="shared" si="80"/>
        <v/>
      </c>
      <c r="B273" s="8" t="str">
        <f t="shared" si="81"/>
        <v/>
      </c>
      <c r="C273" s="8" t="str">
        <f t="shared" si="82"/>
        <v/>
      </c>
      <c r="D273" s="8" t="str">
        <f t="shared" si="83"/>
        <v/>
      </c>
      <c r="E273" s="8" t="str">
        <f t="shared" si="84"/>
        <v/>
      </c>
      <c r="F273" s="8" t="str">
        <f t="shared" si="85"/>
        <v/>
      </c>
      <c r="G273" s="8" t="str">
        <f t="shared" si="86"/>
        <v/>
      </c>
      <c r="H273" s="8" t="str">
        <f t="shared" si="87"/>
        <v/>
      </c>
      <c r="I273" s="8" t="str">
        <f t="shared" si="88"/>
        <v/>
      </c>
      <c r="J273" s="8" t="str">
        <f t="shared" si="89"/>
        <v/>
      </c>
      <c r="K273" s="8" t="str">
        <f t="shared" si="90"/>
        <v/>
      </c>
      <c r="L273" s="8" t="str">
        <f t="shared" si="91"/>
        <v/>
      </c>
      <c r="M273" s="8" t="str">
        <f t="shared" si="95"/>
        <v/>
      </c>
      <c r="N273" s="8" t="str">
        <f t="shared" si="96"/>
        <v/>
      </c>
      <c r="O273" s="8" t="str">
        <f t="shared" si="92"/>
        <v/>
      </c>
      <c r="P273" s="8" t="str">
        <f t="shared" si="93"/>
        <v/>
      </c>
      <c r="Q273" s="8" t="str">
        <f t="shared" si="78"/>
        <v/>
      </c>
      <c r="R273" s="8" t="str">
        <f t="shared" si="79"/>
        <v/>
      </c>
      <c r="S273" s="8" t="str">
        <f t="shared" si="94"/>
        <v/>
      </c>
      <c r="T273">
        <v>1</v>
      </c>
      <c r="U273"/>
      <c r="V273"/>
      <c r="W273"/>
      <c r="X273"/>
      <c r="Y273"/>
      <c r="Z273"/>
      <c r="AA273"/>
      <c r="AB273"/>
      <c r="AC273"/>
      <c r="AD273"/>
    </row>
    <row r="274" spans="1:30" x14ac:dyDescent="0.25">
      <c r="A274" s="8" t="str">
        <f t="shared" si="80"/>
        <v/>
      </c>
      <c r="B274" s="8" t="str">
        <f t="shared" si="81"/>
        <v/>
      </c>
      <c r="C274" s="8" t="str">
        <f t="shared" si="82"/>
        <v/>
      </c>
      <c r="D274" s="8" t="str">
        <f t="shared" si="83"/>
        <v/>
      </c>
      <c r="E274" s="8" t="str">
        <f t="shared" si="84"/>
        <v/>
      </c>
      <c r="F274" s="8" t="str">
        <f t="shared" si="85"/>
        <v/>
      </c>
      <c r="G274" s="8" t="str">
        <f t="shared" si="86"/>
        <v/>
      </c>
      <c r="H274" s="8" t="str">
        <f t="shared" si="87"/>
        <v/>
      </c>
      <c r="I274" s="8" t="str">
        <f t="shared" si="88"/>
        <v/>
      </c>
      <c r="J274" s="8" t="str">
        <f t="shared" si="89"/>
        <v/>
      </c>
      <c r="K274" s="8" t="str">
        <f t="shared" si="90"/>
        <v/>
      </c>
      <c r="L274" s="8" t="str">
        <f t="shared" si="91"/>
        <v/>
      </c>
      <c r="M274" s="8" t="str">
        <f t="shared" si="95"/>
        <v/>
      </c>
      <c r="N274" s="8" t="str">
        <f t="shared" si="96"/>
        <v/>
      </c>
      <c r="O274" s="8" t="str">
        <f t="shared" si="92"/>
        <v/>
      </c>
      <c r="P274" s="8" t="str">
        <f t="shared" si="93"/>
        <v/>
      </c>
      <c r="Q274" s="8" t="str">
        <f t="shared" si="78"/>
        <v/>
      </c>
      <c r="R274" s="8" t="str">
        <f t="shared" si="79"/>
        <v/>
      </c>
      <c r="S274" s="8" t="str">
        <f t="shared" si="94"/>
        <v/>
      </c>
      <c r="T274">
        <v>1</v>
      </c>
      <c r="U274"/>
      <c r="V274"/>
      <c r="W274"/>
      <c r="X274"/>
      <c r="Y274"/>
      <c r="Z274"/>
      <c r="AA274"/>
      <c r="AB274"/>
      <c r="AC274"/>
      <c r="AD274"/>
    </row>
    <row r="275" spans="1:30" x14ac:dyDescent="0.25">
      <c r="A275" s="8" t="str">
        <f t="shared" si="80"/>
        <v/>
      </c>
      <c r="B275" s="8" t="str">
        <f t="shared" si="81"/>
        <v/>
      </c>
      <c r="C275" s="8" t="str">
        <f t="shared" si="82"/>
        <v/>
      </c>
      <c r="D275" s="8" t="str">
        <f t="shared" si="83"/>
        <v/>
      </c>
      <c r="E275" s="8" t="str">
        <f t="shared" si="84"/>
        <v/>
      </c>
      <c r="F275" s="8" t="str">
        <f t="shared" si="85"/>
        <v/>
      </c>
      <c r="G275" s="8" t="str">
        <f t="shared" si="86"/>
        <v/>
      </c>
      <c r="H275" s="8" t="str">
        <f t="shared" si="87"/>
        <v/>
      </c>
      <c r="I275" s="8" t="str">
        <f t="shared" si="88"/>
        <v/>
      </c>
      <c r="J275" s="8" t="str">
        <f t="shared" si="89"/>
        <v/>
      </c>
      <c r="K275" s="8" t="str">
        <f t="shared" si="90"/>
        <v/>
      </c>
      <c r="L275" s="8" t="str">
        <f t="shared" si="91"/>
        <v/>
      </c>
      <c r="M275" s="8" t="str">
        <f t="shared" si="95"/>
        <v/>
      </c>
      <c r="N275" s="8" t="str">
        <f t="shared" si="96"/>
        <v/>
      </c>
      <c r="O275" s="8" t="str">
        <f t="shared" si="92"/>
        <v/>
      </c>
      <c r="P275" s="8" t="str">
        <f t="shared" si="93"/>
        <v/>
      </c>
      <c r="Q275" s="8" t="str">
        <f t="shared" si="78"/>
        <v/>
      </c>
      <c r="R275" s="8" t="str">
        <f t="shared" si="79"/>
        <v/>
      </c>
      <c r="S275" s="8" t="str">
        <f t="shared" si="94"/>
        <v/>
      </c>
      <c r="T275">
        <v>1</v>
      </c>
      <c r="U275"/>
      <c r="V275"/>
      <c r="W275"/>
      <c r="X275"/>
      <c r="Y275"/>
      <c r="Z275"/>
      <c r="AA275"/>
      <c r="AB275"/>
      <c r="AC275"/>
      <c r="AD275"/>
    </row>
    <row r="276" spans="1:30" x14ac:dyDescent="0.25">
      <c r="A276" s="8" t="str">
        <f t="shared" si="80"/>
        <v/>
      </c>
      <c r="B276" s="8" t="str">
        <f t="shared" si="81"/>
        <v/>
      </c>
      <c r="C276" s="8" t="str">
        <f t="shared" si="82"/>
        <v/>
      </c>
      <c r="D276" s="8" t="str">
        <f t="shared" si="83"/>
        <v/>
      </c>
      <c r="E276" s="8" t="str">
        <f t="shared" si="84"/>
        <v/>
      </c>
      <c r="F276" s="8" t="str">
        <f t="shared" si="85"/>
        <v/>
      </c>
      <c r="G276" s="8" t="str">
        <f t="shared" si="86"/>
        <v/>
      </c>
      <c r="H276" s="8" t="str">
        <f t="shared" si="87"/>
        <v/>
      </c>
      <c r="I276" s="8" t="str">
        <f t="shared" si="88"/>
        <v/>
      </c>
      <c r="J276" s="8" t="str">
        <f t="shared" si="89"/>
        <v/>
      </c>
      <c r="K276" s="8" t="str">
        <f t="shared" si="90"/>
        <v/>
      </c>
      <c r="L276" s="8" t="str">
        <f t="shared" si="91"/>
        <v/>
      </c>
      <c r="M276" s="8" t="str">
        <f t="shared" si="95"/>
        <v/>
      </c>
      <c r="N276" s="8" t="str">
        <f t="shared" si="96"/>
        <v/>
      </c>
      <c r="O276" s="8" t="str">
        <f t="shared" si="92"/>
        <v/>
      </c>
      <c r="P276" s="8" t="str">
        <f t="shared" si="93"/>
        <v/>
      </c>
      <c r="Q276" s="8" t="str">
        <f t="shared" si="78"/>
        <v/>
      </c>
      <c r="R276" s="8" t="str">
        <f t="shared" si="79"/>
        <v/>
      </c>
      <c r="S276" s="8" t="str">
        <f t="shared" si="94"/>
        <v/>
      </c>
      <c r="T276">
        <v>1</v>
      </c>
    </row>
    <row r="277" spans="1:30" x14ac:dyDescent="0.25">
      <c r="A277" s="8" t="str">
        <f t="shared" si="80"/>
        <v/>
      </c>
      <c r="B277" s="8" t="str">
        <f t="shared" si="81"/>
        <v/>
      </c>
      <c r="C277" s="8" t="str">
        <f t="shared" si="82"/>
        <v/>
      </c>
      <c r="D277" s="8" t="str">
        <f t="shared" si="83"/>
        <v/>
      </c>
      <c r="E277" s="8" t="str">
        <f t="shared" si="84"/>
        <v/>
      </c>
      <c r="F277" s="8" t="str">
        <f t="shared" si="85"/>
        <v/>
      </c>
      <c r="G277" s="8" t="str">
        <f t="shared" si="86"/>
        <v/>
      </c>
      <c r="H277" s="8" t="str">
        <f t="shared" si="87"/>
        <v/>
      </c>
      <c r="I277" s="8" t="str">
        <f t="shared" si="88"/>
        <v/>
      </c>
      <c r="J277" s="8" t="str">
        <f t="shared" si="89"/>
        <v/>
      </c>
      <c r="K277" s="8" t="str">
        <f t="shared" si="90"/>
        <v/>
      </c>
      <c r="L277" s="8" t="str">
        <f t="shared" si="91"/>
        <v/>
      </c>
      <c r="M277" s="8" t="str">
        <f t="shared" si="95"/>
        <v/>
      </c>
      <c r="N277" s="8" t="str">
        <f t="shared" si="96"/>
        <v/>
      </c>
      <c r="O277" s="8" t="str">
        <f t="shared" si="92"/>
        <v/>
      </c>
      <c r="P277" s="8" t="str">
        <f t="shared" si="93"/>
        <v/>
      </c>
      <c r="Q277" s="8" t="str">
        <f t="shared" ref="Q277:Q340" si="97">IF(R276="","",IF(T277="",R276,""))</f>
        <v/>
      </c>
      <c r="R277" s="8" t="str">
        <f t="shared" ref="R277:R340" si="98">IF(S276="","",IF(T277="",S276,""))</f>
        <v/>
      </c>
      <c r="S277" s="8" t="str">
        <f t="shared" si="94"/>
        <v/>
      </c>
      <c r="T277">
        <v>1</v>
      </c>
    </row>
    <row r="278" spans="1:30" x14ac:dyDescent="0.25">
      <c r="A278" s="8" t="str">
        <f t="shared" si="80"/>
        <v/>
      </c>
      <c r="B278" s="8" t="str">
        <f t="shared" si="81"/>
        <v/>
      </c>
      <c r="C278" s="8" t="str">
        <f t="shared" si="82"/>
        <v/>
      </c>
      <c r="D278" s="8" t="str">
        <f t="shared" si="83"/>
        <v/>
      </c>
      <c r="E278" s="8" t="str">
        <f t="shared" si="84"/>
        <v/>
      </c>
      <c r="F278" s="8" t="str">
        <f t="shared" si="85"/>
        <v/>
      </c>
      <c r="G278" s="8" t="str">
        <f t="shared" si="86"/>
        <v/>
      </c>
      <c r="H278" s="8" t="str">
        <f t="shared" si="87"/>
        <v/>
      </c>
      <c r="I278" s="8" t="str">
        <f t="shared" si="88"/>
        <v/>
      </c>
      <c r="J278" s="8" t="str">
        <f t="shared" si="89"/>
        <v/>
      </c>
      <c r="K278" s="8" t="str">
        <f t="shared" si="90"/>
        <v/>
      </c>
      <c r="L278" s="8" t="str">
        <f t="shared" si="91"/>
        <v/>
      </c>
      <c r="M278" s="8" t="str">
        <f t="shared" si="95"/>
        <v/>
      </c>
      <c r="N278" s="8" t="str">
        <f t="shared" si="96"/>
        <v/>
      </c>
      <c r="O278" s="8" t="str">
        <f t="shared" si="92"/>
        <v/>
      </c>
      <c r="P278" s="8" t="str">
        <f t="shared" si="93"/>
        <v/>
      </c>
      <c r="Q278" s="8" t="str">
        <f t="shared" si="97"/>
        <v/>
      </c>
      <c r="R278" s="8" t="str">
        <f t="shared" si="98"/>
        <v/>
      </c>
      <c r="S278" s="8" t="str">
        <f t="shared" si="94"/>
        <v/>
      </c>
      <c r="T278">
        <v>1</v>
      </c>
    </row>
    <row r="279" spans="1:30" x14ac:dyDescent="0.25">
      <c r="A279" s="8" t="str">
        <f t="shared" si="80"/>
        <v/>
      </c>
      <c r="B279" s="8" t="str">
        <f t="shared" si="81"/>
        <v/>
      </c>
      <c r="C279" s="8" t="str">
        <f t="shared" si="82"/>
        <v/>
      </c>
      <c r="D279" s="8" t="str">
        <f t="shared" si="83"/>
        <v/>
      </c>
      <c r="E279" s="8" t="str">
        <f t="shared" si="84"/>
        <v/>
      </c>
      <c r="F279" s="8" t="str">
        <f t="shared" si="85"/>
        <v/>
      </c>
      <c r="G279" s="8" t="str">
        <f t="shared" si="86"/>
        <v/>
      </c>
      <c r="H279" s="8" t="str">
        <f t="shared" si="87"/>
        <v/>
      </c>
      <c r="I279" s="8" t="str">
        <f t="shared" si="88"/>
        <v/>
      </c>
      <c r="J279" s="8" t="str">
        <f t="shared" si="89"/>
        <v/>
      </c>
      <c r="K279" s="8" t="str">
        <f t="shared" si="90"/>
        <v/>
      </c>
      <c r="L279" s="8" t="str">
        <f t="shared" si="91"/>
        <v/>
      </c>
      <c r="M279" s="8" t="str">
        <f t="shared" si="95"/>
        <v/>
      </c>
      <c r="N279" s="8" t="str">
        <f t="shared" si="96"/>
        <v/>
      </c>
      <c r="O279" s="8" t="str">
        <f t="shared" si="92"/>
        <v/>
      </c>
      <c r="P279" s="8" t="str">
        <f t="shared" si="93"/>
        <v/>
      </c>
      <c r="Q279" s="8" t="str">
        <f t="shared" si="97"/>
        <v/>
      </c>
      <c r="R279" s="8" t="str">
        <f t="shared" si="98"/>
        <v/>
      </c>
      <c r="S279" s="8" t="str">
        <f t="shared" si="94"/>
        <v/>
      </c>
      <c r="T279">
        <v>1</v>
      </c>
    </row>
    <row r="280" spans="1:30" x14ac:dyDescent="0.25">
      <c r="A280" s="8" t="str">
        <f t="shared" si="80"/>
        <v/>
      </c>
      <c r="B280" s="8" t="str">
        <f t="shared" si="81"/>
        <v/>
      </c>
      <c r="C280" s="8" t="str">
        <f t="shared" si="82"/>
        <v/>
      </c>
      <c r="D280" s="8" t="str">
        <f t="shared" si="83"/>
        <v/>
      </c>
      <c r="E280" s="8" t="str">
        <f t="shared" si="84"/>
        <v/>
      </c>
      <c r="F280" s="8" t="str">
        <f t="shared" si="85"/>
        <v/>
      </c>
      <c r="G280" s="8" t="str">
        <f t="shared" si="86"/>
        <v/>
      </c>
      <c r="H280" s="8" t="str">
        <f t="shared" si="87"/>
        <v/>
      </c>
      <c r="I280" s="8" t="str">
        <f t="shared" si="88"/>
        <v/>
      </c>
      <c r="J280" s="8" t="str">
        <f t="shared" si="89"/>
        <v/>
      </c>
      <c r="K280" s="8" t="str">
        <f t="shared" si="90"/>
        <v/>
      </c>
      <c r="L280" s="8" t="str">
        <f t="shared" si="91"/>
        <v/>
      </c>
      <c r="M280" s="8" t="str">
        <f t="shared" si="95"/>
        <v/>
      </c>
      <c r="N280" s="8" t="str">
        <f t="shared" si="96"/>
        <v/>
      </c>
      <c r="O280" s="8" t="str">
        <f t="shared" si="92"/>
        <v/>
      </c>
      <c r="P280" s="8" t="str">
        <f t="shared" si="93"/>
        <v/>
      </c>
      <c r="Q280" s="8" t="str">
        <f t="shared" si="97"/>
        <v/>
      </c>
      <c r="R280" s="8" t="str">
        <f t="shared" si="98"/>
        <v/>
      </c>
      <c r="S280" s="8" t="str">
        <f t="shared" si="94"/>
        <v/>
      </c>
      <c r="T280">
        <v>1</v>
      </c>
    </row>
    <row r="281" spans="1:30" x14ac:dyDescent="0.25">
      <c r="A281" s="8" t="str">
        <f t="shared" si="80"/>
        <v/>
      </c>
      <c r="B281" s="8" t="str">
        <f t="shared" si="81"/>
        <v/>
      </c>
      <c r="C281" s="8" t="str">
        <f t="shared" si="82"/>
        <v/>
      </c>
      <c r="D281" s="8" t="str">
        <f t="shared" si="83"/>
        <v/>
      </c>
      <c r="E281" s="8" t="str">
        <f t="shared" si="84"/>
        <v/>
      </c>
      <c r="F281" s="8" t="str">
        <f t="shared" si="85"/>
        <v/>
      </c>
      <c r="G281" s="8" t="str">
        <f t="shared" si="86"/>
        <v/>
      </c>
      <c r="H281" s="8" t="str">
        <f t="shared" si="87"/>
        <v/>
      </c>
      <c r="I281" s="8" t="str">
        <f t="shared" si="88"/>
        <v/>
      </c>
      <c r="J281" s="8" t="str">
        <f t="shared" si="89"/>
        <v/>
      </c>
      <c r="K281" s="8" t="str">
        <f t="shared" si="90"/>
        <v/>
      </c>
      <c r="L281" s="8" t="str">
        <f t="shared" si="91"/>
        <v/>
      </c>
      <c r="M281" s="8" t="str">
        <f t="shared" si="95"/>
        <v/>
      </c>
      <c r="N281" s="8" t="str">
        <f t="shared" si="96"/>
        <v/>
      </c>
      <c r="O281" s="8" t="str">
        <f t="shared" si="92"/>
        <v/>
      </c>
      <c r="P281" s="8" t="str">
        <f t="shared" si="93"/>
        <v/>
      </c>
      <c r="Q281" s="8" t="str">
        <f t="shared" si="97"/>
        <v/>
      </c>
      <c r="R281" s="8" t="str">
        <f t="shared" si="98"/>
        <v/>
      </c>
      <c r="S281" s="8" t="str">
        <f t="shared" si="94"/>
        <v/>
      </c>
      <c r="T281">
        <v>1</v>
      </c>
    </row>
    <row r="282" spans="1:30" x14ac:dyDescent="0.25">
      <c r="A282" s="8" t="str">
        <f t="shared" si="80"/>
        <v/>
      </c>
      <c r="B282" s="8" t="str">
        <f t="shared" si="81"/>
        <v/>
      </c>
      <c r="C282" s="8" t="str">
        <f t="shared" si="82"/>
        <v/>
      </c>
      <c r="D282" s="8" t="str">
        <f t="shared" si="83"/>
        <v/>
      </c>
      <c r="E282" s="8" t="str">
        <f t="shared" si="84"/>
        <v/>
      </c>
      <c r="F282" s="8" t="str">
        <f t="shared" si="85"/>
        <v/>
      </c>
      <c r="G282" s="8" t="str">
        <f t="shared" si="86"/>
        <v/>
      </c>
      <c r="H282" s="8" t="str">
        <f t="shared" si="87"/>
        <v/>
      </c>
      <c r="I282" s="8" t="str">
        <f t="shared" si="88"/>
        <v/>
      </c>
      <c r="J282" s="8" t="str">
        <f t="shared" si="89"/>
        <v/>
      </c>
      <c r="K282" s="8" t="str">
        <f t="shared" si="90"/>
        <v/>
      </c>
      <c r="L282" s="8" t="str">
        <f t="shared" si="91"/>
        <v/>
      </c>
      <c r="M282" s="8" t="str">
        <f t="shared" si="95"/>
        <v/>
      </c>
      <c r="N282" s="8" t="str">
        <f t="shared" si="96"/>
        <v/>
      </c>
      <c r="O282" s="8" t="str">
        <f t="shared" si="92"/>
        <v/>
      </c>
      <c r="P282" s="8" t="str">
        <f t="shared" si="93"/>
        <v/>
      </c>
      <c r="Q282" s="8" t="str">
        <f t="shared" si="97"/>
        <v/>
      </c>
      <c r="R282" s="8" t="str">
        <f t="shared" si="98"/>
        <v/>
      </c>
      <c r="S282" s="8" t="str">
        <f t="shared" si="94"/>
        <v/>
      </c>
      <c r="T282">
        <v>1</v>
      </c>
    </row>
    <row r="283" spans="1:30" x14ac:dyDescent="0.25">
      <c r="A283" s="8" t="str">
        <f t="shared" si="80"/>
        <v/>
      </c>
      <c r="B283" s="8" t="str">
        <f t="shared" si="81"/>
        <v/>
      </c>
      <c r="C283" s="8" t="str">
        <f t="shared" si="82"/>
        <v/>
      </c>
      <c r="D283" s="8" t="str">
        <f t="shared" si="83"/>
        <v/>
      </c>
      <c r="E283" s="8" t="str">
        <f t="shared" si="84"/>
        <v/>
      </c>
      <c r="F283" s="8" t="str">
        <f t="shared" si="85"/>
        <v/>
      </c>
      <c r="G283" s="8" t="str">
        <f t="shared" si="86"/>
        <v/>
      </c>
      <c r="H283" s="8" t="str">
        <f t="shared" si="87"/>
        <v/>
      </c>
      <c r="I283" s="8" t="str">
        <f t="shared" si="88"/>
        <v/>
      </c>
      <c r="J283" s="8" t="str">
        <f t="shared" si="89"/>
        <v/>
      </c>
      <c r="K283" s="8" t="str">
        <f t="shared" si="90"/>
        <v/>
      </c>
      <c r="L283" s="8" t="str">
        <f t="shared" si="91"/>
        <v/>
      </c>
      <c r="M283" s="8" t="str">
        <f t="shared" si="95"/>
        <v/>
      </c>
      <c r="N283" s="8" t="str">
        <f t="shared" si="96"/>
        <v/>
      </c>
      <c r="O283" s="8" t="str">
        <f t="shared" si="92"/>
        <v/>
      </c>
      <c r="P283" s="8" t="str">
        <f t="shared" si="93"/>
        <v/>
      </c>
      <c r="Q283" s="8" t="str">
        <f t="shared" si="97"/>
        <v/>
      </c>
      <c r="R283" s="8" t="str">
        <f t="shared" si="98"/>
        <v/>
      </c>
      <c r="S283" s="8" t="str">
        <f t="shared" si="94"/>
        <v/>
      </c>
      <c r="T283">
        <v>1</v>
      </c>
    </row>
    <row r="284" spans="1:30" x14ac:dyDescent="0.25">
      <c r="A284" s="8" t="str">
        <f t="shared" si="80"/>
        <v/>
      </c>
      <c r="B284" s="8" t="str">
        <f t="shared" si="81"/>
        <v/>
      </c>
      <c r="C284" s="8" t="str">
        <f t="shared" si="82"/>
        <v/>
      </c>
      <c r="D284" s="8" t="str">
        <f t="shared" si="83"/>
        <v/>
      </c>
      <c r="E284" s="8" t="str">
        <f t="shared" si="84"/>
        <v/>
      </c>
      <c r="F284" s="8" t="str">
        <f t="shared" si="85"/>
        <v/>
      </c>
      <c r="G284" s="8" t="str">
        <f t="shared" si="86"/>
        <v/>
      </c>
      <c r="H284" s="8" t="str">
        <f t="shared" si="87"/>
        <v/>
      </c>
      <c r="I284" s="8" t="str">
        <f t="shared" si="88"/>
        <v/>
      </c>
      <c r="J284" s="8" t="str">
        <f t="shared" si="89"/>
        <v/>
      </c>
      <c r="K284" s="8" t="str">
        <f t="shared" si="90"/>
        <v/>
      </c>
      <c r="L284" s="8" t="str">
        <f t="shared" si="91"/>
        <v/>
      </c>
      <c r="M284" s="8" t="str">
        <f t="shared" si="95"/>
        <v/>
      </c>
      <c r="N284" s="8" t="str">
        <f t="shared" si="96"/>
        <v/>
      </c>
      <c r="O284" s="8" t="str">
        <f t="shared" si="92"/>
        <v/>
      </c>
      <c r="P284" s="8" t="str">
        <f t="shared" si="93"/>
        <v/>
      </c>
      <c r="Q284" s="8" t="str">
        <f t="shared" si="97"/>
        <v/>
      </c>
      <c r="R284" s="8" t="str">
        <f t="shared" si="98"/>
        <v/>
      </c>
      <c r="S284" s="8" t="str">
        <f t="shared" si="94"/>
        <v/>
      </c>
      <c r="T284">
        <v>1</v>
      </c>
    </row>
    <row r="285" spans="1:30" x14ac:dyDescent="0.25">
      <c r="A285" s="8" t="str">
        <f t="shared" si="80"/>
        <v/>
      </c>
      <c r="B285" s="8" t="str">
        <f t="shared" si="81"/>
        <v/>
      </c>
      <c r="C285" s="8" t="str">
        <f t="shared" si="82"/>
        <v/>
      </c>
      <c r="D285" s="8" t="str">
        <f t="shared" si="83"/>
        <v/>
      </c>
      <c r="E285" s="8" t="str">
        <f t="shared" si="84"/>
        <v/>
      </c>
      <c r="F285" s="8" t="str">
        <f t="shared" si="85"/>
        <v/>
      </c>
      <c r="G285" s="8" t="str">
        <f t="shared" si="86"/>
        <v/>
      </c>
      <c r="H285" s="8" t="str">
        <f t="shared" si="87"/>
        <v/>
      </c>
      <c r="I285" s="8" t="str">
        <f t="shared" si="88"/>
        <v/>
      </c>
      <c r="J285" s="8" t="str">
        <f t="shared" si="89"/>
        <v/>
      </c>
      <c r="K285" s="8" t="str">
        <f t="shared" si="90"/>
        <v/>
      </c>
      <c r="L285" s="8" t="str">
        <f t="shared" si="91"/>
        <v/>
      </c>
      <c r="M285" s="8" t="str">
        <f t="shared" si="95"/>
        <v/>
      </c>
      <c r="N285" s="8" t="str">
        <f t="shared" si="96"/>
        <v/>
      </c>
      <c r="O285" s="8" t="str">
        <f t="shared" si="92"/>
        <v/>
      </c>
      <c r="P285" s="8" t="str">
        <f t="shared" si="93"/>
        <v/>
      </c>
      <c r="Q285" s="8" t="str">
        <f t="shared" si="97"/>
        <v/>
      </c>
      <c r="R285" s="8" t="str">
        <f t="shared" si="98"/>
        <v/>
      </c>
      <c r="S285" s="8" t="str">
        <f t="shared" si="94"/>
        <v/>
      </c>
      <c r="T285">
        <v>1</v>
      </c>
    </row>
    <row r="286" spans="1:30" x14ac:dyDescent="0.25">
      <c r="A286" s="8" t="str">
        <f t="shared" si="80"/>
        <v/>
      </c>
      <c r="B286" s="8" t="str">
        <f t="shared" si="81"/>
        <v/>
      </c>
      <c r="C286" s="8" t="str">
        <f t="shared" si="82"/>
        <v/>
      </c>
      <c r="D286" s="8" t="str">
        <f t="shared" si="83"/>
        <v/>
      </c>
      <c r="E286" s="8" t="str">
        <f t="shared" si="84"/>
        <v/>
      </c>
      <c r="F286" s="8" t="str">
        <f t="shared" si="85"/>
        <v/>
      </c>
      <c r="G286" s="8" t="str">
        <f t="shared" si="86"/>
        <v/>
      </c>
      <c r="H286" s="8" t="str">
        <f t="shared" si="87"/>
        <v/>
      </c>
      <c r="I286" s="8" t="str">
        <f t="shared" si="88"/>
        <v/>
      </c>
      <c r="J286" s="8" t="str">
        <f t="shared" si="89"/>
        <v/>
      </c>
      <c r="K286" s="8" t="str">
        <f t="shared" si="90"/>
        <v/>
      </c>
      <c r="L286" s="8" t="str">
        <f t="shared" si="91"/>
        <v/>
      </c>
      <c r="M286" s="8" t="str">
        <f t="shared" si="95"/>
        <v/>
      </c>
      <c r="N286" s="8" t="str">
        <f t="shared" si="96"/>
        <v/>
      </c>
      <c r="O286" s="8" t="str">
        <f t="shared" si="92"/>
        <v/>
      </c>
      <c r="P286" s="8" t="str">
        <f t="shared" si="93"/>
        <v/>
      </c>
      <c r="Q286" s="8" t="str">
        <f t="shared" si="97"/>
        <v/>
      </c>
      <c r="R286" s="8" t="str">
        <f t="shared" si="98"/>
        <v/>
      </c>
      <c r="S286" s="8" t="str">
        <f t="shared" si="94"/>
        <v/>
      </c>
      <c r="T286">
        <v>1</v>
      </c>
    </row>
    <row r="287" spans="1:30" x14ac:dyDescent="0.25">
      <c r="A287" s="8" t="str">
        <f t="shared" si="80"/>
        <v/>
      </c>
      <c r="B287" s="8" t="str">
        <f t="shared" si="81"/>
        <v/>
      </c>
      <c r="C287" s="8" t="str">
        <f t="shared" si="82"/>
        <v/>
      </c>
      <c r="D287" s="8" t="str">
        <f t="shared" si="83"/>
        <v/>
      </c>
      <c r="E287" s="8" t="str">
        <f t="shared" si="84"/>
        <v/>
      </c>
      <c r="F287" s="8" t="str">
        <f t="shared" si="85"/>
        <v/>
      </c>
      <c r="G287" s="8" t="str">
        <f t="shared" si="86"/>
        <v/>
      </c>
      <c r="H287" s="8" t="str">
        <f t="shared" si="87"/>
        <v/>
      </c>
      <c r="I287" s="8" t="str">
        <f t="shared" si="88"/>
        <v/>
      </c>
      <c r="J287" s="8" t="str">
        <f t="shared" si="89"/>
        <v/>
      </c>
      <c r="K287" s="8" t="str">
        <f t="shared" si="90"/>
        <v/>
      </c>
      <c r="L287" s="8" t="str">
        <f t="shared" si="91"/>
        <v/>
      </c>
      <c r="M287" s="8" t="str">
        <f t="shared" si="95"/>
        <v/>
      </c>
      <c r="N287" s="8" t="str">
        <f t="shared" si="96"/>
        <v/>
      </c>
      <c r="O287" s="8" t="str">
        <f t="shared" si="92"/>
        <v/>
      </c>
      <c r="P287" s="8" t="str">
        <f t="shared" si="93"/>
        <v/>
      </c>
      <c r="Q287" s="8" t="str">
        <f t="shared" si="97"/>
        <v/>
      </c>
      <c r="R287" s="8" t="str">
        <f t="shared" si="98"/>
        <v/>
      </c>
      <c r="S287" s="8" t="str">
        <f t="shared" si="94"/>
        <v/>
      </c>
      <c r="T287">
        <v>1</v>
      </c>
    </row>
    <row r="288" spans="1:30" x14ac:dyDescent="0.25">
      <c r="A288" s="8" t="str">
        <f t="shared" si="80"/>
        <v/>
      </c>
      <c r="B288" s="8" t="str">
        <f t="shared" si="81"/>
        <v/>
      </c>
      <c r="C288" s="8" t="str">
        <f t="shared" si="82"/>
        <v/>
      </c>
      <c r="D288" s="8" t="str">
        <f t="shared" si="83"/>
        <v/>
      </c>
      <c r="E288" s="8" t="str">
        <f t="shared" si="84"/>
        <v/>
      </c>
      <c r="F288" s="8" t="str">
        <f t="shared" si="85"/>
        <v/>
      </c>
      <c r="G288" s="8" t="str">
        <f t="shared" si="86"/>
        <v/>
      </c>
      <c r="H288" s="8" t="str">
        <f t="shared" si="87"/>
        <v/>
      </c>
      <c r="I288" s="8" t="str">
        <f t="shared" si="88"/>
        <v/>
      </c>
      <c r="J288" s="8" t="str">
        <f t="shared" si="89"/>
        <v/>
      </c>
      <c r="K288" s="8" t="str">
        <f t="shared" si="90"/>
        <v/>
      </c>
      <c r="L288" s="8" t="str">
        <f t="shared" si="91"/>
        <v/>
      </c>
      <c r="M288" s="8" t="str">
        <f t="shared" si="95"/>
        <v/>
      </c>
      <c r="N288" s="8" t="str">
        <f t="shared" si="96"/>
        <v/>
      </c>
      <c r="O288" s="8" t="str">
        <f t="shared" si="92"/>
        <v/>
      </c>
      <c r="P288" s="8" t="str">
        <f t="shared" si="93"/>
        <v/>
      </c>
      <c r="Q288" s="8" t="str">
        <f t="shared" si="97"/>
        <v/>
      </c>
      <c r="R288" s="8" t="str">
        <f t="shared" si="98"/>
        <v/>
      </c>
      <c r="S288" s="8" t="str">
        <f t="shared" si="94"/>
        <v/>
      </c>
      <c r="T288">
        <v>1</v>
      </c>
    </row>
    <row r="289" spans="1:20" x14ac:dyDescent="0.25">
      <c r="A289" s="8" t="str">
        <f t="shared" si="80"/>
        <v/>
      </c>
      <c r="B289" s="8" t="str">
        <f t="shared" si="81"/>
        <v/>
      </c>
      <c r="C289" s="8" t="str">
        <f t="shared" si="82"/>
        <v/>
      </c>
      <c r="D289" s="8" t="str">
        <f t="shared" si="83"/>
        <v/>
      </c>
      <c r="E289" s="8" t="str">
        <f t="shared" si="84"/>
        <v/>
      </c>
      <c r="F289" s="8" t="str">
        <f t="shared" si="85"/>
        <v/>
      </c>
      <c r="G289" s="8" t="str">
        <f t="shared" si="86"/>
        <v/>
      </c>
      <c r="H289" s="8" t="str">
        <f t="shared" si="87"/>
        <v/>
      </c>
      <c r="I289" s="8" t="str">
        <f t="shared" si="88"/>
        <v/>
      </c>
      <c r="J289" s="8" t="str">
        <f t="shared" si="89"/>
        <v/>
      </c>
      <c r="K289" s="8" t="str">
        <f t="shared" si="90"/>
        <v/>
      </c>
      <c r="L289" s="8" t="str">
        <f t="shared" si="91"/>
        <v/>
      </c>
      <c r="M289" s="8" t="str">
        <f t="shared" si="95"/>
        <v/>
      </c>
      <c r="N289" s="8" t="str">
        <f t="shared" si="96"/>
        <v/>
      </c>
      <c r="O289" s="8" t="str">
        <f t="shared" si="92"/>
        <v/>
      </c>
      <c r="P289" s="8" t="str">
        <f t="shared" si="93"/>
        <v/>
      </c>
      <c r="Q289" s="8" t="str">
        <f t="shared" si="97"/>
        <v/>
      </c>
      <c r="R289" s="8" t="str">
        <f t="shared" si="98"/>
        <v/>
      </c>
      <c r="S289" s="8" t="str">
        <f t="shared" si="94"/>
        <v/>
      </c>
      <c r="T289">
        <v>1</v>
      </c>
    </row>
    <row r="290" spans="1:20" x14ac:dyDescent="0.25">
      <c r="A290" s="8" t="str">
        <f t="shared" si="80"/>
        <v/>
      </c>
      <c r="B290" s="8" t="str">
        <f t="shared" si="81"/>
        <v/>
      </c>
      <c r="C290" s="8" t="str">
        <f t="shared" si="82"/>
        <v/>
      </c>
      <c r="D290" s="8" t="str">
        <f t="shared" si="83"/>
        <v/>
      </c>
      <c r="E290" s="8" t="str">
        <f t="shared" si="84"/>
        <v/>
      </c>
      <c r="F290" s="8" t="str">
        <f t="shared" si="85"/>
        <v/>
      </c>
      <c r="G290" s="8" t="str">
        <f t="shared" si="86"/>
        <v/>
      </c>
      <c r="H290" s="8" t="str">
        <f t="shared" si="87"/>
        <v/>
      </c>
      <c r="I290" s="8" t="str">
        <f t="shared" si="88"/>
        <v/>
      </c>
      <c r="J290" s="8" t="str">
        <f t="shared" si="89"/>
        <v/>
      </c>
      <c r="K290" s="8" t="str">
        <f t="shared" si="90"/>
        <v/>
      </c>
      <c r="L290" s="8" t="str">
        <f t="shared" si="91"/>
        <v/>
      </c>
      <c r="M290" s="8" t="str">
        <f t="shared" si="95"/>
        <v/>
      </c>
      <c r="N290" s="8" t="str">
        <f t="shared" si="96"/>
        <v/>
      </c>
      <c r="O290" s="8" t="str">
        <f t="shared" si="92"/>
        <v/>
      </c>
      <c r="P290" s="8" t="str">
        <f t="shared" si="93"/>
        <v/>
      </c>
      <c r="Q290" s="8" t="str">
        <f t="shared" si="97"/>
        <v/>
      </c>
      <c r="R290" s="8" t="str">
        <f t="shared" si="98"/>
        <v/>
      </c>
      <c r="S290" s="8" t="str">
        <f t="shared" si="94"/>
        <v/>
      </c>
      <c r="T290">
        <v>1</v>
      </c>
    </row>
    <row r="291" spans="1:20" x14ac:dyDescent="0.25">
      <c r="A291" s="8" t="str">
        <f t="shared" si="80"/>
        <v/>
      </c>
      <c r="B291" s="8" t="str">
        <f t="shared" si="81"/>
        <v/>
      </c>
      <c r="C291" s="8" t="str">
        <f t="shared" si="82"/>
        <v/>
      </c>
      <c r="D291" s="8" t="str">
        <f t="shared" si="83"/>
        <v/>
      </c>
      <c r="E291" s="8" t="str">
        <f t="shared" si="84"/>
        <v/>
      </c>
      <c r="F291" s="8" t="str">
        <f t="shared" si="85"/>
        <v/>
      </c>
      <c r="G291" s="8" t="str">
        <f t="shared" si="86"/>
        <v/>
      </c>
      <c r="H291" s="8" t="str">
        <f t="shared" si="87"/>
        <v/>
      </c>
      <c r="I291" s="8" t="str">
        <f t="shared" si="88"/>
        <v/>
      </c>
      <c r="J291" s="8" t="str">
        <f t="shared" si="89"/>
        <v/>
      </c>
      <c r="K291" s="8" t="str">
        <f t="shared" si="90"/>
        <v/>
      </c>
      <c r="L291" s="8" t="str">
        <f t="shared" si="91"/>
        <v/>
      </c>
      <c r="M291" s="8" t="str">
        <f t="shared" si="95"/>
        <v/>
      </c>
      <c r="N291" s="8" t="str">
        <f t="shared" si="96"/>
        <v/>
      </c>
      <c r="O291" s="8" t="str">
        <f t="shared" si="92"/>
        <v/>
      </c>
      <c r="P291" s="8" t="str">
        <f t="shared" si="93"/>
        <v/>
      </c>
      <c r="Q291" s="8" t="str">
        <f t="shared" si="97"/>
        <v/>
      </c>
      <c r="R291" s="8" t="str">
        <f t="shared" si="98"/>
        <v/>
      </c>
      <c r="S291" s="8" t="str">
        <f t="shared" si="94"/>
        <v/>
      </c>
      <c r="T291">
        <v>1</v>
      </c>
    </row>
    <row r="292" spans="1:20" x14ac:dyDescent="0.25">
      <c r="A292" s="8" t="str">
        <f t="shared" si="80"/>
        <v/>
      </c>
      <c r="B292" s="8" t="str">
        <f t="shared" si="81"/>
        <v/>
      </c>
      <c r="C292" s="8" t="str">
        <f t="shared" si="82"/>
        <v/>
      </c>
      <c r="D292" s="8" t="str">
        <f t="shared" si="83"/>
        <v/>
      </c>
      <c r="E292" s="8" t="str">
        <f t="shared" si="84"/>
        <v/>
      </c>
      <c r="F292" s="8" t="str">
        <f t="shared" si="85"/>
        <v/>
      </c>
      <c r="G292" s="8" t="str">
        <f t="shared" si="86"/>
        <v/>
      </c>
      <c r="H292" s="8" t="str">
        <f t="shared" si="87"/>
        <v/>
      </c>
      <c r="I292" s="8" t="str">
        <f t="shared" si="88"/>
        <v/>
      </c>
      <c r="J292" s="8" t="str">
        <f t="shared" si="89"/>
        <v/>
      </c>
      <c r="K292" s="8" t="str">
        <f t="shared" si="90"/>
        <v/>
      </c>
      <c r="L292" s="8" t="str">
        <f t="shared" si="91"/>
        <v/>
      </c>
      <c r="M292" s="8" t="str">
        <f t="shared" si="95"/>
        <v/>
      </c>
      <c r="N292" s="8" t="str">
        <f t="shared" si="96"/>
        <v/>
      </c>
      <c r="O292" s="8" t="str">
        <f t="shared" si="92"/>
        <v/>
      </c>
      <c r="P292" s="8" t="str">
        <f t="shared" si="93"/>
        <v/>
      </c>
      <c r="Q292" s="8" t="str">
        <f t="shared" si="97"/>
        <v/>
      </c>
      <c r="R292" s="8" t="str">
        <f t="shared" si="98"/>
        <v/>
      </c>
      <c r="S292" s="8" t="str">
        <f t="shared" si="94"/>
        <v/>
      </c>
      <c r="T292">
        <v>1</v>
      </c>
    </row>
    <row r="293" spans="1:20" x14ac:dyDescent="0.25">
      <c r="A293" s="8" t="str">
        <f t="shared" si="80"/>
        <v/>
      </c>
      <c r="B293" s="8" t="str">
        <f t="shared" si="81"/>
        <v/>
      </c>
      <c r="C293" s="8" t="str">
        <f t="shared" si="82"/>
        <v/>
      </c>
      <c r="D293" s="8" t="str">
        <f t="shared" si="83"/>
        <v/>
      </c>
      <c r="E293" s="8" t="str">
        <f t="shared" si="84"/>
        <v/>
      </c>
      <c r="F293" s="8" t="str">
        <f t="shared" si="85"/>
        <v/>
      </c>
      <c r="G293" s="8" t="str">
        <f t="shared" si="86"/>
        <v/>
      </c>
      <c r="H293" s="8" t="str">
        <f t="shared" si="87"/>
        <v/>
      </c>
      <c r="I293" s="8" t="str">
        <f t="shared" si="88"/>
        <v/>
      </c>
      <c r="J293" s="8" t="str">
        <f t="shared" si="89"/>
        <v/>
      </c>
      <c r="K293" s="8" t="str">
        <f t="shared" si="90"/>
        <v/>
      </c>
      <c r="L293" s="8" t="str">
        <f t="shared" si="91"/>
        <v/>
      </c>
      <c r="M293" s="8" t="str">
        <f t="shared" si="95"/>
        <v/>
      </c>
      <c r="N293" s="8" t="str">
        <f t="shared" si="96"/>
        <v/>
      </c>
      <c r="O293" s="8" t="str">
        <f t="shared" si="92"/>
        <v/>
      </c>
      <c r="P293" s="8" t="str">
        <f t="shared" si="93"/>
        <v/>
      </c>
      <c r="Q293" s="8" t="str">
        <f t="shared" si="97"/>
        <v/>
      </c>
      <c r="R293" s="8" t="str">
        <f t="shared" si="98"/>
        <v/>
      </c>
      <c r="S293" s="8" t="str">
        <f t="shared" si="94"/>
        <v/>
      </c>
      <c r="T293">
        <v>1</v>
      </c>
    </row>
    <row r="294" spans="1:20" x14ac:dyDescent="0.25">
      <c r="A294" s="8" t="str">
        <f t="shared" si="80"/>
        <v/>
      </c>
      <c r="B294" s="8" t="str">
        <f t="shared" si="81"/>
        <v/>
      </c>
      <c r="C294" s="8" t="str">
        <f t="shared" si="82"/>
        <v/>
      </c>
      <c r="D294" s="8" t="str">
        <f t="shared" si="83"/>
        <v/>
      </c>
      <c r="E294" s="8" t="str">
        <f t="shared" si="84"/>
        <v/>
      </c>
      <c r="F294" s="8" t="str">
        <f t="shared" si="85"/>
        <v/>
      </c>
      <c r="G294" s="8" t="str">
        <f t="shared" si="86"/>
        <v/>
      </c>
      <c r="H294" s="8" t="str">
        <f t="shared" si="87"/>
        <v/>
      </c>
      <c r="I294" s="8" t="str">
        <f t="shared" si="88"/>
        <v/>
      </c>
      <c r="J294" s="8" t="str">
        <f t="shared" si="89"/>
        <v/>
      </c>
      <c r="K294" s="8" t="str">
        <f t="shared" si="90"/>
        <v/>
      </c>
      <c r="L294" s="8" t="str">
        <f t="shared" si="91"/>
        <v/>
      </c>
      <c r="M294" s="8" t="str">
        <f t="shared" si="95"/>
        <v/>
      </c>
      <c r="N294" s="8" t="str">
        <f t="shared" si="96"/>
        <v/>
      </c>
      <c r="O294" s="8" t="str">
        <f t="shared" si="92"/>
        <v/>
      </c>
      <c r="P294" s="8" t="str">
        <f t="shared" si="93"/>
        <v/>
      </c>
      <c r="Q294" s="8" t="str">
        <f t="shared" si="97"/>
        <v/>
      </c>
      <c r="R294" s="8" t="str">
        <f t="shared" si="98"/>
        <v/>
      </c>
      <c r="S294" s="8" t="str">
        <f t="shared" si="94"/>
        <v/>
      </c>
      <c r="T294">
        <v>1</v>
      </c>
    </row>
    <row r="295" spans="1:20" x14ac:dyDescent="0.25">
      <c r="A295" s="8" t="str">
        <f t="shared" si="80"/>
        <v/>
      </c>
      <c r="B295" s="8" t="str">
        <f t="shared" si="81"/>
        <v/>
      </c>
      <c r="C295" s="8" t="str">
        <f t="shared" si="82"/>
        <v/>
      </c>
      <c r="D295" s="8" t="str">
        <f t="shared" si="83"/>
        <v/>
      </c>
      <c r="E295" s="8" t="str">
        <f t="shared" si="84"/>
        <v/>
      </c>
      <c r="F295" s="8" t="str">
        <f t="shared" si="85"/>
        <v/>
      </c>
      <c r="G295" s="8" t="str">
        <f t="shared" si="86"/>
        <v/>
      </c>
      <c r="H295" s="8" t="str">
        <f t="shared" si="87"/>
        <v/>
      </c>
      <c r="I295" s="8" t="str">
        <f t="shared" si="88"/>
        <v/>
      </c>
      <c r="J295" s="8" t="str">
        <f t="shared" si="89"/>
        <v/>
      </c>
      <c r="K295" s="8" t="str">
        <f t="shared" si="90"/>
        <v/>
      </c>
      <c r="L295" s="8" t="str">
        <f t="shared" si="91"/>
        <v/>
      </c>
      <c r="M295" s="8" t="str">
        <f t="shared" si="95"/>
        <v/>
      </c>
      <c r="N295" s="8" t="str">
        <f t="shared" si="96"/>
        <v/>
      </c>
      <c r="O295" s="8" t="str">
        <f t="shared" si="92"/>
        <v/>
      </c>
      <c r="P295" s="8" t="str">
        <f t="shared" si="93"/>
        <v/>
      </c>
      <c r="Q295" s="8" t="str">
        <f t="shared" si="97"/>
        <v/>
      </c>
      <c r="R295" s="8" t="str">
        <f t="shared" si="98"/>
        <v/>
      </c>
      <c r="S295" s="8" t="str">
        <f t="shared" si="94"/>
        <v/>
      </c>
      <c r="T295">
        <v>1</v>
      </c>
    </row>
    <row r="296" spans="1:20" x14ac:dyDescent="0.25">
      <c r="A296" s="8" t="str">
        <f t="shared" si="80"/>
        <v/>
      </c>
      <c r="B296" s="8" t="str">
        <f t="shared" si="81"/>
        <v/>
      </c>
      <c r="C296" s="8" t="str">
        <f t="shared" si="82"/>
        <v/>
      </c>
      <c r="D296" s="8" t="str">
        <f t="shared" si="83"/>
        <v/>
      </c>
      <c r="E296" s="8" t="str">
        <f t="shared" si="84"/>
        <v/>
      </c>
      <c r="F296" s="8" t="str">
        <f t="shared" si="85"/>
        <v/>
      </c>
      <c r="G296" s="8" t="str">
        <f t="shared" si="86"/>
        <v/>
      </c>
      <c r="H296" s="8" t="str">
        <f t="shared" si="87"/>
        <v/>
      </c>
      <c r="I296" s="8" t="str">
        <f t="shared" si="88"/>
        <v/>
      </c>
      <c r="J296" s="8" t="str">
        <f t="shared" si="89"/>
        <v/>
      </c>
      <c r="K296" s="8" t="str">
        <f t="shared" si="90"/>
        <v/>
      </c>
      <c r="L296" s="8" t="str">
        <f t="shared" si="91"/>
        <v/>
      </c>
      <c r="M296" s="8" t="str">
        <f t="shared" si="95"/>
        <v/>
      </c>
      <c r="N296" s="8" t="str">
        <f t="shared" si="96"/>
        <v/>
      </c>
      <c r="O296" s="8" t="str">
        <f t="shared" si="92"/>
        <v/>
      </c>
      <c r="P296" s="8" t="str">
        <f t="shared" si="93"/>
        <v/>
      </c>
      <c r="Q296" s="8" t="str">
        <f t="shared" si="97"/>
        <v/>
      </c>
      <c r="R296" s="8" t="str">
        <f t="shared" si="98"/>
        <v/>
      </c>
      <c r="S296" s="8" t="str">
        <f t="shared" si="94"/>
        <v/>
      </c>
      <c r="T296">
        <v>1</v>
      </c>
    </row>
    <row r="297" spans="1:20" x14ac:dyDescent="0.25">
      <c r="A297" s="8" t="str">
        <f t="shared" si="80"/>
        <v/>
      </c>
      <c r="B297" s="8" t="str">
        <f t="shared" si="81"/>
        <v/>
      </c>
      <c r="C297" s="8" t="str">
        <f t="shared" si="82"/>
        <v/>
      </c>
      <c r="D297" s="8" t="str">
        <f t="shared" si="83"/>
        <v/>
      </c>
      <c r="E297" s="8" t="str">
        <f t="shared" si="84"/>
        <v/>
      </c>
      <c r="F297" s="8" t="str">
        <f t="shared" si="85"/>
        <v/>
      </c>
      <c r="G297" s="8" t="str">
        <f t="shared" si="86"/>
        <v/>
      </c>
      <c r="H297" s="8" t="str">
        <f t="shared" si="87"/>
        <v/>
      </c>
      <c r="I297" s="8" t="str">
        <f t="shared" si="88"/>
        <v/>
      </c>
      <c r="J297" s="8" t="str">
        <f t="shared" si="89"/>
        <v/>
      </c>
      <c r="K297" s="8" t="str">
        <f t="shared" si="90"/>
        <v/>
      </c>
      <c r="L297" s="8" t="str">
        <f t="shared" si="91"/>
        <v/>
      </c>
      <c r="M297" s="8" t="str">
        <f t="shared" si="95"/>
        <v/>
      </c>
      <c r="N297" s="8" t="str">
        <f t="shared" si="96"/>
        <v/>
      </c>
      <c r="O297" s="8" t="str">
        <f t="shared" si="92"/>
        <v/>
      </c>
      <c r="P297" s="8" t="str">
        <f t="shared" si="93"/>
        <v/>
      </c>
      <c r="Q297" s="8" t="str">
        <f t="shared" si="97"/>
        <v/>
      </c>
      <c r="R297" s="8" t="str">
        <f t="shared" si="98"/>
        <v/>
      </c>
      <c r="S297" s="8" t="str">
        <f t="shared" si="94"/>
        <v/>
      </c>
      <c r="T297">
        <v>1</v>
      </c>
    </row>
    <row r="298" spans="1:20" x14ac:dyDescent="0.25">
      <c r="A298" s="8" t="str">
        <f t="shared" si="80"/>
        <v/>
      </c>
      <c r="B298" s="8" t="str">
        <f t="shared" si="81"/>
        <v/>
      </c>
      <c r="C298" s="8" t="str">
        <f t="shared" si="82"/>
        <v/>
      </c>
      <c r="D298" s="8" t="str">
        <f t="shared" si="83"/>
        <v/>
      </c>
      <c r="E298" s="8" t="str">
        <f t="shared" si="84"/>
        <v/>
      </c>
      <c r="F298" s="8" t="str">
        <f t="shared" si="85"/>
        <v/>
      </c>
      <c r="G298" s="8" t="str">
        <f t="shared" si="86"/>
        <v/>
      </c>
      <c r="H298" s="8" t="str">
        <f t="shared" si="87"/>
        <v/>
      </c>
      <c r="I298" s="8" t="str">
        <f t="shared" si="88"/>
        <v/>
      </c>
      <c r="J298" s="8" t="str">
        <f t="shared" si="89"/>
        <v/>
      </c>
      <c r="K298" s="8" t="str">
        <f t="shared" si="90"/>
        <v/>
      </c>
      <c r="L298" s="8" t="str">
        <f t="shared" si="91"/>
        <v/>
      </c>
      <c r="M298" s="8" t="str">
        <f t="shared" si="95"/>
        <v/>
      </c>
      <c r="N298" s="8" t="str">
        <f t="shared" si="96"/>
        <v/>
      </c>
      <c r="O298" s="8" t="str">
        <f t="shared" si="92"/>
        <v/>
      </c>
      <c r="P298" s="8" t="str">
        <f t="shared" si="93"/>
        <v/>
      </c>
      <c r="Q298" s="8" t="str">
        <f t="shared" si="97"/>
        <v/>
      </c>
      <c r="R298" s="8" t="str">
        <f t="shared" si="98"/>
        <v/>
      </c>
      <c r="S298" s="8" t="str">
        <f t="shared" si="94"/>
        <v/>
      </c>
      <c r="T298">
        <v>1</v>
      </c>
    </row>
    <row r="299" spans="1:20" x14ac:dyDescent="0.25">
      <c r="A299" s="8" t="str">
        <f t="shared" si="80"/>
        <v/>
      </c>
      <c r="B299" s="8" t="str">
        <f t="shared" si="81"/>
        <v/>
      </c>
      <c r="C299" s="8" t="str">
        <f t="shared" si="82"/>
        <v/>
      </c>
      <c r="D299" s="8" t="str">
        <f t="shared" si="83"/>
        <v/>
      </c>
      <c r="E299" s="8" t="str">
        <f t="shared" si="84"/>
        <v/>
      </c>
      <c r="F299" s="8" t="str">
        <f t="shared" si="85"/>
        <v/>
      </c>
      <c r="G299" s="8" t="str">
        <f t="shared" si="86"/>
        <v/>
      </c>
      <c r="H299" s="8" t="str">
        <f t="shared" si="87"/>
        <v/>
      </c>
      <c r="I299" s="8" t="str">
        <f t="shared" si="88"/>
        <v/>
      </c>
      <c r="J299" s="8" t="str">
        <f t="shared" si="89"/>
        <v/>
      </c>
      <c r="K299" s="8" t="str">
        <f t="shared" si="90"/>
        <v/>
      </c>
      <c r="L299" s="8" t="str">
        <f t="shared" si="91"/>
        <v/>
      </c>
      <c r="M299" s="8" t="str">
        <f t="shared" si="95"/>
        <v/>
      </c>
      <c r="N299" s="8" t="str">
        <f t="shared" si="96"/>
        <v/>
      </c>
      <c r="O299" s="8" t="str">
        <f t="shared" si="92"/>
        <v/>
      </c>
      <c r="P299" s="8" t="str">
        <f t="shared" si="93"/>
        <v/>
      </c>
      <c r="Q299" s="8" t="str">
        <f t="shared" si="97"/>
        <v/>
      </c>
      <c r="R299" s="8" t="str">
        <f t="shared" si="98"/>
        <v/>
      </c>
      <c r="S299" s="8" t="str">
        <f t="shared" si="94"/>
        <v/>
      </c>
      <c r="T299">
        <v>1</v>
      </c>
    </row>
    <row r="300" spans="1:20" x14ac:dyDescent="0.25">
      <c r="A300" s="8" t="str">
        <f t="shared" si="80"/>
        <v/>
      </c>
      <c r="B300" s="8" t="str">
        <f t="shared" si="81"/>
        <v/>
      </c>
      <c r="C300" s="8" t="str">
        <f t="shared" si="82"/>
        <v/>
      </c>
      <c r="D300" s="8" t="str">
        <f t="shared" si="83"/>
        <v/>
      </c>
      <c r="E300" s="8" t="str">
        <f t="shared" si="84"/>
        <v/>
      </c>
      <c r="F300" s="8" t="str">
        <f t="shared" si="85"/>
        <v/>
      </c>
      <c r="G300" s="8" t="str">
        <f t="shared" si="86"/>
        <v/>
      </c>
      <c r="H300" s="8" t="str">
        <f t="shared" si="87"/>
        <v/>
      </c>
      <c r="I300" s="8" t="str">
        <f t="shared" si="88"/>
        <v/>
      </c>
      <c r="J300" s="8" t="str">
        <f t="shared" si="89"/>
        <v/>
      </c>
      <c r="K300" s="8" t="str">
        <f t="shared" si="90"/>
        <v/>
      </c>
      <c r="L300" s="8" t="str">
        <f t="shared" si="91"/>
        <v/>
      </c>
      <c r="M300" s="8" t="str">
        <f t="shared" si="95"/>
        <v/>
      </c>
      <c r="N300" s="8" t="str">
        <f t="shared" si="96"/>
        <v/>
      </c>
      <c r="O300" s="8" t="str">
        <f t="shared" si="92"/>
        <v/>
      </c>
      <c r="P300" s="8" t="str">
        <f t="shared" si="93"/>
        <v/>
      </c>
      <c r="Q300" s="8" t="str">
        <f t="shared" si="97"/>
        <v/>
      </c>
      <c r="R300" s="8" t="str">
        <f t="shared" si="98"/>
        <v/>
      </c>
      <c r="S300" s="8" t="str">
        <f t="shared" si="94"/>
        <v/>
      </c>
      <c r="T300">
        <v>1</v>
      </c>
    </row>
    <row r="301" spans="1:20" x14ac:dyDescent="0.25">
      <c r="A301" s="8" t="str">
        <f t="shared" si="80"/>
        <v/>
      </c>
      <c r="B301" s="8" t="str">
        <f t="shared" si="81"/>
        <v/>
      </c>
      <c r="C301" s="8" t="str">
        <f t="shared" si="82"/>
        <v/>
      </c>
      <c r="D301" s="8" t="str">
        <f t="shared" si="83"/>
        <v/>
      </c>
      <c r="E301" s="8" t="str">
        <f t="shared" si="84"/>
        <v/>
      </c>
      <c r="F301" s="8" t="str">
        <f t="shared" si="85"/>
        <v/>
      </c>
      <c r="G301" s="8" t="str">
        <f t="shared" si="86"/>
        <v/>
      </c>
      <c r="H301" s="8" t="str">
        <f t="shared" si="87"/>
        <v/>
      </c>
      <c r="I301" s="8" t="str">
        <f t="shared" si="88"/>
        <v/>
      </c>
      <c r="J301" s="8" t="str">
        <f t="shared" si="89"/>
        <v/>
      </c>
      <c r="K301" s="8" t="str">
        <f t="shared" si="90"/>
        <v/>
      </c>
      <c r="L301" s="8" t="str">
        <f t="shared" si="91"/>
        <v/>
      </c>
      <c r="M301" s="8" t="str">
        <f t="shared" si="95"/>
        <v/>
      </c>
      <c r="N301" s="8" t="str">
        <f t="shared" si="96"/>
        <v/>
      </c>
      <c r="O301" s="8" t="str">
        <f t="shared" si="92"/>
        <v/>
      </c>
      <c r="P301" s="8" t="str">
        <f t="shared" si="93"/>
        <v/>
      </c>
      <c r="Q301" s="8" t="str">
        <f t="shared" si="97"/>
        <v/>
      </c>
      <c r="R301" s="8" t="str">
        <f t="shared" si="98"/>
        <v/>
      </c>
      <c r="S301" s="8" t="str">
        <f t="shared" si="94"/>
        <v/>
      </c>
      <c r="T301">
        <v>1</v>
      </c>
    </row>
    <row r="302" spans="1:20" x14ac:dyDescent="0.25">
      <c r="A302" s="8" t="str">
        <f t="shared" si="80"/>
        <v/>
      </c>
      <c r="B302" s="8" t="str">
        <f t="shared" si="81"/>
        <v/>
      </c>
      <c r="C302" s="8" t="str">
        <f t="shared" si="82"/>
        <v/>
      </c>
      <c r="D302" s="8" t="str">
        <f t="shared" si="83"/>
        <v/>
      </c>
      <c r="E302" s="8" t="str">
        <f t="shared" si="84"/>
        <v/>
      </c>
      <c r="F302" s="8" t="str">
        <f t="shared" si="85"/>
        <v/>
      </c>
      <c r="G302" s="8" t="str">
        <f t="shared" si="86"/>
        <v/>
      </c>
      <c r="H302" s="8" t="str">
        <f t="shared" si="87"/>
        <v/>
      </c>
      <c r="I302" s="8" t="str">
        <f t="shared" si="88"/>
        <v/>
      </c>
      <c r="J302" s="8" t="str">
        <f t="shared" si="89"/>
        <v/>
      </c>
      <c r="K302" s="8" t="str">
        <f t="shared" si="90"/>
        <v/>
      </c>
      <c r="L302" s="8" t="str">
        <f t="shared" si="91"/>
        <v/>
      </c>
      <c r="M302" s="8" t="str">
        <f t="shared" si="95"/>
        <v/>
      </c>
      <c r="N302" s="8" t="str">
        <f t="shared" si="96"/>
        <v/>
      </c>
      <c r="O302" s="8" t="str">
        <f t="shared" si="92"/>
        <v/>
      </c>
      <c r="P302" s="8" t="str">
        <f t="shared" si="93"/>
        <v/>
      </c>
      <c r="Q302" s="8" t="str">
        <f t="shared" si="97"/>
        <v/>
      </c>
      <c r="R302" s="8" t="str">
        <f t="shared" si="98"/>
        <v/>
      </c>
      <c r="S302" s="8" t="str">
        <f t="shared" si="94"/>
        <v/>
      </c>
      <c r="T302">
        <v>1</v>
      </c>
    </row>
    <row r="303" spans="1:20" x14ac:dyDescent="0.25">
      <c r="A303" s="8" t="str">
        <f t="shared" si="80"/>
        <v/>
      </c>
      <c r="B303" s="8" t="str">
        <f t="shared" si="81"/>
        <v/>
      </c>
      <c r="C303" s="8" t="str">
        <f t="shared" si="82"/>
        <v/>
      </c>
      <c r="D303" s="8" t="str">
        <f t="shared" si="83"/>
        <v/>
      </c>
      <c r="E303" s="8" t="str">
        <f t="shared" si="84"/>
        <v/>
      </c>
      <c r="F303" s="8" t="str">
        <f t="shared" si="85"/>
        <v/>
      </c>
      <c r="G303" s="8" t="str">
        <f t="shared" si="86"/>
        <v/>
      </c>
      <c r="H303" s="8" t="str">
        <f t="shared" si="87"/>
        <v/>
      </c>
      <c r="I303" s="8" t="str">
        <f t="shared" si="88"/>
        <v/>
      </c>
      <c r="J303" s="8" t="str">
        <f t="shared" si="89"/>
        <v/>
      </c>
      <c r="K303" s="8" t="str">
        <f t="shared" si="90"/>
        <v/>
      </c>
      <c r="L303" s="8" t="str">
        <f t="shared" si="91"/>
        <v/>
      </c>
      <c r="M303" s="8" t="str">
        <f t="shared" si="95"/>
        <v/>
      </c>
      <c r="N303" s="8" t="str">
        <f t="shared" si="96"/>
        <v/>
      </c>
      <c r="O303" s="8" t="str">
        <f t="shared" si="92"/>
        <v/>
      </c>
      <c r="P303" s="8" t="str">
        <f t="shared" si="93"/>
        <v/>
      </c>
      <c r="Q303" s="8" t="str">
        <f t="shared" si="97"/>
        <v/>
      </c>
      <c r="R303" s="8" t="str">
        <f t="shared" si="98"/>
        <v/>
      </c>
      <c r="S303" s="8" t="str">
        <f t="shared" si="94"/>
        <v/>
      </c>
      <c r="T303">
        <v>1</v>
      </c>
    </row>
    <row r="304" spans="1:20" x14ac:dyDescent="0.25">
      <c r="A304" s="8" t="str">
        <f t="shared" si="80"/>
        <v/>
      </c>
      <c r="B304" s="8" t="str">
        <f t="shared" si="81"/>
        <v/>
      </c>
      <c r="C304" s="8" t="str">
        <f t="shared" si="82"/>
        <v/>
      </c>
      <c r="D304" s="8" t="str">
        <f t="shared" si="83"/>
        <v/>
      </c>
      <c r="E304" s="8" t="str">
        <f t="shared" si="84"/>
        <v/>
      </c>
      <c r="F304" s="8" t="str">
        <f t="shared" si="85"/>
        <v/>
      </c>
      <c r="G304" s="8" t="str">
        <f t="shared" si="86"/>
        <v/>
      </c>
      <c r="H304" s="8" t="str">
        <f t="shared" si="87"/>
        <v/>
      </c>
      <c r="I304" s="8" t="str">
        <f t="shared" si="88"/>
        <v/>
      </c>
      <c r="J304" s="8" t="str">
        <f t="shared" si="89"/>
        <v/>
      </c>
      <c r="K304" s="8" t="str">
        <f t="shared" si="90"/>
        <v/>
      </c>
      <c r="L304" s="8" t="str">
        <f t="shared" si="91"/>
        <v/>
      </c>
      <c r="M304" s="8" t="str">
        <f t="shared" si="95"/>
        <v/>
      </c>
      <c r="N304" s="8" t="str">
        <f t="shared" si="96"/>
        <v/>
      </c>
      <c r="O304" s="8" t="str">
        <f t="shared" si="92"/>
        <v/>
      </c>
      <c r="P304" s="8" t="str">
        <f t="shared" si="93"/>
        <v/>
      </c>
      <c r="Q304" s="8" t="str">
        <f t="shared" si="97"/>
        <v/>
      </c>
      <c r="R304" s="8" t="str">
        <f t="shared" si="98"/>
        <v/>
      </c>
      <c r="S304" s="8" t="str">
        <f t="shared" si="94"/>
        <v/>
      </c>
      <c r="T304">
        <v>1</v>
      </c>
    </row>
    <row r="305" spans="1:20" x14ac:dyDescent="0.25">
      <c r="A305" s="8" t="str">
        <f t="shared" si="80"/>
        <v/>
      </c>
      <c r="B305" s="8" t="str">
        <f t="shared" si="81"/>
        <v/>
      </c>
      <c r="C305" s="8" t="str">
        <f t="shared" si="82"/>
        <v/>
      </c>
      <c r="D305" s="8" t="str">
        <f t="shared" si="83"/>
        <v/>
      </c>
      <c r="E305" s="8" t="str">
        <f t="shared" si="84"/>
        <v/>
      </c>
      <c r="F305" s="8" t="str">
        <f t="shared" si="85"/>
        <v/>
      </c>
      <c r="G305" s="8" t="str">
        <f t="shared" si="86"/>
        <v/>
      </c>
      <c r="H305" s="8" t="str">
        <f t="shared" si="87"/>
        <v/>
      </c>
      <c r="I305" s="8" t="str">
        <f t="shared" si="88"/>
        <v/>
      </c>
      <c r="J305" s="8" t="str">
        <f t="shared" si="89"/>
        <v/>
      </c>
      <c r="K305" s="8" t="str">
        <f t="shared" si="90"/>
        <v/>
      </c>
      <c r="L305" s="8" t="str">
        <f t="shared" si="91"/>
        <v/>
      </c>
      <c r="M305" s="8" t="str">
        <f t="shared" si="95"/>
        <v/>
      </c>
      <c r="N305" s="8" t="str">
        <f t="shared" si="96"/>
        <v/>
      </c>
      <c r="O305" s="8" t="str">
        <f t="shared" si="92"/>
        <v/>
      </c>
      <c r="P305" s="8" t="str">
        <f t="shared" si="93"/>
        <v/>
      </c>
      <c r="Q305" s="8" t="str">
        <f t="shared" si="97"/>
        <v/>
      </c>
      <c r="R305" s="8" t="str">
        <f t="shared" si="98"/>
        <v/>
      </c>
      <c r="S305" s="8" t="str">
        <f t="shared" si="94"/>
        <v/>
      </c>
      <c r="T305">
        <v>1</v>
      </c>
    </row>
    <row r="306" spans="1:20" x14ac:dyDescent="0.25">
      <c r="A306" s="8" t="str">
        <f t="shared" si="80"/>
        <v/>
      </c>
      <c r="B306" s="8" t="str">
        <f t="shared" si="81"/>
        <v/>
      </c>
      <c r="C306" s="8" t="str">
        <f t="shared" si="82"/>
        <v/>
      </c>
      <c r="D306" s="8" t="str">
        <f t="shared" si="83"/>
        <v/>
      </c>
      <c r="E306" s="8" t="str">
        <f t="shared" si="84"/>
        <v/>
      </c>
      <c r="F306" s="8" t="str">
        <f t="shared" si="85"/>
        <v/>
      </c>
      <c r="G306" s="8" t="str">
        <f t="shared" si="86"/>
        <v/>
      </c>
      <c r="H306" s="8" t="str">
        <f t="shared" si="87"/>
        <v/>
      </c>
      <c r="I306" s="8" t="str">
        <f t="shared" si="88"/>
        <v/>
      </c>
      <c r="J306" s="8" t="str">
        <f t="shared" si="89"/>
        <v/>
      </c>
      <c r="K306" s="8" t="str">
        <f t="shared" si="90"/>
        <v/>
      </c>
      <c r="L306" s="8" t="str">
        <f t="shared" si="91"/>
        <v/>
      </c>
      <c r="M306" s="8" t="str">
        <f t="shared" si="95"/>
        <v/>
      </c>
      <c r="N306" s="8" t="str">
        <f t="shared" si="96"/>
        <v/>
      </c>
      <c r="O306" s="8" t="str">
        <f t="shared" si="92"/>
        <v/>
      </c>
      <c r="P306" s="8" t="str">
        <f t="shared" si="93"/>
        <v/>
      </c>
      <c r="Q306" s="8" t="str">
        <f t="shared" si="97"/>
        <v/>
      </c>
      <c r="R306" s="8" t="str">
        <f t="shared" si="98"/>
        <v/>
      </c>
      <c r="S306" s="8" t="str">
        <f t="shared" si="94"/>
        <v/>
      </c>
      <c r="T306">
        <v>1</v>
      </c>
    </row>
    <row r="307" spans="1:20" x14ac:dyDescent="0.25">
      <c r="A307" s="8" t="str">
        <f t="shared" si="80"/>
        <v/>
      </c>
      <c r="B307" s="8" t="str">
        <f t="shared" si="81"/>
        <v/>
      </c>
      <c r="C307" s="8" t="str">
        <f t="shared" si="82"/>
        <v/>
      </c>
      <c r="D307" s="8" t="str">
        <f t="shared" si="83"/>
        <v/>
      </c>
      <c r="E307" s="8" t="str">
        <f t="shared" si="84"/>
        <v/>
      </c>
      <c r="F307" s="8" t="str">
        <f t="shared" si="85"/>
        <v/>
      </c>
      <c r="G307" s="8" t="str">
        <f t="shared" si="86"/>
        <v/>
      </c>
      <c r="H307" s="8" t="str">
        <f t="shared" si="87"/>
        <v/>
      </c>
      <c r="I307" s="8" t="str">
        <f t="shared" si="88"/>
        <v/>
      </c>
      <c r="J307" s="8" t="str">
        <f t="shared" si="89"/>
        <v/>
      </c>
      <c r="K307" s="8" t="str">
        <f t="shared" si="90"/>
        <v/>
      </c>
      <c r="L307" s="8" t="str">
        <f t="shared" si="91"/>
        <v/>
      </c>
      <c r="M307" s="8" t="str">
        <f t="shared" si="95"/>
        <v/>
      </c>
      <c r="N307" s="8" t="str">
        <f t="shared" si="96"/>
        <v/>
      </c>
      <c r="O307" s="8" t="str">
        <f t="shared" si="92"/>
        <v/>
      </c>
      <c r="P307" s="8" t="str">
        <f t="shared" si="93"/>
        <v/>
      </c>
      <c r="Q307" s="8" t="str">
        <f t="shared" si="97"/>
        <v/>
      </c>
      <c r="R307" s="8" t="str">
        <f t="shared" si="98"/>
        <v/>
      </c>
      <c r="S307" s="8" t="str">
        <f t="shared" si="94"/>
        <v/>
      </c>
      <c r="T307">
        <v>1</v>
      </c>
    </row>
    <row r="308" spans="1:20" x14ac:dyDescent="0.25">
      <c r="A308" s="8" t="str">
        <f t="shared" si="80"/>
        <v/>
      </c>
      <c r="B308" s="8" t="str">
        <f t="shared" si="81"/>
        <v/>
      </c>
      <c r="C308" s="8" t="str">
        <f t="shared" si="82"/>
        <v/>
      </c>
      <c r="D308" s="8" t="str">
        <f t="shared" si="83"/>
        <v/>
      </c>
      <c r="E308" s="8" t="str">
        <f t="shared" si="84"/>
        <v/>
      </c>
      <c r="F308" s="8" t="str">
        <f t="shared" si="85"/>
        <v/>
      </c>
      <c r="G308" s="8" t="str">
        <f t="shared" si="86"/>
        <v/>
      </c>
      <c r="H308" s="8" t="str">
        <f t="shared" si="87"/>
        <v/>
      </c>
      <c r="I308" s="8" t="str">
        <f t="shared" si="88"/>
        <v/>
      </c>
      <c r="J308" s="8" t="str">
        <f t="shared" si="89"/>
        <v/>
      </c>
      <c r="K308" s="8" t="str">
        <f t="shared" si="90"/>
        <v/>
      </c>
      <c r="L308" s="8" t="str">
        <f t="shared" si="91"/>
        <v/>
      </c>
      <c r="M308" s="8" t="str">
        <f t="shared" si="95"/>
        <v/>
      </c>
      <c r="N308" s="8" t="str">
        <f t="shared" si="96"/>
        <v/>
      </c>
      <c r="O308" s="8" t="str">
        <f t="shared" si="92"/>
        <v/>
      </c>
      <c r="P308" s="8" t="str">
        <f t="shared" si="93"/>
        <v/>
      </c>
      <c r="Q308" s="8" t="str">
        <f t="shared" si="97"/>
        <v/>
      </c>
      <c r="R308" s="8" t="str">
        <f t="shared" si="98"/>
        <v/>
      </c>
      <c r="S308" s="8" t="str">
        <f t="shared" si="94"/>
        <v/>
      </c>
      <c r="T308">
        <v>1</v>
      </c>
    </row>
    <row r="309" spans="1:20" x14ac:dyDescent="0.25">
      <c r="A309" s="8" t="str">
        <f t="shared" si="80"/>
        <v/>
      </c>
      <c r="B309" s="8" t="str">
        <f t="shared" si="81"/>
        <v/>
      </c>
      <c r="C309" s="8" t="str">
        <f t="shared" si="82"/>
        <v/>
      </c>
      <c r="D309" s="8" t="str">
        <f t="shared" si="83"/>
        <v/>
      </c>
      <c r="E309" s="8" t="str">
        <f t="shared" si="84"/>
        <v/>
      </c>
      <c r="F309" s="8" t="str">
        <f t="shared" si="85"/>
        <v/>
      </c>
      <c r="G309" s="8" t="str">
        <f t="shared" si="86"/>
        <v/>
      </c>
      <c r="H309" s="8" t="str">
        <f t="shared" si="87"/>
        <v/>
      </c>
      <c r="I309" s="8" t="str">
        <f t="shared" si="88"/>
        <v/>
      </c>
      <c r="J309" s="8" t="str">
        <f t="shared" si="89"/>
        <v/>
      </c>
      <c r="K309" s="8" t="str">
        <f t="shared" si="90"/>
        <v/>
      </c>
      <c r="L309" s="8" t="str">
        <f t="shared" si="91"/>
        <v/>
      </c>
      <c r="M309" s="8" t="str">
        <f t="shared" si="95"/>
        <v/>
      </c>
      <c r="N309" s="8" t="str">
        <f t="shared" si="96"/>
        <v/>
      </c>
      <c r="O309" s="8" t="str">
        <f t="shared" si="92"/>
        <v/>
      </c>
      <c r="P309" s="8" t="str">
        <f t="shared" si="93"/>
        <v/>
      </c>
      <c r="Q309" s="8" t="str">
        <f t="shared" si="97"/>
        <v/>
      </c>
      <c r="R309" s="8" t="str">
        <f t="shared" si="98"/>
        <v/>
      </c>
      <c r="S309" s="8" t="str">
        <f t="shared" si="94"/>
        <v/>
      </c>
      <c r="T309">
        <v>1</v>
      </c>
    </row>
    <row r="310" spans="1:20" x14ac:dyDescent="0.25">
      <c r="A310" s="8" t="str">
        <f t="shared" si="80"/>
        <v/>
      </c>
      <c r="B310" s="8" t="str">
        <f t="shared" si="81"/>
        <v/>
      </c>
      <c r="C310" s="8" t="str">
        <f t="shared" si="82"/>
        <v/>
      </c>
      <c r="D310" s="8" t="str">
        <f t="shared" si="83"/>
        <v/>
      </c>
      <c r="E310" s="8" t="str">
        <f t="shared" si="84"/>
        <v/>
      </c>
      <c r="F310" s="8" t="str">
        <f t="shared" si="85"/>
        <v/>
      </c>
      <c r="G310" s="8" t="str">
        <f t="shared" si="86"/>
        <v/>
      </c>
      <c r="H310" s="8" t="str">
        <f t="shared" si="87"/>
        <v/>
      </c>
      <c r="I310" s="8" t="str">
        <f t="shared" si="88"/>
        <v/>
      </c>
      <c r="J310" s="8" t="str">
        <f t="shared" si="89"/>
        <v/>
      </c>
      <c r="K310" s="8" t="str">
        <f t="shared" si="90"/>
        <v/>
      </c>
      <c r="L310" s="8" t="str">
        <f t="shared" si="91"/>
        <v/>
      </c>
      <c r="M310" s="8" t="str">
        <f t="shared" si="95"/>
        <v/>
      </c>
      <c r="N310" s="8" t="str">
        <f t="shared" si="96"/>
        <v/>
      </c>
      <c r="O310" s="8" t="str">
        <f t="shared" si="92"/>
        <v/>
      </c>
      <c r="P310" s="8" t="str">
        <f t="shared" si="93"/>
        <v/>
      </c>
      <c r="Q310" s="8" t="str">
        <f t="shared" si="97"/>
        <v/>
      </c>
      <c r="R310" s="8" t="str">
        <f t="shared" si="98"/>
        <v/>
      </c>
      <c r="S310" s="8" t="str">
        <f t="shared" si="94"/>
        <v/>
      </c>
      <c r="T310">
        <v>1</v>
      </c>
    </row>
    <row r="311" spans="1:20" x14ac:dyDescent="0.25">
      <c r="A311" s="8" t="str">
        <f t="shared" si="80"/>
        <v/>
      </c>
      <c r="B311" s="8" t="str">
        <f t="shared" si="81"/>
        <v/>
      </c>
      <c r="C311" s="8" t="str">
        <f t="shared" si="82"/>
        <v/>
      </c>
      <c r="D311" s="8" t="str">
        <f t="shared" si="83"/>
        <v/>
      </c>
      <c r="E311" s="8" t="str">
        <f t="shared" si="84"/>
        <v/>
      </c>
      <c r="F311" s="8" t="str">
        <f t="shared" si="85"/>
        <v/>
      </c>
      <c r="G311" s="8" t="str">
        <f t="shared" si="86"/>
        <v/>
      </c>
      <c r="H311" s="8" t="str">
        <f t="shared" si="87"/>
        <v/>
      </c>
      <c r="I311" s="8" t="str">
        <f t="shared" si="88"/>
        <v/>
      </c>
      <c r="J311" s="8" t="str">
        <f t="shared" si="89"/>
        <v/>
      </c>
      <c r="K311" s="8" t="str">
        <f t="shared" si="90"/>
        <v/>
      </c>
      <c r="L311" s="8" t="str">
        <f t="shared" si="91"/>
        <v/>
      </c>
      <c r="M311" s="8" t="str">
        <f t="shared" si="95"/>
        <v/>
      </c>
      <c r="N311" s="8" t="str">
        <f t="shared" si="96"/>
        <v/>
      </c>
      <c r="O311" s="8" t="str">
        <f t="shared" si="92"/>
        <v/>
      </c>
      <c r="P311" s="8" t="str">
        <f t="shared" si="93"/>
        <v/>
      </c>
      <c r="Q311" s="8" t="str">
        <f t="shared" si="97"/>
        <v/>
      </c>
      <c r="R311" s="8" t="str">
        <f t="shared" si="98"/>
        <v/>
      </c>
      <c r="S311" s="8" t="str">
        <f t="shared" si="94"/>
        <v/>
      </c>
      <c r="T311">
        <v>1</v>
      </c>
    </row>
    <row r="312" spans="1:20" x14ac:dyDescent="0.25">
      <c r="A312" s="8" t="str">
        <f t="shared" si="80"/>
        <v/>
      </c>
      <c r="B312" s="8" t="str">
        <f t="shared" si="81"/>
        <v/>
      </c>
      <c r="C312" s="8" t="str">
        <f t="shared" si="82"/>
        <v/>
      </c>
      <c r="D312" s="8" t="str">
        <f t="shared" si="83"/>
        <v/>
      </c>
      <c r="E312" s="8" t="str">
        <f t="shared" si="84"/>
        <v/>
      </c>
      <c r="F312" s="8" t="str">
        <f t="shared" si="85"/>
        <v/>
      </c>
      <c r="G312" s="8" t="str">
        <f t="shared" si="86"/>
        <v/>
      </c>
      <c r="H312" s="8" t="str">
        <f t="shared" si="87"/>
        <v/>
      </c>
      <c r="I312" s="8" t="str">
        <f t="shared" si="88"/>
        <v/>
      </c>
      <c r="J312" s="8" t="str">
        <f t="shared" si="89"/>
        <v/>
      </c>
      <c r="K312" s="8" t="str">
        <f t="shared" si="90"/>
        <v/>
      </c>
      <c r="L312" s="8" t="str">
        <f t="shared" si="91"/>
        <v/>
      </c>
      <c r="M312" s="8" t="str">
        <f t="shared" si="95"/>
        <v/>
      </c>
      <c r="N312" s="8" t="str">
        <f t="shared" si="96"/>
        <v/>
      </c>
      <c r="O312" s="8" t="str">
        <f t="shared" si="92"/>
        <v/>
      </c>
      <c r="P312" s="8" t="str">
        <f t="shared" si="93"/>
        <v/>
      </c>
      <c r="Q312" s="8" t="str">
        <f t="shared" si="97"/>
        <v/>
      </c>
      <c r="R312" s="8" t="str">
        <f t="shared" si="98"/>
        <v/>
      </c>
      <c r="S312" s="8" t="str">
        <f t="shared" si="94"/>
        <v/>
      </c>
      <c r="T312">
        <v>1</v>
      </c>
    </row>
    <row r="313" spans="1:20" x14ac:dyDescent="0.25">
      <c r="A313" s="8" t="str">
        <f t="shared" si="80"/>
        <v/>
      </c>
      <c r="B313" s="8" t="str">
        <f t="shared" si="81"/>
        <v/>
      </c>
      <c r="C313" s="8" t="str">
        <f t="shared" si="82"/>
        <v/>
      </c>
      <c r="D313" s="8" t="str">
        <f t="shared" si="83"/>
        <v/>
      </c>
      <c r="E313" s="8" t="str">
        <f t="shared" si="84"/>
        <v/>
      </c>
      <c r="F313" s="8" t="str">
        <f t="shared" si="85"/>
        <v/>
      </c>
      <c r="G313" s="8" t="str">
        <f t="shared" si="86"/>
        <v/>
      </c>
      <c r="H313" s="8" t="str">
        <f t="shared" si="87"/>
        <v/>
      </c>
      <c r="I313" s="8" t="str">
        <f t="shared" si="88"/>
        <v/>
      </c>
      <c r="J313" s="8" t="str">
        <f t="shared" si="89"/>
        <v/>
      </c>
      <c r="K313" s="8" t="str">
        <f t="shared" si="90"/>
        <v/>
      </c>
      <c r="L313" s="8" t="str">
        <f t="shared" si="91"/>
        <v/>
      </c>
      <c r="M313" s="8" t="str">
        <f t="shared" si="95"/>
        <v/>
      </c>
      <c r="N313" s="8" t="str">
        <f t="shared" si="96"/>
        <v/>
      </c>
      <c r="O313" s="8" t="str">
        <f t="shared" si="92"/>
        <v/>
      </c>
      <c r="P313" s="8" t="str">
        <f t="shared" si="93"/>
        <v/>
      </c>
      <c r="Q313" s="8" t="str">
        <f t="shared" si="97"/>
        <v/>
      </c>
      <c r="R313" s="8" t="str">
        <f t="shared" si="98"/>
        <v/>
      </c>
      <c r="S313" s="8" t="str">
        <f t="shared" si="94"/>
        <v/>
      </c>
      <c r="T313">
        <v>1</v>
      </c>
    </row>
    <row r="314" spans="1:20" x14ac:dyDescent="0.25">
      <c r="A314" s="8" t="str">
        <f t="shared" si="80"/>
        <v/>
      </c>
      <c r="B314" s="8" t="str">
        <f t="shared" si="81"/>
        <v/>
      </c>
      <c r="C314" s="8" t="str">
        <f t="shared" si="82"/>
        <v/>
      </c>
      <c r="D314" s="8" t="str">
        <f t="shared" si="83"/>
        <v/>
      </c>
      <c r="E314" s="8" t="str">
        <f t="shared" si="84"/>
        <v/>
      </c>
      <c r="F314" s="8" t="str">
        <f t="shared" si="85"/>
        <v/>
      </c>
      <c r="G314" s="8" t="str">
        <f t="shared" si="86"/>
        <v/>
      </c>
      <c r="H314" s="8" t="str">
        <f t="shared" si="87"/>
        <v/>
      </c>
      <c r="I314" s="8" t="str">
        <f t="shared" si="88"/>
        <v/>
      </c>
      <c r="J314" s="8" t="str">
        <f t="shared" si="89"/>
        <v/>
      </c>
      <c r="K314" s="8" t="str">
        <f t="shared" si="90"/>
        <v/>
      </c>
      <c r="L314" s="8" t="str">
        <f t="shared" si="91"/>
        <v/>
      </c>
      <c r="M314" s="8" t="str">
        <f t="shared" si="95"/>
        <v/>
      </c>
      <c r="N314" s="8" t="str">
        <f t="shared" si="96"/>
        <v/>
      </c>
      <c r="O314" s="8" t="str">
        <f t="shared" si="92"/>
        <v/>
      </c>
      <c r="P314" s="8" t="str">
        <f t="shared" si="93"/>
        <v/>
      </c>
      <c r="Q314" s="8" t="str">
        <f t="shared" si="97"/>
        <v/>
      </c>
      <c r="R314" s="8" t="str">
        <f t="shared" si="98"/>
        <v/>
      </c>
      <c r="S314" s="8" t="str">
        <f t="shared" si="94"/>
        <v/>
      </c>
      <c r="T314">
        <v>1</v>
      </c>
    </row>
    <row r="315" spans="1:20" x14ac:dyDescent="0.25">
      <c r="A315" s="8" t="str">
        <f t="shared" si="80"/>
        <v/>
      </c>
      <c r="B315" s="8" t="str">
        <f t="shared" si="81"/>
        <v/>
      </c>
      <c r="C315" s="8" t="str">
        <f t="shared" si="82"/>
        <v/>
      </c>
      <c r="D315" s="8" t="str">
        <f t="shared" si="83"/>
        <v/>
      </c>
      <c r="E315" s="8" t="str">
        <f t="shared" si="84"/>
        <v/>
      </c>
      <c r="F315" s="8" t="str">
        <f t="shared" si="85"/>
        <v/>
      </c>
      <c r="G315" s="8" t="str">
        <f t="shared" si="86"/>
        <v/>
      </c>
      <c r="H315" s="8" t="str">
        <f t="shared" si="87"/>
        <v/>
      </c>
      <c r="I315" s="8" t="str">
        <f t="shared" si="88"/>
        <v/>
      </c>
      <c r="J315" s="8" t="str">
        <f t="shared" si="89"/>
        <v/>
      </c>
      <c r="K315" s="8" t="str">
        <f t="shared" si="90"/>
        <v/>
      </c>
      <c r="L315" s="8" t="str">
        <f t="shared" si="91"/>
        <v/>
      </c>
      <c r="M315" s="8" t="str">
        <f t="shared" si="95"/>
        <v/>
      </c>
      <c r="N315" s="8" t="str">
        <f t="shared" si="96"/>
        <v/>
      </c>
      <c r="O315" s="8" t="str">
        <f t="shared" si="92"/>
        <v/>
      </c>
      <c r="P315" s="8" t="str">
        <f t="shared" si="93"/>
        <v/>
      </c>
      <c r="Q315" s="8" t="str">
        <f t="shared" si="97"/>
        <v/>
      </c>
      <c r="R315" s="8" t="str">
        <f t="shared" si="98"/>
        <v/>
      </c>
      <c r="S315" s="8" t="str">
        <f t="shared" si="94"/>
        <v/>
      </c>
      <c r="T315">
        <v>1</v>
      </c>
    </row>
    <row r="316" spans="1:20" x14ac:dyDescent="0.25">
      <c r="A316" s="8" t="str">
        <f t="shared" si="80"/>
        <v/>
      </c>
      <c r="B316" s="8" t="str">
        <f t="shared" si="81"/>
        <v/>
      </c>
      <c r="C316" s="8" t="str">
        <f t="shared" si="82"/>
        <v/>
      </c>
      <c r="D316" s="8" t="str">
        <f t="shared" si="83"/>
        <v/>
      </c>
      <c r="E316" s="8" t="str">
        <f t="shared" si="84"/>
        <v/>
      </c>
      <c r="F316" s="8" t="str">
        <f t="shared" si="85"/>
        <v/>
      </c>
      <c r="G316" s="8" t="str">
        <f t="shared" si="86"/>
        <v/>
      </c>
      <c r="H316" s="8" t="str">
        <f t="shared" si="87"/>
        <v/>
      </c>
      <c r="I316" s="8" t="str">
        <f t="shared" si="88"/>
        <v/>
      </c>
      <c r="J316" s="8" t="str">
        <f t="shared" si="89"/>
        <v/>
      </c>
      <c r="K316" s="8" t="str">
        <f t="shared" si="90"/>
        <v/>
      </c>
      <c r="L316" s="8" t="str">
        <f t="shared" si="91"/>
        <v/>
      </c>
      <c r="M316" s="8" t="str">
        <f t="shared" si="95"/>
        <v/>
      </c>
      <c r="N316" s="8" t="str">
        <f t="shared" si="96"/>
        <v/>
      </c>
      <c r="O316" s="8" t="str">
        <f t="shared" si="92"/>
        <v/>
      </c>
      <c r="P316" s="8" t="str">
        <f t="shared" si="93"/>
        <v/>
      </c>
      <c r="Q316" s="8" t="str">
        <f t="shared" si="97"/>
        <v/>
      </c>
      <c r="R316" s="8" t="str">
        <f t="shared" si="98"/>
        <v/>
      </c>
      <c r="S316" s="8" t="str">
        <f t="shared" si="94"/>
        <v/>
      </c>
      <c r="T316">
        <v>1</v>
      </c>
    </row>
    <row r="317" spans="1:20" x14ac:dyDescent="0.25">
      <c r="A317" s="8" t="str">
        <f t="shared" si="80"/>
        <v/>
      </c>
      <c r="B317" s="8" t="str">
        <f t="shared" si="81"/>
        <v/>
      </c>
      <c r="C317" s="8" t="str">
        <f t="shared" si="82"/>
        <v/>
      </c>
      <c r="D317" s="8" t="str">
        <f t="shared" si="83"/>
        <v/>
      </c>
      <c r="E317" s="8" t="str">
        <f t="shared" si="84"/>
        <v/>
      </c>
      <c r="F317" s="8" t="str">
        <f t="shared" si="85"/>
        <v/>
      </c>
      <c r="G317" s="8" t="str">
        <f t="shared" si="86"/>
        <v/>
      </c>
      <c r="H317" s="8" t="str">
        <f t="shared" si="87"/>
        <v/>
      </c>
      <c r="I317" s="8" t="str">
        <f t="shared" si="88"/>
        <v/>
      </c>
      <c r="J317" s="8" t="str">
        <f t="shared" si="89"/>
        <v/>
      </c>
      <c r="K317" s="8" t="str">
        <f t="shared" si="90"/>
        <v/>
      </c>
      <c r="L317" s="8" t="str">
        <f t="shared" si="91"/>
        <v/>
      </c>
      <c r="M317" s="8" t="str">
        <f t="shared" si="95"/>
        <v/>
      </c>
      <c r="N317" s="8" t="str">
        <f t="shared" si="96"/>
        <v/>
      </c>
      <c r="O317" s="8" t="str">
        <f t="shared" si="92"/>
        <v/>
      </c>
      <c r="P317" s="8" t="str">
        <f t="shared" si="93"/>
        <v/>
      </c>
      <c r="Q317" s="8" t="str">
        <f t="shared" si="97"/>
        <v/>
      </c>
      <c r="R317" s="8" t="str">
        <f t="shared" si="98"/>
        <v/>
      </c>
      <c r="S317" s="8" t="str">
        <f t="shared" si="94"/>
        <v/>
      </c>
      <c r="T317">
        <v>1</v>
      </c>
    </row>
    <row r="318" spans="1:20" x14ac:dyDescent="0.25">
      <c r="A318" s="8" t="str">
        <f t="shared" si="80"/>
        <v/>
      </c>
      <c r="B318" s="8" t="str">
        <f t="shared" si="81"/>
        <v/>
      </c>
      <c r="C318" s="8" t="str">
        <f t="shared" si="82"/>
        <v/>
      </c>
      <c r="D318" s="8" t="str">
        <f t="shared" si="83"/>
        <v/>
      </c>
      <c r="E318" s="8" t="str">
        <f t="shared" si="84"/>
        <v/>
      </c>
      <c r="F318" s="8" t="str">
        <f t="shared" si="85"/>
        <v/>
      </c>
      <c r="G318" s="8" t="str">
        <f t="shared" si="86"/>
        <v/>
      </c>
      <c r="H318" s="8" t="str">
        <f t="shared" si="87"/>
        <v/>
      </c>
      <c r="I318" s="8" t="str">
        <f t="shared" si="88"/>
        <v/>
      </c>
      <c r="J318" s="8" t="str">
        <f t="shared" si="89"/>
        <v/>
      </c>
      <c r="K318" s="8" t="str">
        <f t="shared" si="90"/>
        <v/>
      </c>
      <c r="L318" s="8" t="str">
        <f t="shared" si="91"/>
        <v/>
      </c>
      <c r="M318" s="8" t="str">
        <f t="shared" si="95"/>
        <v/>
      </c>
      <c r="N318" s="8" t="str">
        <f t="shared" si="96"/>
        <v/>
      </c>
      <c r="O318" s="8" t="str">
        <f t="shared" si="92"/>
        <v/>
      </c>
      <c r="P318" s="8" t="str">
        <f t="shared" si="93"/>
        <v/>
      </c>
      <c r="Q318" s="8" t="str">
        <f t="shared" si="97"/>
        <v/>
      </c>
      <c r="R318" s="8" t="str">
        <f t="shared" si="98"/>
        <v/>
      </c>
      <c r="S318" s="8" t="str">
        <f t="shared" si="94"/>
        <v/>
      </c>
      <c r="T318">
        <v>1</v>
      </c>
    </row>
    <row r="319" spans="1:20" x14ac:dyDescent="0.25">
      <c r="A319" s="8" t="str">
        <f t="shared" si="80"/>
        <v/>
      </c>
      <c r="B319" s="8" t="str">
        <f t="shared" si="81"/>
        <v/>
      </c>
      <c r="C319" s="8" t="str">
        <f t="shared" si="82"/>
        <v/>
      </c>
      <c r="D319" s="8" t="str">
        <f t="shared" si="83"/>
        <v/>
      </c>
      <c r="E319" s="8" t="str">
        <f t="shared" si="84"/>
        <v/>
      </c>
      <c r="F319" s="8" t="str">
        <f t="shared" si="85"/>
        <v/>
      </c>
      <c r="G319" s="8" t="str">
        <f t="shared" si="86"/>
        <v/>
      </c>
      <c r="H319" s="8" t="str">
        <f t="shared" si="87"/>
        <v/>
      </c>
      <c r="I319" s="8" t="str">
        <f t="shared" si="88"/>
        <v/>
      </c>
      <c r="J319" s="8" t="str">
        <f t="shared" si="89"/>
        <v/>
      </c>
      <c r="K319" s="8" t="str">
        <f t="shared" si="90"/>
        <v/>
      </c>
      <c r="L319" s="8" t="str">
        <f t="shared" si="91"/>
        <v/>
      </c>
      <c r="M319" s="8" t="str">
        <f t="shared" si="95"/>
        <v/>
      </c>
      <c r="N319" s="8" t="str">
        <f t="shared" si="96"/>
        <v/>
      </c>
      <c r="O319" s="8" t="str">
        <f t="shared" si="92"/>
        <v/>
      </c>
      <c r="P319" s="8" t="str">
        <f t="shared" si="93"/>
        <v/>
      </c>
      <c r="Q319" s="8" t="str">
        <f t="shared" si="97"/>
        <v/>
      </c>
      <c r="R319" s="8" t="str">
        <f t="shared" si="98"/>
        <v/>
      </c>
      <c r="S319" s="8" t="str">
        <f t="shared" si="94"/>
        <v/>
      </c>
      <c r="T319">
        <v>1</v>
      </c>
    </row>
    <row r="320" spans="1:20" x14ac:dyDescent="0.25">
      <c r="A320" s="8" t="str">
        <f t="shared" si="80"/>
        <v/>
      </c>
      <c r="B320" s="8" t="str">
        <f t="shared" si="81"/>
        <v/>
      </c>
      <c r="C320" s="8" t="str">
        <f t="shared" si="82"/>
        <v/>
      </c>
      <c r="D320" s="8" t="str">
        <f t="shared" si="83"/>
        <v/>
      </c>
      <c r="E320" s="8" t="str">
        <f t="shared" si="84"/>
        <v/>
      </c>
      <c r="F320" s="8" t="str">
        <f t="shared" si="85"/>
        <v/>
      </c>
      <c r="G320" s="8" t="str">
        <f t="shared" si="86"/>
        <v/>
      </c>
      <c r="H320" s="8" t="str">
        <f t="shared" si="87"/>
        <v/>
      </c>
      <c r="I320" s="8" t="str">
        <f t="shared" si="88"/>
        <v/>
      </c>
      <c r="J320" s="8" t="str">
        <f t="shared" si="89"/>
        <v/>
      </c>
      <c r="K320" s="8" t="str">
        <f t="shared" si="90"/>
        <v/>
      </c>
      <c r="L320" s="8" t="str">
        <f t="shared" si="91"/>
        <v/>
      </c>
      <c r="M320" s="8" t="str">
        <f t="shared" si="95"/>
        <v/>
      </c>
      <c r="N320" s="8" t="str">
        <f t="shared" si="96"/>
        <v/>
      </c>
      <c r="O320" s="8" t="str">
        <f t="shared" si="92"/>
        <v/>
      </c>
      <c r="P320" s="8" t="str">
        <f t="shared" si="93"/>
        <v/>
      </c>
      <c r="Q320" s="8" t="str">
        <f t="shared" si="97"/>
        <v/>
      </c>
      <c r="R320" s="8" t="str">
        <f t="shared" si="98"/>
        <v/>
      </c>
      <c r="S320" s="8" t="str">
        <f t="shared" si="94"/>
        <v/>
      </c>
      <c r="T320">
        <v>1</v>
      </c>
    </row>
    <row r="321" spans="1:20" x14ac:dyDescent="0.25">
      <c r="A321" s="8" t="str">
        <f t="shared" si="80"/>
        <v/>
      </c>
      <c r="B321" s="8" t="str">
        <f t="shared" si="81"/>
        <v/>
      </c>
      <c r="C321" s="8" t="str">
        <f t="shared" si="82"/>
        <v/>
      </c>
      <c r="D321" s="8" t="str">
        <f t="shared" si="83"/>
        <v/>
      </c>
      <c r="E321" s="8" t="str">
        <f t="shared" si="84"/>
        <v/>
      </c>
      <c r="F321" s="8" t="str">
        <f t="shared" si="85"/>
        <v/>
      </c>
      <c r="G321" s="8" t="str">
        <f t="shared" si="86"/>
        <v/>
      </c>
      <c r="H321" s="8" t="str">
        <f t="shared" si="87"/>
        <v/>
      </c>
      <c r="I321" s="8" t="str">
        <f t="shared" si="88"/>
        <v/>
      </c>
      <c r="J321" s="8" t="str">
        <f t="shared" si="89"/>
        <v/>
      </c>
      <c r="K321" s="8" t="str">
        <f t="shared" si="90"/>
        <v/>
      </c>
      <c r="L321" s="8" t="str">
        <f t="shared" si="91"/>
        <v/>
      </c>
      <c r="M321" s="8" t="str">
        <f t="shared" si="95"/>
        <v/>
      </c>
      <c r="N321" s="8" t="str">
        <f t="shared" si="96"/>
        <v/>
      </c>
      <c r="O321" s="8" t="str">
        <f t="shared" si="92"/>
        <v/>
      </c>
      <c r="P321" s="8" t="str">
        <f t="shared" si="93"/>
        <v/>
      </c>
      <c r="Q321" s="8" t="str">
        <f t="shared" si="97"/>
        <v/>
      </c>
      <c r="R321" s="8" t="str">
        <f t="shared" si="98"/>
        <v/>
      </c>
      <c r="S321" s="8" t="str">
        <f t="shared" si="94"/>
        <v/>
      </c>
      <c r="T321">
        <v>1</v>
      </c>
    </row>
    <row r="322" spans="1:20" x14ac:dyDescent="0.25">
      <c r="A322" s="8" t="str">
        <f t="shared" si="80"/>
        <v/>
      </c>
      <c r="B322" s="8" t="str">
        <f t="shared" si="81"/>
        <v/>
      </c>
      <c r="C322" s="8" t="str">
        <f t="shared" si="82"/>
        <v/>
      </c>
      <c r="D322" s="8" t="str">
        <f t="shared" si="83"/>
        <v/>
      </c>
      <c r="E322" s="8" t="str">
        <f t="shared" si="84"/>
        <v/>
      </c>
      <c r="F322" s="8" t="str">
        <f t="shared" si="85"/>
        <v/>
      </c>
      <c r="G322" s="8" t="str">
        <f t="shared" si="86"/>
        <v/>
      </c>
      <c r="H322" s="8" t="str">
        <f t="shared" si="87"/>
        <v/>
      </c>
      <c r="I322" s="8" t="str">
        <f t="shared" si="88"/>
        <v/>
      </c>
      <c r="J322" s="8" t="str">
        <f t="shared" si="89"/>
        <v/>
      </c>
      <c r="K322" s="8" t="str">
        <f t="shared" si="90"/>
        <v/>
      </c>
      <c r="L322" s="8" t="str">
        <f t="shared" si="91"/>
        <v/>
      </c>
      <c r="M322" s="8" t="str">
        <f t="shared" si="95"/>
        <v/>
      </c>
      <c r="N322" s="8" t="str">
        <f t="shared" si="96"/>
        <v/>
      </c>
      <c r="O322" s="8" t="str">
        <f t="shared" si="92"/>
        <v/>
      </c>
      <c r="P322" s="8" t="str">
        <f t="shared" si="93"/>
        <v/>
      </c>
      <c r="Q322" s="8" t="str">
        <f t="shared" si="97"/>
        <v/>
      </c>
      <c r="R322" s="8" t="str">
        <f t="shared" si="98"/>
        <v/>
      </c>
      <c r="S322" s="8" t="str">
        <f t="shared" si="94"/>
        <v/>
      </c>
      <c r="T322">
        <v>1</v>
      </c>
    </row>
    <row r="323" spans="1:20" x14ac:dyDescent="0.25">
      <c r="A323" s="8" t="str">
        <f t="shared" ref="A323:A386" si="99">IF(B322="","",IF(T323="",B322,""))</f>
        <v/>
      </c>
      <c r="B323" s="8" t="str">
        <f t="shared" ref="B323:B386" si="100">IF(C322="","",IF(T323="",C322,""))</f>
        <v/>
      </c>
      <c r="C323" s="8" t="str">
        <f t="shared" ref="C323:C386" si="101">IF(D322="","",IF(T323="",D322,""))</f>
        <v/>
      </c>
      <c r="D323" s="8" t="str">
        <f t="shared" ref="D323:D386" si="102">IF(E322="","",IF(T323="",E322,""))</f>
        <v/>
      </c>
      <c r="E323" s="8" t="str">
        <f t="shared" ref="E323:E386" si="103">IF(F322="","",IF(T323="",F322,""))</f>
        <v/>
      </c>
      <c r="F323" s="8" t="str">
        <f t="shared" ref="F323:F386" si="104">IF(G322="","",IF(T323="",G322,""))</f>
        <v/>
      </c>
      <c r="G323" s="8" t="str">
        <f t="shared" ref="G323:G386" si="105">IF(H322="","",IF(T323="",H322,""))</f>
        <v/>
      </c>
      <c r="H323" s="8" t="str">
        <f t="shared" ref="H323:H386" si="106">IF(I322="","",IF(T323="",I322,""))</f>
        <v/>
      </c>
      <c r="I323" s="8" t="str">
        <f t="shared" ref="I323:I386" si="107">IF(J322="","",IF(T323="",J322,""))</f>
        <v/>
      </c>
      <c r="J323" s="8" t="str">
        <f t="shared" ref="J323:J386" si="108">IF(K322="","",IF(T323="",K322,""))</f>
        <v/>
      </c>
      <c r="K323" s="8" t="str">
        <f t="shared" ref="K323:K386" si="109">IF(L322="","",IF(T323="",L322,""))</f>
        <v/>
      </c>
      <c r="L323" s="8" t="str">
        <f t="shared" ref="L323:L386" si="110">IF(M322="","",IF(T323="",M322,""))</f>
        <v/>
      </c>
      <c r="M323" s="8" t="str">
        <f t="shared" si="95"/>
        <v/>
      </c>
      <c r="N323" s="8" t="str">
        <f t="shared" si="96"/>
        <v/>
      </c>
      <c r="O323" s="8" t="str">
        <f t="shared" ref="O323:O386" si="111">IF(P322="","",IF(T323="",P322,""))</f>
        <v/>
      </c>
      <c r="P323" s="8" t="str">
        <f t="shared" ref="P323:P386" si="112">IF(Q322="","",IF(T323="",Q322,""))</f>
        <v/>
      </c>
      <c r="Q323" s="8" t="str">
        <f t="shared" si="97"/>
        <v/>
      </c>
      <c r="R323" s="8" t="str">
        <f t="shared" si="98"/>
        <v/>
      </c>
      <c r="S323" s="8" t="str">
        <f t="shared" si="94"/>
        <v/>
      </c>
      <c r="T323">
        <v>1</v>
      </c>
    </row>
    <row r="324" spans="1:20" x14ac:dyDescent="0.25">
      <c r="A324" s="8" t="str">
        <f t="shared" si="99"/>
        <v/>
      </c>
      <c r="B324" s="8" t="str">
        <f t="shared" si="100"/>
        <v/>
      </c>
      <c r="C324" s="8" t="str">
        <f t="shared" si="101"/>
        <v/>
      </c>
      <c r="D324" s="8" t="str">
        <f t="shared" si="102"/>
        <v/>
      </c>
      <c r="E324" s="8" t="str">
        <f t="shared" si="103"/>
        <v/>
      </c>
      <c r="F324" s="8" t="str">
        <f t="shared" si="104"/>
        <v/>
      </c>
      <c r="G324" s="8" t="str">
        <f t="shared" si="105"/>
        <v/>
      </c>
      <c r="H324" s="8" t="str">
        <f t="shared" si="106"/>
        <v/>
      </c>
      <c r="I324" s="8" t="str">
        <f t="shared" si="107"/>
        <v/>
      </c>
      <c r="J324" s="8" t="str">
        <f t="shared" si="108"/>
        <v/>
      </c>
      <c r="K324" s="8" t="str">
        <f t="shared" si="109"/>
        <v/>
      </c>
      <c r="L324" s="8" t="str">
        <f t="shared" si="110"/>
        <v/>
      </c>
      <c r="M324" s="8" t="str">
        <f t="shared" si="95"/>
        <v/>
      </c>
      <c r="N324" s="8" t="str">
        <f t="shared" si="96"/>
        <v/>
      </c>
      <c r="O324" s="8" t="str">
        <f t="shared" si="111"/>
        <v/>
      </c>
      <c r="P324" s="8" t="str">
        <f t="shared" si="112"/>
        <v/>
      </c>
      <c r="Q324" s="8" t="str">
        <f t="shared" si="97"/>
        <v/>
      </c>
      <c r="R324" s="8" t="str">
        <f t="shared" si="98"/>
        <v/>
      </c>
      <c r="S324" s="8" t="str">
        <f t="shared" ref="S324:S387" si="113">IF(T323="","",IF(T324="",T323,""))</f>
        <v/>
      </c>
      <c r="T324">
        <v>1</v>
      </c>
    </row>
    <row r="325" spans="1:20" x14ac:dyDescent="0.25">
      <c r="A325" s="8" t="str">
        <f t="shared" si="99"/>
        <v/>
      </c>
      <c r="B325" s="8" t="str">
        <f t="shared" si="100"/>
        <v/>
      </c>
      <c r="C325" s="8" t="str">
        <f t="shared" si="101"/>
        <v/>
      </c>
      <c r="D325" s="8" t="str">
        <f t="shared" si="102"/>
        <v/>
      </c>
      <c r="E325" s="8" t="str">
        <f t="shared" si="103"/>
        <v/>
      </c>
      <c r="F325" s="8" t="str">
        <f t="shared" si="104"/>
        <v/>
      </c>
      <c r="G325" s="8" t="str">
        <f t="shared" si="105"/>
        <v/>
      </c>
      <c r="H325" s="8" t="str">
        <f t="shared" si="106"/>
        <v/>
      </c>
      <c r="I325" s="8" t="str">
        <f t="shared" si="107"/>
        <v/>
      </c>
      <c r="J325" s="8" t="str">
        <f t="shared" si="108"/>
        <v/>
      </c>
      <c r="K325" s="8" t="str">
        <f t="shared" si="109"/>
        <v/>
      </c>
      <c r="L325" s="8" t="str">
        <f t="shared" si="110"/>
        <v/>
      </c>
      <c r="M325" s="8" t="str">
        <f t="shared" ref="M325:M388" si="114">IF(N324="","",IF(T325="",N324,""))</f>
        <v/>
      </c>
      <c r="N325" s="8" t="str">
        <f t="shared" ref="N325:N388" si="115">IF(O324="","",IF(T325="",O324,""))</f>
        <v/>
      </c>
      <c r="O325" s="8" t="str">
        <f t="shared" si="111"/>
        <v/>
      </c>
      <c r="P325" s="8" t="str">
        <f t="shared" si="112"/>
        <v/>
      </c>
      <c r="Q325" s="8" t="str">
        <f t="shared" si="97"/>
        <v/>
      </c>
      <c r="R325" s="8" t="str">
        <f t="shared" si="98"/>
        <v/>
      </c>
      <c r="S325" s="8" t="str">
        <f t="shared" si="113"/>
        <v/>
      </c>
      <c r="T325">
        <v>1</v>
      </c>
    </row>
    <row r="326" spans="1:20" x14ac:dyDescent="0.25">
      <c r="A326" s="8" t="str">
        <f t="shared" si="99"/>
        <v/>
      </c>
      <c r="B326" s="8" t="str">
        <f t="shared" si="100"/>
        <v/>
      </c>
      <c r="C326" s="8" t="str">
        <f t="shared" si="101"/>
        <v/>
      </c>
      <c r="D326" s="8" t="str">
        <f t="shared" si="102"/>
        <v/>
      </c>
      <c r="E326" s="8" t="str">
        <f t="shared" si="103"/>
        <v/>
      </c>
      <c r="F326" s="8" t="str">
        <f t="shared" si="104"/>
        <v/>
      </c>
      <c r="G326" s="8" t="str">
        <f t="shared" si="105"/>
        <v/>
      </c>
      <c r="H326" s="8" t="str">
        <f t="shared" si="106"/>
        <v/>
      </c>
      <c r="I326" s="8" t="str">
        <f t="shared" si="107"/>
        <v/>
      </c>
      <c r="J326" s="8" t="str">
        <f t="shared" si="108"/>
        <v/>
      </c>
      <c r="K326" s="8" t="str">
        <f t="shared" si="109"/>
        <v/>
      </c>
      <c r="L326" s="8" t="str">
        <f t="shared" si="110"/>
        <v/>
      </c>
      <c r="M326" s="8" t="str">
        <f t="shared" si="114"/>
        <v/>
      </c>
      <c r="N326" s="8" t="str">
        <f t="shared" si="115"/>
        <v/>
      </c>
      <c r="O326" s="8" t="str">
        <f t="shared" si="111"/>
        <v/>
      </c>
      <c r="P326" s="8" t="str">
        <f t="shared" si="112"/>
        <v/>
      </c>
      <c r="Q326" s="8" t="str">
        <f t="shared" si="97"/>
        <v/>
      </c>
      <c r="R326" s="8" t="str">
        <f t="shared" si="98"/>
        <v/>
      </c>
      <c r="S326" s="8" t="str">
        <f t="shared" si="113"/>
        <v/>
      </c>
      <c r="T326">
        <v>1</v>
      </c>
    </row>
    <row r="327" spans="1:20" x14ac:dyDescent="0.25">
      <c r="A327" s="8" t="str">
        <f t="shared" si="99"/>
        <v/>
      </c>
      <c r="B327" s="8" t="str">
        <f t="shared" si="100"/>
        <v/>
      </c>
      <c r="C327" s="8" t="str">
        <f t="shared" si="101"/>
        <v/>
      </c>
      <c r="D327" s="8" t="str">
        <f t="shared" si="102"/>
        <v/>
      </c>
      <c r="E327" s="8" t="str">
        <f t="shared" si="103"/>
        <v/>
      </c>
      <c r="F327" s="8" t="str">
        <f t="shared" si="104"/>
        <v/>
      </c>
      <c r="G327" s="8" t="str">
        <f t="shared" si="105"/>
        <v/>
      </c>
      <c r="H327" s="8" t="str">
        <f t="shared" si="106"/>
        <v/>
      </c>
      <c r="I327" s="8" t="str">
        <f t="shared" si="107"/>
        <v/>
      </c>
      <c r="J327" s="8" t="str">
        <f t="shared" si="108"/>
        <v/>
      </c>
      <c r="K327" s="8" t="str">
        <f t="shared" si="109"/>
        <v/>
      </c>
      <c r="L327" s="8" t="str">
        <f t="shared" si="110"/>
        <v/>
      </c>
      <c r="M327" s="8" t="str">
        <f t="shared" si="114"/>
        <v/>
      </c>
      <c r="N327" s="8" t="str">
        <f t="shared" si="115"/>
        <v/>
      </c>
      <c r="O327" s="8" t="str">
        <f t="shared" si="111"/>
        <v/>
      </c>
      <c r="P327" s="8" t="str">
        <f t="shared" si="112"/>
        <v/>
      </c>
      <c r="Q327" s="8" t="str">
        <f t="shared" si="97"/>
        <v/>
      </c>
      <c r="R327" s="8" t="str">
        <f t="shared" si="98"/>
        <v/>
      </c>
      <c r="S327" s="8" t="str">
        <f t="shared" si="113"/>
        <v/>
      </c>
      <c r="T327">
        <v>1</v>
      </c>
    </row>
    <row r="328" spans="1:20" x14ac:dyDescent="0.25">
      <c r="A328" s="8" t="str">
        <f t="shared" si="99"/>
        <v/>
      </c>
      <c r="B328" s="8" t="str">
        <f t="shared" si="100"/>
        <v/>
      </c>
      <c r="C328" s="8" t="str">
        <f t="shared" si="101"/>
        <v/>
      </c>
      <c r="D328" s="8" t="str">
        <f t="shared" si="102"/>
        <v/>
      </c>
      <c r="E328" s="8" t="str">
        <f t="shared" si="103"/>
        <v/>
      </c>
      <c r="F328" s="8" t="str">
        <f t="shared" si="104"/>
        <v/>
      </c>
      <c r="G328" s="8" t="str">
        <f t="shared" si="105"/>
        <v/>
      </c>
      <c r="H328" s="8" t="str">
        <f t="shared" si="106"/>
        <v/>
      </c>
      <c r="I328" s="8" t="str">
        <f t="shared" si="107"/>
        <v/>
      </c>
      <c r="J328" s="8" t="str">
        <f t="shared" si="108"/>
        <v/>
      </c>
      <c r="K328" s="8" t="str">
        <f t="shared" si="109"/>
        <v/>
      </c>
      <c r="L328" s="8" t="str">
        <f t="shared" si="110"/>
        <v/>
      </c>
      <c r="M328" s="8" t="str">
        <f t="shared" si="114"/>
        <v/>
      </c>
      <c r="N328" s="8" t="str">
        <f t="shared" si="115"/>
        <v/>
      </c>
      <c r="O328" s="8" t="str">
        <f t="shared" si="111"/>
        <v/>
      </c>
      <c r="P328" s="8" t="str">
        <f t="shared" si="112"/>
        <v/>
      </c>
      <c r="Q328" s="8" t="str">
        <f t="shared" si="97"/>
        <v/>
      </c>
      <c r="R328" s="8" t="str">
        <f t="shared" si="98"/>
        <v/>
      </c>
      <c r="S328" s="8" t="str">
        <f t="shared" si="113"/>
        <v/>
      </c>
      <c r="T328">
        <v>1</v>
      </c>
    </row>
    <row r="329" spans="1:20" x14ac:dyDescent="0.25">
      <c r="A329" s="8" t="str">
        <f t="shared" si="99"/>
        <v/>
      </c>
      <c r="B329" s="8" t="str">
        <f t="shared" si="100"/>
        <v/>
      </c>
      <c r="C329" s="8" t="str">
        <f t="shared" si="101"/>
        <v/>
      </c>
      <c r="D329" s="8" t="str">
        <f t="shared" si="102"/>
        <v/>
      </c>
      <c r="E329" s="8" t="str">
        <f t="shared" si="103"/>
        <v/>
      </c>
      <c r="F329" s="8" t="str">
        <f t="shared" si="104"/>
        <v/>
      </c>
      <c r="G329" s="8" t="str">
        <f t="shared" si="105"/>
        <v/>
      </c>
      <c r="H329" s="8" t="str">
        <f t="shared" si="106"/>
        <v/>
      </c>
      <c r="I329" s="8" t="str">
        <f t="shared" si="107"/>
        <v/>
      </c>
      <c r="J329" s="8" t="str">
        <f t="shared" si="108"/>
        <v/>
      </c>
      <c r="K329" s="8" t="str">
        <f t="shared" si="109"/>
        <v/>
      </c>
      <c r="L329" s="8" t="str">
        <f t="shared" si="110"/>
        <v/>
      </c>
      <c r="M329" s="8" t="str">
        <f t="shared" si="114"/>
        <v/>
      </c>
      <c r="N329" s="8" t="str">
        <f t="shared" si="115"/>
        <v/>
      </c>
      <c r="O329" s="8" t="str">
        <f t="shared" si="111"/>
        <v/>
      </c>
      <c r="P329" s="8" t="str">
        <f t="shared" si="112"/>
        <v/>
      </c>
      <c r="Q329" s="8" t="str">
        <f t="shared" si="97"/>
        <v/>
      </c>
      <c r="R329" s="8" t="str">
        <f t="shared" si="98"/>
        <v/>
      </c>
      <c r="S329" s="8" t="str">
        <f t="shared" si="113"/>
        <v/>
      </c>
      <c r="T329">
        <v>1</v>
      </c>
    </row>
    <row r="330" spans="1:20" x14ac:dyDescent="0.25">
      <c r="A330" s="8" t="str">
        <f t="shared" si="99"/>
        <v/>
      </c>
      <c r="B330" s="8" t="str">
        <f t="shared" si="100"/>
        <v/>
      </c>
      <c r="C330" s="8" t="str">
        <f t="shared" si="101"/>
        <v/>
      </c>
      <c r="D330" s="8" t="str">
        <f t="shared" si="102"/>
        <v/>
      </c>
      <c r="E330" s="8" t="str">
        <f t="shared" si="103"/>
        <v/>
      </c>
      <c r="F330" s="8" t="str">
        <f t="shared" si="104"/>
        <v/>
      </c>
      <c r="G330" s="8" t="str">
        <f t="shared" si="105"/>
        <v/>
      </c>
      <c r="H330" s="8" t="str">
        <f t="shared" si="106"/>
        <v/>
      </c>
      <c r="I330" s="8" t="str">
        <f t="shared" si="107"/>
        <v/>
      </c>
      <c r="J330" s="8" t="str">
        <f t="shared" si="108"/>
        <v/>
      </c>
      <c r="K330" s="8" t="str">
        <f t="shared" si="109"/>
        <v/>
      </c>
      <c r="L330" s="8" t="str">
        <f t="shared" si="110"/>
        <v/>
      </c>
      <c r="M330" s="8" t="str">
        <f t="shared" si="114"/>
        <v/>
      </c>
      <c r="N330" s="8" t="str">
        <f t="shared" si="115"/>
        <v/>
      </c>
      <c r="O330" s="8" t="str">
        <f t="shared" si="111"/>
        <v/>
      </c>
      <c r="P330" s="8" t="str">
        <f t="shared" si="112"/>
        <v/>
      </c>
      <c r="Q330" s="8" t="str">
        <f t="shared" si="97"/>
        <v/>
      </c>
      <c r="R330" s="8" t="str">
        <f t="shared" si="98"/>
        <v/>
      </c>
      <c r="S330" s="8" t="str">
        <f t="shared" si="113"/>
        <v/>
      </c>
      <c r="T330">
        <v>1</v>
      </c>
    </row>
    <row r="331" spans="1:20" x14ac:dyDescent="0.25">
      <c r="A331" s="8" t="str">
        <f t="shared" si="99"/>
        <v/>
      </c>
      <c r="B331" s="8" t="str">
        <f t="shared" si="100"/>
        <v/>
      </c>
      <c r="C331" s="8" t="str">
        <f t="shared" si="101"/>
        <v/>
      </c>
      <c r="D331" s="8" t="str">
        <f t="shared" si="102"/>
        <v/>
      </c>
      <c r="E331" s="8" t="str">
        <f t="shared" si="103"/>
        <v/>
      </c>
      <c r="F331" s="8" t="str">
        <f t="shared" si="104"/>
        <v/>
      </c>
      <c r="G331" s="8" t="str">
        <f t="shared" si="105"/>
        <v/>
      </c>
      <c r="H331" s="8" t="str">
        <f t="shared" si="106"/>
        <v/>
      </c>
      <c r="I331" s="8" t="str">
        <f t="shared" si="107"/>
        <v/>
      </c>
      <c r="J331" s="8" t="str">
        <f t="shared" si="108"/>
        <v/>
      </c>
      <c r="K331" s="8" t="str">
        <f t="shared" si="109"/>
        <v/>
      </c>
      <c r="L331" s="8" t="str">
        <f t="shared" si="110"/>
        <v/>
      </c>
      <c r="M331" s="8" t="str">
        <f t="shared" si="114"/>
        <v/>
      </c>
      <c r="N331" s="8" t="str">
        <f t="shared" si="115"/>
        <v/>
      </c>
      <c r="O331" s="8" t="str">
        <f t="shared" si="111"/>
        <v/>
      </c>
      <c r="P331" s="8" t="str">
        <f t="shared" si="112"/>
        <v/>
      </c>
      <c r="Q331" s="8" t="str">
        <f t="shared" si="97"/>
        <v/>
      </c>
      <c r="R331" s="8" t="str">
        <f t="shared" si="98"/>
        <v/>
      </c>
      <c r="S331" s="8" t="str">
        <f t="shared" si="113"/>
        <v/>
      </c>
      <c r="T331">
        <v>1</v>
      </c>
    </row>
    <row r="332" spans="1:20" x14ac:dyDescent="0.25">
      <c r="A332" s="8" t="str">
        <f t="shared" si="99"/>
        <v/>
      </c>
      <c r="B332" s="8" t="str">
        <f t="shared" si="100"/>
        <v/>
      </c>
      <c r="C332" s="8" t="str">
        <f t="shared" si="101"/>
        <v/>
      </c>
      <c r="D332" s="8" t="str">
        <f t="shared" si="102"/>
        <v/>
      </c>
      <c r="E332" s="8" t="str">
        <f t="shared" si="103"/>
        <v/>
      </c>
      <c r="F332" s="8" t="str">
        <f t="shared" si="104"/>
        <v/>
      </c>
      <c r="G332" s="8" t="str">
        <f t="shared" si="105"/>
        <v/>
      </c>
      <c r="H332" s="8" t="str">
        <f t="shared" si="106"/>
        <v/>
      </c>
      <c r="I332" s="8" t="str">
        <f t="shared" si="107"/>
        <v/>
      </c>
      <c r="J332" s="8" t="str">
        <f t="shared" si="108"/>
        <v/>
      </c>
      <c r="K332" s="8" t="str">
        <f t="shared" si="109"/>
        <v/>
      </c>
      <c r="L332" s="8" t="str">
        <f t="shared" si="110"/>
        <v/>
      </c>
      <c r="M332" s="8" t="str">
        <f t="shared" si="114"/>
        <v/>
      </c>
      <c r="N332" s="8" t="str">
        <f t="shared" si="115"/>
        <v/>
      </c>
      <c r="O332" s="8" t="str">
        <f t="shared" si="111"/>
        <v/>
      </c>
      <c r="P332" s="8" t="str">
        <f t="shared" si="112"/>
        <v/>
      </c>
      <c r="Q332" s="8" t="str">
        <f t="shared" si="97"/>
        <v/>
      </c>
      <c r="R332" s="8" t="str">
        <f t="shared" si="98"/>
        <v/>
      </c>
      <c r="S332" s="8" t="str">
        <f t="shared" si="113"/>
        <v/>
      </c>
      <c r="T332">
        <v>1</v>
      </c>
    </row>
    <row r="333" spans="1:20" x14ac:dyDescent="0.25">
      <c r="A333" s="8" t="str">
        <f t="shared" si="99"/>
        <v/>
      </c>
      <c r="B333" s="8" t="str">
        <f t="shared" si="100"/>
        <v/>
      </c>
      <c r="C333" s="8" t="str">
        <f t="shared" si="101"/>
        <v/>
      </c>
      <c r="D333" s="8" t="str">
        <f t="shared" si="102"/>
        <v/>
      </c>
      <c r="E333" s="8" t="str">
        <f t="shared" si="103"/>
        <v/>
      </c>
      <c r="F333" s="8" t="str">
        <f t="shared" si="104"/>
        <v/>
      </c>
      <c r="G333" s="8" t="str">
        <f t="shared" si="105"/>
        <v/>
      </c>
      <c r="H333" s="8" t="str">
        <f t="shared" si="106"/>
        <v/>
      </c>
      <c r="I333" s="8" t="str">
        <f t="shared" si="107"/>
        <v/>
      </c>
      <c r="J333" s="8" t="str">
        <f t="shared" si="108"/>
        <v/>
      </c>
      <c r="K333" s="8" t="str">
        <f t="shared" si="109"/>
        <v/>
      </c>
      <c r="L333" s="8" t="str">
        <f t="shared" si="110"/>
        <v/>
      </c>
      <c r="M333" s="8" t="str">
        <f t="shared" si="114"/>
        <v/>
      </c>
      <c r="N333" s="8" t="str">
        <f t="shared" si="115"/>
        <v/>
      </c>
      <c r="O333" s="8" t="str">
        <f t="shared" si="111"/>
        <v/>
      </c>
      <c r="P333" s="8" t="str">
        <f t="shared" si="112"/>
        <v/>
      </c>
      <c r="Q333" s="8" t="str">
        <f t="shared" si="97"/>
        <v/>
      </c>
      <c r="R333" s="8" t="str">
        <f t="shared" si="98"/>
        <v/>
      </c>
      <c r="S333" s="8" t="str">
        <f t="shared" si="113"/>
        <v/>
      </c>
      <c r="T333">
        <v>1</v>
      </c>
    </row>
    <row r="334" spans="1:20" x14ac:dyDescent="0.25">
      <c r="A334" s="8" t="str">
        <f t="shared" si="99"/>
        <v/>
      </c>
      <c r="B334" s="8" t="str">
        <f t="shared" si="100"/>
        <v/>
      </c>
      <c r="C334" s="8" t="str">
        <f t="shared" si="101"/>
        <v/>
      </c>
      <c r="D334" s="8" t="str">
        <f t="shared" si="102"/>
        <v/>
      </c>
      <c r="E334" s="8" t="str">
        <f t="shared" si="103"/>
        <v/>
      </c>
      <c r="F334" s="8" t="str">
        <f t="shared" si="104"/>
        <v/>
      </c>
      <c r="G334" s="8" t="str">
        <f t="shared" si="105"/>
        <v/>
      </c>
      <c r="H334" s="8" t="str">
        <f t="shared" si="106"/>
        <v/>
      </c>
      <c r="I334" s="8" t="str">
        <f t="shared" si="107"/>
        <v/>
      </c>
      <c r="J334" s="8" t="str">
        <f t="shared" si="108"/>
        <v/>
      </c>
      <c r="K334" s="8" t="str">
        <f t="shared" si="109"/>
        <v/>
      </c>
      <c r="L334" s="8" t="str">
        <f t="shared" si="110"/>
        <v/>
      </c>
      <c r="M334" s="8" t="str">
        <f t="shared" si="114"/>
        <v/>
      </c>
      <c r="N334" s="8" t="str">
        <f t="shared" si="115"/>
        <v/>
      </c>
      <c r="O334" s="8" t="str">
        <f t="shared" si="111"/>
        <v/>
      </c>
      <c r="P334" s="8" t="str">
        <f t="shared" si="112"/>
        <v/>
      </c>
      <c r="Q334" s="8" t="str">
        <f t="shared" si="97"/>
        <v/>
      </c>
      <c r="R334" s="8" t="str">
        <f t="shared" si="98"/>
        <v/>
      </c>
      <c r="S334" s="8" t="str">
        <f t="shared" si="113"/>
        <v/>
      </c>
      <c r="T334">
        <v>1</v>
      </c>
    </row>
    <row r="335" spans="1:20" x14ac:dyDescent="0.25">
      <c r="A335" s="8" t="str">
        <f t="shared" si="99"/>
        <v/>
      </c>
      <c r="B335" s="8" t="str">
        <f t="shared" si="100"/>
        <v/>
      </c>
      <c r="C335" s="8" t="str">
        <f t="shared" si="101"/>
        <v/>
      </c>
      <c r="D335" s="8" t="str">
        <f t="shared" si="102"/>
        <v/>
      </c>
      <c r="E335" s="8" t="str">
        <f t="shared" si="103"/>
        <v/>
      </c>
      <c r="F335" s="8" t="str">
        <f t="shared" si="104"/>
        <v/>
      </c>
      <c r="G335" s="8" t="str">
        <f t="shared" si="105"/>
        <v/>
      </c>
      <c r="H335" s="8" t="str">
        <f t="shared" si="106"/>
        <v/>
      </c>
      <c r="I335" s="8" t="str">
        <f t="shared" si="107"/>
        <v/>
      </c>
      <c r="J335" s="8" t="str">
        <f t="shared" si="108"/>
        <v/>
      </c>
      <c r="K335" s="8" t="str">
        <f t="shared" si="109"/>
        <v/>
      </c>
      <c r="L335" s="8" t="str">
        <f t="shared" si="110"/>
        <v/>
      </c>
      <c r="M335" s="8" t="str">
        <f t="shared" si="114"/>
        <v/>
      </c>
      <c r="N335" s="8" t="str">
        <f t="shared" si="115"/>
        <v/>
      </c>
      <c r="O335" s="8" t="str">
        <f t="shared" si="111"/>
        <v/>
      </c>
      <c r="P335" s="8" t="str">
        <f t="shared" si="112"/>
        <v/>
      </c>
      <c r="Q335" s="8" t="str">
        <f t="shared" si="97"/>
        <v/>
      </c>
      <c r="R335" s="8" t="str">
        <f t="shared" si="98"/>
        <v/>
      </c>
      <c r="S335" s="8" t="str">
        <f t="shared" si="113"/>
        <v/>
      </c>
      <c r="T335">
        <v>1</v>
      </c>
    </row>
    <row r="336" spans="1:20" x14ac:dyDescent="0.25">
      <c r="A336" s="8" t="str">
        <f t="shared" si="99"/>
        <v/>
      </c>
      <c r="B336" s="8" t="str">
        <f t="shared" si="100"/>
        <v/>
      </c>
      <c r="C336" s="8" t="str">
        <f t="shared" si="101"/>
        <v/>
      </c>
      <c r="D336" s="8" t="str">
        <f t="shared" si="102"/>
        <v/>
      </c>
      <c r="E336" s="8" t="str">
        <f t="shared" si="103"/>
        <v/>
      </c>
      <c r="F336" s="8" t="str">
        <f t="shared" si="104"/>
        <v/>
      </c>
      <c r="G336" s="8" t="str">
        <f t="shared" si="105"/>
        <v/>
      </c>
      <c r="H336" s="8" t="str">
        <f t="shared" si="106"/>
        <v/>
      </c>
      <c r="I336" s="8" t="str">
        <f t="shared" si="107"/>
        <v/>
      </c>
      <c r="J336" s="8" t="str">
        <f t="shared" si="108"/>
        <v/>
      </c>
      <c r="K336" s="8" t="str">
        <f t="shared" si="109"/>
        <v/>
      </c>
      <c r="L336" s="8" t="str">
        <f t="shared" si="110"/>
        <v/>
      </c>
      <c r="M336" s="8" t="str">
        <f t="shared" si="114"/>
        <v/>
      </c>
      <c r="N336" s="8" t="str">
        <f t="shared" si="115"/>
        <v/>
      </c>
      <c r="O336" s="8" t="str">
        <f t="shared" si="111"/>
        <v/>
      </c>
      <c r="P336" s="8" t="str">
        <f t="shared" si="112"/>
        <v/>
      </c>
      <c r="Q336" s="8" t="str">
        <f t="shared" si="97"/>
        <v/>
      </c>
      <c r="R336" s="8" t="str">
        <f t="shared" si="98"/>
        <v/>
      </c>
      <c r="S336" s="8" t="str">
        <f t="shared" si="113"/>
        <v/>
      </c>
      <c r="T336">
        <v>1</v>
      </c>
    </row>
    <row r="337" spans="1:20" x14ac:dyDescent="0.25">
      <c r="A337" s="8" t="str">
        <f t="shared" si="99"/>
        <v/>
      </c>
      <c r="B337" s="8" t="str">
        <f t="shared" si="100"/>
        <v/>
      </c>
      <c r="C337" s="8" t="str">
        <f t="shared" si="101"/>
        <v/>
      </c>
      <c r="D337" s="8" t="str">
        <f t="shared" si="102"/>
        <v/>
      </c>
      <c r="E337" s="8" t="str">
        <f t="shared" si="103"/>
        <v/>
      </c>
      <c r="F337" s="8" t="str">
        <f t="shared" si="104"/>
        <v/>
      </c>
      <c r="G337" s="8" t="str">
        <f t="shared" si="105"/>
        <v/>
      </c>
      <c r="H337" s="8" t="str">
        <f t="shared" si="106"/>
        <v/>
      </c>
      <c r="I337" s="8" t="str">
        <f t="shared" si="107"/>
        <v/>
      </c>
      <c r="J337" s="8" t="str">
        <f t="shared" si="108"/>
        <v/>
      </c>
      <c r="K337" s="8" t="str">
        <f t="shared" si="109"/>
        <v/>
      </c>
      <c r="L337" s="8" t="str">
        <f t="shared" si="110"/>
        <v/>
      </c>
      <c r="M337" s="8" t="str">
        <f t="shared" si="114"/>
        <v/>
      </c>
      <c r="N337" s="8" t="str">
        <f t="shared" si="115"/>
        <v/>
      </c>
      <c r="O337" s="8" t="str">
        <f t="shared" si="111"/>
        <v/>
      </c>
      <c r="P337" s="8" t="str">
        <f t="shared" si="112"/>
        <v/>
      </c>
      <c r="Q337" s="8" t="str">
        <f t="shared" si="97"/>
        <v/>
      </c>
      <c r="R337" s="8" t="str">
        <f t="shared" si="98"/>
        <v/>
      </c>
      <c r="S337" s="8" t="str">
        <f t="shared" si="113"/>
        <v/>
      </c>
      <c r="T337">
        <v>1</v>
      </c>
    </row>
    <row r="338" spans="1:20" x14ac:dyDescent="0.25">
      <c r="A338" s="8" t="str">
        <f t="shared" si="99"/>
        <v/>
      </c>
      <c r="B338" s="8" t="str">
        <f t="shared" si="100"/>
        <v/>
      </c>
      <c r="C338" s="8" t="str">
        <f t="shared" si="101"/>
        <v/>
      </c>
      <c r="D338" s="8" t="str">
        <f t="shared" si="102"/>
        <v/>
      </c>
      <c r="E338" s="8" t="str">
        <f t="shared" si="103"/>
        <v/>
      </c>
      <c r="F338" s="8" t="str">
        <f t="shared" si="104"/>
        <v/>
      </c>
      <c r="G338" s="8" t="str">
        <f t="shared" si="105"/>
        <v/>
      </c>
      <c r="H338" s="8" t="str">
        <f t="shared" si="106"/>
        <v/>
      </c>
      <c r="I338" s="8" t="str">
        <f t="shared" si="107"/>
        <v/>
      </c>
      <c r="J338" s="8" t="str">
        <f t="shared" si="108"/>
        <v/>
      </c>
      <c r="K338" s="8" t="str">
        <f t="shared" si="109"/>
        <v/>
      </c>
      <c r="L338" s="8" t="str">
        <f t="shared" si="110"/>
        <v/>
      </c>
      <c r="M338" s="8" t="str">
        <f t="shared" si="114"/>
        <v/>
      </c>
      <c r="N338" s="8" t="str">
        <f t="shared" si="115"/>
        <v/>
      </c>
      <c r="O338" s="8" t="str">
        <f t="shared" si="111"/>
        <v/>
      </c>
      <c r="P338" s="8" t="str">
        <f t="shared" si="112"/>
        <v/>
      </c>
      <c r="Q338" s="8" t="str">
        <f t="shared" si="97"/>
        <v/>
      </c>
      <c r="R338" s="8" t="str">
        <f t="shared" si="98"/>
        <v/>
      </c>
      <c r="S338" s="8" t="str">
        <f t="shared" si="113"/>
        <v/>
      </c>
      <c r="T338">
        <v>1</v>
      </c>
    </row>
    <row r="339" spans="1:20" x14ac:dyDescent="0.25">
      <c r="A339" s="8" t="str">
        <f t="shared" si="99"/>
        <v/>
      </c>
      <c r="B339" s="8" t="str">
        <f t="shared" si="100"/>
        <v/>
      </c>
      <c r="C339" s="8" t="str">
        <f t="shared" si="101"/>
        <v/>
      </c>
      <c r="D339" s="8" t="str">
        <f t="shared" si="102"/>
        <v/>
      </c>
      <c r="E339" s="8" t="str">
        <f t="shared" si="103"/>
        <v/>
      </c>
      <c r="F339" s="8" t="str">
        <f t="shared" si="104"/>
        <v/>
      </c>
      <c r="G339" s="8" t="str">
        <f t="shared" si="105"/>
        <v/>
      </c>
      <c r="H339" s="8" t="str">
        <f t="shared" si="106"/>
        <v/>
      </c>
      <c r="I339" s="8" t="str">
        <f t="shared" si="107"/>
        <v/>
      </c>
      <c r="J339" s="8" t="str">
        <f t="shared" si="108"/>
        <v/>
      </c>
      <c r="K339" s="8" t="str">
        <f t="shared" si="109"/>
        <v/>
      </c>
      <c r="L339" s="8" t="str">
        <f t="shared" si="110"/>
        <v/>
      </c>
      <c r="M339" s="8" t="str">
        <f t="shared" si="114"/>
        <v/>
      </c>
      <c r="N339" s="8" t="str">
        <f t="shared" si="115"/>
        <v/>
      </c>
      <c r="O339" s="8" t="str">
        <f t="shared" si="111"/>
        <v/>
      </c>
      <c r="P339" s="8" t="str">
        <f t="shared" si="112"/>
        <v/>
      </c>
      <c r="Q339" s="8" t="str">
        <f t="shared" si="97"/>
        <v/>
      </c>
      <c r="R339" s="8" t="str">
        <f t="shared" si="98"/>
        <v/>
      </c>
      <c r="S339" s="8" t="str">
        <f t="shared" si="113"/>
        <v/>
      </c>
      <c r="T339">
        <v>1</v>
      </c>
    </row>
    <row r="340" spans="1:20" x14ac:dyDescent="0.25">
      <c r="A340" s="8" t="str">
        <f t="shared" si="99"/>
        <v/>
      </c>
      <c r="B340" s="8" t="str">
        <f t="shared" si="100"/>
        <v/>
      </c>
      <c r="C340" s="8" t="str">
        <f t="shared" si="101"/>
        <v/>
      </c>
      <c r="D340" s="8" t="str">
        <f t="shared" si="102"/>
        <v/>
      </c>
      <c r="E340" s="8" t="str">
        <f t="shared" si="103"/>
        <v/>
      </c>
      <c r="F340" s="8" t="str">
        <f t="shared" si="104"/>
        <v/>
      </c>
      <c r="G340" s="8" t="str">
        <f t="shared" si="105"/>
        <v/>
      </c>
      <c r="H340" s="8" t="str">
        <f t="shared" si="106"/>
        <v/>
      </c>
      <c r="I340" s="8" t="str">
        <f t="shared" si="107"/>
        <v/>
      </c>
      <c r="J340" s="8" t="str">
        <f t="shared" si="108"/>
        <v/>
      </c>
      <c r="K340" s="8" t="str">
        <f t="shared" si="109"/>
        <v/>
      </c>
      <c r="L340" s="8" t="str">
        <f t="shared" si="110"/>
        <v/>
      </c>
      <c r="M340" s="8" t="str">
        <f t="shared" si="114"/>
        <v/>
      </c>
      <c r="N340" s="8" t="str">
        <f t="shared" si="115"/>
        <v/>
      </c>
      <c r="O340" s="8" t="str">
        <f t="shared" si="111"/>
        <v/>
      </c>
      <c r="P340" s="8" t="str">
        <f t="shared" si="112"/>
        <v/>
      </c>
      <c r="Q340" s="8" t="str">
        <f t="shared" si="97"/>
        <v/>
      </c>
      <c r="R340" s="8" t="str">
        <f t="shared" si="98"/>
        <v/>
      </c>
      <c r="S340" s="8" t="str">
        <f t="shared" si="113"/>
        <v/>
      </c>
      <c r="T340">
        <v>1</v>
      </c>
    </row>
    <row r="341" spans="1:20" x14ac:dyDescent="0.25">
      <c r="A341" s="8" t="str">
        <f t="shared" si="99"/>
        <v/>
      </c>
      <c r="B341" s="8" t="str">
        <f t="shared" si="100"/>
        <v/>
      </c>
      <c r="C341" s="8" t="str">
        <f t="shared" si="101"/>
        <v/>
      </c>
      <c r="D341" s="8" t="str">
        <f t="shared" si="102"/>
        <v/>
      </c>
      <c r="E341" s="8" t="str">
        <f t="shared" si="103"/>
        <v/>
      </c>
      <c r="F341" s="8" t="str">
        <f t="shared" si="104"/>
        <v/>
      </c>
      <c r="G341" s="8" t="str">
        <f t="shared" si="105"/>
        <v/>
      </c>
      <c r="H341" s="8" t="str">
        <f t="shared" si="106"/>
        <v/>
      </c>
      <c r="I341" s="8" t="str">
        <f t="shared" si="107"/>
        <v/>
      </c>
      <c r="J341" s="8" t="str">
        <f t="shared" si="108"/>
        <v/>
      </c>
      <c r="K341" s="8" t="str">
        <f t="shared" si="109"/>
        <v/>
      </c>
      <c r="L341" s="8" t="str">
        <f t="shared" si="110"/>
        <v/>
      </c>
      <c r="M341" s="8" t="str">
        <f t="shared" si="114"/>
        <v/>
      </c>
      <c r="N341" s="8" t="str">
        <f t="shared" si="115"/>
        <v/>
      </c>
      <c r="O341" s="8" t="str">
        <f t="shared" si="111"/>
        <v/>
      </c>
      <c r="P341" s="8" t="str">
        <f t="shared" si="112"/>
        <v/>
      </c>
      <c r="Q341" s="8" t="str">
        <f t="shared" ref="Q341:Q359" si="116">IF(R340="","",IF(T341="",R340,""))</f>
        <v/>
      </c>
      <c r="R341" s="8" t="str">
        <f t="shared" ref="R341:R359" si="117">IF(S340="","",IF(T341="",S340,""))</f>
        <v/>
      </c>
      <c r="S341" s="8" t="str">
        <f t="shared" si="113"/>
        <v/>
      </c>
      <c r="T341">
        <v>1</v>
      </c>
    </row>
    <row r="342" spans="1:20" x14ac:dyDescent="0.25">
      <c r="A342" s="8" t="str">
        <f t="shared" si="99"/>
        <v/>
      </c>
      <c r="B342" s="8" t="str">
        <f t="shared" si="100"/>
        <v/>
      </c>
      <c r="C342" s="8" t="str">
        <f t="shared" si="101"/>
        <v/>
      </c>
      <c r="D342" s="8" t="str">
        <f t="shared" si="102"/>
        <v/>
      </c>
      <c r="E342" s="8" t="str">
        <f t="shared" si="103"/>
        <v/>
      </c>
      <c r="F342" s="8" t="str">
        <f t="shared" si="104"/>
        <v/>
      </c>
      <c r="G342" s="8" t="str">
        <f t="shared" si="105"/>
        <v/>
      </c>
      <c r="H342" s="8" t="str">
        <f t="shared" si="106"/>
        <v/>
      </c>
      <c r="I342" s="8" t="str">
        <f t="shared" si="107"/>
        <v/>
      </c>
      <c r="J342" s="8" t="str">
        <f t="shared" si="108"/>
        <v/>
      </c>
      <c r="K342" s="8" t="str">
        <f t="shared" si="109"/>
        <v/>
      </c>
      <c r="L342" s="8" t="str">
        <f t="shared" si="110"/>
        <v/>
      </c>
      <c r="M342" s="8" t="str">
        <f t="shared" si="114"/>
        <v/>
      </c>
      <c r="N342" s="8" t="str">
        <f t="shared" si="115"/>
        <v/>
      </c>
      <c r="O342" s="8" t="str">
        <f t="shared" si="111"/>
        <v/>
      </c>
      <c r="P342" s="8" t="str">
        <f t="shared" si="112"/>
        <v/>
      </c>
      <c r="Q342" s="8" t="str">
        <f t="shared" si="116"/>
        <v/>
      </c>
      <c r="R342" s="8" t="str">
        <f t="shared" si="117"/>
        <v/>
      </c>
      <c r="S342" s="8" t="str">
        <f t="shared" si="113"/>
        <v/>
      </c>
      <c r="T342">
        <v>1</v>
      </c>
    </row>
    <row r="343" spans="1:20" x14ac:dyDescent="0.25">
      <c r="A343" s="8" t="str">
        <f t="shared" si="99"/>
        <v/>
      </c>
      <c r="B343" s="8" t="str">
        <f t="shared" si="100"/>
        <v/>
      </c>
      <c r="C343" s="8" t="str">
        <f t="shared" si="101"/>
        <v/>
      </c>
      <c r="D343" s="8" t="str">
        <f t="shared" si="102"/>
        <v/>
      </c>
      <c r="E343" s="8" t="str">
        <f t="shared" si="103"/>
        <v/>
      </c>
      <c r="F343" s="8" t="str">
        <f t="shared" si="104"/>
        <v/>
      </c>
      <c r="G343" s="8" t="str">
        <f t="shared" si="105"/>
        <v/>
      </c>
      <c r="H343" s="8" t="str">
        <f t="shared" si="106"/>
        <v/>
      </c>
      <c r="I343" s="8" t="str">
        <f t="shared" si="107"/>
        <v/>
      </c>
      <c r="J343" s="8" t="str">
        <f t="shared" si="108"/>
        <v/>
      </c>
      <c r="K343" s="8" t="str">
        <f t="shared" si="109"/>
        <v/>
      </c>
      <c r="L343" s="8" t="str">
        <f t="shared" si="110"/>
        <v/>
      </c>
      <c r="M343" s="8" t="str">
        <f t="shared" si="114"/>
        <v/>
      </c>
      <c r="N343" s="8" t="str">
        <f t="shared" si="115"/>
        <v/>
      </c>
      <c r="O343" s="8" t="str">
        <f t="shared" si="111"/>
        <v/>
      </c>
      <c r="P343" s="8" t="str">
        <f t="shared" si="112"/>
        <v/>
      </c>
      <c r="Q343" s="8" t="str">
        <f t="shared" si="116"/>
        <v/>
      </c>
      <c r="R343" s="8" t="str">
        <f t="shared" si="117"/>
        <v/>
      </c>
      <c r="S343" s="8" t="str">
        <f t="shared" si="113"/>
        <v/>
      </c>
      <c r="T343">
        <v>1</v>
      </c>
    </row>
    <row r="344" spans="1:20" x14ac:dyDescent="0.25">
      <c r="A344" s="8" t="str">
        <f t="shared" si="99"/>
        <v/>
      </c>
      <c r="B344" s="8" t="str">
        <f t="shared" si="100"/>
        <v/>
      </c>
      <c r="C344" s="8" t="str">
        <f t="shared" si="101"/>
        <v/>
      </c>
      <c r="D344" s="8" t="str">
        <f t="shared" si="102"/>
        <v/>
      </c>
      <c r="E344" s="8" t="str">
        <f t="shared" si="103"/>
        <v/>
      </c>
      <c r="F344" s="8" t="str">
        <f t="shared" si="104"/>
        <v/>
      </c>
      <c r="G344" s="8" t="str">
        <f t="shared" si="105"/>
        <v/>
      </c>
      <c r="H344" s="8" t="str">
        <f t="shared" si="106"/>
        <v/>
      </c>
      <c r="I344" s="8" t="str">
        <f t="shared" si="107"/>
        <v/>
      </c>
      <c r="J344" s="8" t="str">
        <f t="shared" si="108"/>
        <v/>
      </c>
      <c r="K344" s="8" t="str">
        <f t="shared" si="109"/>
        <v/>
      </c>
      <c r="L344" s="8" t="str">
        <f t="shared" si="110"/>
        <v/>
      </c>
      <c r="M344" s="8" t="str">
        <f t="shared" si="114"/>
        <v/>
      </c>
      <c r="N344" s="8" t="str">
        <f t="shared" si="115"/>
        <v/>
      </c>
      <c r="O344" s="8" t="str">
        <f t="shared" si="111"/>
        <v/>
      </c>
      <c r="P344" s="8" t="str">
        <f t="shared" si="112"/>
        <v/>
      </c>
      <c r="Q344" s="8" t="str">
        <f t="shared" si="116"/>
        <v/>
      </c>
      <c r="R344" s="8" t="str">
        <f t="shared" si="117"/>
        <v/>
      </c>
      <c r="S344" s="8" t="str">
        <f t="shared" si="113"/>
        <v/>
      </c>
      <c r="T344">
        <v>1</v>
      </c>
    </row>
    <row r="345" spans="1:20" x14ac:dyDescent="0.25">
      <c r="A345" s="8" t="str">
        <f t="shared" si="99"/>
        <v/>
      </c>
      <c r="B345" s="8" t="str">
        <f t="shared" si="100"/>
        <v/>
      </c>
      <c r="C345" s="8" t="str">
        <f t="shared" si="101"/>
        <v/>
      </c>
      <c r="D345" s="8" t="str">
        <f t="shared" si="102"/>
        <v/>
      </c>
      <c r="E345" s="8" t="str">
        <f t="shared" si="103"/>
        <v/>
      </c>
      <c r="F345" s="8" t="str">
        <f t="shared" si="104"/>
        <v/>
      </c>
      <c r="G345" s="8" t="str">
        <f t="shared" si="105"/>
        <v/>
      </c>
      <c r="H345" s="8" t="str">
        <f t="shared" si="106"/>
        <v/>
      </c>
      <c r="I345" s="8" t="str">
        <f t="shared" si="107"/>
        <v/>
      </c>
      <c r="J345" s="8" t="str">
        <f t="shared" si="108"/>
        <v/>
      </c>
      <c r="K345" s="8" t="str">
        <f t="shared" si="109"/>
        <v/>
      </c>
      <c r="L345" s="8" t="str">
        <f t="shared" si="110"/>
        <v/>
      </c>
      <c r="M345" s="8" t="str">
        <f t="shared" si="114"/>
        <v/>
      </c>
      <c r="N345" s="8" t="str">
        <f t="shared" si="115"/>
        <v/>
      </c>
      <c r="O345" s="8" t="str">
        <f t="shared" si="111"/>
        <v/>
      </c>
      <c r="P345" s="8" t="str">
        <f t="shared" si="112"/>
        <v/>
      </c>
      <c r="Q345" s="8" t="str">
        <f t="shared" si="116"/>
        <v/>
      </c>
      <c r="R345" s="8" t="str">
        <f t="shared" si="117"/>
        <v/>
      </c>
      <c r="S345" s="8" t="str">
        <f t="shared" si="113"/>
        <v/>
      </c>
      <c r="T345">
        <v>1</v>
      </c>
    </row>
    <row r="346" spans="1:20" x14ac:dyDescent="0.25">
      <c r="A346" s="8" t="str">
        <f t="shared" si="99"/>
        <v/>
      </c>
      <c r="B346" s="8" t="str">
        <f t="shared" si="100"/>
        <v/>
      </c>
      <c r="C346" s="8" t="str">
        <f t="shared" si="101"/>
        <v/>
      </c>
      <c r="D346" s="8" t="str">
        <f t="shared" si="102"/>
        <v/>
      </c>
      <c r="E346" s="8" t="str">
        <f t="shared" si="103"/>
        <v/>
      </c>
      <c r="F346" s="8" t="str">
        <f t="shared" si="104"/>
        <v/>
      </c>
      <c r="G346" s="8" t="str">
        <f t="shared" si="105"/>
        <v/>
      </c>
      <c r="H346" s="8" t="str">
        <f t="shared" si="106"/>
        <v/>
      </c>
      <c r="I346" s="8" t="str">
        <f t="shared" si="107"/>
        <v/>
      </c>
      <c r="J346" s="8" t="str">
        <f t="shared" si="108"/>
        <v/>
      </c>
      <c r="K346" s="8" t="str">
        <f t="shared" si="109"/>
        <v/>
      </c>
      <c r="L346" s="8" t="str">
        <f t="shared" si="110"/>
        <v/>
      </c>
      <c r="M346" s="8" t="str">
        <f t="shared" si="114"/>
        <v/>
      </c>
      <c r="N346" s="8" t="str">
        <f t="shared" si="115"/>
        <v/>
      </c>
      <c r="O346" s="8" t="str">
        <f t="shared" si="111"/>
        <v/>
      </c>
      <c r="P346" s="8" t="str">
        <f t="shared" si="112"/>
        <v/>
      </c>
      <c r="Q346" s="8" t="str">
        <f t="shared" si="116"/>
        <v/>
      </c>
      <c r="R346" s="8" t="str">
        <f t="shared" si="117"/>
        <v/>
      </c>
      <c r="S346" s="8" t="str">
        <f t="shared" si="113"/>
        <v/>
      </c>
      <c r="T346">
        <v>1</v>
      </c>
    </row>
    <row r="347" spans="1:20" x14ac:dyDescent="0.25">
      <c r="A347" s="8" t="str">
        <f t="shared" si="99"/>
        <v/>
      </c>
      <c r="B347" s="8" t="str">
        <f t="shared" si="100"/>
        <v/>
      </c>
      <c r="C347" s="8" t="str">
        <f t="shared" si="101"/>
        <v/>
      </c>
      <c r="D347" s="8" t="str">
        <f t="shared" si="102"/>
        <v/>
      </c>
      <c r="E347" s="8" t="str">
        <f t="shared" si="103"/>
        <v/>
      </c>
      <c r="F347" s="8" t="str">
        <f t="shared" si="104"/>
        <v/>
      </c>
      <c r="G347" s="8" t="str">
        <f t="shared" si="105"/>
        <v/>
      </c>
      <c r="H347" s="8" t="str">
        <f t="shared" si="106"/>
        <v/>
      </c>
      <c r="I347" s="8" t="str">
        <f t="shared" si="107"/>
        <v/>
      </c>
      <c r="J347" s="8" t="str">
        <f t="shared" si="108"/>
        <v/>
      </c>
      <c r="K347" s="8" t="str">
        <f t="shared" si="109"/>
        <v/>
      </c>
      <c r="L347" s="8" t="str">
        <f t="shared" si="110"/>
        <v/>
      </c>
      <c r="M347" s="8" t="str">
        <f t="shared" si="114"/>
        <v/>
      </c>
      <c r="N347" s="8" t="str">
        <f t="shared" si="115"/>
        <v/>
      </c>
      <c r="O347" s="8" t="str">
        <f t="shared" si="111"/>
        <v/>
      </c>
      <c r="P347" s="8" t="str">
        <f t="shared" si="112"/>
        <v/>
      </c>
      <c r="Q347" s="8" t="str">
        <f t="shared" si="116"/>
        <v/>
      </c>
      <c r="R347" s="8" t="str">
        <f t="shared" si="117"/>
        <v/>
      </c>
      <c r="S347" s="8" t="str">
        <f t="shared" si="113"/>
        <v/>
      </c>
      <c r="T347">
        <v>1</v>
      </c>
    </row>
    <row r="348" spans="1:20" x14ac:dyDescent="0.25">
      <c r="A348" s="8" t="str">
        <f t="shared" si="99"/>
        <v/>
      </c>
      <c r="B348" s="8" t="str">
        <f t="shared" si="100"/>
        <v/>
      </c>
      <c r="C348" s="8" t="str">
        <f t="shared" si="101"/>
        <v/>
      </c>
      <c r="D348" s="8" t="str">
        <f t="shared" si="102"/>
        <v/>
      </c>
      <c r="E348" s="8" t="str">
        <f t="shared" si="103"/>
        <v/>
      </c>
      <c r="F348" s="8" t="str">
        <f t="shared" si="104"/>
        <v/>
      </c>
      <c r="G348" s="8" t="str">
        <f t="shared" si="105"/>
        <v/>
      </c>
      <c r="H348" s="8" t="str">
        <f t="shared" si="106"/>
        <v/>
      </c>
      <c r="I348" s="8" t="str">
        <f t="shared" si="107"/>
        <v/>
      </c>
      <c r="J348" s="8" t="str">
        <f t="shared" si="108"/>
        <v/>
      </c>
      <c r="K348" s="8" t="str">
        <f t="shared" si="109"/>
        <v/>
      </c>
      <c r="L348" s="8" t="str">
        <f t="shared" si="110"/>
        <v/>
      </c>
      <c r="M348" s="8" t="str">
        <f t="shared" si="114"/>
        <v/>
      </c>
      <c r="N348" s="8" t="str">
        <f t="shared" si="115"/>
        <v/>
      </c>
      <c r="O348" s="8" t="str">
        <f t="shared" si="111"/>
        <v/>
      </c>
      <c r="P348" s="8" t="str">
        <f t="shared" si="112"/>
        <v/>
      </c>
      <c r="Q348" s="8" t="str">
        <f t="shared" si="116"/>
        <v/>
      </c>
      <c r="R348" s="8" t="str">
        <f t="shared" si="117"/>
        <v/>
      </c>
      <c r="S348" s="8" t="str">
        <f t="shared" si="113"/>
        <v/>
      </c>
      <c r="T348">
        <v>1</v>
      </c>
    </row>
    <row r="349" spans="1:20" x14ac:dyDescent="0.25">
      <c r="A349" s="8" t="str">
        <f t="shared" si="99"/>
        <v/>
      </c>
      <c r="B349" s="8" t="str">
        <f t="shared" si="100"/>
        <v/>
      </c>
      <c r="C349" s="8" t="str">
        <f t="shared" si="101"/>
        <v/>
      </c>
      <c r="D349" s="8" t="str">
        <f t="shared" si="102"/>
        <v/>
      </c>
      <c r="E349" s="8" t="str">
        <f t="shared" si="103"/>
        <v/>
      </c>
      <c r="F349" s="8" t="str">
        <f t="shared" si="104"/>
        <v/>
      </c>
      <c r="G349" s="8" t="str">
        <f t="shared" si="105"/>
        <v/>
      </c>
      <c r="H349" s="8" t="str">
        <f t="shared" si="106"/>
        <v/>
      </c>
      <c r="I349" s="8" t="str">
        <f t="shared" si="107"/>
        <v/>
      </c>
      <c r="J349" s="8" t="str">
        <f t="shared" si="108"/>
        <v/>
      </c>
      <c r="K349" s="8" t="str">
        <f t="shared" si="109"/>
        <v/>
      </c>
      <c r="L349" s="8" t="str">
        <f t="shared" si="110"/>
        <v/>
      </c>
      <c r="M349" s="8" t="str">
        <f t="shared" si="114"/>
        <v/>
      </c>
      <c r="N349" s="8" t="str">
        <f t="shared" si="115"/>
        <v/>
      </c>
      <c r="O349" s="8" t="str">
        <f t="shared" si="111"/>
        <v/>
      </c>
      <c r="P349" s="8" t="str">
        <f t="shared" si="112"/>
        <v/>
      </c>
      <c r="Q349" s="8" t="str">
        <f t="shared" si="116"/>
        <v/>
      </c>
      <c r="R349" s="8" t="str">
        <f t="shared" si="117"/>
        <v/>
      </c>
      <c r="S349" s="8" t="str">
        <f t="shared" si="113"/>
        <v/>
      </c>
      <c r="T349">
        <v>1</v>
      </c>
    </row>
    <row r="350" spans="1:20" x14ac:dyDescent="0.25">
      <c r="A350" s="8" t="str">
        <f t="shared" si="99"/>
        <v/>
      </c>
      <c r="B350" s="8" t="str">
        <f t="shared" si="100"/>
        <v/>
      </c>
      <c r="C350" s="8" t="str">
        <f t="shared" si="101"/>
        <v/>
      </c>
      <c r="D350" s="8" t="str">
        <f t="shared" si="102"/>
        <v/>
      </c>
      <c r="E350" s="8" t="str">
        <f t="shared" si="103"/>
        <v/>
      </c>
      <c r="F350" s="8" t="str">
        <f t="shared" si="104"/>
        <v/>
      </c>
      <c r="G350" s="8" t="str">
        <f t="shared" si="105"/>
        <v/>
      </c>
      <c r="H350" s="8" t="str">
        <f t="shared" si="106"/>
        <v/>
      </c>
      <c r="I350" s="8" t="str">
        <f t="shared" si="107"/>
        <v/>
      </c>
      <c r="J350" s="8" t="str">
        <f t="shared" si="108"/>
        <v/>
      </c>
      <c r="K350" s="8" t="str">
        <f t="shared" si="109"/>
        <v/>
      </c>
      <c r="L350" s="8" t="str">
        <f t="shared" si="110"/>
        <v/>
      </c>
      <c r="M350" s="8" t="str">
        <f t="shared" si="114"/>
        <v/>
      </c>
      <c r="N350" s="8" t="str">
        <f t="shared" si="115"/>
        <v/>
      </c>
      <c r="O350" s="8" t="str">
        <f t="shared" si="111"/>
        <v/>
      </c>
      <c r="P350" s="8" t="str">
        <f t="shared" si="112"/>
        <v/>
      </c>
      <c r="Q350" s="8" t="str">
        <f t="shared" si="116"/>
        <v/>
      </c>
      <c r="R350" s="8" t="str">
        <f t="shared" si="117"/>
        <v/>
      </c>
      <c r="S350" s="8" t="str">
        <f t="shared" si="113"/>
        <v/>
      </c>
      <c r="T350">
        <v>1</v>
      </c>
    </row>
    <row r="351" spans="1:20" x14ac:dyDescent="0.25">
      <c r="A351" s="8" t="str">
        <f t="shared" si="99"/>
        <v/>
      </c>
      <c r="B351" s="8" t="str">
        <f t="shared" si="100"/>
        <v/>
      </c>
      <c r="C351" s="8" t="str">
        <f t="shared" si="101"/>
        <v/>
      </c>
      <c r="D351" s="8" t="str">
        <f t="shared" si="102"/>
        <v/>
      </c>
      <c r="E351" s="8" t="str">
        <f t="shared" si="103"/>
        <v/>
      </c>
      <c r="F351" s="8" t="str">
        <f t="shared" si="104"/>
        <v/>
      </c>
      <c r="G351" s="8" t="str">
        <f t="shared" si="105"/>
        <v/>
      </c>
      <c r="H351" s="8" t="str">
        <f t="shared" si="106"/>
        <v/>
      </c>
      <c r="I351" s="8" t="str">
        <f t="shared" si="107"/>
        <v/>
      </c>
      <c r="J351" s="8" t="str">
        <f t="shared" si="108"/>
        <v/>
      </c>
      <c r="K351" s="8" t="str">
        <f t="shared" si="109"/>
        <v/>
      </c>
      <c r="L351" s="8" t="str">
        <f t="shared" si="110"/>
        <v/>
      </c>
      <c r="M351" s="8" t="str">
        <f t="shared" si="114"/>
        <v/>
      </c>
      <c r="N351" s="8" t="str">
        <f t="shared" si="115"/>
        <v/>
      </c>
      <c r="O351" s="8" t="str">
        <f t="shared" si="111"/>
        <v/>
      </c>
      <c r="P351" s="8" t="str">
        <f t="shared" si="112"/>
        <v/>
      </c>
      <c r="Q351" s="8" t="str">
        <f t="shared" si="116"/>
        <v/>
      </c>
      <c r="R351" s="8" t="str">
        <f t="shared" si="117"/>
        <v/>
      </c>
      <c r="S351" s="8" t="str">
        <f t="shared" si="113"/>
        <v/>
      </c>
      <c r="T351">
        <v>1</v>
      </c>
    </row>
    <row r="352" spans="1:20" x14ac:dyDescent="0.25">
      <c r="A352" s="8" t="str">
        <f t="shared" si="99"/>
        <v/>
      </c>
      <c r="B352" s="8" t="str">
        <f t="shared" si="100"/>
        <v/>
      </c>
      <c r="C352" s="8" t="str">
        <f t="shared" si="101"/>
        <v/>
      </c>
      <c r="D352" s="8" t="str">
        <f t="shared" si="102"/>
        <v/>
      </c>
      <c r="E352" s="8" t="str">
        <f t="shared" si="103"/>
        <v/>
      </c>
      <c r="F352" s="8" t="str">
        <f t="shared" si="104"/>
        <v/>
      </c>
      <c r="G352" s="8" t="str">
        <f t="shared" si="105"/>
        <v/>
      </c>
      <c r="H352" s="8" t="str">
        <f t="shared" si="106"/>
        <v/>
      </c>
      <c r="I352" s="8" t="str">
        <f t="shared" si="107"/>
        <v/>
      </c>
      <c r="J352" s="8" t="str">
        <f t="shared" si="108"/>
        <v/>
      </c>
      <c r="K352" s="8" t="str">
        <f t="shared" si="109"/>
        <v/>
      </c>
      <c r="L352" s="8" t="str">
        <f t="shared" si="110"/>
        <v/>
      </c>
      <c r="M352" s="8" t="str">
        <f t="shared" si="114"/>
        <v/>
      </c>
      <c r="N352" s="8" t="str">
        <f t="shared" si="115"/>
        <v/>
      </c>
      <c r="O352" s="8" t="str">
        <f t="shared" si="111"/>
        <v/>
      </c>
      <c r="P352" s="8" t="str">
        <f t="shared" si="112"/>
        <v/>
      </c>
      <c r="Q352" s="8" t="str">
        <f t="shared" si="116"/>
        <v/>
      </c>
      <c r="R352" s="8" t="str">
        <f t="shared" si="117"/>
        <v/>
      </c>
      <c r="S352" s="8" t="str">
        <f t="shared" si="113"/>
        <v/>
      </c>
      <c r="T352">
        <v>1</v>
      </c>
    </row>
    <row r="353" spans="1:20" x14ac:dyDescent="0.25">
      <c r="A353" s="8" t="str">
        <f t="shared" si="99"/>
        <v/>
      </c>
      <c r="B353" s="8" t="str">
        <f t="shared" si="100"/>
        <v/>
      </c>
      <c r="C353" s="8" t="str">
        <f t="shared" si="101"/>
        <v/>
      </c>
      <c r="D353" s="8" t="str">
        <f t="shared" si="102"/>
        <v/>
      </c>
      <c r="E353" s="8" t="str">
        <f t="shared" si="103"/>
        <v/>
      </c>
      <c r="F353" s="8" t="str">
        <f t="shared" si="104"/>
        <v/>
      </c>
      <c r="G353" s="8" t="str">
        <f t="shared" si="105"/>
        <v/>
      </c>
      <c r="H353" s="8" t="str">
        <f t="shared" si="106"/>
        <v/>
      </c>
      <c r="I353" s="8" t="str">
        <f t="shared" si="107"/>
        <v/>
      </c>
      <c r="J353" s="8" t="str">
        <f t="shared" si="108"/>
        <v/>
      </c>
      <c r="K353" s="8" t="str">
        <f t="shared" si="109"/>
        <v/>
      </c>
      <c r="L353" s="8" t="str">
        <f t="shared" si="110"/>
        <v/>
      </c>
      <c r="M353" s="8" t="str">
        <f t="shared" si="114"/>
        <v/>
      </c>
      <c r="N353" s="8" t="str">
        <f t="shared" si="115"/>
        <v/>
      </c>
      <c r="O353" s="8" t="str">
        <f t="shared" si="111"/>
        <v/>
      </c>
      <c r="P353" s="8" t="str">
        <f t="shared" si="112"/>
        <v/>
      </c>
      <c r="Q353" s="8" t="str">
        <f t="shared" si="116"/>
        <v/>
      </c>
      <c r="R353" s="8" t="str">
        <f t="shared" si="117"/>
        <v/>
      </c>
      <c r="S353" s="8" t="str">
        <f t="shared" si="113"/>
        <v/>
      </c>
      <c r="T353">
        <v>1</v>
      </c>
    </row>
    <row r="354" spans="1:20" x14ac:dyDescent="0.25">
      <c r="A354" s="8" t="str">
        <f t="shared" si="99"/>
        <v/>
      </c>
      <c r="B354" s="8" t="str">
        <f t="shared" si="100"/>
        <v/>
      </c>
      <c r="C354" s="8" t="str">
        <f t="shared" si="101"/>
        <v/>
      </c>
      <c r="D354" s="8" t="str">
        <f t="shared" si="102"/>
        <v/>
      </c>
      <c r="E354" s="8" t="str">
        <f t="shared" si="103"/>
        <v/>
      </c>
      <c r="F354" s="8" t="str">
        <f t="shared" si="104"/>
        <v/>
      </c>
      <c r="G354" s="8" t="str">
        <f t="shared" si="105"/>
        <v/>
      </c>
      <c r="H354" s="8" t="str">
        <f t="shared" si="106"/>
        <v/>
      </c>
      <c r="I354" s="8" t="str">
        <f t="shared" si="107"/>
        <v/>
      </c>
      <c r="J354" s="8" t="str">
        <f t="shared" si="108"/>
        <v/>
      </c>
      <c r="K354" s="8" t="str">
        <f t="shared" si="109"/>
        <v/>
      </c>
      <c r="L354" s="8" t="str">
        <f t="shared" si="110"/>
        <v/>
      </c>
      <c r="M354" s="8" t="str">
        <f t="shared" si="114"/>
        <v/>
      </c>
      <c r="N354" s="8" t="str">
        <f t="shared" si="115"/>
        <v/>
      </c>
      <c r="O354" s="8" t="str">
        <f t="shared" si="111"/>
        <v/>
      </c>
      <c r="P354" s="8" t="str">
        <f t="shared" si="112"/>
        <v/>
      </c>
      <c r="Q354" s="8" t="str">
        <f t="shared" si="116"/>
        <v/>
      </c>
      <c r="R354" s="8" t="str">
        <f t="shared" si="117"/>
        <v/>
      </c>
      <c r="S354" s="8" t="str">
        <f t="shared" si="113"/>
        <v/>
      </c>
      <c r="T354">
        <v>1</v>
      </c>
    </row>
    <row r="355" spans="1:20" x14ac:dyDescent="0.25">
      <c r="A355" s="8" t="str">
        <f t="shared" si="99"/>
        <v/>
      </c>
      <c r="B355" s="8" t="str">
        <f t="shared" si="100"/>
        <v/>
      </c>
      <c r="C355" s="8" t="str">
        <f t="shared" si="101"/>
        <v/>
      </c>
      <c r="D355" s="8" t="str">
        <f t="shared" si="102"/>
        <v/>
      </c>
      <c r="E355" s="8" t="str">
        <f t="shared" si="103"/>
        <v/>
      </c>
      <c r="F355" s="8" t="str">
        <f t="shared" si="104"/>
        <v/>
      </c>
      <c r="G355" s="8" t="str">
        <f t="shared" si="105"/>
        <v/>
      </c>
      <c r="H355" s="8" t="str">
        <f t="shared" si="106"/>
        <v/>
      </c>
      <c r="I355" s="8" t="str">
        <f t="shared" si="107"/>
        <v/>
      </c>
      <c r="J355" s="8" t="str">
        <f t="shared" si="108"/>
        <v/>
      </c>
      <c r="K355" s="8" t="str">
        <f t="shared" si="109"/>
        <v/>
      </c>
      <c r="L355" s="8" t="str">
        <f t="shared" si="110"/>
        <v/>
      </c>
      <c r="M355" s="8" t="str">
        <f t="shared" si="114"/>
        <v/>
      </c>
      <c r="N355" s="8" t="str">
        <f t="shared" si="115"/>
        <v/>
      </c>
      <c r="O355" s="8" t="str">
        <f t="shared" si="111"/>
        <v/>
      </c>
      <c r="P355" s="8" t="str">
        <f t="shared" si="112"/>
        <v/>
      </c>
      <c r="Q355" s="8" t="str">
        <f t="shared" si="116"/>
        <v/>
      </c>
      <c r="R355" s="8" t="str">
        <f t="shared" si="117"/>
        <v/>
      </c>
      <c r="S355" s="8" t="str">
        <f t="shared" si="113"/>
        <v/>
      </c>
      <c r="T355">
        <v>1</v>
      </c>
    </row>
    <row r="356" spans="1:20" x14ac:dyDescent="0.25">
      <c r="A356" s="8" t="str">
        <f t="shared" si="99"/>
        <v/>
      </c>
      <c r="B356" s="8" t="str">
        <f t="shared" si="100"/>
        <v/>
      </c>
      <c r="C356" s="8" t="str">
        <f t="shared" si="101"/>
        <v/>
      </c>
      <c r="D356" s="8" t="str">
        <f t="shared" si="102"/>
        <v/>
      </c>
      <c r="E356" s="8" t="str">
        <f t="shared" si="103"/>
        <v/>
      </c>
      <c r="F356" s="8" t="str">
        <f t="shared" si="104"/>
        <v/>
      </c>
      <c r="G356" s="8" t="str">
        <f t="shared" si="105"/>
        <v/>
      </c>
      <c r="H356" s="8" t="str">
        <f t="shared" si="106"/>
        <v/>
      </c>
      <c r="I356" s="8" t="str">
        <f t="shared" si="107"/>
        <v/>
      </c>
      <c r="J356" s="8" t="str">
        <f t="shared" si="108"/>
        <v/>
      </c>
      <c r="K356" s="8" t="str">
        <f t="shared" si="109"/>
        <v/>
      </c>
      <c r="L356" s="8" t="str">
        <f t="shared" si="110"/>
        <v/>
      </c>
      <c r="M356" s="8" t="str">
        <f t="shared" si="114"/>
        <v/>
      </c>
      <c r="N356" s="8" t="str">
        <f t="shared" si="115"/>
        <v/>
      </c>
      <c r="O356" s="8" t="str">
        <f t="shared" si="111"/>
        <v/>
      </c>
      <c r="P356" s="8" t="str">
        <f t="shared" si="112"/>
        <v/>
      </c>
      <c r="Q356" s="8" t="str">
        <f t="shared" si="116"/>
        <v/>
      </c>
      <c r="R356" s="8" t="str">
        <f t="shared" si="117"/>
        <v/>
      </c>
      <c r="S356" s="8" t="str">
        <f t="shared" si="113"/>
        <v/>
      </c>
      <c r="T356">
        <v>1</v>
      </c>
    </row>
    <row r="357" spans="1:20" x14ac:dyDescent="0.25">
      <c r="A357" s="8" t="str">
        <f t="shared" si="99"/>
        <v/>
      </c>
      <c r="B357" s="8" t="str">
        <f t="shared" si="100"/>
        <v/>
      </c>
      <c r="C357" s="8" t="str">
        <f t="shared" si="101"/>
        <v/>
      </c>
      <c r="D357" s="8" t="str">
        <f t="shared" si="102"/>
        <v/>
      </c>
      <c r="E357" s="8" t="str">
        <f t="shared" si="103"/>
        <v/>
      </c>
      <c r="F357" s="8" t="str">
        <f t="shared" si="104"/>
        <v/>
      </c>
      <c r="G357" s="8" t="str">
        <f t="shared" si="105"/>
        <v/>
      </c>
      <c r="H357" s="8" t="str">
        <f t="shared" si="106"/>
        <v/>
      </c>
      <c r="I357" s="8" t="str">
        <f t="shared" si="107"/>
        <v/>
      </c>
      <c r="J357" s="8" t="str">
        <f t="shared" si="108"/>
        <v/>
      </c>
      <c r="K357" s="8" t="str">
        <f t="shared" si="109"/>
        <v/>
      </c>
      <c r="L357" s="8" t="str">
        <f t="shared" si="110"/>
        <v/>
      </c>
      <c r="M357" s="8" t="str">
        <f t="shared" si="114"/>
        <v/>
      </c>
      <c r="N357" s="8" t="str">
        <f t="shared" si="115"/>
        <v/>
      </c>
      <c r="O357" s="8" t="str">
        <f t="shared" si="111"/>
        <v/>
      </c>
      <c r="P357" s="8" t="str">
        <f t="shared" si="112"/>
        <v/>
      </c>
      <c r="Q357" s="8" t="str">
        <f t="shared" si="116"/>
        <v/>
      </c>
      <c r="R357" s="8" t="str">
        <f t="shared" si="117"/>
        <v/>
      </c>
      <c r="S357" s="8" t="str">
        <f t="shared" si="113"/>
        <v/>
      </c>
      <c r="T357">
        <v>1</v>
      </c>
    </row>
    <row r="358" spans="1:20" x14ac:dyDescent="0.25">
      <c r="A358" s="8" t="str">
        <f t="shared" si="99"/>
        <v/>
      </c>
      <c r="B358" s="8" t="str">
        <f t="shared" si="100"/>
        <v/>
      </c>
      <c r="C358" s="8" t="str">
        <f t="shared" si="101"/>
        <v/>
      </c>
      <c r="D358" s="8" t="str">
        <f t="shared" si="102"/>
        <v/>
      </c>
      <c r="E358" s="8" t="str">
        <f t="shared" si="103"/>
        <v/>
      </c>
      <c r="F358" s="8" t="str">
        <f t="shared" si="104"/>
        <v/>
      </c>
      <c r="G358" s="8" t="str">
        <f t="shared" si="105"/>
        <v/>
      </c>
      <c r="H358" s="8" t="str">
        <f t="shared" si="106"/>
        <v/>
      </c>
      <c r="I358" s="8" t="str">
        <f t="shared" si="107"/>
        <v/>
      </c>
      <c r="J358" s="8" t="str">
        <f t="shared" si="108"/>
        <v/>
      </c>
      <c r="K358" s="8" t="str">
        <f t="shared" si="109"/>
        <v/>
      </c>
      <c r="L358" s="8" t="str">
        <f t="shared" si="110"/>
        <v/>
      </c>
      <c r="M358" s="8" t="str">
        <f t="shared" si="114"/>
        <v/>
      </c>
      <c r="N358" s="8" t="str">
        <f t="shared" si="115"/>
        <v/>
      </c>
      <c r="O358" s="8" t="str">
        <f t="shared" si="111"/>
        <v/>
      </c>
      <c r="P358" s="8" t="str">
        <f t="shared" si="112"/>
        <v/>
      </c>
      <c r="Q358" s="8" t="str">
        <f t="shared" si="116"/>
        <v/>
      </c>
      <c r="R358" s="8" t="str">
        <f t="shared" si="117"/>
        <v/>
      </c>
      <c r="S358" s="8" t="str">
        <f t="shared" si="113"/>
        <v/>
      </c>
      <c r="T358">
        <v>1</v>
      </c>
    </row>
    <row r="359" spans="1:20" x14ac:dyDescent="0.25">
      <c r="A359" s="8" t="str">
        <f t="shared" si="99"/>
        <v/>
      </c>
      <c r="B359" s="8" t="str">
        <f t="shared" si="100"/>
        <v/>
      </c>
      <c r="C359" s="8" t="str">
        <f t="shared" si="101"/>
        <v/>
      </c>
      <c r="D359" s="8" t="str">
        <f t="shared" si="102"/>
        <v/>
      </c>
      <c r="E359" s="8" t="str">
        <f t="shared" si="103"/>
        <v/>
      </c>
      <c r="F359" s="8" t="str">
        <f t="shared" si="104"/>
        <v/>
      </c>
      <c r="G359" s="8" t="str">
        <f t="shared" si="105"/>
        <v/>
      </c>
      <c r="H359" s="8" t="str">
        <f t="shared" si="106"/>
        <v/>
      </c>
      <c r="I359" s="8" t="str">
        <f t="shared" si="107"/>
        <v/>
      </c>
      <c r="J359" s="8" t="str">
        <f t="shared" si="108"/>
        <v/>
      </c>
      <c r="K359" s="8" t="str">
        <f t="shared" si="109"/>
        <v/>
      </c>
      <c r="L359" s="8" t="str">
        <f t="shared" si="110"/>
        <v/>
      </c>
      <c r="M359" s="8" t="str">
        <f t="shared" si="114"/>
        <v/>
      </c>
      <c r="N359" s="8" t="str">
        <f t="shared" si="115"/>
        <v/>
      </c>
      <c r="O359" s="8" t="str">
        <f t="shared" si="111"/>
        <v/>
      </c>
      <c r="P359" s="8" t="str">
        <f t="shared" si="112"/>
        <v/>
      </c>
      <c r="Q359" s="8" t="str">
        <f t="shared" si="116"/>
        <v/>
      </c>
      <c r="R359" s="8" t="str">
        <f t="shared" si="117"/>
        <v/>
      </c>
      <c r="S359" s="8" t="str">
        <f t="shared" si="113"/>
        <v/>
      </c>
      <c r="T359">
        <v>1</v>
      </c>
    </row>
    <row r="360" spans="1:20" x14ac:dyDescent="0.25">
      <c r="A360" s="8" t="str">
        <f t="shared" si="99"/>
        <v/>
      </c>
      <c r="B360" s="8" t="str">
        <f t="shared" si="100"/>
        <v/>
      </c>
      <c r="C360" s="8" t="str">
        <f t="shared" si="101"/>
        <v/>
      </c>
      <c r="D360" s="8" t="str">
        <f t="shared" si="102"/>
        <v/>
      </c>
      <c r="E360" s="8" t="str">
        <f t="shared" si="103"/>
        <v/>
      </c>
      <c r="F360" s="8" t="str">
        <f t="shared" si="104"/>
        <v/>
      </c>
      <c r="G360" s="8" t="str">
        <f t="shared" si="105"/>
        <v/>
      </c>
      <c r="H360" s="8" t="str">
        <f t="shared" si="106"/>
        <v/>
      </c>
      <c r="I360" s="8" t="str">
        <f t="shared" si="107"/>
        <v/>
      </c>
      <c r="J360" s="8" t="str">
        <f t="shared" si="108"/>
        <v/>
      </c>
      <c r="K360" s="8" t="str">
        <f t="shared" si="109"/>
        <v/>
      </c>
      <c r="L360" s="8" t="str">
        <f t="shared" si="110"/>
        <v/>
      </c>
      <c r="M360" s="8" t="str">
        <f t="shared" si="114"/>
        <v/>
      </c>
      <c r="N360" s="8" t="str">
        <f t="shared" si="115"/>
        <v/>
      </c>
      <c r="O360" s="8" t="str">
        <f t="shared" si="111"/>
        <v/>
      </c>
      <c r="P360" s="8" t="str">
        <f t="shared" si="112"/>
        <v/>
      </c>
      <c r="Q360" s="8" t="str">
        <f t="shared" ref="Q360:Q423" si="118">IF(R359="","",IF(T360="",R359,""))</f>
        <v/>
      </c>
      <c r="R360" s="8" t="str">
        <f t="shared" ref="R360:R423" si="119">IF(S359="","",IF(T360="",S359,""))</f>
        <v/>
      </c>
      <c r="S360" s="8" t="str">
        <f t="shared" si="113"/>
        <v/>
      </c>
      <c r="T360">
        <v>1</v>
      </c>
    </row>
    <row r="361" spans="1:20" x14ac:dyDescent="0.25">
      <c r="A361" s="8" t="str">
        <f t="shared" si="99"/>
        <v/>
      </c>
      <c r="B361" s="8" t="str">
        <f t="shared" si="100"/>
        <v/>
      </c>
      <c r="C361" s="8" t="str">
        <f t="shared" si="101"/>
        <v/>
      </c>
      <c r="D361" s="8" t="str">
        <f t="shared" si="102"/>
        <v/>
      </c>
      <c r="E361" s="8" t="str">
        <f t="shared" si="103"/>
        <v/>
      </c>
      <c r="F361" s="8" t="str">
        <f t="shared" si="104"/>
        <v/>
      </c>
      <c r="G361" s="8" t="str">
        <f t="shared" si="105"/>
        <v/>
      </c>
      <c r="H361" s="8" t="str">
        <f t="shared" si="106"/>
        <v/>
      </c>
      <c r="I361" s="8" t="str">
        <f t="shared" si="107"/>
        <v/>
      </c>
      <c r="J361" s="8" t="str">
        <f t="shared" si="108"/>
        <v/>
      </c>
      <c r="K361" s="8" t="str">
        <f t="shared" si="109"/>
        <v/>
      </c>
      <c r="L361" s="8" t="str">
        <f t="shared" si="110"/>
        <v/>
      </c>
      <c r="M361" s="8" t="str">
        <f t="shared" si="114"/>
        <v/>
      </c>
      <c r="N361" s="8" t="str">
        <f t="shared" si="115"/>
        <v/>
      </c>
      <c r="O361" s="8" t="str">
        <f t="shared" si="111"/>
        <v/>
      </c>
      <c r="P361" s="8" t="str">
        <f t="shared" si="112"/>
        <v/>
      </c>
      <c r="Q361" s="8" t="str">
        <f t="shared" si="118"/>
        <v/>
      </c>
      <c r="R361" s="8" t="str">
        <f t="shared" si="119"/>
        <v/>
      </c>
      <c r="S361" s="8" t="str">
        <f t="shared" si="113"/>
        <v/>
      </c>
      <c r="T361">
        <v>1</v>
      </c>
    </row>
    <row r="362" spans="1:20" x14ac:dyDescent="0.25">
      <c r="A362" s="8" t="str">
        <f t="shared" si="99"/>
        <v/>
      </c>
      <c r="B362" s="8" t="str">
        <f t="shared" si="100"/>
        <v/>
      </c>
      <c r="C362" s="8" t="str">
        <f t="shared" si="101"/>
        <v/>
      </c>
      <c r="D362" s="8" t="str">
        <f t="shared" si="102"/>
        <v/>
      </c>
      <c r="E362" s="8" t="str">
        <f t="shared" si="103"/>
        <v/>
      </c>
      <c r="F362" s="8" t="str">
        <f t="shared" si="104"/>
        <v/>
      </c>
      <c r="G362" s="8" t="str">
        <f t="shared" si="105"/>
        <v/>
      </c>
      <c r="H362" s="8" t="str">
        <f t="shared" si="106"/>
        <v/>
      </c>
      <c r="I362" s="8" t="str">
        <f t="shared" si="107"/>
        <v/>
      </c>
      <c r="J362" s="8" t="str">
        <f t="shared" si="108"/>
        <v/>
      </c>
      <c r="K362" s="8" t="str">
        <f t="shared" si="109"/>
        <v/>
      </c>
      <c r="L362" s="8" t="str">
        <f t="shared" si="110"/>
        <v/>
      </c>
      <c r="M362" s="8" t="str">
        <f t="shared" si="114"/>
        <v/>
      </c>
      <c r="N362" s="8" t="str">
        <f t="shared" si="115"/>
        <v/>
      </c>
      <c r="O362" s="8" t="str">
        <f t="shared" si="111"/>
        <v/>
      </c>
      <c r="P362" s="8" t="str">
        <f t="shared" si="112"/>
        <v/>
      </c>
      <c r="Q362" s="8" t="str">
        <f t="shared" si="118"/>
        <v/>
      </c>
      <c r="R362" s="8" t="str">
        <f t="shared" si="119"/>
        <v/>
      </c>
      <c r="S362" s="8" t="str">
        <f t="shared" si="113"/>
        <v/>
      </c>
      <c r="T362">
        <v>1</v>
      </c>
    </row>
    <row r="363" spans="1:20" x14ac:dyDescent="0.25">
      <c r="A363" s="8" t="str">
        <f t="shared" si="99"/>
        <v/>
      </c>
      <c r="B363" s="8" t="str">
        <f t="shared" si="100"/>
        <v/>
      </c>
      <c r="C363" s="8" t="str">
        <f t="shared" si="101"/>
        <v/>
      </c>
      <c r="D363" s="8" t="str">
        <f t="shared" si="102"/>
        <v/>
      </c>
      <c r="E363" s="8" t="str">
        <f t="shared" si="103"/>
        <v/>
      </c>
      <c r="F363" s="8" t="str">
        <f t="shared" si="104"/>
        <v/>
      </c>
      <c r="G363" s="8" t="str">
        <f t="shared" si="105"/>
        <v/>
      </c>
      <c r="H363" s="8" t="str">
        <f t="shared" si="106"/>
        <v/>
      </c>
      <c r="I363" s="8" t="str">
        <f t="shared" si="107"/>
        <v/>
      </c>
      <c r="J363" s="8" t="str">
        <f t="shared" si="108"/>
        <v/>
      </c>
      <c r="K363" s="8" t="str">
        <f t="shared" si="109"/>
        <v/>
      </c>
      <c r="L363" s="8" t="str">
        <f t="shared" si="110"/>
        <v/>
      </c>
      <c r="M363" s="8" t="str">
        <f t="shared" si="114"/>
        <v/>
      </c>
      <c r="N363" s="8" t="str">
        <f t="shared" si="115"/>
        <v/>
      </c>
      <c r="O363" s="8" t="str">
        <f t="shared" si="111"/>
        <v/>
      </c>
      <c r="P363" s="8" t="str">
        <f t="shared" si="112"/>
        <v/>
      </c>
      <c r="Q363" s="8" t="str">
        <f t="shared" si="118"/>
        <v/>
      </c>
      <c r="R363" s="8" t="str">
        <f t="shared" si="119"/>
        <v/>
      </c>
      <c r="S363" s="8" t="str">
        <f t="shared" si="113"/>
        <v/>
      </c>
      <c r="T363">
        <v>1</v>
      </c>
    </row>
    <row r="364" spans="1:20" x14ac:dyDescent="0.25">
      <c r="A364" s="8" t="str">
        <f t="shared" si="99"/>
        <v/>
      </c>
      <c r="B364" s="8" t="str">
        <f t="shared" si="100"/>
        <v/>
      </c>
      <c r="C364" s="8" t="str">
        <f t="shared" si="101"/>
        <v/>
      </c>
      <c r="D364" s="8" t="str">
        <f t="shared" si="102"/>
        <v/>
      </c>
      <c r="E364" s="8" t="str">
        <f t="shared" si="103"/>
        <v/>
      </c>
      <c r="F364" s="8" t="str">
        <f t="shared" si="104"/>
        <v/>
      </c>
      <c r="G364" s="8" t="str">
        <f t="shared" si="105"/>
        <v/>
      </c>
      <c r="H364" s="8" t="str">
        <f t="shared" si="106"/>
        <v/>
      </c>
      <c r="I364" s="8" t="str">
        <f t="shared" si="107"/>
        <v/>
      </c>
      <c r="J364" s="8" t="str">
        <f t="shared" si="108"/>
        <v/>
      </c>
      <c r="K364" s="8" t="str">
        <f t="shared" si="109"/>
        <v/>
      </c>
      <c r="L364" s="8" t="str">
        <f t="shared" si="110"/>
        <v/>
      </c>
      <c r="M364" s="8" t="str">
        <f t="shared" si="114"/>
        <v/>
      </c>
      <c r="N364" s="8" t="str">
        <f t="shared" si="115"/>
        <v/>
      </c>
      <c r="O364" s="8" t="str">
        <f t="shared" si="111"/>
        <v/>
      </c>
      <c r="P364" s="8" t="str">
        <f t="shared" si="112"/>
        <v/>
      </c>
      <c r="Q364" s="8" t="str">
        <f t="shared" si="118"/>
        <v/>
      </c>
      <c r="R364" s="8" t="str">
        <f t="shared" si="119"/>
        <v/>
      </c>
      <c r="S364" s="8" t="str">
        <f t="shared" si="113"/>
        <v/>
      </c>
      <c r="T364">
        <v>1</v>
      </c>
    </row>
    <row r="365" spans="1:20" x14ac:dyDescent="0.25">
      <c r="A365" s="8" t="str">
        <f t="shared" si="99"/>
        <v/>
      </c>
      <c r="B365" s="8" t="str">
        <f t="shared" si="100"/>
        <v/>
      </c>
      <c r="C365" s="8" t="str">
        <f t="shared" si="101"/>
        <v/>
      </c>
      <c r="D365" s="8" t="str">
        <f t="shared" si="102"/>
        <v/>
      </c>
      <c r="E365" s="8" t="str">
        <f t="shared" si="103"/>
        <v/>
      </c>
      <c r="F365" s="8" t="str">
        <f t="shared" si="104"/>
        <v/>
      </c>
      <c r="G365" s="8" t="str">
        <f t="shared" si="105"/>
        <v/>
      </c>
      <c r="H365" s="8" t="str">
        <f t="shared" si="106"/>
        <v/>
      </c>
      <c r="I365" s="8" t="str">
        <f t="shared" si="107"/>
        <v/>
      </c>
      <c r="J365" s="8" t="str">
        <f t="shared" si="108"/>
        <v/>
      </c>
      <c r="K365" s="8" t="str">
        <f t="shared" si="109"/>
        <v/>
      </c>
      <c r="L365" s="8" t="str">
        <f t="shared" si="110"/>
        <v/>
      </c>
      <c r="M365" s="8" t="str">
        <f t="shared" si="114"/>
        <v/>
      </c>
      <c r="N365" s="8" t="str">
        <f t="shared" si="115"/>
        <v/>
      </c>
      <c r="O365" s="8" t="str">
        <f t="shared" si="111"/>
        <v/>
      </c>
      <c r="P365" s="8" t="str">
        <f t="shared" si="112"/>
        <v/>
      </c>
      <c r="Q365" s="8" t="str">
        <f t="shared" si="118"/>
        <v/>
      </c>
      <c r="R365" s="8" t="str">
        <f t="shared" si="119"/>
        <v/>
      </c>
      <c r="S365" s="8" t="str">
        <f t="shared" si="113"/>
        <v/>
      </c>
      <c r="T365">
        <v>1</v>
      </c>
    </row>
    <row r="366" spans="1:20" x14ac:dyDescent="0.25">
      <c r="A366" s="8" t="str">
        <f t="shared" si="99"/>
        <v/>
      </c>
      <c r="B366" s="8" t="str">
        <f t="shared" si="100"/>
        <v/>
      </c>
      <c r="C366" s="8" t="str">
        <f t="shared" si="101"/>
        <v/>
      </c>
      <c r="D366" s="8" t="str">
        <f t="shared" si="102"/>
        <v/>
      </c>
      <c r="E366" s="8" t="str">
        <f t="shared" si="103"/>
        <v/>
      </c>
      <c r="F366" s="8" t="str">
        <f t="shared" si="104"/>
        <v/>
      </c>
      <c r="G366" s="8" t="str">
        <f t="shared" si="105"/>
        <v/>
      </c>
      <c r="H366" s="8" t="str">
        <f t="shared" si="106"/>
        <v/>
      </c>
      <c r="I366" s="8" t="str">
        <f t="shared" si="107"/>
        <v/>
      </c>
      <c r="J366" s="8" t="str">
        <f t="shared" si="108"/>
        <v/>
      </c>
      <c r="K366" s="8" t="str">
        <f t="shared" si="109"/>
        <v/>
      </c>
      <c r="L366" s="8" t="str">
        <f t="shared" si="110"/>
        <v/>
      </c>
      <c r="M366" s="8" t="str">
        <f t="shared" si="114"/>
        <v/>
      </c>
      <c r="N366" s="8" t="str">
        <f t="shared" si="115"/>
        <v/>
      </c>
      <c r="O366" s="8" t="str">
        <f t="shared" si="111"/>
        <v/>
      </c>
      <c r="P366" s="8" t="str">
        <f t="shared" si="112"/>
        <v/>
      </c>
      <c r="Q366" s="8" t="str">
        <f t="shared" si="118"/>
        <v/>
      </c>
      <c r="R366" s="8" t="str">
        <f t="shared" si="119"/>
        <v/>
      </c>
      <c r="S366" s="8" t="str">
        <f t="shared" si="113"/>
        <v/>
      </c>
      <c r="T366">
        <v>1</v>
      </c>
    </row>
    <row r="367" spans="1:20" x14ac:dyDescent="0.25">
      <c r="A367" s="8" t="str">
        <f t="shared" si="99"/>
        <v/>
      </c>
      <c r="B367" s="8" t="str">
        <f t="shared" si="100"/>
        <v/>
      </c>
      <c r="C367" s="8" t="str">
        <f t="shared" si="101"/>
        <v/>
      </c>
      <c r="D367" s="8" t="str">
        <f t="shared" si="102"/>
        <v/>
      </c>
      <c r="E367" s="8" t="str">
        <f t="shared" si="103"/>
        <v/>
      </c>
      <c r="F367" s="8" t="str">
        <f t="shared" si="104"/>
        <v/>
      </c>
      <c r="G367" s="8" t="str">
        <f t="shared" si="105"/>
        <v/>
      </c>
      <c r="H367" s="8" t="str">
        <f t="shared" si="106"/>
        <v/>
      </c>
      <c r="I367" s="8" t="str">
        <f t="shared" si="107"/>
        <v/>
      </c>
      <c r="J367" s="8" t="str">
        <f t="shared" si="108"/>
        <v/>
      </c>
      <c r="K367" s="8" t="str">
        <f t="shared" si="109"/>
        <v/>
      </c>
      <c r="L367" s="8" t="str">
        <f t="shared" si="110"/>
        <v/>
      </c>
      <c r="M367" s="8" t="str">
        <f t="shared" si="114"/>
        <v/>
      </c>
      <c r="N367" s="8" t="str">
        <f t="shared" si="115"/>
        <v/>
      </c>
      <c r="O367" s="8" t="str">
        <f t="shared" si="111"/>
        <v/>
      </c>
      <c r="P367" s="8" t="str">
        <f t="shared" si="112"/>
        <v/>
      </c>
      <c r="Q367" s="8" t="str">
        <f t="shared" si="118"/>
        <v/>
      </c>
      <c r="R367" s="8" t="str">
        <f t="shared" si="119"/>
        <v/>
      </c>
      <c r="S367" s="8" t="str">
        <f t="shared" si="113"/>
        <v/>
      </c>
      <c r="T367">
        <v>1</v>
      </c>
    </row>
    <row r="368" spans="1:20" x14ac:dyDescent="0.25">
      <c r="A368" s="8" t="str">
        <f t="shared" si="99"/>
        <v/>
      </c>
      <c r="B368" s="8" t="str">
        <f t="shared" si="100"/>
        <v/>
      </c>
      <c r="C368" s="8" t="str">
        <f t="shared" si="101"/>
        <v/>
      </c>
      <c r="D368" s="8" t="str">
        <f t="shared" si="102"/>
        <v/>
      </c>
      <c r="E368" s="8" t="str">
        <f t="shared" si="103"/>
        <v/>
      </c>
      <c r="F368" s="8" t="str">
        <f t="shared" si="104"/>
        <v/>
      </c>
      <c r="G368" s="8" t="str">
        <f t="shared" si="105"/>
        <v/>
      </c>
      <c r="H368" s="8" t="str">
        <f t="shared" si="106"/>
        <v/>
      </c>
      <c r="I368" s="8" t="str">
        <f t="shared" si="107"/>
        <v/>
      </c>
      <c r="J368" s="8" t="str">
        <f t="shared" si="108"/>
        <v/>
      </c>
      <c r="K368" s="8" t="str">
        <f t="shared" si="109"/>
        <v/>
      </c>
      <c r="L368" s="8" t="str">
        <f t="shared" si="110"/>
        <v/>
      </c>
      <c r="M368" s="8" t="str">
        <f t="shared" si="114"/>
        <v/>
      </c>
      <c r="N368" s="8" t="str">
        <f t="shared" si="115"/>
        <v/>
      </c>
      <c r="O368" s="8" t="str">
        <f t="shared" si="111"/>
        <v/>
      </c>
      <c r="P368" s="8" t="str">
        <f t="shared" si="112"/>
        <v/>
      </c>
      <c r="Q368" s="8" t="str">
        <f t="shared" si="118"/>
        <v/>
      </c>
      <c r="R368" s="8" t="str">
        <f t="shared" si="119"/>
        <v/>
      </c>
      <c r="S368" s="8" t="str">
        <f t="shared" si="113"/>
        <v/>
      </c>
      <c r="T368">
        <v>1</v>
      </c>
    </row>
    <row r="369" spans="1:20" x14ac:dyDescent="0.25">
      <c r="A369" s="8" t="str">
        <f t="shared" si="99"/>
        <v/>
      </c>
      <c r="B369" s="8" t="str">
        <f t="shared" si="100"/>
        <v/>
      </c>
      <c r="C369" s="8" t="str">
        <f t="shared" si="101"/>
        <v/>
      </c>
      <c r="D369" s="8" t="str">
        <f t="shared" si="102"/>
        <v/>
      </c>
      <c r="E369" s="8" t="str">
        <f t="shared" si="103"/>
        <v/>
      </c>
      <c r="F369" s="8" t="str">
        <f t="shared" si="104"/>
        <v/>
      </c>
      <c r="G369" s="8" t="str">
        <f t="shared" si="105"/>
        <v/>
      </c>
      <c r="H369" s="8" t="str">
        <f t="shared" si="106"/>
        <v/>
      </c>
      <c r="I369" s="8" t="str">
        <f t="shared" si="107"/>
        <v/>
      </c>
      <c r="J369" s="8" t="str">
        <f t="shared" si="108"/>
        <v/>
      </c>
      <c r="K369" s="8" t="str">
        <f t="shared" si="109"/>
        <v/>
      </c>
      <c r="L369" s="8" t="str">
        <f t="shared" si="110"/>
        <v/>
      </c>
      <c r="M369" s="8" t="str">
        <f t="shared" si="114"/>
        <v/>
      </c>
      <c r="N369" s="8" t="str">
        <f t="shared" si="115"/>
        <v/>
      </c>
      <c r="O369" s="8" t="str">
        <f t="shared" si="111"/>
        <v/>
      </c>
      <c r="P369" s="8" t="str">
        <f t="shared" si="112"/>
        <v/>
      </c>
      <c r="Q369" s="8" t="str">
        <f t="shared" si="118"/>
        <v/>
      </c>
      <c r="R369" s="8" t="str">
        <f t="shared" si="119"/>
        <v/>
      </c>
      <c r="S369" s="8" t="str">
        <f t="shared" si="113"/>
        <v/>
      </c>
      <c r="T369">
        <v>1</v>
      </c>
    </row>
    <row r="370" spans="1:20" x14ac:dyDescent="0.25">
      <c r="A370" s="8" t="str">
        <f t="shared" si="99"/>
        <v/>
      </c>
      <c r="B370" s="8" t="str">
        <f t="shared" si="100"/>
        <v/>
      </c>
      <c r="C370" s="8" t="str">
        <f t="shared" si="101"/>
        <v/>
      </c>
      <c r="D370" s="8" t="str">
        <f t="shared" si="102"/>
        <v/>
      </c>
      <c r="E370" s="8" t="str">
        <f t="shared" si="103"/>
        <v/>
      </c>
      <c r="F370" s="8" t="str">
        <f t="shared" si="104"/>
        <v/>
      </c>
      <c r="G370" s="8" t="str">
        <f t="shared" si="105"/>
        <v/>
      </c>
      <c r="H370" s="8" t="str">
        <f t="shared" si="106"/>
        <v/>
      </c>
      <c r="I370" s="8" t="str">
        <f t="shared" si="107"/>
        <v/>
      </c>
      <c r="J370" s="8" t="str">
        <f t="shared" si="108"/>
        <v/>
      </c>
      <c r="K370" s="8" t="str">
        <f t="shared" si="109"/>
        <v/>
      </c>
      <c r="L370" s="8" t="str">
        <f t="shared" si="110"/>
        <v/>
      </c>
      <c r="M370" s="8" t="str">
        <f t="shared" si="114"/>
        <v/>
      </c>
      <c r="N370" s="8" t="str">
        <f t="shared" si="115"/>
        <v/>
      </c>
      <c r="O370" s="8" t="str">
        <f t="shared" si="111"/>
        <v/>
      </c>
      <c r="P370" s="8" t="str">
        <f t="shared" si="112"/>
        <v/>
      </c>
      <c r="Q370" s="8" t="str">
        <f t="shared" si="118"/>
        <v/>
      </c>
      <c r="R370" s="8" t="str">
        <f t="shared" si="119"/>
        <v/>
      </c>
      <c r="S370" s="8" t="str">
        <f t="shared" si="113"/>
        <v/>
      </c>
      <c r="T370">
        <v>1</v>
      </c>
    </row>
    <row r="371" spans="1:20" x14ac:dyDescent="0.25">
      <c r="A371" s="8" t="str">
        <f t="shared" si="99"/>
        <v/>
      </c>
      <c r="B371" s="8" t="str">
        <f t="shared" si="100"/>
        <v/>
      </c>
      <c r="C371" s="8" t="str">
        <f t="shared" si="101"/>
        <v/>
      </c>
      <c r="D371" s="8" t="str">
        <f t="shared" si="102"/>
        <v/>
      </c>
      <c r="E371" s="8" t="str">
        <f t="shared" si="103"/>
        <v/>
      </c>
      <c r="F371" s="8" t="str">
        <f t="shared" si="104"/>
        <v/>
      </c>
      <c r="G371" s="8" t="str">
        <f t="shared" si="105"/>
        <v/>
      </c>
      <c r="H371" s="8" t="str">
        <f t="shared" si="106"/>
        <v/>
      </c>
      <c r="I371" s="8" t="str">
        <f t="shared" si="107"/>
        <v/>
      </c>
      <c r="J371" s="8" t="str">
        <f t="shared" si="108"/>
        <v/>
      </c>
      <c r="K371" s="8" t="str">
        <f t="shared" si="109"/>
        <v/>
      </c>
      <c r="L371" s="8" t="str">
        <f t="shared" si="110"/>
        <v/>
      </c>
      <c r="M371" s="8" t="str">
        <f t="shared" si="114"/>
        <v/>
      </c>
      <c r="N371" s="8" t="str">
        <f t="shared" si="115"/>
        <v/>
      </c>
      <c r="O371" s="8" t="str">
        <f t="shared" si="111"/>
        <v/>
      </c>
      <c r="P371" s="8" t="str">
        <f t="shared" si="112"/>
        <v/>
      </c>
      <c r="Q371" s="8" t="str">
        <f t="shared" si="118"/>
        <v/>
      </c>
      <c r="R371" s="8" t="str">
        <f t="shared" si="119"/>
        <v/>
      </c>
      <c r="S371" s="8" t="str">
        <f t="shared" si="113"/>
        <v/>
      </c>
      <c r="T371">
        <v>1</v>
      </c>
    </row>
    <row r="372" spans="1:20" x14ac:dyDescent="0.25">
      <c r="A372" s="8" t="str">
        <f t="shared" si="99"/>
        <v/>
      </c>
      <c r="B372" s="8" t="str">
        <f t="shared" si="100"/>
        <v/>
      </c>
      <c r="C372" s="8" t="str">
        <f t="shared" si="101"/>
        <v/>
      </c>
      <c r="D372" s="8" t="str">
        <f t="shared" si="102"/>
        <v/>
      </c>
      <c r="E372" s="8" t="str">
        <f t="shared" si="103"/>
        <v/>
      </c>
      <c r="F372" s="8" t="str">
        <f t="shared" si="104"/>
        <v/>
      </c>
      <c r="G372" s="8" t="str">
        <f t="shared" si="105"/>
        <v/>
      </c>
      <c r="H372" s="8" t="str">
        <f t="shared" si="106"/>
        <v/>
      </c>
      <c r="I372" s="8" t="str">
        <f t="shared" si="107"/>
        <v/>
      </c>
      <c r="J372" s="8" t="str">
        <f t="shared" si="108"/>
        <v/>
      </c>
      <c r="K372" s="8" t="str">
        <f t="shared" si="109"/>
        <v/>
      </c>
      <c r="L372" s="8" t="str">
        <f t="shared" si="110"/>
        <v/>
      </c>
      <c r="M372" s="8" t="str">
        <f t="shared" si="114"/>
        <v/>
      </c>
      <c r="N372" s="8" t="str">
        <f t="shared" si="115"/>
        <v/>
      </c>
      <c r="O372" s="8" t="str">
        <f t="shared" si="111"/>
        <v/>
      </c>
      <c r="P372" s="8" t="str">
        <f t="shared" si="112"/>
        <v/>
      </c>
      <c r="Q372" s="8" t="str">
        <f t="shared" si="118"/>
        <v/>
      </c>
      <c r="R372" s="8" t="str">
        <f t="shared" si="119"/>
        <v/>
      </c>
      <c r="S372" s="8" t="str">
        <f t="shared" si="113"/>
        <v/>
      </c>
      <c r="T372">
        <v>1</v>
      </c>
    </row>
    <row r="373" spans="1:20" x14ac:dyDescent="0.25">
      <c r="A373" s="8" t="str">
        <f t="shared" si="99"/>
        <v/>
      </c>
      <c r="B373" s="8" t="str">
        <f t="shared" si="100"/>
        <v/>
      </c>
      <c r="C373" s="8" t="str">
        <f t="shared" si="101"/>
        <v/>
      </c>
      <c r="D373" s="8" t="str">
        <f t="shared" si="102"/>
        <v/>
      </c>
      <c r="E373" s="8" t="str">
        <f t="shared" si="103"/>
        <v/>
      </c>
      <c r="F373" s="8" t="str">
        <f t="shared" si="104"/>
        <v/>
      </c>
      <c r="G373" s="8" t="str">
        <f t="shared" si="105"/>
        <v/>
      </c>
      <c r="H373" s="8" t="str">
        <f t="shared" si="106"/>
        <v/>
      </c>
      <c r="I373" s="8" t="str">
        <f t="shared" si="107"/>
        <v/>
      </c>
      <c r="J373" s="8" t="str">
        <f t="shared" si="108"/>
        <v/>
      </c>
      <c r="K373" s="8" t="str">
        <f t="shared" si="109"/>
        <v/>
      </c>
      <c r="L373" s="8" t="str">
        <f t="shared" si="110"/>
        <v/>
      </c>
      <c r="M373" s="8" t="str">
        <f t="shared" si="114"/>
        <v/>
      </c>
      <c r="N373" s="8" t="str">
        <f t="shared" si="115"/>
        <v/>
      </c>
      <c r="O373" s="8" t="str">
        <f t="shared" si="111"/>
        <v/>
      </c>
      <c r="P373" s="8" t="str">
        <f t="shared" si="112"/>
        <v/>
      </c>
      <c r="Q373" s="8" t="str">
        <f t="shared" si="118"/>
        <v/>
      </c>
      <c r="R373" s="8" t="str">
        <f t="shared" si="119"/>
        <v/>
      </c>
      <c r="S373" s="8" t="str">
        <f t="shared" si="113"/>
        <v/>
      </c>
      <c r="T373">
        <v>1</v>
      </c>
    </row>
    <row r="374" spans="1:20" x14ac:dyDescent="0.25">
      <c r="A374" s="8" t="str">
        <f t="shared" si="99"/>
        <v/>
      </c>
      <c r="B374" s="8" t="str">
        <f t="shared" si="100"/>
        <v/>
      </c>
      <c r="C374" s="8" t="str">
        <f t="shared" si="101"/>
        <v/>
      </c>
      <c r="D374" s="8" t="str">
        <f t="shared" si="102"/>
        <v/>
      </c>
      <c r="E374" s="8" t="str">
        <f t="shared" si="103"/>
        <v/>
      </c>
      <c r="F374" s="8" t="str">
        <f t="shared" si="104"/>
        <v/>
      </c>
      <c r="G374" s="8" t="str">
        <f t="shared" si="105"/>
        <v/>
      </c>
      <c r="H374" s="8" t="str">
        <f t="shared" si="106"/>
        <v/>
      </c>
      <c r="I374" s="8" t="str">
        <f t="shared" si="107"/>
        <v/>
      </c>
      <c r="J374" s="8" t="str">
        <f t="shared" si="108"/>
        <v/>
      </c>
      <c r="K374" s="8" t="str">
        <f t="shared" si="109"/>
        <v/>
      </c>
      <c r="L374" s="8" t="str">
        <f t="shared" si="110"/>
        <v/>
      </c>
      <c r="M374" s="8" t="str">
        <f t="shared" si="114"/>
        <v/>
      </c>
      <c r="N374" s="8" t="str">
        <f t="shared" si="115"/>
        <v/>
      </c>
      <c r="O374" s="8" t="str">
        <f t="shared" si="111"/>
        <v/>
      </c>
      <c r="P374" s="8" t="str">
        <f t="shared" si="112"/>
        <v/>
      </c>
      <c r="Q374" s="8" t="str">
        <f t="shared" si="118"/>
        <v/>
      </c>
      <c r="R374" s="8" t="str">
        <f t="shared" si="119"/>
        <v/>
      </c>
      <c r="S374" s="8" t="str">
        <f t="shared" si="113"/>
        <v/>
      </c>
      <c r="T374">
        <v>1</v>
      </c>
    </row>
    <row r="375" spans="1:20" x14ac:dyDescent="0.25">
      <c r="A375" s="8" t="str">
        <f t="shared" si="99"/>
        <v/>
      </c>
      <c r="B375" s="8" t="str">
        <f t="shared" si="100"/>
        <v/>
      </c>
      <c r="C375" s="8" t="str">
        <f t="shared" si="101"/>
        <v/>
      </c>
      <c r="D375" s="8" t="str">
        <f t="shared" si="102"/>
        <v/>
      </c>
      <c r="E375" s="8" t="str">
        <f t="shared" si="103"/>
        <v/>
      </c>
      <c r="F375" s="8" t="str">
        <f t="shared" si="104"/>
        <v/>
      </c>
      <c r="G375" s="8" t="str">
        <f t="shared" si="105"/>
        <v/>
      </c>
      <c r="H375" s="8" t="str">
        <f t="shared" si="106"/>
        <v/>
      </c>
      <c r="I375" s="8" t="str">
        <f t="shared" si="107"/>
        <v/>
      </c>
      <c r="J375" s="8" t="str">
        <f t="shared" si="108"/>
        <v/>
      </c>
      <c r="K375" s="8" t="str">
        <f t="shared" si="109"/>
        <v/>
      </c>
      <c r="L375" s="8" t="str">
        <f t="shared" si="110"/>
        <v/>
      </c>
      <c r="M375" s="8" t="str">
        <f t="shared" si="114"/>
        <v/>
      </c>
      <c r="N375" s="8" t="str">
        <f t="shared" si="115"/>
        <v/>
      </c>
      <c r="O375" s="8" t="str">
        <f t="shared" si="111"/>
        <v/>
      </c>
      <c r="P375" s="8" t="str">
        <f t="shared" si="112"/>
        <v/>
      </c>
      <c r="Q375" s="8" t="str">
        <f t="shared" si="118"/>
        <v/>
      </c>
      <c r="R375" s="8" t="str">
        <f t="shared" si="119"/>
        <v/>
      </c>
      <c r="S375" s="8" t="str">
        <f t="shared" si="113"/>
        <v/>
      </c>
      <c r="T375">
        <v>1</v>
      </c>
    </row>
    <row r="376" spans="1:20" x14ac:dyDescent="0.25">
      <c r="A376" s="8" t="str">
        <f t="shared" si="99"/>
        <v/>
      </c>
      <c r="B376" s="8" t="str">
        <f t="shared" si="100"/>
        <v/>
      </c>
      <c r="C376" s="8" t="str">
        <f t="shared" si="101"/>
        <v/>
      </c>
      <c r="D376" s="8" t="str">
        <f t="shared" si="102"/>
        <v/>
      </c>
      <c r="E376" s="8" t="str">
        <f t="shared" si="103"/>
        <v/>
      </c>
      <c r="F376" s="8" t="str">
        <f t="shared" si="104"/>
        <v/>
      </c>
      <c r="G376" s="8" t="str">
        <f t="shared" si="105"/>
        <v/>
      </c>
      <c r="H376" s="8" t="str">
        <f t="shared" si="106"/>
        <v/>
      </c>
      <c r="I376" s="8" t="str">
        <f t="shared" si="107"/>
        <v/>
      </c>
      <c r="J376" s="8" t="str">
        <f t="shared" si="108"/>
        <v/>
      </c>
      <c r="K376" s="8" t="str">
        <f t="shared" si="109"/>
        <v/>
      </c>
      <c r="L376" s="8" t="str">
        <f t="shared" si="110"/>
        <v/>
      </c>
      <c r="M376" s="8" t="str">
        <f t="shared" si="114"/>
        <v/>
      </c>
      <c r="N376" s="8" t="str">
        <f t="shared" si="115"/>
        <v/>
      </c>
      <c r="O376" s="8" t="str">
        <f t="shared" si="111"/>
        <v/>
      </c>
      <c r="P376" s="8" t="str">
        <f t="shared" si="112"/>
        <v/>
      </c>
      <c r="Q376" s="8" t="str">
        <f t="shared" si="118"/>
        <v/>
      </c>
      <c r="R376" s="8" t="str">
        <f t="shared" si="119"/>
        <v/>
      </c>
      <c r="S376" s="8" t="str">
        <f t="shared" si="113"/>
        <v/>
      </c>
      <c r="T376">
        <v>1</v>
      </c>
    </row>
    <row r="377" spans="1:20" x14ac:dyDescent="0.25">
      <c r="A377" s="8" t="str">
        <f t="shared" si="99"/>
        <v/>
      </c>
      <c r="B377" s="8" t="str">
        <f t="shared" si="100"/>
        <v/>
      </c>
      <c r="C377" s="8" t="str">
        <f t="shared" si="101"/>
        <v/>
      </c>
      <c r="D377" s="8" t="str">
        <f t="shared" si="102"/>
        <v/>
      </c>
      <c r="E377" s="8" t="str">
        <f t="shared" si="103"/>
        <v/>
      </c>
      <c r="F377" s="8" t="str">
        <f t="shared" si="104"/>
        <v/>
      </c>
      <c r="G377" s="8" t="str">
        <f t="shared" si="105"/>
        <v/>
      </c>
      <c r="H377" s="8" t="str">
        <f t="shared" si="106"/>
        <v/>
      </c>
      <c r="I377" s="8" t="str">
        <f t="shared" si="107"/>
        <v/>
      </c>
      <c r="J377" s="8" t="str">
        <f t="shared" si="108"/>
        <v/>
      </c>
      <c r="K377" s="8" t="str">
        <f t="shared" si="109"/>
        <v/>
      </c>
      <c r="L377" s="8" t="str">
        <f t="shared" si="110"/>
        <v/>
      </c>
      <c r="M377" s="8" t="str">
        <f t="shared" si="114"/>
        <v/>
      </c>
      <c r="N377" s="8" t="str">
        <f t="shared" si="115"/>
        <v/>
      </c>
      <c r="O377" s="8" t="str">
        <f t="shared" si="111"/>
        <v/>
      </c>
      <c r="P377" s="8" t="str">
        <f t="shared" si="112"/>
        <v/>
      </c>
      <c r="Q377" s="8" t="str">
        <f t="shared" si="118"/>
        <v/>
      </c>
      <c r="R377" s="8" t="str">
        <f t="shared" si="119"/>
        <v/>
      </c>
      <c r="S377" s="8" t="str">
        <f t="shared" si="113"/>
        <v/>
      </c>
      <c r="T377">
        <v>1</v>
      </c>
    </row>
    <row r="378" spans="1:20" x14ac:dyDescent="0.25">
      <c r="A378" s="8" t="str">
        <f t="shared" si="99"/>
        <v/>
      </c>
      <c r="B378" s="8" t="str">
        <f t="shared" si="100"/>
        <v/>
      </c>
      <c r="C378" s="8" t="str">
        <f t="shared" si="101"/>
        <v/>
      </c>
      <c r="D378" s="8" t="str">
        <f t="shared" si="102"/>
        <v/>
      </c>
      <c r="E378" s="8" t="str">
        <f t="shared" si="103"/>
        <v/>
      </c>
      <c r="F378" s="8" t="str">
        <f t="shared" si="104"/>
        <v/>
      </c>
      <c r="G378" s="8" t="str">
        <f t="shared" si="105"/>
        <v/>
      </c>
      <c r="H378" s="8" t="str">
        <f t="shared" si="106"/>
        <v/>
      </c>
      <c r="I378" s="8" t="str">
        <f t="shared" si="107"/>
        <v/>
      </c>
      <c r="J378" s="8" t="str">
        <f t="shared" si="108"/>
        <v/>
      </c>
      <c r="K378" s="8" t="str">
        <f t="shared" si="109"/>
        <v/>
      </c>
      <c r="L378" s="8" t="str">
        <f t="shared" si="110"/>
        <v/>
      </c>
      <c r="M378" s="8" t="str">
        <f t="shared" si="114"/>
        <v/>
      </c>
      <c r="N378" s="8" t="str">
        <f t="shared" si="115"/>
        <v/>
      </c>
      <c r="O378" s="8" t="str">
        <f t="shared" si="111"/>
        <v/>
      </c>
      <c r="P378" s="8" t="str">
        <f t="shared" si="112"/>
        <v/>
      </c>
      <c r="Q378" s="8" t="str">
        <f t="shared" si="118"/>
        <v/>
      </c>
      <c r="R378" s="8" t="str">
        <f t="shared" si="119"/>
        <v/>
      </c>
      <c r="S378" s="8" t="str">
        <f t="shared" si="113"/>
        <v/>
      </c>
      <c r="T378">
        <v>1</v>
      </c>
    </row>
    <row r="379" spans="1:20" x14ac:dyDescent="0.25">
      <c r="A379" s="8" t="str">
        <f t="shared" si="99"/>
        <v/>
      </c>
      <c r="B379" s="8" t="str">
        <f t="shared" si="100"/>
        <v/>
      </c>
      <c r="C379" s="8" t="str">
        <f t="shared" si="101"/>
        <v/>
      </c>
      <c r="D379" s="8" t="str">
        <f t="shared" si="102"/>
        <v/>
      </c>
      <c r="E379" s="8" t="str">
        <f t="shared" si="103"/>
        <v/>
      </c>
      <c r="F379" s="8" t="str">
        <f t="shared" si="104"/>
        <v/>
      </c>
      <c r="G379" s="8" t="str">
        <f t="shared" si="105"/>
        <v/>
      </c>
      <c r="H379" s="8" t="str">
        <f t="shared" si="106"/>
        <v/>
      </c>
      <c r="I379" s="8" t="str">
        <f t="shared" si="107"/>
        <v/>
      </c>
      <c r="J379" s="8" t="str">
        <f t="shared" si="108"/>
        <v/>
      </c>
      <c r="K379" s="8" t="str">
        <f t="shared" si="109"/>
        <v/>
      </c>
      <c r="L379" s="8" t="str">
        <f t="shared" si="110"/>
        <v/>
      </c>
      <c r="M379" s="8" t="str">
        <f t="shared" si="114"/>
        <v/>
      </c>
      <c r="N379" s="8" t="str">
        <f t="shared" si="115"/>
        <v/>
      </c>
      <c r="O379" s="8" t="str">
        <f t="shared" si="111"/>
        <v/>
      </c>
      <c r="P379" s="8" t="str">
        <f t="shared" si="112"/>
        <v/>
      </c>
      <c r="Q379" s="8" t="str">
        <f t="shared" si="118"/>
        <v/>
      </c>
      <c r="R379" s="8" t="str">
        <f t="shared" si="119"/>
        <v/>
      </c>
      <c r="S379" s="8" t="str">
        <f t="shared" si="113"/>
        <v/>
      </c>
      <c r="T379">
        <v>1</v>
      </c>
    </row>
    <row r="380" spans="1:20" x14ac:dyDescent="0.25">
      <c r="A380" s="8" t="str">
        <f t="shared" si="99"/>
        <v/>
      </c>
      <c r="B380" s="8" t="str">
        <f t="shared" si="100"/>
        <v/>
      </c>
      <c r="C380" s="8" t="str">
        <f t="shared" si="101"/>
        <v/>
      </c>
      <c r="D380" s="8" t="str">
        <f t="shared" si="102"/>
        <v/>
      </c>
      <c r="E380" s="8" t="str">
        <f t="shared" si="103"/>
        <v/>
      </c>
      <c r="F380" s="8" t="str">
        <f t="shared" si="104"/>
        <v/>
      </c>
      <c r="G380" s="8" t="str">
        <f t="shared" si="105"/>
        <v/>
      </c>
      <c r="H380" s="8" t="str">
        <f t="shared" si="106"/>
        <v/>
      </c>
      <c r="I380" s="8" t="str">
        <f t="shared" si="107"/>
        <v/>
      </c>
      <c r="J380" s="8" t="str">
        <f t="shared" si="108"/>
        <v/>
      </c>
      <c r="K380" s="8" t="str">
        <f t="shared" si="109"/>
        <v/>
      </c>
      <c r="L380" s="8" t="str">
        <f t="shared" si="110"/>
        <v/>
      </c>
      <c r="M380" s="8" t="str">
        <f t="shared" si="114"/>
        <v/>
      </c>
      <c r="N380" s="8" t="str">
        <f t="shared" si="115"/>
        <v/>
      </c>
      <c r="O380" s="8" t="str">
        <f t="shared" si="111"/>
        <v/>
      </c>
      <c r="P380" s="8" t="str">
        <f t="shared" si="112"/>
        <v/>
      </c>
      <c r="Q380" s="8" t="str">
        <f t="shared" si="118"/>
        <v/>
      </c>
      <c r="R380" s="8" t="str">
        <f t="shared" si="119"/>
        <v/>
      </c>
      <c r="S380" s="8" t="str">
        <f t="shared" si="113"/>
        <v/>
      </c>
      <c r="T380">
        <v>1</v>
      </c>
    </row>
    <row r="381" spans="1:20" x14ac:dyDescent="0.25">
      <c r="A381" s="8" t="str">
        <f t="shared" si="99"/>
        <v/>
      </c>
      <c r="B381" s="8" t="str">
        <f t="shared" si="100"/>
        <v/>
      </c>
      <c r="C381" s="8" t="str">
        <f t="shared" si="101"/>
        <v/>
      </c>
      <c r="D381" s="8" t="str">
        <f t="shared" si="102"/>
        <v/>
      </c>
      <c r="E381" s="8" t="str">
        <f t="shared" si="103"/>
        <v/>
      </c>
      <c r="F381" s="8" t="str">
        <f t="shared" si="104"/>
        <v/>
      </c>
      <c r="G381" s="8" t="str">
        <f t="shared" si="105"/>
        <v/>
      </c>
      <c r="H381" s="8" t="str">
        <f t="shared" si="106"/>
        <v/>
      </c>
      <c r="I381" s="8" t="str">
        <f t="shared" si="107"/>
        <v/>
      </c>
      <c r="J381" s="8" t="str">
        <f t="shared" si="108"/>
        <v/>
      </c>
      <c r="K381" s="8" t="str">
        <f t="shared" si="109"/>
        <v/>
      </c>
      <c r="L381" s="8" t="str">
        <f t="shared" si="110"/>
        <v/>
      </c>
      <c r="M381" s="8" t="str">
        <f t="shared" si="114"/>
        <v/>
      </c>
      <c r="N381" s="8" t="str">
        <f t="shared" si="115"/>
        <v/>
      </c>
      <c r="O381" s="8" t="str">
        <f t="shared" si="111"/>
        <v/>
      </c>
      <c r="P381" s="8" t="str">
        <f t="shared" si="112"/>
        <v/>
      </c>
      <c r="Q381" s="8" t="str">
        <f t="shared" si="118"/>
        <v/>
      </c>
      <c r="R381" s="8" t="str">
        <f t="shared" si="119"/>
        <v/>
      </c>
      <c r="S381" s="8" t="str">
        <f t="shared" si="113"/>
        <v/>
      </c>
      <c r="T381">
        <v>1</v>
      </c>
    </row>
    <row r="382" spans="1:20" x14ac:dyDescent="0.25">
      <c r="A382" s="8" t="str">
        <f t="shared" si="99"/>
        <v/>
      </c>
      <c r="B382" s="8" t="str">
        <f t="shared" si="100"/>
        <v/>
      </c>
      <c r="C382" s="8" t="str">
        <f t="shared" si="101"/>
        <v/>
      </c>
      <c r="D382" s="8" t="str">
        <f t="shared" si="102"/>
        <v/>
      </c>
      <c r="E382" s="8" t="str">
        <f t="shared" si="103"/>
        <v/>
      </c>
      <c r="F382" s="8" t="str">
        <f t="shared" si="104"/>
        <v/>
      </c>
      <c r="G382" s="8" t="str">
        <f t="shared" si="105"/>
        <v/>
      </c>
      <c r="H382" s="8" t="str">
        <f t="shared" si="106"/>
        <v/>
      </c>
      <c r="I382" s="8" t="str">
        <f t="shared" si="107"/>
        <v/>
      </c>
      <c r="J382" s="8" t="str">
        <f t="shared" si="108"/>
        <v/>
      </c>
      <c r="K382" s="8" t="str">
        <f t="shared" si="109"/>
        <v/>
      </c>
      <c r="L382" s="8" t="str">
        <f t="shared" si="110"/>
        <v/>
      </c>
      <c r="M382" s="8" t="str">
        <f t="shared" si="114"/>
        <v/>
      </c>
      <c r="N382" s="8" t="str">
        <f t="shared" si="115"/>
        <v/>
      </c>
      <c r="O382" s="8" t="str">
        <f t="shared" si="111"/>
        <v/>
      </c>
      <c r="P382" s="8" t="str">
        <f t="shared" si="112"/>
        <v/>
      </c>
      <c r="Q382" s="8" t="str">
        <f t="shared" si="118"/>
        <v/>
      </c>
      <c r="R382" s="8" t="str">
        <f t="shared" si="119"/>
        <v/>
      </c>
      <c r="S382" s="8" t="str">
        <f t="shared" si="113"/>
        <v/>
      </c>
      <c r="T382">
        <v>1</v>
      </c>
    </row>
    <row r="383" spans="1:20" x14ac:dyDescent="0.25">
      <c r="A383" s="8" t="str">
        <f t="shared" si="99"/>
        <v/>
      </c>
      <c r="B383" s="8" t="str">
        <f t="shared" si="100"/>
        <v/>
      </c>
      <c r="C383" s="8" t="str">
        <f t="shared" si="101"/>
        <v/>
      </c>
      <c r="D383" s="8" t="str">
        <f t="shared" si="102"/>
        <v/>
      </c>
      <c r="E383" s="8" t="str">
        <f t="shared" si="103"/>
        <v/>
      </c>
      <c r="F383" s="8" t="str">
        <f t="shared" si="104"/>
        <v/>
      </c>
      <c r="G383" s="8" t="str">
        <f t="shared" si="105"/>
        <v/>
      </c>
      <c r="H383" s="8" t="str">
        <f t="shared" si="106"/>
        <v/>
      </c>
      <c r="I383" s="8" t="str">
        <f t="shared" si="107"/>
        <v/>
      </c>
      <c r="J383" s="8" t="str">
        <f t="shared" si="108"/>
        <v/>
      </c>
      <c r="K383" s="8" t="str">
        <f t="shared" si="109"/>
        <v/>
      </c>
      <c r="L383" s="8" t="str">
        <f t="shared" si="110"/>
        <v/>
      </c>
      <c r="M383" s="8" t="str">
        <f t="shared" si="114"/>
        <v/>
      </c>
      <c r="N383" s="8" t="str">
        <f t="shared" si="115"/>
        <v/>
      </c>
      <c r="O383" s="8" t="str">
        <f t="shared" si="111"/>
        <v/>
      </c>
      <c r="P383" s="8" t="str">
        <f t="shared" si="112"/>
        <v/>
      </c>
      <c r="Q383" s="8" t="str">
        <f t="shared" si="118"/>
        <v/>
      </c>
      <c r="R383" s="8" t="str">
        <f t="shared" si="119"/>
        <v/>
      </c>
      <c r="S383" s="8" t="str">
        <f t="shared" si="113"/>
        <v/>
      </c>
      <c r="T383">
        <v>1</v>
      </c>
    </row>
    <row r="384" spans="1:20" x14ac:dyDescent="0.25">
      <c r="A384" s="8" t="str">
        <f t="shared" si="99"/>
        <v/>
      </c>
      <c r="B384" s="8" t="str">
        <f t="shared" si="100"/>
        <v/>
      </c>
      <c r="C384" s="8" t="str">
        <f t="shared" si="101"/>
        <v/>
      </c>
      <c r="D384" s="8" t="str">
        <f t="shared" si="102"/>
        <v/>
      </c>
      <c r="E384" s="8" t="str">
        <f t="shared" si="103"/>
        <v/>
      </c>
      <c r="F384" s="8" t="str">
        <f t="shared" si="104"/>
        <v/>
      </c>
      <c r="G384" s="8" t="str">
        <f t="shared" si="105"/>
        <v/>
      </c>
      <c r="H384" s="8" t="str">
        <f t="shared" si="106"/>
        <v/>
      </c>
      <c r="I384" s="8" t="str">
        <f t="shared" si="107"/>
        <v/>
      </c>
      <c r="J384" s="8" t="str">
        <f t="shared" si="108"/>
        <v/>
      </c>
      <c r="K384" s="8" t="str">
        <f t="shared" si="109"/>
        <v/>
      </c>
      <c r="L384" s="8" t="str">
        <f t="shared" si="110"/>
        <v/>
      </c>
      <c r="M384" s="8" t="str">
        <f t="shared" si="114"/>
        <v/>
      </c>
      <c r="N384" s="8" t="str">
        <f t="shared" si="115"/>
        <v/>
      </c>
      <c r="O384" s="8" t="str">
        <f t="shared" si="111"/>
        <v/>
      </c>
      <c r="P384" s="8" t="str">
        <f t="shared" si="112"/>
        <v/>
      </c>
      <c r="Q384" s="8" t="str">
        <f t="shared" si="118"/>
        <v/>
      </c>
      <c r="R384" s="8" t="str">
        <f t="shared" si="119"/>
        <v/>
      </c>
      <c r="S384" s="8" t="str">
        <f t="shared" si="113"/>
        <v/>
      </c>
      <c r="T384">
        <v>1</v>
      </c>
    </row>
    <row r="385" spans="1:20" x14ac:dyDescent="0.25">
      <c r="A385" s="8" t="str">
        <f t="shared" si="99"/>
        <v/>
      </c>
      <c r="B385" s="8" t="str">
        <f t="shared" si="100"/>
        <v/>
      </c>
      <c r="C385" s="8" t="str">
        <f t="shared" si="101"/>
        <v/>
      </c>
      <c r="D385" s="8" t="str">
        <f t="shared" si="102"/>
        <v/>
      </c>
      <c r="E385" s="8" t="str">
        <f t="shared" si="103"/>
        <v/>
      </c>
      <c r="F385" s="8" t="str">
        <f t="shared" si="104"/>
        <v/>
      </c>
      <c r="G385" s="8" t="str">
        <f t="shared" si="105"/>
        <v/>
      </c>
      <c r="H385" s="8" t="str">
        <f t="shared" si="106"/>
        <v/>
      </c>
      <c r="I385" s="8" t="str">
        <f t="shared" si="107"/>
        <v/>
      </c>
      <c r="J385" s="8" t="str">
        <f t="shared" si="108"/>
        <v/>
      </c>
      <c r="K385" s="8" t="str">
        <f t="shared" si="109"/>
        <v/>
      </c>
      <c r="L385" s="8" t="str">
        <f t="shared" si="110"/>
        <v/>
      </c>
      <c r="M385" s="8" t="str">
        <f t="shared" si="114"/>
        <v/>
      </c>
      <c r="N385" s="8" t="str">
        <f t="shared" si="115"/>
        <v/>
      </c>
      <c r="O385" s="8" t="str">
        <f t="shared" si="111"/>
        <v/>
      </c>
      <c r="P385" s="8" t="str">
        <f t="shared" si="112"/>
        <v/>
      </c>
      <c r="Q385" s="8" t="str">
        <f t="shared" si="118"/>
        <v/>
      </c>
      <c r="R385" s="8" t="str">
        <f t="shared" si="119"/>
        <v/>
      </c>
      <c r="S385" s="8" t="str">
        <f t="shared" si="113"/>
        <v/>
      </c>
      <c r="T385">
        <v>1</v>
      </c>
    </row>
    <row r="386" spans="1:20" x14ac:dyDescent="0.25">
      <c r="A386" s="8" t="str">
        <f t="shared" si="99"/>
        <v/>
      </c>
      <c r="B386" s="8" t="str">
        <f t="shared" si="100"/>
        <v/>
      </c>
      <c r="C386" s="8" t="str">
        <f t="shared" si="101"/>
        <v/>
      </c>
      <c r="D386" s="8" t="str">
        <f t="shared" si="102"/>
        <v/>
      </c>
      <c r="E386" s="8" t="str">
        <f t="shared" si="103"/>
        <v/>
      </c>
      <c r="F386" s="8" t="str">
        <f t="shared" si="104"/>
        <v/>
      </c>
      <c r="G386" s="8" t="str">
        <f t="shared" si="105"/>
        <v/>
      </c>
      <c r="H386" s="8" t="str">
        <f t="shared" si="106"/>
        <v/>
      </c>
      <c r="I386" s="8" t="str">
        <f t="shared" si="107"/>
        <v/>
      </c>
      <c r="J386" s="8" t="str">
        <f t="shared" si="108"/>
        <v/>
      </c>
      <c r="K386" s="8" t="str">
        <f t="shared" si="109"/>
        <v/>
      </c>
      <c r="L386" s="8" t="str">
        <f t="shared" si="110"/>
        <v/>
      </c>
      <c r="M386" s="8" t="str">
        <f t="shared" si="114"/>
        <v/>
      </c>
      <c r="N386" s="8" t="str">
        <f t="shared" si="115"/>
        <v/>
      </c>
      <c r="O386" s="8" t="str">
        <f t="shared" si="111"/>
        <v/>
      </c>
      <c r="P386" s="8" t="str">
        <f t="shared" si="112"/>
        <v/>
      </c>
      <c r="Q386" s="8" t="str">
        <f t="shared" si="118"/>
        <v/>
      </c>
      <c r="R386" s="8" t="str">
        <f t="shared" si="119"/>
        <v/>
      </c>
      <c r="S386" s="8" t="str">
        <f t="shared" si="113"/>
        <v/>
      </c>
      <c r="T386">
        <v>1</v>
      </c>
    </row>
    <row r="387" spans="1:20" x14ac:dyDescent="0.25">
      <c r="A387" s="8" t="str">
        <f t="shared" ref="A387:A450" si="120">IF(B386="","",IF(T387="",B386,""))</f>
        <v/>
      </c>
      <c r="B387" s="8" t="str">
        <f t="shared" ref="B387:B450" si="121">IF(C386="","",IF(T387="",C386,""))</f>
        <v/>
      </c>
      <c r="C387" s="8" t="str">
        <f t="shared" ref="C387:C450" si="122">IF(D386="","",IF(T387="",D386,""))</f>
        <v/>
      </c>
      <c r="D387" s="8" t="str">
        <f t="shared" ref="D387:D450" si="123">IF(E386="","",IF(T387="",E386,""))</f>
        <v/>
      </c>
      <c r="E387" s="8" t="str">
        <f t="shared" ref="E387:E450" si="124">IF(F386="","",IF(T387="",F386,""))</f>
        <v/>
      </c>
      <c r="F387" s="8" t="str">
        <f t="shared" ref="F387:F450" si="125">IF(G386="","",IF(T387="",G386,""))</f>
        <v/>
      </c>
      <c r="G387" s="8" t="str">
        <f t="shared" ref="G387:G450" si="126">IF(H386="","",IF(T387="",H386,""))</f>
        <v/>
      </c>
      <c r="H387" s="8" t="str">
        <f t="shared" ref="H387:H450" si="127">IF(I386="","",IF(T387="",I386,""))</f>
        <v/>
      </c>
      <c r="I387" s="8" t="str">
        <f t="shared" ref="I387:I450" si="128">IF(J386="","",IF(T387="",J386,""))</f>
        <v/>
      </c>
      <c r="J387" s="8" t="str">
        <f t="shared" ref="J387:J450" si="129">IF(K386="","",IF(T387="",K386,""))</f>
        <v/>
      </c>
      <c r="K387" s="8" t="str">
        <f t="shared" ref="K387:K450" si="130">IF(L386="","",IF(T387="",L386,""))</f>
        <v/>
      </c>
      <c r="L387" s="8" t="str">
        <f t="shared" ref="L387:L450" si="131">IF(M386="","",IF(T387="",M386,""))</f>
        <v/>
      </c>
      <c r="M387" s="8" t="str">
        <f t="shared" si="114"/>
        <v/>
      </c>
      <c r="N387" s="8" t="str">
        <f t="shared" si="115"/>
        <v/>
      </c>
      <c r="O387" s="8" t="str">
        <f t="shared" ref="O387:O450" si="132">IF(P386="","",IF(T387="",P386,""))</f>
        <v/>
      </c>
      <c r="P387" s="8" t="str">
        <f t="shared" ref="P387:P450" si="133">IF(Q386="","",IF(T387="",Q386,""))</f>
        <v/>
      </c>
      <c r="Q387" s="8" t="str">
        <f t="shared" si="118"/>
        <v/>
      </c>
      <c r="R387" s="8" t="str">
        <f t="shared" si="119"/>
        <v/>
      </c>
      <c r="S387" s="8" t="str">
        <f t="shared" si="113"/>
        <v/>
      </c>
      <c r="T387">
        <v>1</v>
      </c>
    </row>
    <row r="388" spans="1:20" x14ac:dyDescent="0.25">
      <c r="A388" s="8" t="str">
        <f t="shared" si="120"/>
        <v/>
      </c>
      <c r="B388" s="8" t="str">
        <f t="shared" si="121"/>
        <v/>
      </c>
      <c r="C388" s="8" t="str">
        <f t="shared" si="122"/>
        <v/>
      </c>
      <c r="D388" s="8" t="str">
        <f t="shared" si="123"/>
        <v/>
      </c>
      <c r="E388" s="8" t="str">
        <f t="shared" si="124"/>
        <v/>
      </c>
      <c r="F388" s="8" t="str">
        <f t="shared" si="125"/>
        <v/>
      </c>
      <c r="G388" s="8" t="str">
        <f t="shared" si="126"/>
        <v/>
      </c>
      <c r="H388" s="8" t="str">
        <f t="shared" si="127"/>
        <v/>
      </c>
      <c r="I388" s="8" t="str">
        <f t="shared" si="128"/>
        <v/>
      </c>
      <c r="J388" s="8" t="str">
        <f t="shared" si="129"/>
        <v/>
      </c>
      <c r="K388" s="8" t="str">
        <f t="shared" si="130"/>
        <v/>
      </c>
      <c r="L388" s="8" t="str">
        <f t="shared" si="131"/>
        <v/>
      </c>
      <c r="M388" s="8" t="str">
        <f t="shared" si="114"/>
        <v/>
      </c>
      <c r="N388" s="8" t="str">
        <f t="shared" si="115"/>
        <v/>
      </c>
      <c r="O388" s="8" t="str">
        <f t="shared" si="132"/>
        <v/>
      </c>
      <c r="P388" s="8" t="str">
        <f t="shared" si="133"/>
        <v/>
      </c>
      <c r="Q388" s="8" t="str">
        <f t="shared" si="118"/>
        <v/>
      </c>
      <c r="R388" s="8" t="str">
        <f t="shared" si="119"/>
        <v/>
      </c>
      <c r="S388" s="8" t="str">
        <f t="shared" ref="S388:S451" si="134">IF(T387="","",IF(T388="",T387,""))</f>
        <v/>
      </c>
      <c r="T388">
        <v>1</v>
      </c>
    </row>
    <row r="389" spans="1:20" x14ac:dyDescent="0.25">
      <c r="A389" s="8" t="str">
        <f t="shared" si="120"/>
        <v/>
      </c>
      <c r="B389" s="8" t="str">
        <f t="shared" si="121"/>
        <v/>
      </c>
      <c r="C389" s="8" t="str">
        <f t="shared" si="122"/>
        <v/>
      </c>
      <c r="D389" s="8" t="str">
        <f t="shared" si="123"/>
        <v/>
      </c>
      <c r="E389" s="8" t="str">
        <f t="shared" si="124"/>
        <v/>
      </c>
      <c r="F389" s="8" t="str">
        <f t="shared" si="125"/>
        <v/>
      </c>
      <c r="G389" s="8" t="str">
        <f t="shared" si="126"/>
        <v/>
      </c>
      <c r="H389" s="8" t="str">
        <f t="shared" si="127"/>
        <v/>
      </c>
      <c r="I389" s="8" t="str">
        <f t="shared" si="128"/>
        <v/>
      </c>
      <c r="J389" s="8" t="str">
        <f t="shared" si="129"/>
        <v/>
      </c>
      <c r="K389" s="8" t="str">
        <f t="shared" si="130"/>
        <v/>
      </c>
      <c r="L389" s="8" t="str">
        <f t="shared" si="131"/>
        <v/>
      </c>
      <c r="M389" s="8" t="str">
        <f t="shared" ref="M389:M452" si="135">IF(N388="","",IF(T389="",N388,""))</f>
        <v/>
      </c>
      <c r="N389" s="8" t="str">
        <f t="shared" ref="N389:N452" si="136">IF(O388="","",IF(T389="",O388,""))</f>
        <v/>
      </c>
      <c r="O389" s="8" t="str">
        <f t="shared" si="132"/>
        <v/>
      </c>
      <c r="P389" s="8" t="str">
        <f t="shared" si="133"/>
        <v/>
      </c>
      <c r="Q389" s="8" t="str">
        <f t="shared" si="118"/>
        <v/>
      </c>
      <c r="R389" s="8" t="str">
        <f t="shared" si="119"/>
        <v/>
      </c>
      <c r="S389" s="8" t="str">
        <f t="shared" si="134"/>
        <v/>
      </c>
      <c r="T389">
        <v>1</v>
      </c>
    </row>
    <row r="390" spans="1:20" x14ac:dyDescent="0.25">
      <c r="A390" s="8" t="str">
        <f t="shared" si="120"/>
        <v/>
      </c>
      <c r="B390" s="8" t="str">
        <f t="shared" si="121"/>
        <v/>
      </c>
      <c r="C390" s="8" t="str">
        <f t="shared" si="122"/>
        <v/>
      </c>
      <c r="D390" s="8" t="str">
        <f t="shared" si="123"/>
        <v/>
      </c>
      <c r="E390" s="8" t="str">
        <f t="shared" si="124"/>
        <v/>
      </c>
      <c r="F390" s="8" t="str">
        <f t="shared" si="125"/>
        <v/>
      </c>
      <c r="G390" s="8" t="str">
        <f t="shared" si="126"/>
        <v/>
      </c>
      <c r="H390" s="8" t="str">
        <f t="shared" si="127"/>
        <v/>
      </c>
      <c r="I390" s="8" t="str">
        <f t="shared" si="128"/>
        <v/>
      </c>
      <c r="J390" s="8" t="str">
        <f t="shared" si="129"/>
        <v/>
      </c>
      <c r="K390" s="8" t="str">
        <f t="shared" si="130"/>
        <v/>
      </c>
      <c r="L390" s="8" t="str">
        <f t="shared" si="131"/>
        <v/>
      </c>
      <c r="M390" s="8" t="str">
        <f t="shared" si="135"/>
        <v/>
      </c>
      <c r="N390" s="8" t="str">
        <f t="shared" si="136"/>
        <v/>
      </c>
      <c r="O390" s="8" t="str">
        <f t="shared" si="132"/>
        <v/>
      </c>
      <c r="P390" s="8" t="str">
        <f t="shared" si="133"/>
        <v/>
      </c>
      <c r="Q390" s="8" t="str">
        <f t="shared" si="118"/>
        <v/>
      </c>
      <c r="R390" s="8" t="str">
        <f t="shared" si="119"/>
        <v/>
      </c>
      <c r="S390" s="8" t="str">
        <f t="shared" si="134"/>
        <v/>
      </c>
      <c r="T390">
        <v>1</v>
      </c>
    </row>
    <row r="391" spans="1:20" x14ac:dyDescent="0.25">
      <c r="A391" s="8" t="str">
        <f t="shared" si="120"/>
        <v/>
      </c>
      <c r="B391" s="8" t="str">
        <f t="shared" si="121"/>
        <v/>
      </c>
      <c r="C391" s="8" t="str">
        <f t="shared" si="122"/>
        <v/>
      </c>
      <c r="D391" s="8" t="str">
        <f t="shared" si="123"/>
        <v/>
      </c>
      <c r="E391" s="8" t="str">
        <f t="shared" si="124"/>
        <v/>
      </c>
      <c r="F391" s="8" t="str">
        <f t="shared" si="125"/>
        <v/>
      </c>
      <c r="G391" s="8" t="str">
        <f t="shared" si="126"/>
        <v/>
      </c>
      <c r="H391" s="8" t="str">
        <f t="shared" si="127"/>
        <v/>
      </c>
      <c r="I391" s="8" t="str">
        <f t="shared" si="128"/>
        <v/>
      </c>
      <c r="J391" s="8" t="str">
        <f t="shared" si="129"/>
        <v/>
      </c>
      <c r="K391" s="8" t="str">
        <f t="shared" si="130"/>
        <v/>
      </c>
      <c r="L391" s="8" t="str">
        <f t="shared" si="131"/>
        <v/>
      </c>
      <c r="M391" s="8" t="str">
        <f t="shared" si="135"/>
        <v/>
      </c>
      <c r="N391" s="8" t="str">
        <f t="shared" si="136"/>
        <v/>
      </c>
      <c r="O391" s="8" t="str">
        <f t="shared" si="132"/>
        <v/>
      </c>
      <c r="P391" s="8" t="str">
        <f t="shared" si="133"/>
        <v/>
      </c>
      <c r="Q391" s="8" t="str">
        <f t="shared" si="118"/>
        <v/>
      </c>
      <c r="R391" s="8" t="str">
        <f t="shared" si="119"/>
        <v/>
      </c>
      <c r="S391" s="8" t="str">
        <f t="shared" si="134"/>
        <v/>
      </c>
      <c r="T391">
        <v>1</v>
      </c>
    </row>
    <row r="392" spans="1:20" x14ac:dyDescent="0.25">
      <c r="A392" s="8" t="str">
        <f t="shared" si="120"/>
        <v/>
      </c>
      <c r="B392" s="8" t="str">
        <f t="shared" si="121"/>
        <v/>
      </c>
      <c r="C392" s="8" t="str">
        <f t="shared" si="122"/>
        <v/>
      </c>
      <c r="D392" s="8" t="str">
        <f t="shared" si="123"/>
        <v/>
      </c>
      <c r="E392" s="8" t="str">
        <f t="shared" si="124"/>
        <v/>
      </c>
      <c r="F392" s="8" t="str">
        <f t="shared" si="125"/>
        <v/>
      </c>
      <c r="G392" s="8" t="str">
        <f t="shared" si="126"/>
        <v/>
      </c>
      <c r="H392" s="8" t="str">
        <f t="shared" si="127"/>
        <v/>
      </c>
      <c r="I392" s="8" t="str">
        <f t="shared" si="128"/>
        <v/>
      </c>
      <c r="J392" s="8" t="str">
        <f t="shared" si="129"/>
        <v/>
      </c>
      <c r="K392" s="8" t="str">
        <f t="shared" si="130"/>
        <v/>
      </c>
      <c r="L392" s="8" t="str">
        <f t="shared" si="131"/>
        <v/>
      </c>
      <c r="M392" s="8" t="str">
        <f t="shared" si="135"/>
        <v/>
      </c>
      <c r="N392" s="8" t="str">
        <f t="shared" si="136"/>
        <v/>
      </c>
      <c r="O392" s="8" t="str">
        <f t="shared" si="132"/>
        <v/>
      </c>
      <c r="P392" s="8" t="str">
        <f t="shared" si="133"/>
        <v/>
      </c>
      <c r="Q392" s="8" t="str">
        <f t="shared" si="118"/>
        <v/>
      </c>
      <c r="R392" s="8" t="str">
        <f t="shared" si="119"/>
        <v/>
      </c>
      <c r="S392" s="8" t="str">
        <f t="shared" si="134"/>
        <v/>
      </c>
      <c r="T392">
        <v>1</v>
      </c>
    </row>
    <row r="393" spans="1:20" x14ac:dyDescent="0.25">
      <c r="A393" s="8" t="str">
        <f t="shared" si="120"/>
        <v/>
      </c>
      <c r="B393" s="8" t="str">
        <f t="shared" si="121"/>
        <v/>
      </c>
      <c r="C393" s="8" t="str">
        <f t="shared" si="122"/>
        <v/>
      </c>
      <c r="D393" s="8" t="str">
        <f t="shared" si="123"/>
        <v/>
      </c>
      <c r="E393" s="8" t="str">
        <f t="shared" si="124"/>
        <v/>
      </c>
      <c r="F393" s="8" t="str">
        <f t="shared" si="125"/>
        <v/>
      </c>
      <c r="G393" s="8" t="str">
        <f t="shared" si="126"/>
        <v/>
      </c>
      <c r="H393" s="8" t="str">
        <f t="shared" si="127"/>
        <v/>
      </c>
      <c r="I393" s="8" t="str">
        <f t="shared" si="128"/>
        <v/>
      </c>
      <c r="J393" s="8" t="str">
        <f t="shared" si="129"/>
        <v/>
      </c>
      <c r="K393" s="8" t="str">
        <f t="shared" si="130"/>
        <v/>
      </c>
      <c r="L393" s="8" t="str">
        <f t="shared" si="131"/>
        <v/>
      </c>
      <c r="M393" s="8" t="str">
        <f t="shared" si="135"/>
        <v/>
      </c>
      <c r="N393" s="8" t="str">
        <f t="shared" si="136"/>
        <v/>
      </c>
      <c r="O393" s="8" t="str">
        <f t="shared" si="132"/>
        <v/>
      </c>
      <c r="P393" s="8" t="str">
        <f t="shared" si="133"/>
        <v/>
      </c>
      <c r="Q393" s="8" t="str">
        <f t="shared" si="118"/>
        <v/>
      </c>
      <c r="R393" s="8" t="str">
        <f t="shared" si="119"/>
        <v/>
      </c>
      <c r="S393" s="8" t="str">
        <f t="shared" si="134"/>
        <v/>
      </c>
      <c r="T393">
        <v>1</v>
      </c>
    </row>
    <row r="394" spans="1:20" x14ac:dyDescent="0.25">
      <c r="A394" s="8" t="str">
        <f t="shared" si="120"/>
        <v/>
      </c>
      <c r="B394" s="8" t="str">
        <f t="shared" si="121"/>
        <v/>
      </c>
      <c r="C394" s="8" t="str">
        <f t="shared" si="122"/>
        <v/>
      </c>
      <c r="D394" s="8" t="str">
        <f t="shared" si="123"/>
        <v/>
      </c>
      <c r="E394" s="8" t="str">
        <f t="shared" si="124"/>
        <v/>
      </c>
      <c r="F394" s="8" t="str">
        <f t="shared" si="125"/>
        <v/>
      </c>
      <c r="G394" s="8" t="str">
        <f t="shared" si="126"/>
        <v/>
      </c>
      <c r="H394" s="8" t="str">
        <f t="shared" si="127"/>
        <v/>
      </c>
      <c r="I394" s="8" t="str">
        <f t="shared" si="128"/>
        <v/>
      </c>
      <c r="J394" s="8" t="str">
        <f t="shared" si="129"/>
        <v/>
      </c>
      <c r="K394" s="8" t="str">
        <f t="shared" si="130"/>
        <v/>
      </c>
      <c r="L394" s="8" t="str">
        <f t="shared" si="131"/>
        <v/>
      </c>
      <c r="M394" s="8" t="str">
        <f t="shared" si="135"/>
        <v/>
      </c>
      <c r="N394" s="8" t="str">
        <f t="shared" si="136"/>
        <v/>
      </c>
      <c r="O394" s="8" t="str">
        <f t="shared" si="132"/>
        <v/>
      </c>
      <c r="P394" s="8" t="str">
        <f t="shared" si="133"/>
        <v/>
      </c>
      <c r="Q394" s="8" t="str">
        <f t="shared" si="118"/>
        <v/>
      </c>
      <c r="R394" s="8" t="str">
        <f t="shared" si="119"/>
        <v/>
      </c>
      <c r="S394" s="8" t="str">
        <f t="shared" si="134"/>
        <v/>
      </c>
      <c r="T394">
        <v>1</v>
      </c>
    </row>
    <row r="395" spans="1:20" x14ac:dyDescent="0.25">
      <c r="A395" s="8" t="str">
        <f t="shared" si="120"/>
        <v/>
      </c>
      <c r="B395" s="8" t="str">
        <f t="shared" si="121"/>
        <v/>
      </c>
      <c r="C395" s="8" t="str">
        <f t="shared" si="122"/>
        <v/>
      </c>
      <c r="D395" s="8" t="str">
        <f t="shared" si="123"/>
        <v/>
      </c>
      <c r="E395" s="8" t="str">
        <f t="shared" si="124"/>
        <v/>
      </c>
      <c r="F395" s="8" t="str">
        <f t="shared" si="125"/>
        <v/>
      </c>
      <c r="G395" s="8" t="str">
        <f t="shared" si="126"/>
        <v/>
      </c>
      <c r="H395" s="8" t="str">
        <f t="shared" si="127"/>
        <v/>
      </c>
      <c r="I395" s="8" t="str">
        <f t="shared" si="128"/>
        <v/>
      </c>
      <c r="J395" s="8" t="str">
        <f t="shared" si="129"/>
        <v/>
      </c>
      <c r="K395" s="8" t="str">
        <f t="shared" si="130"/>
        <v/>
      </c>
      <c r="L395" s="8" t="str">
        <f t="shared" si="131"/>
        <v/>
      </c>
      <c r="M395" s="8" t="str">
        <f t="shared" si="135"/>
        <v/>
      </c>
      <c r="N395" s="8" t="str">
        <f t="shared" si="136"/>
        <v/>
      </c>
      <c r="O395" s="8" t="str">
        <f t="shared" si="132"/>
        <v/>
      </c>
      <c r="P395" s="8" t="str">
        <f t="shared" si="133"/>
        <v/>
      </c>
      <c r="Q395" s="8" t="str">
        <f t="shared" si="118"/>
        <v/>
      </c>
      <c r="R395" s="8" t="str">
        <f t="shared" si="119"/>
        <v/>
      </c>
      <c r="S395" s="8" t="str">
        <f t="shared" si="134"/>
        <v/>
      </c>
      <c r="T395">
        <v>1</v>
      </c>
    </row>
    <row r="396" spans="1:20" x14ac:dyDescent="0.25">
      <c r="A396" s="8" t="str">
        <f t="shared" si="120"/>
        <v/>
      </c>
      <c r="B396" s="8" t="str">
        <f t="shared" si="121"/>
        <v/>
      </c>
      <c r="C396" s="8" t="str">
        <f t="shared" si="122"/>
        <v/>
      </c>
      <c r="D396" s="8" t="str">
        <f t="shared" si="123"/>
        <v/>
      </c>
      <c r="E396" s="8" t="str">
        <f t="shared" si="124"/>
        <v/>
      </c>
      <c r="F396" s="8" t="str">
        <f t="shared" si="125"/>
        <v/>
      </c>
      <c r="G396" s="8" t="str">
        <f t="shared" si="126"/>
        <v/>
      </c>
      <c r="H396" s="8" t="str">
        <f t="shared" si="127"/>
        <v/>
      </c>
      <c r="I396" s="8" t="str">
        <f t="shared" si="128"/>
        <v/>
      </c>
      <c r="J396" s="8" t="str">
        <f t="shared" si="129"/>
        <v/>
      </c>
      <c r="K396" s="8" t="str">
        <f t="shared" si="130"/>
        <v/>
      </c>
      <c r="L396" s="8" t="str">
        <f t="shared" si="131"/>
        <v/>
      </c>
      <c r="M396" s="8" t="str">
        <f t="shared" si="135"/>
        <v/>
      </c>
      <c r="N396" s="8" t="str">
        <f t="shared" si="136"/>
        <v/>
      </c>
      <c r="O396" s="8" t="str">
        <f t="shared" si="132"/>
        <v/>
      </c>
      <c r="P396" s="8" t="str">
        <f t="shared" si="133"/>
        <v/>
      </c>
      <c r="Q396" s="8" t="str">
        <f t="shared" si="118"/>
        <v/>
      </c>
      <c r="R396" s="8" t="str">
        <f t="shared" si="119"/>
        <v/>
      </c>
      <c r="S396" s="8" t="str">
        <f t="shared" si="134"/>
        <v/>
      </c>
      <c r="T396">
        <v>1</v>
      </c>
    </row>
    <row r="397" spans="1:20" x14ac:dyDescent="0.25">
      <c r="A397" s="8" t="str">
        <f t="shared" si="120"/>
        <v/>
      </c>
      <c r="B397" s="8" t="str">
        <f t="shared" si="121"/>
        <v/>
      </c>
      <c r="C397" s="8" t="str">
        <f t="shared" si="122"/>
        <v/>
      </c>
      <c r="D397" s="8" t="str">
        <f t="shared" si="123"/>
        <v/>
      </c>
      <c r="E397" s="8" t="str">
        <f t="shared" si="124"/>
        <v/>
      </c>
      <c r="F397" s="8" t="str">
        <f t="shared" si="125"/>
        <v/>
      </c>
      <c r="G397" s="8" t="str">
        <f t="shared" si="126"/>
        <v/>
      </c>
      <c r="H397" s="8" t="str">
        <f t="shared" si="127"/>
        <v/>
      </c>
      <c r="I397" s="8" t="str">
        <f t="shared" si="128"/>
        <v/>
      </c>
      <c r="J397" s="8" t="str">
        <f t="shared" si="129"/>
        <v/>
      </c>
      <c r="K397" s="8" t="str">
        <f t="shared" si="130"/>
        <v/>
      </c>
      <c r="L397" s="8" t="str">
        <f t="shared" si="131"/>
        <v/>
      </c>
      <c r="M397" s="8" t="str">
        <f t="shared" si="135"/>
        <v/>
      </c>
      <c r="N397" s="8" t="str">
        <f t="shared" si="136"/>
        <v/>
      </c>
      <c r="O397" s="8" t="str">
        <f t="shared" si="132"/>
        <v/>
      </c>
      <c r="P397" s="8" t="str">
        <f t="shared" si="133"/>
        <v/>
      </c>
      <c r="Q397" s="8" t="str">
        <f t="shared" si="118"/>
        <v/>
      </c>
      <c r="R397" s="8" t="str">
        <f t="shared" si="119"/>
        <v/>
      </c>
      <c r="S397" s="8" t="str">
        <f t="shared" si="134"/>
        <v/>
      </c>
      <c r="T397">
        <v>1</v>
      </c>
    </row>
    <row r="398" spans="1:20" x14ac:dyDescent="0.25">
      <c r="A398" s="8" t="str">
        <f t="shared" si="120"/>
        <v/>
      </c>
      <c r="B398" s="8" t="str">
        <f t="shared" si="121"/>
        <v/>
      </c>
      <c r="C398" s="8" t="str">
        <f t="shared" si="122"/>
        <v/>
      </c>
      <c r="D398" s="8" t="str">
        <f t="shared" si="123"/>
        <v/>
      </c>
      <c r="E398" s="8" t="str">
        <f t="shared" si="124"/>
        <v/>
      </c>
      <c r="F398" s="8" t="str">
        <f t="shared" si="125"/>
        <v/>
      </c>
      <c r="G398" s="8" t="str">
        <f t="shared" si="126"/>
        <v/>
      </c>
      <c r="H398" s="8" t="str">
        <f t="shared" si="127"/>
        <v/>
      </c>
      <c r="I398" s="8" t="str">
        <f t="shared" si="128"/>
        <v/>
      </c>
      <c r="J398" s="8" t="str">
        <f t="shared" si="129"/>
        <v/>
      </c>
      <c r="K398" s="8" t="str">
        <f t="shared" si="130"/>
        <v/>
      </c>
      <c r="L398" s="8" t="str">
        <f t="shared" si="131"/>
        <v/>
      </c>
      <c r="M398" s="8" t="str">
        <f t="shared" si="135"/>
        <v/>
      </c>
      <c r="N398" s="8" t="str">
        <f t="shared" si="136"/>
        <v/>
      </c>
      <c r="O398" s="8" t="str">
        <f t="shared" si="132"/>
        <v/>
      </c>
      <c r="P398" s="8" t="str">
        <f t="shared" si="133"/>
        <v/>
      </c>
      <c r="Q398" s="8" t="str">
        <f t="shared" si="118"/>
        <v/>
      </c>
      <c r="R398" s="8" t="str">
        <f t="shared" si="119"/>
        <v/>
      </c>
      <c r="S398" s="8" t="str">
        <f t="shared" si="134"/>
        <v/>
      </c>
      <c r="T398">
        <v>1</v>
      </c>
    </row>
    <row r="399" spans="1:20" x14ac:dyDescent="0.25">
      <c r="A399" s="8" t="str">
        <f t="shared" si="120"/>
        <v/>
      </c>
      <c r="B399" s="8" t="str">
        <f t="shared" si="121"/>
        <v/>
      </c>
      <c r="C399" s="8" t="str">
        <f t="shared" si="122"/>
        <v/>
      </c>
      <c r="D399" s="8" t="str">
        <f t="shared" si="123"/>
        <v/>
      </c>
      <c r="E399" s="8" t="str">
        <f t="shared" si="124"/>
        <v/>
      </c>
      <c r="F399" s="8" t="str">
        <f t="shared" si="125"/>
        <v/>
      </c>
      <c r="G399" s="8" t="str">
        <f t="shared" si="126"/>
        <v/>
      </c>
      <c r="H399" s="8" t="str">
        <f t="shared" si="127"/>
        <v/>
      </c>
      <c r="I399" s="8" t="str">
        <f t="shared" si="128"/>
        <v/>
      </c>
      <c r="J399" s="8" t="str">
        <f t="shared" si="129"/>
        <v/>
      </c>
      <c r="K399" s="8" t="str">
        <f t="shared" si="130"/>
        <v/>
      </c>
      <c r="L399" s="8" t="str">
        <f t="shared" si="131"/>
        <v/>
      </c>
      <c r="M399" s="8" t="str">
        <f t="shared" si="135"/>
        <v/>
      </c>
      <c r="N399" s="8" t="str">
        <f t="shared" si="136"/>
        <v/>
      </c>
      <c r="O399" s="8" t="str">
        <f t="shared" si="132"/>
        <v/>
      </c>
      <c r="P399" s="8" t="str">
        <f t="shared" si="133"/>
        <v/>
      </c>
      <c r="Q399" s="8" t="str">
        <f t="shared" si="118"/>
        <v/>
      </c>
      <c r="R399" s="8" t="str">
        <f t="shared" si="119"/>
        <v/>
      </c>
      <c r="S399" s="8" t="str">
        <f t="shared" si="134"/>
        <v/>
      </c>
      <c r="T399">
        <v>1</v>
      </c>
    </row>
    <row r="400" spans="1:20" x14ac:dyDescent="0.25">
      <c r="A400" s="8" t="str">
        <f t="shared" si="120"/>
        <v/>
      </c>
      <c r="B400" s="8" t="str">
        <f t="shared" si="121"/>
        <v/>
      </c>
      <c r="C400" s="8" t="str">
        <f t="shared" si="122"/>
        <v/>
      </c>
      <c r="D400" s="8" t="str">
        <f t="shared" si="123"/>
        <v/>
      </c>
      <c r="E400" s="8" t="str">
        <f t="shared" si="124"/>
        <v/>
      </c>
      <c r="F400" s="8" t="str">
        <f t="shared" si="125"/>
        <v/>
      </c>
      <c r="G400" s="8" t="str">
        <f t="shared" si="126"/>
        <v/>
      </c>
      <c r="H400" s="8" t="str">
        <f t="shared" si="127"/>
        <v/>
      </c>
      <c r="I400" s="8" t="str">
        <f t="shared" si="128"/>
        <v/>
      </c>
      <c r="J400" s="8" t="str">
        <f t="shared" si="129"/>
        <v/>
      </c>
      <c r="K400" s="8" t="str">
        <f t="shared" si="130"/>
        <v/>
      </c>
      <c r="L400" s="8" t="str">
        <f t="shared" si="131"/>
        <v/>
      </c>
      <c r="M400" s="8" t="str">
        <f t="shared" si="135"/>
        <v/>
      </c>
      <c r="N400" s="8" t="str">
        <f t="shared" si="136"/>
        <v/>
      </c>
      <c r="O400" s="8" t="str">
        <f t="shared" si="132"/>
        <v/>
      </c>
      <c r="P400" s="8" t="str">
        <f t="shared" si="133"/>
        <v/>
      </c>
      <c r="Q400" s="8" t="str">
        <f t="shared" si="118"/>
        <v/>
      </c>
      <c r="R400" s="8" t="str">
        <f t="shared" si="119"/>
        <v/>
      </c>
      <c r="S400" s="8" t="str">
        <f t="shared" si="134"/>
        <v/>
      </c>
      <c r="T400">
        <v>1</v>
      </c>
    </row>
    <row r="401" spans="1:20" x14ac:dyDescent="0.25">
      <c r="A401" s="8" t="str">
        <f t="shared" si="120"/>
        <v/>
      </c>
      <c r="B401" s="8" t="str">
        <f t="shared" si="121"/>
        <v/>
      </c>
      <c r="C401" s="8" t="str">
        <f t="shared" si="122"/>
        <v/>
      </c>
      <c r="D401" s="8" t="str">
        <f t="shared" si="123"/>
        <v/>
      </c>
      <c r="E401" s="8" t="str">
        <f t="shared" si="124"/>
        <v/>
      </c>
      <c r="F401" s="8" t="str">
        <f t="shared" si="125"/>
        <v/>
      </c>
      <c r="G401" s="8" t="str">
        <f t="shared" si="126"/>
        <v/>
      </c>
      <c r="H401" s="8" t="str">
        <f t="shared" si="127"/>
        <v/>
      </c>
      <c r="I401" s="8" t="str">
        <f t="shared" si="128"/>
        <v/>
      </c>
      <c r="J401" s="8" t="str">
        <f t="shared" si="129"/>
        <v/>
      </c>
      <c r="K401" s="8" t="str">
        <f t="shared" si="130"/>
        <v/>
      </c>
      <c r="L401" s="8" t="str">
        <f t="shared" si="131"/>
        <v/>
      </c>
      <c r="M401" s="8" t="str">
        <f t="shared" si="135"/>
        <v/>
      </c>
      <c r="N401" s="8" t="str">
        <f t="shared" si="136"/>
        <v/>
      </c>
      <c r="O401" s="8" t="str">
        <f t="shared" si="132"/>
        <v/>
      </c>
      <c r="P401" s="8" t="str">
        <f t="shared" si="133"/>
        <v/>
      </c>
      <c r="Q401" s="8" t="str">
        <f t="shared" si="118"/>
        <v/>
      </c>
      <c r="R401" s="8" t="str">
        <f t="shared" si="119"/>
        <v/>
      </c>
      <c r="S401" s="8" t="str">
        <f t="shared" si="134"/>
        <v/>
      </c>
      <c r="T401">
        <v>1</v>
      </c>
    </row>
    <row r="402" spans="1:20" x14ac:dyDescent="0.25">
      <c r="A402" s="8" t="str">
        <f t="shared" si="120"/>
        <v/>
      </c>
      <c r="B402" s="8" t="str">
        <f t="shared" si="121"/>
        <v/>
      </c>
      <c r="C402" s="8" t="str">
        <f t="shared" si="122"/>
        <v/>
      </c>
      <c r="D402" s="8" t="str">
        <f t="shared" si="123"/>
        <v/>
      </c>
      <c r="E402" s="8" t="str">
        <f t="shared" si="124"/>
        <v/>
      </c>
      <c r="F402" s="8" t="str">
        <f t="shared" si="125"/>
        <v/>
      </c>
      <c r="G402" s="8" t="str">
        <f t="shared" si="126"/>
        <v/>
      </c>
      <c r="H402" s="8" t="str">
        <f t="shared" si="127"/>
        <v/>
      </c>
      <c r="I402" s="8" t="str">
        <f t="shared" si="128"/>
        <v/>
      </c>
      <c r="J402" s="8" t="str">
        <f t="shared" si="129"/>
        <v/>
      </c>
      <c r="K402" s="8" t="str">
        <f t="shared" si="130"/>
        <v/>
      </c>
      <c r="L402" s="8" t="str">
        <f t="shared" si="131"/>
        <v/>
      </c>
      <c r="M402" s="8" t="str">
        <f t="shared" si="135"/>
        <v/>
      </c>
      <c r="N402" s="8" t="str">
        <f t="shared" si="136"/>
        <v/>
      </c>
      <c r="O402" s="8" t="str">
        <f t="shared" si="132"/>
        <v/>
      </c>
      <c r="P402" s="8" t="str">
        <f t="shared" si="133"/>
        <v/>
      </c>
      <c r="Q402" s="8" t="str">
        <f t="shared" si="118"/>
        <v/>
      </c>
      <c r="R402" s="8" t="str">
        <f t="shared" si="119"/>
        <v/>
      </c>
      <c r="S402" s="8" t="str">
        <f t="shared" si="134"/>
        <v/>
      </c>
      <c r="T402">
        <v>1</v>
      </c>
    </row>
    <row r="403" spans="1:20" x14ac:dyDescent="0.25">
      <c r="A403" s="8" t="str">
        <f t="shared" si="120"/>
        <v/>
      </c>
      <c r="B403" s="8" t="str">
        <f t="shared" si="121"/>
        <v/>
      </c>
      <c r="C403" s="8" t="str">
        <f t="shared" si="122"/>
        <v/>
      </c>
      <c r="D403" s="8" t="str">
        <f t="shared" si="123"/>
        <v/>
      </c>
      <c r="E403" s="8" t="str">
        <f t="shared" si="124"/>
        <v/>
      </c>
      <c r="F403" s="8" t="str">
        <f t="shared" si="125"/>
        <v/>
      </c>
      <c r="G403" s="8" t="str">
        <f t="shared" si="126"/>
        <v/>
      </c>
      <c r="H403" s="8" t="str">
        <f t="shared" si="127"/>
        <v/>
      </c>
      <c r="I403" s="8" t="str">
        <f t="shared" si="128"/>
        <v/>
      </c>
      <c r="J403" s="8" t="str">
        <f t="shared" si="129"/>
        <v/>
      </c>
      <c r="K403" s="8" t="str">
        <f t="shared" si="130"/>
        <v/>
      </c>
      <c r="L403" s="8" t="str">
        <f t="shared" si="131"/>
        <v/>
      </c>
      <c r="M403" s="8" t="str">
        <f t="shared" si="135"/>
        <v/>
      </c>
      <c r="N403" s="8" t="str">
        <f t="shared" si="136"/>
        <v/>
      </c>
      <c r="O403" s="8" t="str">
        <f t="shared" si="132"/>
        <v/>
      </c>
      <c r="P403" s="8" t="str">
        <f t="shared" si="133"/>
        <v/>
      </c>
      <c r="Q403" s="8" t="str">
        <f t="shared" si="118"/>
        <v/>
      </c>
      <c r="R403" s="8" t="str">
        <f t="shared" si="119"/>
        <v/>
      </c>
      <c r="S403" s="8" t="str">
        <f t="shared" si="134"/>
        <v/>
      </c>
      <c r="T403">
        <v>1</v>
      </c>
    </row>
    <row r="404" spans="1:20" x14ac:dyDescent="0.25">
      <c r="A404" s="8" t="str">
        <f t="shared" si="120"/>
        <v/>
      </c>
      <c r="B404" s="8" t="str">
        <f t="shared" si="121"/>
        <v/>
      </c>
      <c r="C404" s="8" t="str">
        <f t="shared" si="122"/>
        <v/>
      </c>
      <c r="D404" s="8" t="str">
        <f t="shared" si="123"/>
        <v/>
      </c>
      <c r="E404" s="8" t="str">
        <f t="shared" si="124"/>
        <v/>
      </c>
      <c r="F404" s="8" t="str">
        <f t="shared" si="125"/>
        <v/>
      </c>
      <c r="G404" s="8" t="str">
        <f t="shared" si="126"/>
        <v/>
      </c>
      <c r="H404" s="8" t="str">
        <f t="shared" si="127"/>
        <v/>
      </c>
      <c r="I404" s="8" t="str">
        <f t="shared" si="128"/>
        <v/>
      </c>
      <c r="J404" s="8" t="str">
        <f t="shared" si="129"/>
        <v/>
      </c>
      <c r="K404" s="8" t="str">
        <f t="shared" si="130"/>
        <v/>
      </c>
      <c r="L404" s="8" t="str">
        <f t="shared" si="131"/>
        <v/>
      </c>
      <c r="M404" s="8" t="str">
        <f t="shared" si="135"/>
        <v/>
      </c>
      <c r="N404" s="8" t="str">
        <f t="shared" si="136"/>
        <v/>
      </c>
      <c r="O404" s="8" t="str">
        <f t="shared" si="132"/>
        <v/>
      </c>
      <c r="P404" s="8" t="str">
        <f t="shared" si="133"/>
        <v/>
      </c>
      <c r="Q404" s="8" t="str">
        <f t="shared" si="118"/>
        <v/>
      </c>
      <c r="R404" s="8" t="str">
        <f t="shared" si="119"/>
        <v/>
      </c>
      <c r="S404" s="8" t="str">
        <f t="shared" si="134"/>
        <v/>
      </c>
      <c r="T404">
        <v>1</v>
      </c>
    </row>
    <row r="405" spans="1:20" x14ac:dyDescent="0.25">
      <c r="A405" s="8" t="str">
        <f t="shared" si="120"/>
        <v/>
      </c>
      <c r="B405" s="8" t="str">
        <f t="shared" si="121"/>
        <v/>
      </c>
      <c r="C405" s="8" t="str">
        <f t="shared" si="122"/>
        <v/>
      </c>
      <c r="D405" s="8" t="str">
        <f t="shared" si="123"/>
        <v/>
      </c>
      <c r="E405" s="8" t="str">
        <f t="shared" si="124"/>
        <v/>
      </c>
      <c r="F405" s="8" t="str">
        <f t="shared" si="125"/>
        <v/>
      </c>
      <c r="G405" s="8" t="str">
        <f t="shared" si="126"/>
        <v/>
      </c>
      <c r="H405" s="8" t="str">
        <f t="shared" si="127"/>
        <v/>
      </c>
      <c r="I405" s="8" t="str">
        <f t="shared" si="128"/>
        <v/>
      </c>
      <c r="J405" s="8" t="str">
        <f t="shared" si="129"/>
        <v/>
      </c>
      <c r="K405" s="8" t="str">
        <f t="shared" si="130"/>
        <v/>
      </c>
      <c r="L405" s="8" t="str">
        <f t="shared" si="131"/>
        <v/>
      </c>
      <c r="M405" s="8" t="str">
        <f t="shared" si="135"/>
        <v/>
      </c>
      <c r="N405" s="8" t="str">
        <f t="shared" si="136"/>
        <v/>
      </c>
      <c r="O405" s="8" t="str">
        <f t="shared" si="132"/>
        <v/>
      </c>
      <c r="P405" s="8" t="str">
        <f t="shared" si="133"/>
        <v/>
      </c>
      <c r="Q405" s="8" t="str">
        <f t="shared" si="118"/>
        <v/>
      </c>
      <c r="R405" s="8" t="str">
        <f t="shared" si="119"/>
        <v/>
      </c>
      <c r="S405" s="8" t="str">
        <f t="shared" si="134"/>
        <v/>
      </c>
      <c r="T405">
        <v>1</v>
      </c>
    </row>
    <row r="406" spans="1:20" x14ac:dyDescent="0.25">
      <c r="A406" s="8" t="str">
        <f t="shared" si="120"/>
        <v/>
      </c>
      <c r="B406" s="8" t="str">
        <f t="shared" si="121"/>
        <v/>
      </c>
      <c r="C406" s="8" t="str">
        <f t="shared" si="122"/>
        <v/>
      </c>
      <c r="D406" s="8" t="str">
        <f t="shared" si="123"/>
        <v/>
      </c>
      <c r="E406" s="8" t="str">
        <f t="shared" si="124"/>
        <v/>
      </c>
      <c r="F406" s="8" t="str">
        <f t="shared" si="125"/>
        <v/>
      </c>
      <c r="G406" s="8" t="str">
        <f t="shared" si="126"/>
        <v/>
      </c>
      <c r="H406" s="8" t="str">
        <f t="shared" si="127"/>
        <v/>
      </c>
      <c r="I406" s="8" t="str">
        <f t="shared" si="128"/>
        <v/>
      </c>
      <c r="J406" s="8" t="str">
        <f t="shared" si="129"/>
        <v/>
      </c>
      <c r="K406" s="8" t="str">
        <f t="shared" si="130"/>
        <v/>
      </c>
      <c r="L406" s="8" t="str">
        <f t="shared" si="131"/>
        <v/>
      </c>
      <c r="M406" s="8" t="str">
        <f t="shared" si="135"/>
        <v/>
      </c>
      <c r="N406" s="8" t="str">
        <f t="shared" si="136"/>
        <v/>
      </c>
      <c r="O406" s="8" t="str">
        <f t="shared" si="132"/>
        <v/>
      </c>
      <c r="P406" s="8" t="str">
        <f t="shared" si="133"/>
        <v/>
      </c>
      <c r="Q406" s="8" t="str">
        <f t="shared" si="118"/>
        <v/>
      </c>
      <c r="R406" s="8" t="str">
        <f t="shared" si="119"/>
        <v/>
      </c>
      <c r="S406" s="8" t="str">
        <f t="shared" si="134"/>
        <v/>
      </c>
      <c r="T406">
        <v>1</v>
      </c>
    </row>
    <row r="407" spans="1:20" x14ac:dyDescent="0.25">
      <c r="A407" s="8" t="str">
        <f t="shared" si="120"/>
        <v/>
      </c>
      <c r="B407" s="8" t="str">
        <f t="shared" si="121"/>
        <v/>
      </c>
      <c r="C407" s="8" t="str">
        <f t="shared" si="122"/>
        <v/>
      </c>
      <c r="D407" s="8" t="str">
        <f t="shared" si="123"/>
        <v/>
      </c>
      <c r="E407" s="8" t="str">
        <f t="shared" si="124"/>
        <v/>
      </c>
      <c r="F407" s="8" t="str">
        <f t="shared" si="125"/>
        <v/>
      </c>
      <c r="G407" s="8" t="str">
        <f t="shared" si="126"/>
        <v/>
      </c>
      <c r="H407" s="8" t="str">
        <f t="shared" si="127"/>
        <v/>
      </c>
      <c r="I407" s="8" t="str">
        <f t="shared" si="128"/>
        <v/>
      </c>
      <c r="J407" s="8" t="str">
        <f t="shared" si="129"/>
        <v/>
      </c>
      <c r="K407" s="8" t="str">
        <f t="shared" si="130"/>
        <v/>
      </c>
      <c r="L407" s="8" t="str">
        <f t="shared" si="131"/>
        <v/>
      </c>
      <c r="M407" s="8" t="str">
        <f t="shared" si="135"/>
        <v/>
      </c>
      <c r="N407" s="8" t="str">
        <f t="shared" si="136"/>
        <v/>
      </c>
      <c r="O407" s="8" t="str">
        <f t="shared" si="132"/>
        <v/>
      </c>
      <c r="P407" s="8" t="str">
        <f t="shared" si="133"/>
        <v/>
      </c>
      <c r="Q407" s="8" t="str">
        <f t="shared" si="118"/>
        <v/>
      </c>
      <c r="R407" s="8" t="str">
        <f t="shared" si="119"/>
        <v/>
      </c>
      <c r="S407" s="8" t="str">
        <f t="shared" si="134"/>
        <v/>
      </c>
      <c r="T407">
        <v>1</v>
      </c>
    </row>
    <row r="408" spans="1:20" x14ac:dyDescent="0.25">
      <c r="A408" s="8" t="str">
        <f t="shared" si="120"/>
        <v/>
      </c>
      <c r="B408" s="8" t="str">
        <f t="shared" si="121"/>
        <v/>
      </c>
      <c r="C408" s="8" t="str">
        <f t="shared" si="122"/>
        <v/>
      </c>
      <c r="D408" s="8" t="str">
        <f t="shared" si="123"/>
        <v/>
      </c>
      <c r="E408" s="8" t="str">
        <f t="shared" si="124"/>
        <v/>
      </c>
      <c r="F408" s="8" t="str">
        <f t="shared" si="125"/>
        <v/>
      </c>
      <c r="G408" s="8" t="str">
        <f t="shared" si="126"/>
        <v/>
      </c>
      <c r="H408" s="8" t="str">
        <f t="shared" si="127"/>
        <v/>
      </c>
      <c r="I408" s="8" t="str">
        <f t="shared" si="128"/>
        <v/>
      </c>
      <c r="J408" s="8" t="str">
        <f t="shared" si="129"/>
        <v/>
      </c>
      <c r="K408" s="8" t="str">
        <f t="shared" si="130"/>
        <v/>
      </c>
      <c r="L408" s="8" t="str">
        <f t="shared" si="131"/>
        <v/>
      </c>
      <c r="M408" s="8" t="str">
        <f t="shared" si="135"/>
        <v/>
      </c>
      <c r="N408" s="8" t="str">
        <f t="shared" si="136"/>
        <v/>
      </c>
      <c r="O408" s="8" t="str">
        <f t="shared" si="132"/>
        <v/>
      </c>
      <c r="P408" s="8" t="str">
        <f t="shared" si="133"/>
        <v/>
      </c>
      <c r="Q408" s="8" t="str">
        <f t="shared" si="118"/>
        <v/>
      </c>
      <c r="R408" s="8" t="str">
        <f t="shared" si="119"/>
        <v/>
      </c>
      <c r="S408" s="8" t="str">
        <f t="shared" si="134"/>
        <v/>
      </c>
      <c r="T408">
        <v>1</v>
      </c>
    </row>
    <row r="409" spans="1:20" x14ac:dyDescent="0.25">
      <c r="A409" s="8" t="str">
        <f t="shared" si="120"/>
        <v/>
      </c>
      <c r="B409" s="8" t="str">
        <f t="shared" si="121"/>
        <v/>
      </c>
      <c r="C409" s="8" t="str">
        <f t="shared" si="122"/>
        <v/>
      </c>
      <c r="D409" s="8" t="str">
        <f t="shared" si="123"/>
        <v/>
      </c>
      <c r="E409" s="8" t="str">
        <f t="shared" si="124"/>
        <v/>
      </c>
      <c r="F409" s="8" t="str">
        <f t="shared" si="125"/>
        <v/>
      </c>
      <c r="G409" s="8" t="str">
        <f t="shared" si="126"/>
        <v/>
      </c>
      <c r="H409" s="8" t="str">
        <f t="shared" si="127"/>
        <v/>
      </c>
      <c r="I409" s="8" t="str">
        <f t="shared" si="128"/>
        <v/>
      </c>
      <c r="J409" s="8" t="str">
        <f t="shared" si="129"/>
        <v/>
      </c>
      <c r="K409" s="8" t="str">
        <f t="shared" si="130"/>
        <v/>
      </c>
      <c r="L409" s="8" t="str">
        <f t="shared" si="131"/>
        <v/>
      </c>
      <c r="M409" s="8" t="str">
        <f t="shared" si="135"/>
        <v/>
      </c>
      <c r="N409" s="8" t="str">
        <f t="shared" si="136"/>
        <v/>
      </c>
      <c r="O409" s="8" t="str">
        <f t="shared" si="132"/>
        <v/>
      </c>
      <c r="P409" s="8" t="str">
        <f t="shared" si="133"/>
        <v/>
      </c>
      <c r="Q409" s="8" t="str">
        <f t="shared" si="118"/>
        <v/>
      </c>
      <c r="R409" s="8" t="str">
        <f t="shared" si="119"/>
        <v/>
      </c>
      <c r="S409" s="8" t="str">
        <f t="shared" si="134"/>
        <v/>
      </c>
      <c r="T409">
        <v>1</v>
      </c>
    </row>
    <row r="410" spans="1:20" x14ac:dyDescent="0.25">
      <c r="A410" s="8" t="str">
        <f t="shared" si="120"/>
        <v/>
      </c>
      <c r="B410" s="8" t="str">
        <f t="shared" si="121"/>
        <v/>
      </c>
      <c r="C410" s="8" t="str">
        <f t="shared" si="122"/>
        <v/>
      </c>
      <c r="D410" s="8" t="str">
        <f t="shared" si="123"/>
        <v/>
      </c>
      <c r="E410" s="8" t="str">
        <f t="shared" si="124"/>
        <v/>
      </c>
      <c r="F410" s="8" t="str">
        <f t="shared" si="125"/>
        <v/>
      </c>
      <c r="G410" s="8" t="str">
        <f t="shared" si="126"/>
        <v/>
      </c>
      <c r="H410" s="8" t="str">
        <f t="shared" si="127"/>
        <v/>
      </c>
      <c r="I410" s="8" t="str">
        <f t="shared" si="128"/>
        <v/>
      </c>
      <c r="J410" s="8" t="str">
        <f t="shared" si="129"/>
        <v/>
      </c>
      <c r="K410" s="8" t="str">
        <f t="shared" si="130"/>
        <v/>
      </c>
      <c r="L410" s="8" t="str">
        <f t="shared" si="131"/>
        <v/>
      </c>
      <c r="M410" s="8" t="str">
        <f t="shared" si="135"/>
        <v/>
      </c>
      <c r="N410" s="8" t="str">
        <f t="shared" si="136"/>
        <v/>
      </c>
      <c r="O410" s="8" t="str">
        <f t="shared" si="132"/>
        <v/>
      </c>
      <c r="P410" s="8" t="str">
        <f t="shared" si="133"/>
        <v/>
      </c>
      <c r="Q410" s="8" t="str">
        <f t="shared" si="118"/>
        <v/>
      </c>
      <c r="R410" s="8" t="str">
        <f t="shared" si="119"/>
        <v/>
      </c>
      <c r="S410" s="8" t="str">
        <f t="shared" si="134"/>
        <v/>
      </c>
      <c r="T410">
        <v>1</v>
      </c>
    </row>
    <row r="411" spans="1:20" x14ac:dyDescent="0.25">
      <c r="A411" s="8" t="str">
        <f t="shared" si="120"/>
        <v/>
      </c>
      <c r="B411" s="8" t="str">
        <f t="shared" si="121"/>
        <v/>
      </c>
      <c r="C411" s="8" t="str">
        <f t="shared" si="122"/>
        <v/>
      </c>
      <c r="D411" s="8" t="str">
        <f t="shared" si="123"/>
        <v/>
      </c>
      <c r="E411" s="8" t="str">
        <f t="shared" si="124"/>
        <v/>
      </c>
      <c r="F411" s="8" t="str">
        <f t="shared" si="125"/>
        <v/>
      </c>
      <c r="G411" s="8" t="str">
        <f t="shared" si="126"/>
        <v/>
      </c>
      <c r="H411" s="8" t="str">
        <f t="shared" si="127"/>
        <v/>
      </c>
      <c r="I411" s="8" t="str">
        <f t="shared" si="128"/>
        <v/>
      </c>
      <c r="J411" s="8" t="str">
        <f t="shared" si="129"/>
        <v/>
      </c>
      <c r="K411" s="8" t="str">
        <f t="shared" si="130"/>
        <v/>
      </c>
      <c r="L411" s="8" t="str">
        <f t="shared" si="131"/>
        <v/>
      </c>
      <c r="M411" s="8" t="str">
        <f t="shared" si="135"/>
        <v/>
      </c>
      <c r="N411" s="8" t="str">
        <f t="shared" si="136"/>
        <v/>
      </c>
      <c r="O411" s="8" t="str">
        <f t="shared" si="132"/>
        <v/>
      </c>
      <c r="P411" s="8" t="str">
        <f t="shared" si="133"/>
        <v/>
      </c>
      <c r="Q411" s="8" t="str">
        <f t="shared" si="118"/>
        <v/>
      </c>
      <c r="R411" s="8" t="str">
        <f t="shared" si="119"/>
        <v/>
      </c>
      <c r="S411" s="8" t="str">
        <f t="shared" si="134"/>
        <v/>
      </c>
      <c r="T411">
        <v>1</v>
      </c>
    </row>
    <row r="412" spans="1:20" x14ac:dyDescent="0.25">
      <c r="A412" s="8" t="str">
        <f t="shared" si="120"/>
        <v/>
      </c>
      <c r="B412" s="8" t="str">
        <f t="shared" si="121"/>
        <v/>
      </c>
      <c r="C412" s="8" t="str">
        <f t="shared" si="122"/>
        <v/>
      </c>
      <c r="D412" s="8" t="str">
        <f t="shared" si="123"/>
        <v/>
      </c>
      <c r="E412" s="8" t="str">
        <f t="shared" si="124"/>
        <v/>
      </c>
      <c r="F412" s="8" t="str">
        <f t="shared" si="125"/>
        <v/>
      </c>
      <c r="G412" s="8" t="str">
        <f t="shared" si="126"/>
        <v/>
      </c>
      <c r="H412" s="8" t="str">
        <f t="shared" si="127"/>
        <v/>
      </c>
      <c r="I412" s="8" t="str">
        <f t="shared" si="128"/>
        <v/>
      </c>
      <c r="J412" s="8" t="str">
        <f t="shared" si="129"/>
        <v/>
      </c>
      <c r="K412" s="8" t="str">
        <f t="shared" si="130"/>
        <v/>
      </c>
      <c r="L412" s="8" t="str">
        <f t="shared" si="131"/>
        <v/>
      </c>
      <c r="M412" s="8" t="str">
        <f t="shared" si="135"/>
        <v/>
      </c>
      <c r="N412" s="8" t="str">
        <f t="shared" si="136"/>
        <v/>
      </c>
      <c r="O412" s="8" t="str">
        <f t="shared" si="132"/>
        <v/>
      </c>
      <c r="P412" s="8" t="str">
        <f t="shared" si="133"/>
        <v/>
      </c>
      <c r="Q412" s="8" t="str">
        <f t="shared" si="118"/>
        <v/>
      </c>
      <c r="R412" s="8" t="str">
        <f t="shared" si="119"/>
        <v/>
      </c>
      <c r="S412" s="8" t="str">
        <f t="shared" si="134"/>
        <v/>
      </c>
      <c r="T412">
        <v>1</v>
      </c>
    </row>
    <row r="413" spans="1:20" x14ac:dyDescent="0.25">
      <c r="A413" s="8" t="str">
        <f t="shared" si="120"/>
        <v/>
      </c>
      <c r="B413" s="8" t="str">
        <f t="shared" si="121"/>
        <v/>
      </c>
      <c r="C413" s="8" t="str">
        <f t="shared" si="122"/>
        <v/>
      </c>
      <c r="D413" s="8" t="str">
        <f t="shared" si="123"/>
        <v/>
      </c>
      <c r="E413" s="8" t="str">
        <f t="shared" si="124"/>
        <v/>
      </c>
      <c r="F413" s="8" t="str">
        <f t="shared" si="125"/>
        <v/>
      </c>
      <c r="G413" s="8" t="str">
        <f t="shared" si="126"/>
        <v/>
      </c>
      <c r="H413" s="8" t="str">
        <f t="shared" si="127"/>
        <v/>
      </c>
      <c r="I413" s="8" t="str">
        <f t="shared" si="128"/>
        <v/>
      </c>
      <c r="J413" s="8" t="str">
        <f t="shared" si="129"/>
        <v/>
      </c>
      <c r="K413" s="8" t="str">
        <f t="shared" si="130"/>
        <v/>
      </c>
      <c r="L413" s="8" t="str">
        <f t="shared" si="131"/>
        <v/>
      </c>
      <c r="M413" s="8" t="str">
        <f t="shared" si="135"/>
        <v/>
      </c>
      <c r="N413" s="8" t="str">
        <f t="shared" si="136"/>
        <v/>
      </c>
      <c r="O413" s="8" t="str">
        <f t="shared" si="132"/>
        <v/>
      </c>
      <c r="P413" s="8" t="str">
        <f t="shared" si="133"/>
        <v/>
      </c>
      <c r="Q413" s="8" t="str">
        <f t="shared" si="118"/>
        <v/>
      </c>
      <c r="R413" s="8" t="str">
        <f t="shared" si="119"/>
        <v/>
      </c>
      <c r="S413" s="8" t="str">
        <f t="shared" si="134"/>
        <v/>
      </c>
      <c r="T413">
        <v>1</v>
      </c>
    </row>
    <row r="414" spans="1:20" x14ac:dyDescent="0.25">
      <c r="A414" s="8" t="str">
        <f t="shared" si="120"/>
        <v/>
      </c>
      <c r="B414" s="8" t="str">
        <f t="shared" si="121"/>
        <v/>
      </c>
      <c r="C414" s="8" t="str">
        <f t="shared" si="122"/>
        <v/>
      </c>
      <c r="D414" s="8" t="str">
        <f t="shared" si="123"/>
        <v/>
      </c>
      <c r="E414" s="8" t="str">
        <f t="shared" si="124"/>
        <v/>
      </c>
      <c r="F414" s="8" t="str">
        <f t="shared" si="125"/>
        <v/>
      </c>
      <c r="G414" s="8" t="str">
        <f t="shared" si="126"/>
        <v/>
      </c>
      <c r="H414" s="8" t="str">
        <f t="shared" si="127"/>
        <v/>
      </c>
      <c r="I414" s="8" t="str">
        <f t="shared" si="128"/>
        <v/>
      </c>
      <c r="J414" s="8" t="str">
        <f t="shared" si="129"/>
        <v/>
      </c>
      <c r="K414" s="8" t="str">
        <f t="shared" si="130"/>
        <v/>
      </c>
      <c r="L414" s="8" t="str">
        <f t="shared" si="131"/>
        <v/>
      </c>
      <c r="M414" s="8" t="str">
        <f t="shared" si="135"/>
        <v/>
      </c>
      <c r="N414" s="8" t="str">
        <f t="shared" si="136"/>
        <v/>
      </c>
      <c r="O414" s="8" t="str">
        <f t="shared" si="132"/>
        <v/>
      </c>
      <c r="P414" s="8" t="str">
        <f t="shared" si="133"/>
        <v/>
      </c>
      <c r="Q414" s="8" t="str">
        <f t="shared" si="118"/>
        <v/>
      </c>
      <c r="R414" s="8" t="str">
        <f t="shared" si="119"/>
        <v/>
      </c>
      <c r="S414" s="8" t="str">
        <f t="shared" si="134"/>
        <v/>
      </c>
      <c r="T414">
        <v>1</v>
      </c>
    </row>
    <row r="415" spans="1:20" x14ac:dyDescent="0.25">
      <c r="A415" s="8" t="str">
        <f t="shared" si="120"/>
        <v/>
      </c>
      <c r="B415" s="8" t="str">
        <f t="shared" si="121"/>
        <v/>
      </c>
      <c r="C415" s="8" t="str">
        <f t="shared" si="122"/>
        <v/>
      </c>
      <c r="D415" s="8" t="str">
        <f t="shared" si="123"/>
        <v/>
      </c>
      <c r="E415" s="8" t="str">
        <f t="shared" si="124"/>
        <v/>
      </c>
      <c r="F415" s="8" t="str">
        <f t="shared" si="125"/>
        <v/>
      </c>
      <c r="G415" s="8" t="str">
        <f t="shared" si="126"/>
        <v/>
      </c>
      <c r="H415" s="8" t="str">
        <f t="shared" si="127"/>
        <v/>
      </c>
      <c r="I415" s="8" t="str">
        <f t="shared" si="128"/>
        <v/>
      </c>
      <c r="J415" s="8" t="str">
        <f t="shared" si="129"/>
        <v/>
      </c>
      <c r="K415" s="8" t="str">
        <f t="shared" si="130"/>
        <v/>
      </c>
      <c r="L415" s="8" t="str">
        <f t="shared" si="131"/>
        <v/>
      </c>
      <c r="M415" s="8" t="str">
        <f t="shared" si="135"/>
        <v/>
      </c>
      <c r="N415" s="8" t="str">
        <f t="shared" si="136"/>
        <v/>
      </c>
      <c r="O415" s="8" t="str">
        <f t="shared" si="132"/>
        <v/>
      </c>
      <c r="P415" s="8" t="str">
        <f t="shared" si="133"/>
        <v/>
      </c>
      <c r="Q415" s="8" t="str">
        <f t="shared" si="118"/>
        <v/>
      </c>
      <c r="R415" s="8" t="str">
        <f t="shared" si="119"/>
        <v/>
      </c>
      <c r="S415" s="8" t="str">
        <f t="shared" si="134"/>
        <v/>
      </c>
      <c r="T415">
        <v>1</v>
      </c>
    </row>
    <row r="416" spans="1:20" x14ac:dyDescent="0.25">
      <c r="A416" s="8" t="str">
        <f t="shared" si="120"/>
        <v/>
      </c>
      <c r="B416" s="8" t="str">
        <f t="shared" si="121"/>
        <v/>
      </c>
      <c r="C416" s="8" t="str">
        <f t="shared" si="122"/>
        <v/>
      </c>
      <c r="D416" s="8" t="str">
        <f t="shared" si="123"/>
        <v/>
      </c>
      <c r="E416" s="8" t="str">
        <f t="shared" si="124"/>
        <v/>
      </c>
      <c r="F416" s="8" t="str">
        <f t="shared" si="125"/>
        <v/>
      </c>
      <c r="G416" s="8" t="str">
        <f t="shared" si="126"/>
        <v/>
      </c>
      <c r="H416" s="8" t="str">
        <f t="shared" si="127"/>
        <v/>
      </c>
      <c r="I416" s="8" t="str">
        <f t="shared" si="128"/>
        <v/>
      </c>
      <c r="J416" s="8" t="str">
        <f t="shared" si="129"/>
        <v/>
      </c>
      <c r="K416" s="8" t="str">
        <f t="shared" si="130"/>
        <v/>
      </c>
      <c r="L416" s="8" t="str">
        <f t="shared" si="131"/>
        <v/>
      </c>
      <c r="M416" s="8" t="str">
        <f t="shared" si="135"/>
        <v/>
      </c>
      <c r="N416" s="8" t="str">
        <f t="shared" si="136"/>
        <v/>
      </c>
      <c r="O416" s="8" t="str">
        <f t="shared" si="132"/>
        <v/>
      </c>
      <c r="P416" s="8" t="str">
        <f t="shared" si="133"/>
        <v/>
      </c>
      <c r="Q416" s="8" t="str">
        <f t="shared" si="118"/>
        <v/>
      </c>
      <c r="R416" s="8" t="str">
        <f t="shared" si="119"/>
        <v/>
      </c>
      <c r="S416" s="8" t="str">
        <f t="shared" si="134"/>
        <v/>
      </c>
      <c r="T416">
        <v>1</v>
      </c>
    </row>
    <row r="417" spans="1:20" x14ac:dyDescent="0.25">
      <c r="A417" s="8" t="str">
        <f t="shared" si="120"/>
        <v/>
      </c>
      <c r="B417" s="8" t="str">
        <f t="shared" si="121"/>
        <v/>
      </c>
      <c r="C417" s="8" t="str">
        <f t="shared" si="122"/>
        <v/>
      </c>
      <c r="D417" s="8" t="str">
        <f t="shared" si="123"/>
        <v/>
      </c>
      <c r="E417" s="8" t="str">
        <f t="shared" si="124"/>
        <v/>
      </c>
      <c r="F417" s="8" t="str">
        <f t="shared" si="125"/>
        <v/>
      </c>
      <c r="G417" s="8" t="str">
        <f t="shared" si="126"/>
        <v/>
      </c>
      <c r="H417" s="8" t="str">
        <f t="shared" si="127"/>
        <v/>
      </c>
      <c r="I417" s="8" t="str">
        <f t="shared" si="128"/>
        <v/>
      </c>
      <c r="J417" s="8" t="str">
        <f t="shared" si="129"/>
        <v/>
      </c>
      <c r="K417" s="8" t="str">
        <f t="shared" si="130"/>
        <v/>
      </c>
      <c r="L417" s="8" t="str">
        <f t="shared" si="131"/>
        <v/>
      </c>
      <c r="M417" s="8" t="str">
        <f t="shared" si="135"/>
        <v/>
      </c>
      <c r="N417" s="8" t="str">
        <f t="shared" si="136"/>
        <v/>
      </c>
      <c r="O417" s="8" t="str">
        <f t="shared" si="132"/>
        <v/>
      </c>
      <c r="P417" s="8" t="str">
        <f t="shared" si="133"/>
        <v/>
      </c>
      <c r="Q417" s="8" t="str">
        <f t="shared" si="118"/>
        <v/>
      </c>
      <c r="R417" s="8" t="str">
        <f t="shared" si="119"/>
        <v/>
      </c>
      <c r="S417" s="8" t="str">
        <f t="shared" si="134"/>
        <v/>
      </c>
      <c r="T417">
        <v>1</v>
      </c>
    </row>
    <row r="418" spans="1:20" x14ac:dyDescent="0.25">
      <c r="A418" s="8" t="str">
        <f t="shared" si="120"/>
        <v/>
      </c>
      <c r="B418" s="8" t="str">
        <f t="shared" si="121"/>
        <v/>
      </c>
      <c r="C418" s="8" t="str">
        <f t="shared" si="122"/>
        <v/>
      </c>
      <c r="D418" s="8" t="str">
        <f t="shared" si="123"/>
        <v/>
      </c>
      <c r="E418" s="8" t="str">
        <f t="shared" si="124"/>
        <v/>
      </c>
      <c r="F418" s="8" t="str">
        <f t="shared" si="125"/>
        <v/>
      </c>
      <c r="G418" s="8" t="str">
        <f t="shared" si="126"/>
        <v/>
      </c>
      <c r="H418" s="8" t="str">
        <f t="shared" si="127"/>
        <v/>
      </c>
      <c r="I418" s="8" t="str">
        <f t="shared" si="128"/>
        <v/>
      </c>
      <c r="J418" s="8" t="str">
        <f t="shared" si="129"/>
        <v/>
      </c>
      <c r="K418" s="8" t="str">
        <f t="shared" si="130"/>
        <v/>
      </c>
      <c r="L418" s="8" t="str">
        <f t="shared" si="131"/>
        <v/>
      </c>
      <c r="M418" s="8" t="str">
        <f t="shared" si="135"/>
        <v/>
      </c>
      <c r="N418" s="8" t="str">
        <f t="shared" si="136"/>
        <v/>
      </c>
      <c r="O418" s="8" t="str">
        <f t="shared" si="132"/>
        <v/>
      </c>
      <c r="P418" s="8" t="str">
        <f t="shared" si="133"/>
        <v/>
      </c>
      <c r="Q418" s="8" t="str">
        <f t="shared" si="118"/>
        <v/>
      </c>
      <c r="R418" s="8" t="str">
        <f t="shared" si="119"/>
        <v/>
      </c>
      <c r="S418" s="8" t="str">
        <f t="shared" si="134"/>
        <v/>
      </c>
      <c r="T418">
        <v>1</v>
      </c>
    </row>
    <row r="419" spans="1:20" x14ac:dyDescent="0.25">
      <c r="A419" s="8" t="str">
        <f t="shared" si="120"/>
        <v/>
      </c>
      <c r="B419" s="8" t="str">
        <f t="shared" si="121"/>
        <v/>
      </c>
      <c r="C419" s="8" t="str">
        <f t="shared" si="122"/>
        <v/>
      </c>
      <c r="D419" s="8" t="str">
        <f t="shared" si="123"/>
        <v/>
      </c>
      <c r="E419" s="8" t="str">
        <f t="shared" si="124"/>
        <v/>
      </c>
      <c r="F419" s="8" t="str">
        <f t="shared" si="125"/>
        <v/>
      </c>
      <c r="G419" s="8" t="str">
        <f t="shared" si="126"/>
        <v/>
      </c>
      <c r="H419" s="8" t="str">
        <f t="shared" si="127"/>
        <v/>
      </c>
      <c r="I419" s="8" t="str">
        <f t="shared" si="128"/>
        <v/>
      </c>
      <c r="J419" s="8" t="str">
        <f t="shared" si="129"/>
        <v/>
      </c>
      <c r="K419" s="8" t="str">
        <f t="shared" si="130"/>
        <v/>
      </c>
      <c r="L419" s="8" t="str">
        <f t="shared" si="131"/>
        <v/>
      </c>
      <c r="M419" s="8" t="str">
        <f t="shared" si="135"/>
        <v/>
      </c>
      <c r="N419" s="8" t="str">
        <f t="shared" si="136"/>
        <v/>
      </c>
      <c r="O419" s="8" t="str">
        <f t="shared" si="132"/>
        <v/>
      </c>
      <c r="P419" s="8" t="str">
        <f t="shared" si="133"/>
        <v/>
      </c>
      <c r="Q419" s="8" t="str">
        <f t="shared" si="118"/>
        <v/>
      </c>
      <c r="R419" s="8" t="str">
        <f t="shared" si="119"/>
        <v/>
      </c>
      <c r="S419" s="8" t="str">
        <f t="shared" si="134"/>
        <v/>
      </c>
      <c r="T419">
        <v>1</v>
      </c>
    </row>
    <row r="420" spans="1:20" x14ac:dyDescent="0.25">
      <c r="A420" s="8" t="str">
        <f t="shared" si="120"/>
        <v/>
      </c>
      <c r="B420" s="8" t="str">
        <f t="shared" si="121"/>
        <v/>
      </c>
      <c r="C420" s="8" t="str">
        <f t="shared" si="122"/>
        <v/>
      </c>
      <c r="D420" s="8" t="str">
        <f t="shared" si="123"/>
        <v/>
      </c>
      <c r="E420" s="8" t="str">
        <f t="shared" si="124"/>
        <v/>
      </c>
      <c r="F420" s="8" t="str">
        <f t="shared" si="125"/>
        <v/>
      </c>
      <c r="G420" s="8" t="str">
        <f t="shared" si="126"/>
        <v/>
      </c>
      <c r="H420" s="8" t="str">
        <f t="shared" si="127"/>
        <v/>
      </c>
      <c r="I420" s="8" t="str">
        <f t="shared" si="128"/>
        <v/>
      </c>
      <c r="J420" s="8" t="str">
        <f t="shared" si="129"/>
        <v/>
      </c>
      <c r="K420" s="8" t="str">
        <f t="shared" si="130"/>
        <v/>
      </c>
      <c r="L420" s="8" t="str">
        <f t="shared" si="131"/>
        <v/>
      </c>
      <c r="M420" s="8" t="str">
        <f t="shared" si="135"/>
        <v/>
      </c>
      <c r="N420" s="8" t="str">
        <f t="shared" si="136"/>
        <v/>
      </c>
      <c r="O420" s="8" t="str">
        <f t="shared" si="132"/>
        <v/>
      </c>
      <c r="P420" s="8" t="str">
        <f t="shared" si="133"/>
        <v/>
      </c>
      <c r="Q420" s="8" t="str">
        <f t="shared" si="118"/>
        <v/>
      </c>
      <c r="R420" s="8" t="str">
        <f t="shared" si="119"/>
        <v/>
      </c>
      <c r="S420" s="8" t="str">
        <f t="shared" si="134"/>
        <v/>
      </c>
      <c r="T420">
        <v>1</v>
      </c>
    </row>
    <row r="421" spans="1:20" x14ac:dyDescent="0.25">
      <c r="A421" s="8" t="str">
        <f t="shared" si="120"/>
        <v/>
      </c>
      <c r="B421" s="8" t="str">
        <f t="shared" si="121"/>
        <v/>
      </c>
      <c r="C421" s="8" t="str">
        <f t="shared" si="122"/>
        <v/>
      </c>
      <c r="D421" s="8" t="str">
        <f t="shared" si="123"/>
        <v/>
      </c>
      <c r="E421" s="8" t="str">
        <f t="shared" si="124"/>
        <v/>
      </c>
      <c r="F421" s="8" t="str">
        <f t="shared" si="125"/>
        <v/>
      </c>
      <c r="G421" s="8" t="str">
        <f t="shared" si="126"/>
        <v/>
      </c>
      <c r="H421" s="8" t="str">
        <f t="shared" si="127"/>
        <v/>
      </c>
      <c r="I421" s="8" t="str">
        <f t="shared" si="128"/>
        <v/>
      </c>
      <c r="J421" s="8" t="str">
        <f t="shared" si="129"/>
        <v/>
      </c>
      <c r="K421" s="8" t="str">
        <f t="shared" si="130"/>
        <v/>
      </c>
      <c r="L421" s="8" t="str">
        <f t="shared" si="131"/>
        <v/>
      </c>
      <c r="M421" s="8" t="str">
        <f t="shared" si="135"/>
        <v/>
      </c>
      <c r="N421" s="8" t="str">
        <f t="shared" si="136"/>
        <v/>
      </c>
      <c r="O421" s="8" t="str">
        <f t="shared" si="132"/>
        <v/>
      </c>
      <c r="P421" s="8" t="str">
        <f t="shared" si="133"/>
        <v/>
      </c>
      <c r="Q421" s="8" t="str">
        <f t="shared" si="118"/>
        <v/>
      </c>
      <c r="R421" s="8" t="str">
        <f t="shared" si="119"/>
        <v/>
      </c>
      <c r="S421" s="8" t="str">
        <f t="shared" si="134"/>
        <v/>
      </c>
      <c r="T421">
        <v>1</v>
      </c>
    </row>
    <row r="422" spans="1:20" x14ac:dyDescent="0.25">
      <c r="A422" s="8" t="str">
        <f t="shared" si="120"/>
        <v/>
      </c>
      <c r="B422" s="8" t="str">
        <f t="shared" si="121"/>
        <v/>
      </c>
      <c r="C422" s="8" t="str">
        <f t="shared" si="122"/>
        <v/>
      </c>
      <c r="D422" s="8" t="str">
        <f t="shared" si="123"/>
        <v/>
      </c>
      <c r="E422" s="8" t="str">
        <f t="shared" si="124"/>
        <v/>
      </c>
      <c r="F422" s="8" t="str">
        <f t="shared" si="125"/>
        <v/>
      </c>
      <c r="G422" s="8" t="str">
        <f t="shared" si="126"/>
        <v/>
      </c>
      <c r="H422" s="8" t="str">
        <f t="shared" si="127"/>
        <v/>
      </c>
      <c r="I422" s="8" t="str">
        <f t="shared" si="128"/>
        <v/>
      </c>
      <c r="J422" s="8" t="str">
        <f t="shared" si="129"/>
        <v/>
      </c>
      <c r="K422" s="8" t="str">
        <f t="shared" si="130"/>
        <v/>
      </c>
      <c r="L422" s="8" t="str">
        <f t="shared" si="131"/>
        <v/>
      </c>
      <c r="M422" s="8" t="str">
        <f t="shared" si="135"/>
        <v/>
      </c>
      <c r="N422" s="8" t="str">
        <f t="shared" si="136"/>
        <v/>
      </c>
      <c r="O422" s="8" t="str">
        <f t="shared" si="132"/>
        <v/>
      </c>
      <c r="P422" s="8" t="str">
        <f t="shared" si="133"/>
        <v/>
      </c>
      <c r="Q422" s="8" t="str">
        <f t="shared" si="118"/>
        <v/>
      </c>
      <c r="R422" s="8" t="str">
        <f t="shared" si="119"/>
        <v/>
      </c>
      <c r="S422" s="8" t="str">
        <f t="shared" si="134"/>
        <v/>
      </c>
      <c r="T422">
        <v>1</v>
      </c>
    </row>
    <row r="423" spans="1:20" x14ac:dyDescent="0.25">
      <c r="A423" s="8" t="str">
        <f t="shared" si="120"/>
        <v/>
      </c>
      <c r="B423" s="8" t="str">
        <f t="shared" si="121"/>
        <v/>
      </c>
      <c r="C423" s="8" t="str">
        <f t="shared" si="122"/>
        <v/>
      </c>
      <c r="D423" s="8" t="str">
        <f t="shared" si="123"/>
        <v/>
      </c>
      <c r="E423" s="8" t="str">
        <f t="shared" si="124"/>
        <v/>
      </c>
      <c r="F423" s="8" t="str">
        <f t="shared" si="125"/>
        <v/>
      </c>
      <c r="G423" s="8" t="str">
        <f t="shared" si="126"/>
        <v/>
      </c>
      <c r="H423" s="8" t="str">
        <f t="shared" si="127"/>
        <v/>
      </c>
      <c r="I423" s="8" t="str">
        <f t="shared" si="128"/>
        <v/>
      </c>
      <c r="J423" s="8" t="str">
        <f t="shared" si="129"/>
        <v/>
      </c>
      <c r="K423" s="8" t="str">
        <f t="shared" si="130"/>
        <v/>
      </c>
      <c r="L423" s="8" t="str">
        <f t="shared" si="131"/>
        <v/>
      </c>
      <c r="M423" s="8" t="str">
        <f t="shared" si="135"/>
        <v/>
      </c>
      <c r="N423" s="8" t="str">
        <f t="shared" si="136"/>
        <v/>
      </c>
      <c r="O423" s="8" t="str">
        <f t="shared" si="132"/>
        <v/>
      </c>
      <c r="P423" s="8" t="str">
        <f t="shared" si="133"/>
        <v/>
      </c>
      <c r="Q423" s="8" t="str">
        <f t="shared" si="118"/>
        <v/>
      </c>
      <c r="R423" s="8" t="str">
        <f t="shared" si="119"/>
        <v/>
      </c>
      <c r="S423" s="8" t="str">
        <f t="shared" si="134"/>
        <v/>
      </c>
      <c r="T423">
        <v>1</v>
      </c>
    </row>
    <row r="424" spans="1:20" x14ac:dyDescent="0.25">
      <c r="A424" s="8" t="str">
        <f t="shared" si="120"/>
        <v/>
      </c>
      <c r="B424" s="8" t="str">
        <f t="shared" si="121"/>
        <v/>
      </c>
      <c r="C424" s="8" t="str">
        <f t="shared" si="122"/>
        <v/>
      </c>
      <c r="D424" s="8" t="str">
        <f t="shared" si="123"/>
        <v/>
      </c>
      <c r="E424" s="8" t="str">
        <f t="shared" si="124"/>
        <v/>
      </c>
      <c r="F424" s="8" t="str">
        <f t="shared" si="125"/>
        <v/>
      </c>
      <c r="G424" s="8" t="str">
        <f t="shared" si="126"/>
        <v/>
      </c>
      <c r="H424" s="8" t="str">
        <f t="shared" si="127"/>
        <v/>
      </c>
      <c r="I424" s="8" t="str">
        <f t="shared" si="128"/>
        <v/>
      </c>
      <c r="J424" s="8" t="str">
        <f t="shared" si="129"/>
        <v/>
      </c>
      <c r="K424" s="8" t="str">
        <f t="shared" si="130"/>
        <v/>
      </c>
      <c r="L424" s="8" t="str">
        <f t="shared" si="131"/>
        <v/>
      </c>
      <c r="M424" s="8" t="str">
        <f t="shared" si="135"/>
        <v/>
      </c>
      <c r="N424" s="8" t="str">
        <f t="shared" si="136"/>
        <v/>
      </c>
      <c r="O424" s="8" t="str">
        <f t="shared" si="132"/>
        <v/>
      </c>
      <c r="P424" s="8" t="str">
        <f t="shared" si="133"/>
        <v/>
      </c>
      <c r="Q424" s="8" t="str">
        <f t="shared" ref="Q424:Q487" si="137">IF(R423="","",IF(T424="",R423,""))</f>
        <v/>
      </c>
      <c r="R424" s="8" t="str">
        <f t="shared" ref="R424:R487" si="138">IF(S423="","",IF(T424="",S423,""))</f>
        <v/>
      </c>
      <c r="S424" s="8" t="str">
        <f t="shared" si="134"/>
        <v/>
      </c>
      <c r="T424">
        <v>1</v>
      </c>
    </row>
    <row r="425" spans="1:20" x14ac:dyDescent="0.25">
      <c r="A425" s="8" t="str">
        <f t="shared" si="120"/>
        <v/>
      </c>
      <c r="B425" s="8" t="str">
        <f t="shared" si="121"/>
        <v/>
      </c>
      <c r="C425" s="8" t="str">
        <f t="shared" si="122"/>
        <v/>
      </c>
      <c r="D425" s="8" t="str">
        <f t="shared" si="123"/>
        <v/>
      </c>
      <c r="E425" s="8" t="str">
        <f t="shared" si="124"/>
        <v/>
      </c>
      <c r="F425" s="8" t="str">
        <f t="shared" si="125"/>
        <v/>
      </c>
      <c r="G425" s="8" t="str">
        <f t="shared" si="126"/>
        <v/>
      </c>
      <c r="H425" s="8" t="str">
        <f t="shared" si="127"/>
        <v/>
      </c>
      <c r="I425" s="8" t="str">
        <f t="shared" si="128"/>
        <v/>
      </c>
      <c r="J425" s="8" t="str">
        <f t="shared" si="129"/>
        <v/>
      </c>
      <c r="K425" s="8" t="str">
        <f t="shared" si="130"/>
        <v/>
      </c>
      <c r="L425" s="8" t="str">
        <f t="shared" si="131"/>
        <v/>
      </c>
      <c r="M425" s="8" t="str">
        <f t="shared" si="135"/>
        <v/>
      </c>
      <c r="N425" s="8" t="str">
        <f t="shared" si="136"/>
        <v/>
      </c>
      <c r="O425" s="8" t="str">
        <f t="shared" si="132"/>
        <v/>
      </c>
      <c r="P425" s="8" t="str">
        <f t="shared" si="133"/>
        <v/>
      </c>
      <c r="Q425" s="8" t="str">
        <f t="shared" si="137"/>
        <v/>
      </c>
      <c r="R425" s="8" t="str">
        <f t="shared" si="138"/>
        <v/>
      </c>
      <c r="S425" s="8" t="str">
        <f t="shared" si="134"/>
        <v/>
      </c>
      <c r="T425">
        <v>1</v>
      </c>
    </row>
    <row r="426" spans="1:20" x14ac:dyDescent="0.25">
      <c r="A426" s="8" t="str">
        <f t="shared" si="120"/>
        <v/>
      </c>
      <c r="B426" s="8" t="str">
        <f t="shared" si="121"/>
        <v/>
      </c>
      <c r="C426" s="8" t="str">
        <f t="shared" si="122"/>
        <v/>
      </c>
      <c r="D426" s="8" t="str">
        <f t="shared" si="123"/>
        <v/>
      </c>
      <c r="E426" s="8" t="str">
        <f t="shared" si="124"/>
        <v/>
      </c>
      <c r="F426" s="8" t="str">
        <f t="shared" si="125"/>
        <v/>
      </c>
      <c r="G426" s="8" t="str">
        <f t="shared" si="126"/>
        <v/>
      </c>
      <c r="H426" s="8" t="str">
        <f t="shared" si="127"/>
        <v/>
      </c>
      <c r="I426" s="8" t="str">
        <f t="shared" si="128"/>
        <v/>
      </c>
      <c r="J426" s="8" t="str">
        <f t="shared" si="129"/>
        <v/>
      </c>
      <c r="K426" s="8" t="str">
        <f t="shared" si="130"/>
        <v/>
      </c>
      <c r="L426" s="8" t="str">
        <f t="shared" si="131"/>
        <v/>
      </c>
      <c r="M426" s="8" t="str">
        <f t="shared" si="135"/>
        <v/>
      </c>
      <c r="N426" s="8" t="str">
        <f t="shared" si="136"/>
        <v/>
      </c>
      <c r="O426" s="8" t="str">
        <f t="shared" si="132"/>
        <v/>
      </c>
      <c r="P426" s="8" t="str">
        <f t="shared" si="133"/>
        <v/>
      </c>
      <c r="Q426" s="8" t="str">
        <f t="shared" si="137"/>
        <v/>
      </c>
      <c r="R426" s="8" t="str">
        <f t="shared" si="138"/>
        <v/>
      </c>
      <c r="S426" s="8" t="str">
        <f t="shared" si="134"/>
        <v/>
      </c>
      <c r="T426">
        <v>1</v>
      </c>
    </row>
    <row r="427" spans="1:20" x14ac:dyDescent="0.25">
      <c r="A427" s="8" t="str">
        <f t="shared" si="120"/>
        <v/>
      </c>
      <c r="B427" s="8" t="str">
        <f t="shared" si="121"/>
        <v/>
      </c>
      <c r="C427" s="8" t="str">
        <f t="shared" si="122"/>
        <v/>
      </c>
      <c r="D427" s="8" t="str">
        <f t="shared" si="123"/>
        <v/>
      </c>
      <c r="E427" s="8" t="str">
        <f t="shared" si="124"/>
        <v/>
      </c>
      <c r="F427" s="8" t="str">
        <f t="shared" si="125"/>
        <v/>
      </c>
      <c r="G427" s="8" t="str">
        <f t="shared" si="126"/>
        <v/>
      </c>
      <c r="H427" s="8" t="str">
        <f t="shared" si="127"/>
        <v/>
      </c>
      <c r="I427" s="8" t="str">
        <f t="shared" si="128"/>
        <v/>
      </c>
      <c r="J427" s="8" t="str">
        <f t="shared" si="129"/>
        <v/>
      </c>
      <c r="K427" s="8" t="str">
        <f t="shared" si="130"/>
        <v/>
      </c>
      <c r="L427" s="8" t="str">
        <f t="shared" si="131"/>
        <v/>
      </c>
      <c r="M427" s="8" t="str">
        <f t="shared" si="135"/>
        <v/>
      </c>
      <c r="N427" s="8" t="str">
        <f t="shared" si="136"/>
        <v/>
      </c>
      <c r="O427" s="8" t="str">
        <f t="shared" si="132"/>
        <v/>
      </c>
      <c r="P427" s="8" t="str">
        <f t="shared" si="133"/>
        <v/>
      </c>
      <c r="Q427" s="8" t="str">
        <f t="shared" si="137"/>
        <v/>
      </c>
      <c r="R427" s="8" t="str">
        <f t="shared" si="138"/>
        <v/>
      </c>
      <c r="S427" s="8" t="str">
        <f t="shared" si="134"/>
        <v/>
      </c>
      <c r="T427">
        <v>1</v>
      </c>
    </row>
    <row r="428" spans="1:20" x14ac:dyDescent="0.25">
      <c r="A428" s="8" t="str">
        <f t="shared" si="120"/>
        <v/>
      </c>
      <c r="B428" s="8" t="str">
        <f t="shared" si="121"/>
        <v/>
      </c>
      <c r="C428" s="8" t="str">
        <f t="shared" si="122"/>
        <v/>
      </c>
      <c r="D428" s="8" t="str">
        <f t="shared" si="123"/>
        <v/>
      </c>
      <c r="E428" s="8" t="str">
        <f t="shared" si="124"/>
        <v/>
      </c>
      <c r="F428" s="8" t="str">
        <f t="shared" si="125"/>
        <v/>
      </c>
      <c r="G428" s="8" t="str">
        <f t="shared" si="126"/>
        <v/>
      </c>
      <c r="H428" s="8" t="str">
        <f t="shared" si="127"/>
        <v/>
      </c>
      <c r="I428" s="8" t="str">
        <f t="shared" si="128"/>
        <v/>
      </c>
      <c r="J428" s="8" t="str">
        <f t="shared" si="129"/>
        <v/>
      </c>
      <c r="K428" s="8" t="str">
        <f t="shared" si="130"/>
        <v/>
      </c>
      <c r="L428" s="8" t="str">
        <f t="shared" si="131"/>
        <v/>
      </c>
      <c r="M428" s="8" t="str">
        <f t="shared" si="135"/>
        <v/>
      </c>
      <c r="N428" s="8" t="str">
        <f t="shared" si="136"/>
        <v/>
      </c>
      <c r="O428" s="8" t="str">
        <f t="shared" si="132"/>
        <v/>
      </c>
      <c r="P428" s="8" t="str">
        <f t="shared" si="133"/>
        <v/>
      </c>
      <c r="Q428" s="8" t="str">
        <f t="shared" si="137"/>
        <v/>
      </c>
      <c r="R428" s="8" t="str">
        <f t="shared" si="138"/>
        <v/>
      </c>
      <c r="S428" s="8" t="str">
        <f t="shared" si="134"/>
        <v/>
      </c>
      <c r="T428">
        <v>1</v>
      </c>
    </row>
    <row r="429" spans="1:20" x14ac:dyDescent="0.25">
      <c r="A429" s="8" t="str">
        <f t="shared" si="120"/>
        <v/>
      </c>
      <c r="B429" s="8" t="str">
        <f t="shared" si="121"/>
        <v/>
      </c>
      <c r="C429" s="8" t="str">
        <f t="shared" si="122"/>
        <v/>
      </c>
      <c r="D429" s="8" t="str">
        <f t="shared" si="123"/>
        <v/>
      </c>
      <c r="E429" s="8" t="str">
        <f t="shared" si="124"/>
        <v/>
      </c>
      <c r="F429" s="8" t="str">
        <f t="shared" si="125"/>
        <v/>
      </c>
      <c r="G429" s="8" t="str">
        <f t="shared" si="126"/>
        <v/>
      </c>
      <c r="H429" s="8" t="str">
        <f t="shared" si="127"/>
        <v/>
      </c>
      <c r="I429" s="8" t="str">
        <f t="shared" si="128"/>
        <v/>
      </c>
      <c r="J429" s="8" t="str">
        <f t="shared" si="129"/>
        <v/>
      </c>
      <c r="K429" s="8" t="str">
        <f t="shared" si="130"/>
        <v/>
      </c>
      <c r="L429" s="8" t="str">
        <f t="shared" si="131"/>
        <v/>
      </c>
      <c r="M429" s="8" t="str">
        <f t="shared" si="135"/>
        <v/>
      </c>
      <c r="N429" s="8" t="str">
        <f t="shared" si="136"/>
        <v/>
      </c>
      <c r="O429" s="8" t="str">
        <f t="shared" si="132"/>
        <v/>
      </c>
      <c r="P429" s="8" t="str">
        <f t="shared" si="133"/>
        <v/>
      </c>
      <c r="Q429" s="8" t="str">
        <f t="shared" si="137"/>
        <v/>
      </c>
      <c r="R429" s="8" t="str">
        <f t="shared" si="138"/>
        <v/>
      </c>
      <c r="S429" s="8" t="str">
        <f t="shared" si="134"/>
        <v/>
      </c>
      <c r="T429">
        <v>1</v>
      </c>
    </row>
    <row r="430" spans="1:20" x14ac:dyDescent="0.25">
      <c r="A430" s="8" t="str">
        <f t="shared" si="120"/>
        <v/>
      </c>
      <c r="B430" s="8" t="str">
        <f t="shared" si="121"/>
        <v/>
      </c>
      <c r="C430" s="8" t="str">
        <f t="shared" si="122"/>
        <v/>
      </c>
      <c r="D430" s="8" t="str">
        <f t="shared" si="123"/>
        <v/>
      </c>
      <c r="E430" s="8" t="str">
        <f t="shared" si="124"/>
        <v/>
      </c>
      <c r="F430" s="8" t="str">
        <f t="shared" si="125"/>
        <v/>
      </c>
      <c r="G430" s="8" t="str">
        <f t="shared" si="126"/>
        <v/>
      </c>
      <c r="H430" s="8" t="str">
        <f t="shared" si="127"/>
        <v/>
      </c>
      <c r="I430" s="8" t="str">
        <f t="shared" si="128"/>
        <v/>
      </c>
      <c r="J430" s="8" t="str">
        <f t="shared" si="129"/>
        <v/>
      </c>
      <c r="K430" s="8" t="str">
        <f t="shared" si="130"/>
        <v/>
      </c>
      <c r="L430" s="8" t="str">
        <f t="shared" si="131"/>
        <v/>
      </c>
      <c r="M430" s="8" t="str">
        <f t="shared" si="135"/>
        <v/>
      </c>
      <c r="N430" s="8" t="str">
        <f t="shared" si="136"/>
        <v/>
      </c>
      <c r="O430" s="8" t="str">
        <f t="shared" si="132"/>
        <v/>
      </c>
      <c r="P430" s="8" t="str">
        <f t="shared" si="133"/>
        <v/>
      </c>
      <c r="Q430" s="8" t="str">
        <f t="shared" si="137"/>
        <v/>
      </c>
      <c r="R430" s="8" t="str">
        <f t="shared" si="138"/>
        <v/>
      </c>
      <c r="S430" s="8" t="str">
        <f t="shared" si="134"/>
        <v/>
      </c>
      <c r="T430">
        <v>1</v>
      </c>
    </row>
    <row r="431" spans="1:20" x14ac:dyDescent="0.25">
      <c r="A431" s="8" t="str">
        <f t="shared" si="120"/>
        <v/>
      </c>
      <c r="B431" s="8" t="str">
        <f t="shared" si="121"/>
        <v/>
      </c>
      <c r="C431" s="8" t="str">
        <f t="shared" si="122"/>
        <v/>
      </c>
      <c r="D431" s="8" t="str">
        <f t="shared" si="123"/>
        <v/>
      </c>
      <c r="E431" s="8" t="str">
        <f t="shared" si="124"/>
        <v/>
      </c>
      <c r="F431" s="8" t="str">
        <f t="shared" si="125"/>
        <v/>
      </c>
      <c r="G431" s="8" t="str">
        <f t="shared" si="126"/>
        <v/>
      </c>
      <c r="H431" s="8" t="str">
        <f t="shared" si="127"/>
        <v/>
      </c>
      <c r="I431" s="8" t="str">
        <f t="shared" si="128"/>
        <v/>
      </c>
      <c r="J431" s="8" t="str">
        <f t="shared" si="129"/>
        <v/>
      </c>
      <c r="K431" s="8" t="str">
        <f t="shared" si="130"/>
        <v/>
      </c>
      <c r="L431" s="8" t="str">
        <f t="shared" si="131"/>
        <v/>
      </c>
      <c r="M431" s="8" t="str">
        <f t="shared" si="135"/>
        <v/>
      </c>
      <c r="N431" s="8" t="str">
        <f t="shared" si="136"/>
        <v/>
      </c>
      <c r="O431" s="8" t="str">
        <f t="shared" si="132"/>
        <v/>
      </c>
      <c r="P431" s="8" t="str">
        <f t="shared" si="133"/>
        <v/>
      </c>
      <c r="Q431" s="8" t="str">
        <f t="shared" si="137"/>
        <v/>
      </c>
      <c r="R431" s="8" t="str">
        <f t="shared" si="138"/>
        <v/>
      </c>
      <c r="S431" s="8" t="str">
        <f t="shared" si="134"/>
        <v/>
      </c>
      <c r="T431">
        <v>1</v>
      </c>
    </row>
    <row r="432" spans="1:20" x14ac:dyDescent="0.25">
      <c r="A432" s="8" t="str">
        <f t="shared" si="120"/>
        <v/>
      </c>
      <c r="B432" s="8" t="str">
        <f t="shared" si="121"/>
        <v/>
      </c>
      <c r="C432" s="8" t="str">
        <f t="shared" si="122"/>
        <v/>
      </c>
      <c r="D432" s="8" t="str">
        <f t="shared" si="123"/>
        <v/>
      </c>
      <c r="E432" s="8" t="str">
        <f t="shared" si="124"/>
        <v/>
      </c>
      <c r="F432" s="8" t="str">
        <f t="shared" si="125"/>
        <v/>
      </c>
      <c r="G432" s="8" t="str">
        <f t="shared" si="126"/>
        <v/>
      </c>
      <c r="H432" s="8" t="str">
        <f t="shared" si="127"/>
        <v/>
      </c>
      <c r="I432" s="8" t="str">
        <f t="shared" si="128"/>
        <v/>
      </c>
      <c r="J432" s="8" t="str">
        <f t="shared" si="129"/>
        <v/>
      </c>
      <c r="K432" s="8" t="str">
        <f t="shared" si="130"/>
        <v/>
      </c>
      <c r="L432" s="8" t="str">
        <f t="shared" si="131"/>
        <v/>
      </c>
      <c r="M432" s="8" t="str">
        <f t="shared" si="135"/>
        <v/>
      </c>
      <c r="N432" s="8" t="str">
        <f t="shared" si="136"/>
        <v/>
      </c>
      <c r="O432" s="8" t="str">
        <f t="shared" si="132"/>
        <v/>
      </c>
      <c r="P432" s="8" t="str">
        <f t="shared" si="133"/>
        <v/>
      </c>
      <c r="Q432" s="8" t="str">
        <f t="shared" si="137"/>
        <v/>
      </c>
      <c r="R432" s="8" t="str">
        <f t="shared" si="138"/>
        <v/>
      </c>
      <c r="S432" s="8" t="str">
        <f t="shared" si="134"/>
        <v/>
      </c>
      <c r="T432">
        <v>1</v>
      </c>
    </row>
    <row r="433" spans="1:20" x14ac:dyDescent="0.25">
      <c r="A433" s="8" t="str">
        <f t="shared" si="120"/>
        <v/>
      </c>
      <c r="B433" s="8" t="str">
        <f t="shared" si="121"/>
        <v/>
      </c>
      <c r="C433" s="8" t="str">
        <f t="shared" si="122"/>
        <v/>
      </c>
      <c r="D433" s="8" t="str">
        <f t="shared" si="123"/>
        <v/>
      </c>
      <c r="E433" s="8" t="str">
        <f t="shared" si="124"/>
        <v/>
      </c>
      <c r="F433" s="8" t="str">
        <f t="shared" si="125"/>
        <v/>
      </c>
      <c r="G433" s="8" t="str">
        <f t="shared" si="126"/>
        <v/>
      </c>
      <c r="H433" s="8" t="str">
        <f t="shared" si="127"/>
        <v/>
      </c>
      <c r="I433" s="8" t="str">
        <f t="shared" si="128"/>
        <v/>
      </c>
      <c r="J433" s="8" t="str">
        <f t="shared" si="129"/>
        <v/>
      </c>
      <c r="K433" s="8" t="str">
        <f t="shared" si="130"/>
        <v/>
      </c>
      <c r="L433" s="8" t="str">
        <f t="shared" si="131"/>
        <v/>
      </c>
      <c r="M433" s="8" t="str">
        <f t="shared" si="135"/>
        <v/>
      </c>
      <c r="N433" s="8" t="str">
        <f t="shared" si="136"/>
        <v/>
      </c>
      <c r="O433" s="8" t="str">
        <f t="shared" si="132"/>
        <v/>
      </c>
      <c r="P433" s="8" t="str">
        <f t="shared" si="133"/>
        <v/>
      </c>
      <c r="Q433" s="8" t="str">
        <f t="shared" si="137"/>
        <v/>
      </c>
      <c r="R433" s="8" t="str">
        <f t="shared" si="138"/>
        <v/>
      </c>
      <c r="S433" s="8" t="str">
        <f t="shared" si="134"/>
        <v/>
      </c>
      <c r="T433">
        <v>1</v>
      </c>
    </row>
    <row r="434" spans="1:20" x14ac:dyDescent="0.25">
      <c r="A434" s="8" t="str">
        <f t="shared" si="120"/>
        <v/>
      </c>
      <c r="B434" s="8" t="str">
        <f t="shared" si="121"/>
        <v/>
      </c>
      <c r="C434" s="8" t="str">
        <f t="shared" si="122"/>
        <v/>
      </c>
      <c r="D434" s="8" t="str">
        <f t="shared" si="123"/>
        <v/>
      </c>
      <c r="E434" s="8" t="str">
        <f t="shared" si="124"/>
        <v/>
      </c>
      <c r="F434" s="8" t="str">
        <f t="shared" si="125"/>
        <v/>
      </c>
      <c r="G434" s="8" t="str">
        <f t="shared" si="126"/>
        <v/>
      </c>
      <c r="H434" s="8" t="str">
        <f t="shared" si="127"/>
        <v/>
      </c>
      <c r="I434" s="8" t="str">
        <f t="shared" si="128"/>
        <v/>
      </c>
      <c r="J434" s="8" t="str">
        <f t="shared" si="129"/>
        <v/>
      </c>
      <c r="K434" s="8" t="str">
        <f t="shared" si="130"/>
        <v/>
      </c>
      <c r="L434" s="8" t="str">
        <f t="shared" si="131"/>
        <v/>
      </c>
      <c r="M434" s="8" t="str">
        <f t="shared" si="135"/>
        <v/>
      </c>
      <c r="N434" s="8" t="str">
        <f t="shared" si="136"/>
        <v/>
      </c>
      <c r="O434" s="8" t="str">
        <f t="shared" si="132"/>
        <v/>
      </c>
      <c r="P434" s="8" t="str">
        <f t="shared" si="133"/>
        <v/>
      </c>
      <c r="Q434" s="8" t="str">
        <f t="shared" si="137"/>
        <v/>
      </c>
      <c r="R434" s="8" t="str">
        <f t="shared" si="138"/>
        <v/>
      </c>
      <c r="S434" s="8" t="str">
        <f t="shared" si="134"/>
        <v/>
      </c>
      <c r="T434">
        <v>1</v>
      </c>
    </row>
    <row r="435" spans="1:20" x14ac:dyDescent="0.25">
      <c r="A435" s="8" t="str">
        <f t="shared" si="120"/>
        <v/>
      </c>
      <c r="B435" s="8" t="str">
        <f t="shared" si="121"/>
        <v/>
      </c>
      <c r="C435" s="8" t="str">
        <f t="shared" si="122"/>
        <v/>
      </c>
      <c r="D435" s="8" t="str">
        <f t="shared" si="123"/>
        <v/>
      </c>
      <c r="E435" s="8" t="str">
        <f t="shared" si="124"/>
        <v/>
      </c>
      <c r="F435" s="8" t="str">
        <f t="shared" si="125"/>
        <v/>
      </c>
      <c r="G435" s="8" t="str">
        <f t="shared" si="126"/>
        <v/>
      </c>
      <c r="H435" s="8" t="str">
        <f t="shared" si="127"/>
        <v/>
      </c>
      <c r="I435" s="8" t="str">
        <f t="shared" si="128"/>
        <v/>
      </c>
      <c r="J435" s="8" t="str">
        <f t="shared" si="129"/>
        <v/>
      </c>
      <c r="K435" s="8" t="str">
        <f t="shared" si="130"/>
        <v/>
      </c>
      <c r="L435" s="8" t="str">
        <f t="shared" si="131"/>
        <v/>
      </c>
      <c r="M435" s="8" t="str">
        <f t="shared" si="135"/>
        <v/>
      </c>
      <c r="N435" s="8" t="str">
        <f t="shared" si="136"/>
        <v/>
      </c>
      <c r="O435" s="8" t="str">
        <f t="shared" si="132"/>
        <v/>
      </c>
      <c r="P435" s="8" t="str">
        <f t="shared" si="133"/>
        <v/>
      </c>
      <c r="Q435" s="8" t="str">
        <f t="shared" si="137"/>
        <v/>
      </c>
      <c r="R435" s="8" t="str">
        <f t="shared" si="138"/>
        <v/>
      </c>
      <c r="S435" s="8" t="str">
        <f t="shared" si="134"/>
        <v/>
      </c>
      <c r="T435">
        <v>1</v>
      </c>
    </row>
    <row r="436" spans="1:20" x14ac:dyDescent="0.25">
      <c r="A436" s="8" t="str">
        <f t="shared" si="120"/>
        <v/>
      </c>
      <c r="B436" s="8" t="str">
        <f t="shared" si="121"/>
        <v/>
      </c>
      <c r="C436" s="8" t="str">
        <f t="shared" si="122"/>
        <v/>
      </c>
      <c r="D436" s="8" t="str">
        <f t="shared" si="123"/>
        <v/>
      </c>
      <c r="E436" s="8" t="str">
        <f t="shared" si="124"/>
        <v/>
      </c>
      <c r="F436" s="8" t="str">
        <f t="shared" si="125"/>
        <v/>
      </c>
      <c r="G436" s="8" t="str">
        <f t="shared" si="126"/>
        <v/>
      </c>
      <c r="H436" s="8" t="str">
        <f t="shared" si="127"/>
        <v/>
      </c>
      <c r="I436" s="8" t="str">
        <f t="shared" si="128"/>
        <v/>
      </c>
      <c r="J436" s="8" t="str">
        <f t="shared" si="129"/>
        <v/>
      </c>
      <c r="K436" s="8" t="str">
        <f t="shared" si="130"/>
        <v/>
      </c>
      <c r="L436" s="8" t="str">
        <f t="shared" si="131"/>
        <v/>
      </c>
      <c r="M436" s="8" t="str">
        <f t="shared" si="135"/>
        <v/>
      </c>
      <c r="N436" s="8" t="str">
        <f t="shared" si="136"/>
        <v/>
      </c>
      <c r="O436" s="8" t="str">
        <f t="shared" si="132"/>
        <v/>
      </c>
      <c r="P436" s="8" t="str">
        <f t="shared" si="133"/>
        <v/>
      </c>
      <c r="Q436" s="8" t="str">
        <f t="shared" si="137"/>
        <v/>
      </c>
      <c r="R436" s="8" t="str">
        <f t="shared" si="138"/>
        <v/>
      </c>
      <c r="S436" s="8" t="str">
        <f t="shared" si="134"/>
        <v/>
      </c>
      <c r="T436">
        <v>1</v>
      </c>
    </row>
    <row r="437" spans="1:20" x14ac:dyDescent="0.25">
      <c r="A437" s="8" t="str">
        <f t="shared" si="120"/>
        <v/>
      </c>
      <c r="B437" s="8" t="str">
        <f t="shared" si="121"/>
        <v/>
      </c>
      <c r="C437" s="8" t="str">
        <f t="shared" si="122"/>
        <v/>
      </c>
      <c r="D437" s="8" t="str">
        <f t="shared" si="123"/>
        <v/>
      </c>
      <c r="E437" s="8" t="str">
        <f t="shared" si="124"/>
        <v/>
      </c>
      <c r="F437" s="8" t="str">
        <f t="shared" si="125"/>
        <v/>
      </c>
      <c r="G437" s="8" t="str">
        <f t="shared" si="126"/>
        <v/>
      </c>
      <c r="H437" s="8" t="str">
        <f t="shared" si="127"/>
        <v/>
      </c>
      <c r="I437" s="8" t="str">
        <f t="shared" si="128"/>
        <v/>
      </c>
      <c r="J437" s="8" t="str">
        <f t="shared" si="129"/>
        <v/>
      </c>
      <c r="K437" s="8" t="str">
        <f t="shared" si="130"/>
        <v/>
      </c>
      <c r="L437" s="8" t="str">
        <f t="shared" si="131"/>
        <v/>
      </c>
      <c r="M437" s="8" t="str">
        <f t="shared" si="135"/>
        <v/>
      </c>
      <c r="N437" s="8" t="str">
        <f t="shared" si="136"/>
        <v/>
      </c>
      <c r="O437" s="8" t="str">
        <f t="shared" si="132"/>
        <v/>
      </c>
      <c r="P437" s="8" t="str">
        <f t="shared" si="133"/>
        <v/>
      </c>
      <c r="Q437" s="8" t="str">
        <f t="shared" si="137"/>
        <v/>
      </c>
      <c r="R437" s="8" t="str">
        <f t="shared" si="138"/>
        <v/>
      </c>
      <c r="S437" s="8" t="str">
        <f t="shared" si="134"/>
        <v/>
      </c>
      <c r="T437">
        <v>1</v>
      </c>
    </row>
    <row r="438" spans="1:20" x14ac:dyDescent="0.25">
      <c r="A438" s="8" t="str">
        <f t="shared" si="120"/>
        <v/>
      </c>
      <c r="B438" s="8" t="str">
        <f t="shared" si="121"/>
        <v/>
      </c>
      <c r="C438" s="8" t="str">
        <f t="shared" si="122"/>
        <v/>
      </c>
      <c r="D438" s="8" t="str">
        <f t="shared" si="123"/>
        <v/>
      </c>
      <c r="E438" s="8" t="str">
        <f t="shared" si="124"/>
        <v/>
      </c>
      <c r="F438" s="8" t="str">
        <f t="shared" si="125"/>
        <v/>
      </c>
      <c r="G438" s="8" t="str">
        <f t="shared" si="126"/>
        <v/>
      </c>
      <c r="H438" s="8" t="str">
        <f t="shared" si="127"/>
        <v/>
      </c>
      <c r="I438" s="8" t="str">
        <f t="shared" si="128"/>
        <v/>
      </c>
      <c r="J438" s="8" t="str">
        <f t="shared" si="129"/>
        <v/>
      </c>
      <c r="K438" s="8" t="str">
        <f t="shared" si="130"/>
        <v/>
      </c>
      <c r="L438" s="8" t="str">
        <f t="shared" si="131"/>
        <v/>
      </c>
      <c r="M438" s="8" t="str">
        <f t="shared" si="135"/>
        <v/>
      </c>
      <c r="N438" s="8" t="str">
        <f t="shared" si="136"/>
        <v/>
      </c>
      <c r="O438" s="8" t="str">
        <f t="shared" si="132"/>
        <v/>
      </c>
      <c r="P438" s="8" t="str">
        <f t="shared" si="133"/>
        <v/>
      </c>
      <c r="Q438" s="8" t="str">
        <f t="shared" si="137"/>
        <v/>
      </c>
      <c r="R438" s="8" t="str">
        <f t="shared" si="138"/>
        <v/>
      </c>
      <c r="S438" s="8" t="str">
        <f t="shared" si="134"/>
        <v/>
      </c>
      <c r="T438">
        <v>1</v>
      </c>
    </row>
    <row r="439" spans="1:20" x14ac:dyDescent="0.25">
      <c r="A439" s="8" t="str">
        <f t="shared" si="120"/>
        <v/>
      </c>
      <c r="B439" s="8" t="str">
        <f t="shared" si="121"/>
        <v/>
      </c>
      <c r="C439" s="8" t="str">
        <f t="shared" si="122"/>
        <v/>
      </c>
      <c r="D439" s="8" t="str">
        <f t="shared" si="123"/>
        <v/>
      </c>
      <c r="E439" s="8" t="str">
        <f t="shared" si="124"/>
        <v/>
      </c>
      <c r="F439" s="8" t="str">
        <f t="shared" si="125"/>
        <v/>
      </c>
      <c r="G439" s="8" t="str">
        <f t="shared" si="126"/>
        <v/>
      </c>
      <c r="H439" s="8" t="str">
        <f t="shared" si="127"/>
        <v/>
      </c>
      <c r="I439" s="8" t="str">
        <f t="shared" si="128"/>
        <v/>
      </c>
      <c r="J439" s="8" t="str">
        <f t="shared" si="129"/>
        <v/>
      </c>
      <c r="K439" s="8" t="str">
        <f t="shared" si="130"/>
        <v/>
      </c>
      <c r="L439" s="8" t="str">
        <f t="shared" si="131"/>
        <v/>
      </c>
      <c r="M439" s="8" t="str">
        <f t="shared" si="135"/>
        <v/>
      </c>
      <c r="N439" s="8" t="str">
        <f t="shared" si="136"/>
        <v/>
      </c>
      <c r="O439" s="8" t="str">
        <f t="shared" si="132"/>
        <v/>
      </c>
      <c r="P439" s="8" t="str">
        <f t="shared" si="133"/>
        <v/>
      </c>
      <c r="Q439" s="8" t="str">
        <f t="shared" si="137"/>
        <v/>
      </c>
      <c r="R439" s="8" t="str">
        <f t="shared" si="138"/>
        <v/>
      </c>
      <c r="S439" s="8" t="str">
        <f t="shared" si="134"/>
        <v/>
      </c>
      <c r="T439">
        <v>1</v>
      </c>
    </row>
    <row r="440" spans="1:20" x14ac:dyDescent="0.25">
      <c r="A440" s="8" t="str">
        <f t="shared" si="120"/>
        <v/>
      </c>
      <c r="B440" s="8" t="str">
        <f t="shared" si="121"/>
        <v/>
      </c>
      <c r="C440" s="8" t="str">
        <f t="shared" si="122"/>
        <v/>
      </c>
      <c r="D440" s="8" t="str">
        <f t="shared" si="123"/>
        <v/>
      </c>
      <c r="E440" s="8" t="str">
        <f t="shared" si="124"/>
        <v/>
      </c>
      <c r="F440" s="8" t="str">
        <f t="shared" si="125"/>
        <v/>
      </c>
      <c r="G440" s="8" t="str">
        <f t="shared" si="126"/>
        <v/>
      </c>
      <c r="H440" s="8" t="str">
        <f t="shared" si="127"/>
        <v/>
      </c>
      <c r="I440" s="8" t="str">
        <f t="shared" si="128"/>
        <v/>
      </c>
      <c r="J440" s="8" t="str">
        <f t="shared" si="129"/>
        <v/>
      </c>
      <c r="K440" s="8" t="str">
        <f t="shared" si="130"/>
        <v/>
      </c>
      <c r="L440" s="8" t="str">
        <f t="shared" si="131"/>
        <v/>
      </c>
      <c r="M440" s="8" t="str">
        <f t="shared" si="135"/>
        <v/>
      </c>
      <c r="N440" s="8" t="str">
        <f t="shared" si="136"/>
        <v/>
      </c>
      <c r="O440" s="8" t="str">
        <f t="shared" si="132"/>
        <v/>
      </c>
      <c r="P440" s="8" t="str">
        <f t="shared" si="133"/>
        <v/>
      </c>
      <c r="Q440" s="8" t="str">
        <f t="shared" si="137"/>
        <v/>
      </c>
      <c r="R440" s="8" t="str">
        <f t="shared" si="138"/>
        <v/>
      </c>
      <c r="S440" s="8" t="str">
        <f t="shared" si="134"/>
        <v/>
      </c>
      <c r="T440">
        <v>1</v>
      </c>
    </row>
    <row r="441" spans="1:20" x14ac:dyDescent="0.25">
      <c r="A441" s="8" t="str">
        <f t="shared" si="120"/>
        <v/>
      </c>
      <c r="B441" s="8" t="str">
        <f t="shared" si="121"/>
        <v/>
      </c>
      <c r="C441" s="8" t="str">
        <f t="shared" si="122"/>
        <v/>
      </c>
      <c r="D441" s="8" t="str">
        <f t="shared" si="123"/>
        <v/>
      </c>
      <c r="E441" s="8" t="str">
        <f t="shared" si="124"/>
        <v/>
      </c>
      <c r="F441" s="8" t="str">
        <f t="shared" si="125"/>
        <v/>
      </c>
      <c r="G441" s="8" t="str">
        <f t="shared" si="126"/>
        <v/>
      </c>
      <c r="H441" s="8" t="str">
        <f t="shared" si="127"/>
        <v/>
      </c>
      <c r="I441" s="8" t="str">
        <f t="shared" si="128"/>
        <v/>
      </c>
      <c r="J441" s="8" t="str">
        <f t="shared" si="129"/>
        <v/>
      </c>
      <c r="K441" s="8" t="str">
        <f t="shared" si="130"/>
        <v/>
      </c>
      <c r="L441" s="8" t="str">
        <f t="shared" si="131"/>
        <v/>
      </c>
      <c r="M441" s="8" t="str">
        <f t="shared" si="135"/>
        <v/>
      </c>
      <c r="N441" s="8" t="str">
        <f t="shared" si="136"/>
        <v/>
      </c>
      <c r="O441" s="8" t="str">
        <f t="shared" si="132"/>
        <v/>
      </c>
      <c r="P441" s="8" t="str">
        <f t="shared" si="133"/>
        <v/>
      </c>
      <c r="Q441" s="8" t="str">
        <f t="shared" si="137"/>
        <v/>
      </c>
      <c r="R441" s="8" t="str">
        <f t="shared" si="138"/>
        <v/>
      </c>
      <c r="S441" s="8" t="str">
        <f t="shared" si="134"/>
        <v/>
      </c>
      <c r="T441">
        <v>1</v>
      </c>
    </row>
    <row r="442" spans="1:20" x14ac:dyDescent="0.25">
      <c r="A442" s="8" t="str">
        <f t="shared" si="120"/>
        <v/>
      </c>
      <c r="B442" s="8" t="str">
        <f t="shared" si="121"/>
        <v/>
      </c>
      <c r="C442" s="8" t="str">
        <f t="shared" si="122"/>
        <v/>
      </c>
      <c r="D442" s="8" t="str">
        <f t="shared" si="123"/>
        <v/>
      </c>
      <c r="E442" s="8" t="str">
        <f t="shared" si="124"/>
        <v/>
      </c>
      <c r="F442" s="8" t="str">
        <f t="shared" si="125"/>
        <v/>
      </c>
      <c r="G442" s="8" t="str">
        <f t="shared" si="126"/>
        <v/>
      </c>
      <c r="H442" s="8" t="str">
        <f t="shared" si="127"/>
        <v/>
      </c>
      <c r="I442" s="8" t="str">
        <f t="shared" si="128"/>
        <v/>
      </c>
      <c r="J442" s="8" t="str">
        <f t="shared" si="129"/>
        <v/>
      </c>
      <c r="K442" s="8" t="str">
        <f t="shared" si="130"/>
        <v/>
      </c>
      <c r="L442" s="8" t="str">
        <f t="shared" si="131"/>
        <v/>
      </c>
      <c r="M442" s="8" t="str">
        <f t="shared" si="135"/>
        <v/>
      </c>
      <c r="N442" s="8" t="str">
        <f t="shared" si="136"/>
        <v/>
      </c>
      <c r="O442" s="8" t="str">
        <f t="shared" si="132"/>
        <v/>
      </c>
      <c r="P442" s="8" t="str">
        <f t="shared" si="133"/>
        <v/>
      </c>
      <c r="Q442" s="8" t="str">
        <f t="shared" si="137"/>
        <v/>
      </c>
      <c r="R442" s="8" t="str">
        <f t="shared" si="138"/>
        <v/>
      </c>
      <c r="S442" s="8" t="str">
        <f t="shared" si="134"/>
        <v/>
      </c>
      <c r="T442">
        <v>1</v>
      </c>
    </row>
    <row r="443" spans="1:20" x14ac:dyDescent="0.25">
      <c r="A443" s="8" t="str">
        <f t="shared" si="120"/>
        <v/>
      </c>
      <c r="B443" s="8" t="str">
        <f t="shared" si="121"/>
        <v/>
      </c>
      <c r="C443" s="8" t="str">
        <f t="shared" si="122"/>
        <v/>
      </c>
      <c r="D443" s="8" t="str">
        <f t="shared" si="123"/>
        <v/>
      </c>
      <c r="E443" s="8" t="str">
        <f t="shared" si="124"/>
        <v/>
      </c>
      <c r="F443" s="8" t="str">
        <f t="shared" si="125"/>
        <v/>
      </c>
      <c r="G443" s="8" t="str">
        <f t="shared" si="126"/>
        <v/>
      </c>
      <c r="H443" s="8" t="str">
        <f t="shared" si="127"/>
        <v/>
      </c>
      <c r="I443" s="8" t="str">
        <f t="shared" si="128"/>
        <v/>
      </c>
      <c r="J443" s="8" t="str">
        <f t="shared" si="129"/>
        <v/>
      </c>
      <c r="K443" s="8" t="str">
        <f t="shared" si="130"/>
        <v/>
      </c>
      <c r="L443" s="8" t="str">
        <f t="shared" si="131"/>
        <v/>
      </c>
      <c r="M443" s="8" t="str">
        <f t="shared" si="135"/>
        <v/>
      </c>
      <c r="N443" s="8" t="str">
        <f t="shared" si="136"/>
        <v/>
      </c>
      <c r="O443" s="8" t="str">
        <f t="shared" si="132"/>
        <v/>
      </c>
      <c r="P443" s="8" t="str">
        <f t="shared" si="133"/>
        <v/>
      </c>
      <c r="Q443" s="8" t="str">
        <f t="shared" si="137"/>
        <v/>
      </c>
      <c r="R443" s="8" t="str">
        <f t="shared" si="138"/>
        <v/>
      </c>
      <c r="S443" s="8" t="str">
        <f t="shared" si="134"/>
        <v/>
      </c>
      <c r="T443">
        <v>1</v>
      </c>
    </row>
    <row r="444" spans="1:20" x14ac:dyDescent="0.25">
      <c r="A444" s="8" t="str">
        <f t="shared" si="120"/>
        <v/>
      </c>
      <c r="B444" s="8" t="str">
        <f t="shared" si="121"/>
        <v/>
      </c>
      <c r="C444" s="8" t="str">
        <f t="shared" si="122"/>
        <v/>
      </c>
      <c r="D444" s="8" t="str">
        <f t="shared" si="123"/>
        <v/>
      </c>
      <c r="E444" s="8" t="str">
        <f t="shared" si="124"/>
        <v/>
      </c>
      <c r="F444" s="8" t="str">
        <f t="shared" si="125"/>
        <v/>
      </c>
      <c r="G444" s="8" t="str">
        <f t="shared" si="126"/>
        <v/>
      </c>
      <c r="H444" s="8" t="str">
        <f t="shared" si="127"/>
        <v/>
      </c>
      <c r="I444" s="8" t="str">
        <f t="shared" si="128"/>
        <v/>
      </c>
      <c r="J444" s="8" t="str">
        <f t="shared" si="129"/>
        <v/>
      </c>
      <c r="K444" s="8" t="str">
        <f t="shared" si="130"/>
        <v/>
      </c>
      <c r="L444" s="8" t="str">
        <f t="shared" si="131"/>
        <v/>
      </c>
      <c r="M444" s="8" t="str">
        <f t="shared" si="135"/>
        <v/>
      </c>
      <c r="N444" s="8" t="str">
        <f t="shared" si="136"/>
        <v/>
      </c>
      <c r="O444" s="8" t="str">
        <f t="shared" si="132"/>
        <v/>
      </c>
      <c r="P444" s="8" t="str">
        <f t="shared" si="133"/>
        <v/>
      </c>
      <c r="Q444" s="8" t="str">
        <f t="shared" si="137"/>
        <v/>
      </c>
      <c r="R444" s="8" t="str">
        <f t="shared" si="138"/>
        <v/>
      </c>
      <c r="S444" s="8" t="str">
        <f t="shared" si="134"/>
        <v/>
      </c>
      <c r="T444">
        <v>1</v>
      </c>
    </row>
    <row r="445" spans="1:20" x14ac:dyDescent="0.25">
      <c r="A445" s="8" t="str">
        <f t="shared" si="120"/>
        <v/>
      </c>
      <c r="B445" s="8" t="str">
        <f t="shared" si="121"/>
        <v/>
      </c>
      <c r="C445" s="8" t="str">
        <f t="shared" si="122"/>
        <v/>
      </c>
      <c r="D445" s="8" t="str">
        <f t="shared" si="123"/>
        <v/>
      </c>
      <c r="E445" s="8" t="str">
        <f t="shared" si="124"/>
        <v/>
      </c>
      <c r="F445" s="8" t="str">
        <f t="shared" si="125"/>
        <v/>
      </c>
      <c r="G445" s="8" t="str">
        <f t="shared" si="126"/>
        <v/>
      </c>
      <c r="H445" s="8" t="str">
        <f t="shared" si="127"/>
        <v/>
      </c>
      <c r="I445" s="8" t="str">
        <f t="shared" si="128"/>
        <v/>
      </c>
      <c r="J445" s="8" t="str">
        <f t="shared" si="129"/>
        <v/>
      </c>
      <c r="K445" s="8" t="str">
        <f t="shared" si="130"/>
        <v/>
      </c>
      <c r="L445" s="8" t="str">
        <f t="shared" si="131"/>
        <v/>
      </c>
      <c r="M445" s="8" t="str">
        <f t="shared" si="135"/>
        <v/>
      </c>
      <c r="N445" s="8" t="str">
        <f t="shared" si="136"/>
        <v/>
      </c>
      <c r="O445" s="8" t="str">
        <f t="shared" si="132"/>
        <v/>
      </c>
      <c r="P445" s="8" t="str">
        <f t="shared" si="133"/>
        <v/>
      </c>
      <c r="Q445" s="8" t="str">
        <f t="shared" si="137"/>
        <v/>
      </c>
      <c r="R445" s="8" t="str">
        <f t="shared" si="138"/>
        <v/>
      </c>
      <c r="S445" s="8" t="str">
        <f t="shared" si="134"/>
        <v/>
      </c>
      <c r="T445">
        <v>1</v>
      </c>
    </row>
    <row r="446" spans="1:20" x14ac:dyDescent="0.25">
      <c r="A446" s="8" t="str">
        <f t="shared" si="120"/>
        <v/>
      </c>
      <c r="B446" s="8" t="str">
        <f t="shared" si="121"/>
        <v/>
      </c>
      <c r="C446" s="8" t="str">
        <f t="shared" si="122"/>
        <v/>
      </c>
      <c r="D446" s="8" t="str">
        <f t="shared" si="123"/>
        <v/>
      </c>
      <c r="E446" s="8" t="str">
        <f t="shared" si="124"/>
        <v/>
      </c>
      <c r="F446" s="8" t="str">
        <f t="shared" si="125"/>
        <v/>
      </c>
      <c r="G446" s="8" t="str">
        <f t="shared" si="126"/>
        <v/>
      </c>
      <c r="H446" s="8" t="str">
        <f t="shared" si="127"/>
        <v/>
      </c>
      <c r="I446" s="8" t="str">
        <f t="shared" si="128"/>
        <v/>
      </c>
      <c r="J446" s="8" t="str">
        <f t="shared" si="129"/>
        <v/>
      </c>
      <c r="K446" s="8" t="str">
        <f t="shared" si="130"/>
        <v/>
      </c>
      <c r="L446" s="8" t="str">
        <f t="shared" si="131"/>
        <v/>
      </c>
      <c r="M446" s="8" t="str">
        <f t="shared" si="135"/>
        <v/>
      </c>
      <c r="N446" s="8" t="str">
        <f t="shared" si="136"/>
        <v/>
      </c>
      <c r="O446" s="8" t="str">
        <f t="shared" si="132"/>
        <v/>
      </c>
      <c r="P446" s="8" t="str">
        <f t="shared" si="133"/>
        <v/>
      </c>
      <c r="Q446" s="8" t="str">
        <f t="shared" si="137"/>
        <v/>
      </c>
      <c r="R446" s="8" t="str">
        <f t="shared" si="138"/>
        <v/>
      </c>
      <c r="S446" s="8" t="str">
        <f t="shared" si="134"/>
        <v/>
      </c>
      <c r="T446">
        <v>1</v>
      </c>
    </row>
    <row r="447" spans="1:20" x14ac:dyDescent="0.25">
      <c r="A447" s="8" t="str">
        <f t="shared" si="120"/>
        <v/>
      </c>
      <c r="B447" s="8" t="str">
        <f t="shared" si="121"/>
        <v/>
      </c>
      <c r="C447" s="8" t="str">
        <f t="shared" si="122"/>
        <v/>
      </c>
      <c r="D447" s="8" t="str">
        <f t="shared" si="123"/>
        <v/>
      </c>
      <c r="E447" s="8" t="str">
        <f t="shared" si="124"/>
        <v/>
      </c>
      <c r="F447" s="8" t="str">
        <f t="shared" si="125"/>
        <v/>
      </c>
      <c r="G447" s="8" t="str">
        <f t="shared" si="126"/>
        <v/>
      </c>
      <c r="H447" s="8" t="str">
        <f t="shared" si="127"/>
        <v/>
      </c>
      <c r="I447" s="8" t="str">
        <f t="shared" si="128"/>
        <v/>
      </c>
      <c r="J447" s="8" t="str">
        <f t="shared" si="129"/>
        <v/>
      </c>
      <c r="K447" s="8" t="str">
        <f t="shared" si="130"/>
        <v/>
      </c>
      <c r="L447" s="8" t="str">
        <f t="shared" si="131"/>
        <v/>
      </c>
      <c r="M447" s="8" t="str">
        <f t="shared" si="135"/>
        <v/>
      </c>
      <c r="N447" s="8" t="str">
        <f t="shared" si="136"/>
        <v/>
      </c>
      <c r="O447" s="8" t="str">
        <f t="shared" si="132"/>
        <v/>
      </c>
      <c r="P447" s="8" t="str">
        <f t="shared" si="133"/>
        <v/>
      </c>
      <c r="Q447" s="8" t="str">
        <f t="shared" si="137"/>
        <v/>
      </c>
      <c r="R447" s="8" t="str">
        <f t="shared" si="138"/>
        <v/>
      </c>
      <c r="S447" s="8" t="str">
        <f t="shared" si="134"/>
        <v/>
      </c>
      <c r="T447">
        <v>1</v>
      </c>
    </row>
    <row r="448" spans="1:20" x14ac:dyDescent="0.25">
      <c r="A448" s="8" t="str">
        <f t="shared" si="120"/>
        <v/>
      </c>
      <c r="B448" s="8" t="str">
        <f t="shared" si="121"/>
        <v/>
      </c>
      <c r="C448" s="8" t="str">
        <f t="shared" si="122"/>
        <v/>
      </c>
      <c r="D448" s="8" t="str">
        <f t="shared" si="123"/>
        <v/>
      </c>
      <c r="E448" s="8" t="str">
        <f t="shared" si="124"/>
        <v/>
      </c>
      <c r="F448" s="8" t="str">
        <f t="shared" si="125"/>
        <v/>
      </c>
      <c r="G448" s="8" t="str">
        <f t="shared" si="126"/>
        <v/>
      </c>
      <c r="H448" s="8" t="str">
        <f t="shared" si="127"/>
        <v/>
      </c>
      <c r="I448" s="8" t="str">
        <f t="shared" si="128"/>
        <v/>
      </c>
      <c r="J448" s="8" t="str">
        <f t="shared" si="129"/>
        <v/>
      </c>
      <c r="K448" s="8" t="str">
        <f t="shared" si="130"/>
        <v/>
      </c>
      <c r="L448" s="8" t="str">
        <f t="shared" si="131"/>
        <v/>
      </c>
      <c r="M448" s="8" t="str">
        <f t="shared" si="135"/>
        <v/>
      </c>
      <c r="N448" s="8" t="str">
        <f t="shared" si="136"/>
        <v/>
      </c>
      <c r="O448" s="8" t="str">
        <f t="shared" si="132"/>
        <v/>
      </c>
      <c r="P448" s="8" t="str">
        <f t="shared" si="133"/>
        <v/>
      </c>
      <c r="Q448" s="8" t="str">
        <f t="shared" si="137"/>
        <v/>
      </c>
      <c r="R448" s="8" t="str">
        <f t="shared" si="138"/>
        <v/>
      </c>
      <c r="S448" s="8" t="str">
        <f t="shared" si="134"/>
        <v/>
      </c>
      <c r="T448">
        <v>1</v>
      </c>
    </row>
    <row r="449" spans="1:20" x14ac:dyDescent="0.25">
      <c r="A449" s="8" t="str">
        <f t="shared" si="120"/>
        <v/>
      </c>
      <c r="B449" s="8" t="str">
        <f t="shared" si="121"/>
        <v/>
      </c>
      <c r="C449" s="8" t="str">
        <f t="shared" si="122"/>
        <v/>
      </c>
      <c r="D449" s="8" t="str">
        <f t="shared" si="123"/>
        <v/>
      </c>
      <c r="E449" s="8" t="str">
        <f t="shared" si="124"/>
        <v/>
      </c>
      <c r="F449" s="8" t="str">
        <f t="shared" si="125"/>
        <v/>
      </c>
      <c r="G449" s="8" t="str">
        <f t="shared" si="126"/>
        <v/>
      </c>
      <c r="H449" s="8" t="str">
        <f t="shared" si="127"/>
        <v/>
      </c>
      <c r="I449" s="8" t="str">
        <f t="shared" si="128"/>
        <v/>
      </c>
      <c r="J449" s="8" t="str">
        <f t="shared" si="129"/>
        <v/>
      </c>
      <c r="K449" s="8" t="str">
        <f t="shared" si="130"/>
        <v/>
      </c>
      <c r="L449" s="8" t="str">
        <f t="shared" si="131"/>
        <v/>
      </c>
      <c r="M449" s="8" t="str">
        <f t="shared" si="135"/>
        <v/>
      </c>
      <c r="N449" s="8" t="str">
        <f t="shared" si="136"/>
        <v/>
      </c>
      <c r="O449" s="8" t="str">
        <f t="shared" si="132"/>
        <v/>
      </c>
      <c r="P449" s="8" t="str">
        <f t="shared" si="133"/>
        <v/>
      </c>
      <c r="Q449" s="8" t="str">
        <f t="shared" si="137"/>
        <v/>
      </c>
      <c r="R449" s="8" t="str">
        <f t="shared" si="138"/>
        <v/>
      </c>
      <c r="S449" s="8" t="str">
        <f t="shared" si="134"/>
        <v/>
      </c>
      <c r="T449">
        <v>1</v>
      </c>
    </row>
    <row r="450" spans="1:20" x14ac:dyDescent="0.25">
      <c r="A450" s="8" t="str">
        <f t="shared" si="120"/>
        <v/>
      </c>
      <c r="B450" s="8" t="str">
        <f t="shared" si="121"/>
        <v/>
      </c>
      <c r="C450" s="8" t="str">
        <f t="shared" si="122"/>
        <v/>
      </c>
      <c r="D450" s="8" t="str">
        <f t="shared" si="123"/>
        <v/>
      </c>
      <c r="E450" s="8" t="str">
        <f t="shared" si="124"/>
        <v/>
      </c>
      <c r="F450" s="8" t="str">
        <f t="shared" si="125"/>
        <v/>
      </c>
      <c r="G450" s="8" t="str">
        <f t="shared" si="126"/>
        <v/>
      </c>
      <c r="H450" s="8" t="str">
        <f t="shared" si="127"/>
        <v/>
      </c>
      <c r="I450" s="8" t="str">
        <f t="shared" si="128"/>
        <v/>
      </c>
      <c r="J450" s="8" t="str">
        <f t="shared" si="129"/>
        <v/>
      </c>
      <c r="K450" s="8" t="str">
        <f t="shared" si="130"/>
        <v/>
      </c>
      <c r="L450" s="8" t="str">
        <f t="shared" si="131"/>
        <v/>
      </c>
      <c r="M450" s="8" t="str">
        <f t="shared" si="135"/>
        <v/>
      </c>
      <c r="N450" s="8" t="str">
        <f t="shared" si="136"/>
        <v/>
      </c>
      <c r="O450" s="8" t="str">
        <f t="shared" si="132"/>
        <v/>
      </c>
      <c r="P450" s="8" t="str">
        <f t="shared" si="133"/>
        <v/>
      </c>
      <c r="Q450" s="8" t="str">
        <f t="shared" si="137"/>
        <v/>
      </c>
      <c r="R450" s="8" t="str">
        <f t="shared" si="138"/>
        <v/>
      </c>
      <c r="S450" s="8" t="str">
        <f t="shared" si="134"/>
        <v/>
      </c>
      <c r="T450">
        <v>1</v>
      </c>
    </row>
    <row r="451" spans="1:20" x14ac:dyDescent="0.25">
      <c r="A451" s="8" t="str">
        <f t="shared" ref="A451:A514" si="139">IF(B450="","",IF(T451="",B450,""))</f>
        <v/>
      </c>
      <c r="B451" s="8" t="str">
        <f t="shared" ref="B451:B514" si="140">IF(C450="","",IF(T451="",C450,""))</f>
        <v/>
      </c>
      <c r="C451" s="8" t="str">
        <f t="shared" ref="C451:C514" si="141">IF(D450="","",IF(T451="",D450,""))</f>
        <v/>
      </c>
      <c r="D451" s="8" t="str">
        <f t="shared" ref="D451:D514" si="142">IF(E450="","",IF(T451="",E450,""))</f>
        <v/>
      </c>
      <c r="E451" s="8" t="str">
        <f t="shared" ref="E451:E514" si="143">IF(F450="","",IF(T451="",F450,""))</f>
        <v/>
      </c>
      <c r="F451" s="8" t="str">
        <f t="shared" ref="F451:F514" si="144">IF(G450="","",IF(T451="",G450,""))</f>
        <v/>
      </c>
      <c r="G451" s="8" t="str">
        <f t="shared" ref="G451:G514" si="145">IF(H450="","",IF(T451="",H450,""))</f>
        <v/>
      </c>
      <c r="H451" s="8" t="str">
        <f t="shared" ref="H451:H514" si="146">IF(I450="","",IF(T451="",I450,""))</f>
        <v/>
      </c>
      <c r="I451" s="8" t="str">
        <f t="shared" ref="I451:I514" si="147">IF(J450="","",IF(T451="",J450,""))</f>
        <v/>
      </c>
      <c r="J451" s="8" t="str">
        <f t="shared" ref="J451:J514" si="148">IF(K450="","",IF(T451="",K450,""))</f>
        <v/>
      </c>
      <c r="K451" s="8" t="str">
        <f t="shared" ref="K451:K514" si="149">IF(L450="","",IF(T451="",L450,""))</f>
        <v/>
      </c>
      <c r="L451" s="8" t="str">
        <f t="shared" ref="L451:L514" si="150">IF(M450="","",IF(T451="",M450,""))</f>
        <v/>
      </c>
      <c r="M451" s="8" t="str">
        <f t="shared" si="135"/>
        <v/>
      </c>
      <c r="N451" s="8" t="str">
        <f t="shared" si="136"/>
        <v/>
      </c>
      <c r="O451" s="8" t="str">
        <f t="shared" ref="O451:O514" si="151">IF(P450="","",IF(T451="",P450,""))</f>
        <v/>
      </c>
      <c r="P451" s="8" t="str">
        <f t="shared" ref="P451:P514" si="152">IF(Q450="","",IF(T451="",Q450,""))</f>
        <v/>
      </c>
      <c r="Q451" s="8" t="str">
        <f t="shared" si="137"/>
        <v/>
      </c>
      <c r="R451" s="8" t="str">
        <f t="shared" si="138"/>
        <v/>
      </c>
      <c r="S451" s="8" t="str">
        <f t="shared" si="134"/>
        <v/>
      </c>
      <c r="T451">
        <v>1</v>
      </c>
    </row>
    <row r="452" spans="1:20" x14ac:dyDescent="0.25">
      <c r="A452" s="8" t="str">
        <f t="shared" si="139"/>
        <v/>
      </c>
      <c r="B452" s="8" t="str">
        <f t="shared" si="140"/>
        <v/>
      </c>
      <c r="C452" s="8" t="str">
        <f t="shared" si="141"/>
        <v/>
      </c>
      <c r="D452" s="8" t="str">
        <f t="shared" si="142"/>
        <v/>
      </c>
      <c r="E452" s="8" t="str">
        <f t="shared" si="143"/>
        <v/>
      </c>
      <c r="F452" s="8" t="str">
        <f t="shared" si="144"/>
        <v/>
      </c>
      <c r="G452" s="8" t="str">
        <f t="shared" si="145"/>
        <v/>
      </c>
      <c r="H452" s="8" t="str">
        <f t="shared" si="146"/>
        <v/>
      </c>
      <c r="I452" s="8" t="str">
        <f t="shared" si="147"/>
        <v/>
      </c>
      <c r="J452" s="8" t="str">
        <f t="shared" si="148"/>
        <v/>
      </c>
      <c r="K452" s="8" t="str">
        <f t="shared" si="149"/>
        <v/>
      </c>
      <c r="L452" s="8" t="str">
        <f t="shared" si="150"/>
        <v/>
      </c>
      <c r="M452" s="8" t="str">
        <f t="shared" si="135"/>
        <v/>
      </c>
      <c r="N452" s="8" t="str">
        <f t="shared" si="136"/>
        <v/>
      </c>
      <c r="O452" s="8" t="str">
        <f t="shared" si="151"/>
        <v/>
      </c>
      <c r="P452" s="8" t="str">
        <f t="shared" si="152"/>
        <v/>
      </c>
      <c r="Q452" s="8" t="str">
        <f t="shared" si="137"/>
        <v/>
      </c>
      <c r="R452" s="8" t="str">
        <f t="shared" si="138"/>
        <v/>
      </c>
      <c r="S452" s="8" t="str">
        <f t="shared" ref="S452:S515" si="153">IF(T451="","",IF(T452="",T451,""))</f>
        <v/>
      </c>
      <c r="T452">
        <v>1</v>
      </c>
    </row>
    <row r="453" spans="1:20" x14ac:dyDescent="0.25">
      <c r="A453" s="8" t="str">
        <f t="shared" si="139"/>
        <v/>
      </c>
      <c r="B453" s="8" t="str">
        <f t="shared" si="140"/>
        <v/>
      </c>
      <c r="C453" s="8" t="str">
        <f t="shared" si="141"/>
        <v/>
      </c>
      <c r="D453" s="8" t="str">
        <f t="shared" si="142"/>
        <v/>
      </c>
      <c r="E453" s="8" t="str">
        <f t="shared" si="143"/>
        <v/>
      </c>
      <c r="F453" s="8" t="str">
        <f t="shared" si="144"/>
        <v/>
      </c>
      <c r="G453" s="8" t="str">
        <f t="shared" si="145"/>
        <v/>
      </c>
      <c r="H453" s="8" t="str">
        <f t="shared" si="146"/>
        <v/>
      </c>
      <c r="I453" s="8" t="str">
        <f t="shared" si="147"/>
        <v/>
      </c>
      <c r="J453" s="8" t="str">
        <f t="shared" si="148"/>
        <v/>
      </c>
      <c r="K453" s="8" t="str">
        <f t="shared" si="149"/>
        <v/>
      </c>
      <c r="L453" s="8" t="str">
        <f t="shared" si="150"/>
        <v/>
      </c>
      <c r="M453" s="8" t="str">
        <f t="shared" ref="M453:M516" si="154">IF(N452="","",IF(T453="",N452,""))</f>
        <v/>
      </c>
      <c r="N453" s="8" t="str">
        <f t="shared" ref="N453:N516" si="155">IF(O452="","",IF(T453="",O452,""))</f>
        <v/>
      </c>
      <c r="O453" s="8" t="str">
        <f t="shared" si="151"/>
        <v/>
      </c>
      <c r="P453" s="8" t="str">
        <f t="shared" si="152"/>
        <v/>
      </c>
      <c r="Q453" s="8" t="str">
        <f t="shared" si="137"/>
        <v/>
      </c>
      <c r="R453" s="8" t="str">
        <f t="shared" si="138"/>
        <v/>
      </c>
      <c r="S453" s="8" t="str">
        <f t="shared" si="153"/>
        <v/>
      </c>
      <c r="T453">
        <v>1</v>
      </c>
    </row>
    <row r="454" spans="1:20" x14ac:dyDescent="0.25">
      <c r="A454" s="8" t="str">
        <f t="shared" si="139"/>
        <v/>
      </c>
      <c r="B454" s="8" t="str">
        <f t="shared" si="140"/>
        <v/>
      </c>
      <c r="C454" s="8" t="str">
        <f t="shared" si="141"/>
        <v/>
      </c>
      <c r="D454" s="8" t="str">
        <f t="shared" si="142"/>
        <v/>
      </c>
      <c r="E454" s="8" t="str">
        <f t="shared" si="143"/>
        <v/>
      </c>
      <c r="F454" s="8" t="str">
        <f t="shared" si="144"/>
        <v/>
      </c>
      <c r="G454" s="8" t="str">
        <f t="shared" si="145"/>
        <v/>
      </c>
      <c r="H454" s="8" t="str">
        <f t="shared" si="146"/>
        <v/>
      </c>
      <c r="I454" s="8" t="str">
        <f t="shared" si="147"/>
        <v/>
      </c>
      <c r="J454" s="8" t="str">
        <f t="shared" si="148"/>
        <v/>
      </c>
      <c r="K454" s="8" t="str">
        <f t="shared" si="149"/>
        <v/>
      </c>
      <c r="L454" s="8" t="str">
        <f t="shared" si="150"/>
        <v/>
      </c>
      <c r="M454" s="8" t="str">
        <f t="shared" si="154"/>
        <v/>
      </c>
      <c r="N454" s="8" t="str">
        <f t="shared" si="155"/>
        <v/>
      </c>
      <c r="O454" s="8" t="str">
        <f t="shared" si="151"/>
        <v/>
      </c>
      <c r="P454" s="8" t="str">
        <f t="shared" si="152"/>
        <v/>
      </c>
      <c r="Q454" s="8" t="str">
        <f t="shared" si="137"/>
        <v/>
      </c>
      <c r="R454" s="8" t="str">
        <f t="shared" si="138"/>
        <v/>
      </c>
      <c r="S454" s="8" t="str">
        <f t="shared" si="153"/>
        <v/>
      </c>
      <c r="T454">
        <v>1</v>
      </c>
    </row>
    <row r="455" spans="1:20" x14ac:dyDescent="0.25">
      <c r="A455" s="8" t="str">
        <f t="shared" si="139"/>
        <v/>
      </c>
      <c r="B455" s="8" t="str">
        <f t="shared" si="140"/>
        <v/>
      </c>
      <c r="C455" s="8" t="str">
        <f t="shared" si="141"/>
        <v/>
      </c>
      <c r="D455" s="8" t="str">
        <f t="shared" si="142"/>
        <v/>
      </c>
      <c r="E455" s="8" t="str">
        <f t="shared" si="143"/>
        <v/>
      </c>
      <c r="F455" s="8" t="str">
        <f t="shared" si="144"/>
        <v/>
      </c>
      <c r="G455" s="8" t="str">
        <f t="shared" si="145"/>
        <v/>
      </c>
      <c r="H455" s="8" t="str">
        <f t="shared" si="146"/>
        <v/>
      </c>
      <c r="I455" s="8" t="str">
        <f t="shared" si="147"/>
        <v/>
      </c>
      <c r="J455" s="8" t="str">
        <f t="shared" si="148"/>
        <v/>
      </c>
      <c r="K455" s="8" t="str">
        <f t="shared" si="149"/>
        <v/>
      </c>
      <c r="L455" s="8" t="str">
        <f t="shared" si="150"/>
        <v/>
      </c>
      <c r="M455" s="8" t="str">
        <f t="shared" si="154"/>
        <v/>
      </c>
      <c r="N455" s="8" t="str">
        <f t="shared" si="155"/>
        <v/>
      </c>
      <c r="O455" s="8" t="str">
        <f t="shared" si="151"/>
        <v/>
      </c>
      <c r="P455" s="8" t="str">
        <f t="shared" si="152"/>
        <v/>
      </c>
      <c r="Q455" s="8" t="str">
        <f t="shared" si="137"/>
        <v/>
      </c>
      <c r="R455" s="8" t="str">
        <f t="shared" si="138"/>
        <v/>
      </c>
      <c r="S455" s="8" t="str">
        <f t="shared" si="153"/>
        <v/>
      </c>
      <c r="T455">
        <v>1</v>
      </c>
    </row>
    <row r="456" spans="1:20" x14ac:dyDescent="0.25">
      <c r="A456" s="8" t="str">
        <f t="shared" si="139"/>
        <v/>
      </c>
      <c r="B456" s="8" t="str">
        <f t="shared" si="140"/>
        <v/>
      </c>
      <c r="C456" s="8" t="str">
        <f t="shared" si="141"/>
        <v/>
      </c>
      <c r="D456" s="8" t="str">
        <f t="shared" si="142"/>
        <v/>
      </c>
      <c r="E456" s="8" t="str">
        <f t="shared" si="143"/>
        <v/>
      </c>
      <c r="F456" s="8" t="str">
        <f t="shared" si="144"/>
        <v/>
      </c>
      <c r="G456" s="8" t="str">
        <f t="shared" si="145"/>
        <v/>
      </c>
      <c r="H456" s="8" t="str">
        <f t="shared" si="146"/>
        <v/>
      </c>
      <c r="I456" s="8" t="str">
        <f t="shared" si="147"/>
        <v/>
      </c>
      <c r="J456" s="8" t="str">
        <f t="shared" si="148"/>
        <v/>
      </c>
      <c r="K456" s="8" t="str">
        <f t="shared" si="149"/>
        <v/>
      </c>
      <c r="L456" s="8" t="str">
        <f t="shared" si="150"/>
        <v/>
      </c>
      <c r="M456" s="8" t="str">
        <f t="shared" si="154"/>
        <v/>
      </c>
      <c r="N456" s="8" t="str">
        <f t="shared" si="155"/>
        <v/>
      </c>
      <c r="O456" s="8" t="str">
        <f t="shared" si="151"/>
        <v/>
      </c>
      <c r="P456" s="8" t="str">
        <f t="shared" si="152"/>
        <v/>
      </c>
      <c r="Q456" s="8" t="str">
        <f t="shared" si="137"/>
        <v/>
      </c>
      <c r="R456" s="8" t="str">
        <f t="shared" si="138"/>
        <v/>
      </c>
      <c r="S456" s="8" t="str">
        <f t="shared" si="153"/>
        <v/>
      </c>
      <c r="T456">
        <v>1</v>
      </c>
    </row>
    <row r="457" spans="1:20" x14ac:dyDescent="0.25">
      <c r="A457" s="8" t="str">
        <f t="shared" si="139"/>
        <v/>
      </c>
      <c r="B457" s="8" t="str">
        <f t="shared" si="140"/>
        <v/>
      </c>
      <c r="C457" s="8" t="str">
        <f t="shared" si="141"/>
        <v/>
      </c>
      <c r="D457" s="8" t="str">
        <f t="shared" si="142"/>
        <v/>
      </c>
      <c r="E457" s="8" t="str">
        <f t="shared" si="143"/>
        <v/>
      </c>
      <c r="F457" s="8" t="str">
        <f t="shared" si="144"/>
        <v/>
      </c>
      <c r="G457" s="8" t="str">
        <f t="shared" si="145"/>
        <v/>
      </c>
      <c r="H457" s="8" t="str">
        <f t="shared" si="146"/>
        <v/>
      </c>
      <c r="I457" s="8" t="str">
        <f t="shared" si="147"/>
        <v/>
      </c>
      <c r="J457" s="8" t="str">
        <f t="shared" si="148"/>
        <v/>
      </c>
      <c r="K457" s="8" t="str">
        <f t="shared" si="149"/>
        <v/>
      </c>
      <c r="L457" s="8" t="str">
        <f t="shared" si="150"/>
        <v/>
      </c>
      <c r="M457" s="8" t="str">
        <f t="shared" si="154"/>
        <v/>
      </c>
      <c r="N457" s="8" t="str">
        <f t="shared" si="155"/>
        <v/>
      </c>
      <c r="O457" s="8" t="str">
        <f t="shared" si="151"/>
        <v/>
      </c>
      <c r="P457" s="8" t="str">
        <f t="shared" si="152"/>
        <v/>
      </c>
      <c r="Q457" s="8" t="str">
        <f t="shared" si="137"/>
        <v/>
      </c>
      <c r="R457" s="8" t="str">
        <f t="shared" si="138"/>
        <v/>
      </c>
      <c r="S457" s="8" t="str">
        <f t="shared" si="153"/>
        <v/>
      </c>
      <c r="T457">
        <v>1</v>
      </c>
    </row>
    <row r="458" spans="1:20" x14ac:dyDescent="0.25">
      <c r="A458" s="8" t="str">
        <f t="shared" si="139"/>
        <v/>
      </c>
      <c r="B458" s="8" t="str">
        <f t="shared" si="140"/>
        <v/>
      </c>
      <c r="C458" s="8" t="str">
        <f t="shared" si="141"/>
        <v/>
      </c>
      <c r="D458" s="8" t="str">
        <f t="shared" si="142"/>
        <v/>
      </c>
      <c r="E458" s="8" t="str">
        <f t="shared" si="143"/>
        <v/>
      </c>
      <c r="F458" s="8" t="str">
        <f t="shared" si="144"/>
        <v/>
      </c>
      <c r="G458" s="8" t="str">
        <f t="shared" si="145"/>
        <v/>
      </c>
      <c r="H458" s="8" t="str">
        <f t="shared" si="146"/>
        <v/>
      </c>
      <c r="I458" s="8" t="str">
        <f t="shared" si="147"/>
        <v/>
      </c>
      <c r="J458" s="8" t="str">
        <f t="shared" si="148"/>
        <v/>
      </c>
      <c r="K458" s="8" t="str">
        <f t="shared" si="149"/>
        <v/>
      </c>
      <c r="L458" s="8" t="str">
        <f t="shared" si="150"/>
        <v/>
      </c>
      <c r="M458" s="8" t="str">
        <f t="shared" si="154"/>
        <v/>
      </c>
      <c r="N458" s="8" t="str">
        <f t="shared" si="155"/>
        <v/>
      </c>
      <c r="O458" s="8" t="str">
        <f t="shared" si="151"/>
        <v/>
      </c>
      <c r="P458" s="8" t="str">
        <f t="shared" si="152"/>
        <v/>
      </c>
      <c r="Q458" s="8" t="str">
        <f t="shared" si="137"/>
        <v/>
      </c>
      <c r="R458" s="8" t="str">
        <f t="shared" si="138"/>
        <v/>
      </c>
      <c r="S458" s="8" t="str">
        <f t="shared" si="153"/>
        <v/>
      </c>
      <c r="T458">
        <v>1</v>
      </c>
    </row>
    <row r="459" spans="1:20" x14ac:dyDescent="0.25">
      <c r="A459" s="8" t="str">
        <f t="shared" si="139"/>
        <v/>
      </c>
      <c r="B459" s="8" t="str">
        <f t="shared" si="140"/>
        <v/>
      </c>
      <c r="C459" s="8" t="str">
        <f t="shared" si="141"/>
        <v/>
      </c>
      <c r="D459" s="8" t="str">
        <f t="shared" si="142"/>
        <v/>
      </c>
      <c r="E459" s="8" t="str">
        <f t="shared" si="143"/>
        <v/>
      </c>
      <c r="F459" s="8" t="str">
        <f t="shared" si="144"/>
        <v/>
      </c>
      <c r="G459" s="8" t="str">
        <f t="shared" si="145"/>
        <v/>
      </c>
      <c r="H459" s="8" t="str">
        <f t="shared" si="146"/>
        <v/>
      </c>
      <c r="I459" s="8" t="str">
        <f t="shared" si="147"/>
        <v/>
      </c>
      <c r="J459" s="8" t="str">
        <f t="shared" si="148"/>
        <v/>
      </c>
      <c r="K459" s="8" t="str">
        <f t="shared" si="149"/>
        <v/>
      </c>
      <c r="L459" s="8" t="str">
        <f t="shared" si="150"/>
        <v/>
      </c>
      <c r="M459" s="8" t="str">
        <f t="shared" si="154"/>
        <v/>
      </c>
      <c r="N459" s="8" t="str">
        <f t="shared" si="155"/>
        <v/>
      </c>
      <c r="O459" s="8" t="str">
        <f t="shared" si="151"/>
        <v/>
      </c>
      <c r="P459" s="8" t="str">
        <f t="shared" si="152"/>
        <v/>
      </c>
      <c r="Q459" s="8" t="str">
        <f t="shared" si="137"/>
        <v/>
      </c>
      <c r="R459" s="8" t="str">
        <f t="shared" si="138"/>
        <v/>
      </c>
      <c r="S459" s="8" t="str">
        <f t="shared" si="153"/>
        <v/>
      </c>
      <c r="T459">
        <v>1</v>
      </c>
    </row>
    <row r="460" spans="1:20" x14ac:dyDescent="0.25">
      <c r="A460" s="8" t="str">
        <f t="shared" si="139"/>
        <v/>
      </c>
      <c r="B460" s="8" t="str">
        <f t="shared" si="140"/>
        <v/>
      </c>
      <c r="C460" s="8" t="str">
        <f t="shared" si="141"/>
        <v/>
      </c>
      <c r="D460" s="8" t="str">
        <f t="shared" si="142"/>
        <v/>
      </c>
      <c r="E460" s="8" t="str">
        <f t="shared" si="143"/>
        <v/>
      </c>
      <c r="F460" s="8" t="str">
        <f t="shared" si="144"/>
        <v/>
      </c>
      <c r="G460" s="8" t="str">
        <f t="shared" si="145"/>
        <v/>
      </c>
      <c r="H460" s="8" t="str">
        <f t="shared" si="146"/>
        <v/>
      </c>
      <c r="I460" s="8" t="str">
        <f t="shared" si="147"/>
        <v/>
      </c>
      <c r="J460" s="8" t="str">
        <f t="shared" si="148"/>
        <v/>
      </c>
      <c r="K460" s="8" t="str">
        <f t="shared" si="149"/>
        <v/>
      </c>
      <c r="L460" s="8" t="str">
        <f t="shared" si="150"/>
        <v/>
      </c>
      <c r="M460" s="8" t="str">
        <f t="shared" si="154"/>
        <v/>
      </c>
      <c r="N460" s="8" t="str">
        <f t="shared" si="155"/>
        <v/>
      </c>
      <c r="O460" s="8" t="str">
        <f t="shared" si="151"/>
        <v/>
      </c>
      <c r="P460" s="8" t="str">
        <f t="shared" si="152"/>
        <v/>
      </c>
      <c r="Q460" s="8" t="str">
        <f t="shared" si="137"/>
        <v/>
      </c>
      <c r="R460" s="8" t="str">
        <f t="shared" si="138"/>
        <v/>
      </c>
      <c r="S460" s="8" t="str">
        <f t="shared" si="153"/>
        <v/>
      </c>
      <c r="T460">
        <v>1</v>
      </c>
    </row>
    <row r="461" spans="1:20" x14ac:dyDescent="0.25">
      <c r="A461" s="8" t="str">
        <f t="shared" si="139"/>
        <v/>
      </c>
      <c r="B461" s="8" t="str">
        <f t="shared" si="140"/>
        <v/>
      </c>
      <c r="C461" s="8" t="str">
        <f t="shared" si="141"/>
        <v/>
      </c>
      <c r="D461" s="8" t="str">
        <f t="shared" si="142"/>
        <v/>
      </c>
      <c r="E461" s="8" t="str">
        <f t="shared" si="143"/>
        <v/>
      </c>
      <c r="F461" s="8" t="str">
        <f t="shared" si="144"/>
        <v/>
      </c>
      <c r="G461" s="8" t="str">
        <f t="shared" si="145"/>
        <v/>
      </c>
      <c r="H461" s="8" t="str">
        <f t="shared" si="146"/>
        <v/>
      </c>
      <c r="I461" s="8" t="str">
        <f t="shared" si="147"/>
        <v/>
      </c>
      <c r="J461" s="8" t="str">
        <f t="shared" si="148"/>
        <v/>
      </c>
      <c r="K461" s="8" t="str">
        <f t="shared" si="149"/>
        <v/>
      </c>
      <c r="L461" s="8" t="str">
        <f t="shared" si="150"/>
        <v/>
      </c>
      <c r="M461" s="8" t="str">
        <f t="shared" si="154"/>
        <v/>
      </c>
      <c r="N461" s="8" t="str">
        <f t="shared" si="155"/>
        <v/>
      </c>
      <c r="O461" s="8" t="str">
        <f t="shared" si="151"/>
        <v/>
      </c>
      <c r="P461" s="8" t="str">
        <f t="shared" si="152"/>
        <v/>
      </c>
      <c r="Q461" s="8" t="str">
        <f t="shared" si="137"/>
        <v/>
      </c>
      <c r="R461" s="8" t="str">
        <f t="shared" si="138"/>
        <v/>
      </c>
      <c r="S461" s="8" t="str">
        <f t="shared" si="153"/>
        <v/>
      </c>
      <c r="T461">
        <v>1</v>
      </c>
    </row>
    <row r="462" spans="1:20" x14ac:dyDescent="0.25">
      <c r="A462" s="8" t="str">
        <f t="shared" si="139"/>
        <v/>
      </c>
      <c r="B462" s="8" t="str">
        <f t="shared" si="140"/>
        <v/>
      </c>
      <c r="C462" s="8" t="str">
        <f t="shared" si="141"/>
        <v/>
      </c>
      <c r="D462" s="8" t="str">
        <f t="shared" si="142"/>
        <v/>
      </c>
      <c r="E462" s="8" t="str">
        <f t="shared" si="143"/>
        <v/>
      </c>
      <c r="F462" s="8" t="str">
        <f t="shared" si="144"/>
        <v/>
      </c>
      <c r="G462" s="8" t="str">
        <f t="shared" si="145"/>
        <v/>
      </c>
      <c r="H462" s="8" t="str">
        <f t="shared" si="146"/>
        <v/>
      </c>
      <c r="I462" s="8" t="str">
        <f t="shared" si="147"/>
        <v/>
      </c>
      <c r="J462" s="8" t="str">
        <f t="shared" si="148"/>
        <v/>
      </c>
      <c r="K462" s="8" t="str">
        <f t="shared" si="149"/>
        <v/>
      </c>
      <c r="L462" s="8" t="str">
        <f t="shared" si="150"/>
        <v/>
      </c>
      <c r="M462" s="8" t="str">
        <f t="shared" si="154"/>
        <v/>
      </c>
      <c r="N462" s="8" t="str">
        <f t="shared" si="155"/>
        <v/>
      </c>
      <c r="O462" s="8" t="str">
        <f t="shared" si="151"/>
        <v/>
      </c>
      <c r="P462" s="8" t="str">
        <f t="shared" si="152"/>
        <v/>
      </c>
      <c r="Q462" s="8" t="str">
        <f t="shared" si="137"/>
        <v/>
      </c>
      <c r="R462" s="8" t="str">
        <f t="shared" si="138"/>
        <v/>
      </c>
      <c r="S462" s="8" t="str">
        <f t="shared" si="153"/>
        <v/>
      </c>
      <c r="T462">
        <v>1</v>
      </c>
    </row>
    <row r="463" spans="1:20" x14ac:dyDescent="0.25">
      <c r="A463" s="8" t="str">
        <f t="shared" si="139"/>
        <v/>
      </c>
      <c r="B463" s="8" t="str">
        <f t="shared" si="140"/>
        <v/>
      </c>
      <c r="C463" s="8" t="str">
        <f t="shared" si="141"/>
        <v/>
      </c>
      <c r="D463" s="8" t="str">
        <f t="shared" si="142"/>
        <v/>
      </c>
      <c r="E463" s="8" t="str">
        <f t="shared" si="143"/>
        <v/>
      </c>
      <c r="F463" s="8" t="str">
        <f t="shared" si="144"/>
        <v/>
      </c>
      <c r="G463" s="8" t="str">
        <f t="shared" si="145"/>
        <v/>
      </c>
      <c r="H463" s="8" t="str">
        <f t="shared" si="146"/>
        <v/>
      </c>
      <c r="I463" s="8" t="str">
        <f t="shared" si="147"/>
        <v/>
      </c>
      <c r="J463" s="8" t="str">
        <f t="shared" si="148"/>
        <v/>
      </c>
      <c r="K463" s="8" t="str">
        <f t="shared" si="149"/>
        <v/>
      </c>
      <c r="L463" s="8" t="str">
        <f t="shared" si="150"/>
        <v/>
      </c>
      <c r="M463" s="8" t="str">
        <f t="shared" si="154"/>
        <v/>
      </c>
      <c r="N463" s="8" t="str">
        <f t="shared" si="155"/>
        <v/>
      </c>
      <c r="O463" s="8" t="str">
        <f t="shared" si="151"/>
        <v/>
      </c>
      <c r="P463" s="8" t="str">
        <f t="shared" si="152"/>
        <v/>
      </c>
      <c r="Q463" s="8" t="str">
        <f t="shared" si="137"/>
        <v/>
      </c>
      <c r="R463" s="8" t="str">
        <f t="shared" si="138"/>
        <v/>
      </c>
      <c r="S463" s="8" t="str">
        <f t="shared" si="153"/>
        <v/>
      </c>
      <c r="T463">
        <v>1</v>
      </c>
    </row>
    <row r="464" spans="1:20" x14ac:dyDescent="0.25">
      <c r="A464" s="8" t="str">
        <f t="shared" si="139"/>
        <v/>
      </c>
      <c r="B464" s="8" t="str">
        <f t="shared" si="140"/>
        <v/>
      </c>
      <c r="C464" s="8" t="str">
        <f t="shared" si="141"/>
        <v/>
      </c>
      <c r="D464" s="8" t="str">
        <f t="shared" si="142"/>
        <v/>
      </c>
      <c r="E464" s="8" t="str">
        <f t="shared" si="143"/>
        <v/>
      </c>
      <c r="F464" s="8" t="str">
        <f t="shared" si="144"/>
        <v/>
      </c>
      <c r="G464" s="8" t="str">
        <f t="shared" si="145"/>
        <v/>
      </c>
      <c r="H464" s="8" t="str">
        <f t="shared" si="146"/>
        <v/>
      </c>
      <c r="I464" s="8" t="str">
        <f t="shared" si="147"/>
        <v/>
      </c>
      <c r="J464" s="8" t="str">
        <f t="shared" si="148"/>
        <v/>
      </c>
      <c r="K464" s="8" t="str">
        <f t="shared" si="149"/>
        <v/>
      </c>
      <c r="L464" s="8" t="str">
        <f t="shared" si="150"/>
        <v/>
      </c>
      <c r="M464" s="8" t="str">
        <f t="shared" si="154"/>
        <v/>
      </c>
      <c r="N464" s="8" t="str">
        <f t="shared" si="155"/>
        <v/>
      </c>
      <c r="O464" s="8" t="str">
        <f t="shared" si="151"/>
        <v/>
      </c>
      <c r="P464" s="8" t="str">
        <f t="shared" si="152"/>
        <v/>
      </c>
      <c r="Q464" s="8" t="str">
        <f t="shared" si="137"/>
        <v/>
      </c>
      <c r="R464" s="8" t="str">
        <f t="shared" si="138"/>
        <v/>
      </c>
      <c r="S464" s="8" t="str">
        <f t="shared" si="153"/>
        <v/>
      </c>
      <c r="T464">
        <v>1</v>
      </c>
    </row>
    <row r="465" spans="1:20" x14ac:dyDescent="0.25">
      <c r="A465" s="8" t="str">
        <f t="shared" si="139"/>
        <v/>
      </c>
      <c r="B465" s="8" t="str">
        <f t="shared" si="140"/>
        <v/>
      </c>
      <c r="C465" s="8" t="str">
        <f t="shared" si="141"/>
        <v/>
      </c>
      <c r="D465" s="8" t="str">
        <f t="shared" si="142"/>
        <v/>
      </c>
      <c r="E465" s="8" t="str">
        <f t="shared" si="143"/>
        <v/>
      </c>
      <c r="F465" s="8" t="str">
        <f t="shared" si="144"/>
        <v/>
      </c>
      <c r="G465" s="8" t="str">
        <f t="shared" si="145"/>
        <v/>
      </c>
      <c r="H465" s="8" t="str">
        <f t="shared" si="146"/>
        <v/>
      </c>
      <c r="I465" s="8" t="str">
        <f t="shared" si="147"/>
        <v/>
      </c>
      <c r="J465" s="8" t="str">
        <f t="shared" si="148"/>
        <v/>
      </c>
      <c r="K465" s="8" t="str">
        <f t="shared" si="149"/>
        <v/>
      </c>
      <c r="L465" s="8" t="str">
        <f t="shared" si="150"/>
        <v/>
      </c>
      <c r="M465" s="8" t="str">
        <f t="shared" si="154"/>
        <v/>
      </c>
      <c r="N465" s="8" t="str">
        <f t="shared" si="155"/>
        <v/>
      </c>
      <c r="O465" s="8" t="str">
        <f t="shared" si="151"/>
        <v/>
      </c>
      <c r="P465" s="8" t="str">
        <f t="shared" si="152"/>
        <v/>
      </c>
      <c r="Q465" s="8" t="str">
        <f t="shared" si="137"/>
        <v/>
      </c>
      <c r="R465" s="8" t="str">
        <f t="shared" si="138"/>
        <v/>
      </c>
      <c r="S465" s="8" t="str">
        <f t="shared" si="153"/>
        <v/>
      </c>
      <c r="T465">
        <v>1</v>
      </c>
    </row>
    <row r="466" spans="1:20" x14ac:dyDescent="0.25">
      <c r="A466" s="8" t="str">
        <f t="shared" si="139"/>
        <v/>
      </c>
      <c r="B466" s="8" t="str">
        <f t="shared" si="140"/>
        <v/>
      </c>
      <c r="C466" s="8" t="str">
        <f t="shared" si="141"/>
        <v/>
      </c>
      <c r="D466" s="8" t="str">
        <f t="shared" si="142"/>
        <v/>
      </c>
      <c r="E466" s="8" t="str">
        <f t="shared" si="143"/>
        <v/>
      </c>
      <c r="F466" s="8" t="str">
        <f t="shared" si="144"/>
        <v/>
      </c>
      <c r="G466" s="8" t="str">
        <f t="shared" si="145"/>
        <v/>
      </c>
      <c r="H466" s="8" t="str">
        <f t="shared" si="146"/>
        <v/>
      </c>
      <c r="I466" s="8" t="str">
        <f t="shared" si="147"/>
        <v/>
      </c>
      <c r="J466" s="8" t="str">
        <f t="shared" si="148"/>
        <v/>
      </c>
      <c r="K466" s="8" t="str">
        <f t="shared" si="149"/>
        <v/>
      </c>
      <c r="L466" s="8" t="str">
        <f t="shared" si="150"/>
        <v/>
      </c>
      <c r="M466" s="8" t="str">
        <f t="shared" si="154"/>
        <v/>
      </c>
      <c r="N466" s="8" t="str">
        <f t="shared" si="155"/>
        <v/>
      </c>
      <c r="O466" s="8" t="str">
        <f t="shared" si="151"/>
        <v/>
      </c>
      <c r="P466" s="8" t="str">
        <f t="shared" si="152"/>
        <v/>
      </c>
      <c r="Q466" s="8" t="str">
        <f t="shared" si="137"/>
        <v/>
      </c>
      <c r="R466" s="8" t="str">
        <f t="shared" si="138"/>
        <v/>
      </c>
      <c r="S466" s="8" t="str">
        <f t="shared" si="153"/>
        <v/>
      </c>
      <c r="T466">
        <v>1</v>
      </c>
    </row>
    <row r="467" spans="1:20" x14ac:dyDescent="0.25">
      <c r="A467" s="8" t="str">
        <f t="shared" si="139"/>
        <v/>
      </c>
      <c r="B467" s="8" t="str">
        <f t="shared" si="140"/>
        <v/>
      </c>
      <c r="C467" s="8" t="str">
        <f t="shared" si="141"/>
        <v/>
      </c>
      <c r="D467" s="8" t="str">
        <f t="shared" si="142"/>
        <v/>
      </c>
      <c r="E467" s="8" t="str">
        <f t="shared" si="143"/>
        <v/>
      </c>
      <c r="F467" s="8" t="str">
        <f t="shared" si="144"/>
        <v/>
      </c>
      <c r="G467" s="8" t="str">
        <f t="shared" si="145"/>
        <v/>
      </c>
      <c r="H467" s="8" t="str">
        <f t="shared" si="146"/>
        <v/>
      </c>
      <c r="I467" s="8" t="str">
        <f t="shared" si="147"/>
        <v/>
      </c>
      <c r="J467" s="8" t="str">
        <f t="shared" si="148"/>
        <v/>
      </c>
      <c r="K467" s="8" t="str">
        <f t="shared" si="149"/>
        <v/>
      </c>
      <c r="L467" s="8" t="str">
        <f t="shared" si="150"/>
        <v/>
      </c>
      <c r="M467" s="8" t="str">
        <f t="shared" si="154"/>
        <v/>
      </c>
      <c r="N467" s="8" t="str">
        <f t="shared" si="155"/>
        <v/>
      </c>
      <c r="O467" s="8" t="str">
        <f t="shared" si="151"/>
        <v/>
      </c>
      <c r="P467" s="8" t="str">
        <f t="shared" si="152"/>
        <v/>
      </c>
      <c r="Q467" s="8" t="str">
        <f t="shared" si="137"/>
        <v/>
      </c>
      <c r="R467" s="8" t="str">
        <f t="shared" si="138"/>
        <v/>
      </c>
      <c r="S467" s="8" t="str">
        <f t="shared" si="153"/>
        <v/>
      </c>
      <c r="T467">
        <v>1</v>
      </c>
    </row>
    <row r="468" spans="1:20" x14ac:dyDescent="0.25">
      <c r="A468" s="8" t="str">
        <f t="shared" si="139"/>
        <v/>
      </c>
      <c r="B468" s="8" t="str">
        <f t="shared" si="140"/>
        <v/>
      </c>
      <c r="C468" s="8" t="str">
        <f t="shared" si="141"/>
        <v/>
      </c>
      <c r="D468" s="8" t="str">
        <f t="shared" si="142"/>
        <v/>
      </c>
      <c r="E468" s="8" t="str">
        <f t="shared" si="143"/>
        <v/>
      </c>
      <c r="F468" s="8" t="str">
        <f t="shared" si="144"/>
        <v/>
      </c>
      <c r="G468" s="8" t="str">
        <f t="shared" si="145"/>
        <v/>
      </c>
      <c r="H468" s="8" t="str">
        <f t="shared" si="146"/>
        <v/>
      </c>
      <c r="I468" s="8" t="str">
        <f t="shared" si="147"/>
        <v/>
      </c>
      <c r="J468" s="8" t="str">
        <f t="shared" si="148"/>
        <v/>
      </c>
      <c r="K468" s="8" t="str">
        <f t="shared" si="149"/>
        <v/>
      </c>
      <c r="L468" s="8" t="str">
        <f t="shared" si="150"/>
        <v/>
      </c>
      <c r="M468" s="8" t="str">
        <f t="shared" si="154"/>
        <v/>
      </c>
      <c r="N468" s="8" t="str">
        <f t="shared" si="155"/>
        <v/>
      </c>
      <c r="O468" s="8" t="str">
        <f t="shared" si="151"/>
        <v/>
      </c>
      <c r="P468" s="8" t="str">
        <f t="shared" si="152"/>
        <v/>
      </c>
      <c r="Q468" s="8" t="str">
        <f t="shared" si="137"/>
        <v/>
      </c>
      <c r="R468" s="8" t="str">
        <f t="shared" si="138"/>
        <v/>
      </c>
      <c r="S468" s="8" t="str">
        <f t="shared" si="153"/>
        <v/>
      </c>
      <c r="T468">
        <v>1</v>
      </c>
    </row>
    <row r="469" spans="1:20" x14ac:dyDescent="0.25">
      <c r="A469" s="8" t="str">
        <f t="shared" si="139"/>
        <v/>
      </c>
      <c r="B469" s="8" t="str">
        <f t="shared" si="140"/>
        <v/>
      </c>
      <c r="C469" s="8" t="str">
        <f t="shared" si="141"/>
        <v/>
      </c>
      <c r="D469" s="8" t="str">
        <f t="shared" si="142"/>
        <v/>
      </c>
      <c r="E469" s="8" t="str">
        <f t="shared" si="143"/>
        <v/>
      </c>
      <c r="F469" s="8" t="str">
        <f t="shared" si="144"/>
        <v/>
      </c>
      <c r="G469" s="8" t="str">
        <f t="shared" si="145"/>
        <v/>
      </c>
      <c r="H469" s="8" t="str">
        <f t="shared" si="146"/>
        <v/>
      </c>
      <c r="I469" s="8" t="str">
        <f t="shared" si="147"/>
        <v/>
      </c>
      <c r="J469" s="8" t="str">
        <f t="shared" si="148"/>
        <v/>
      </c>
      <c r="K469" s="8" t="str">
        <f t="shared" si="149"/>
        <v/>
      </c>
      <c r="L469" s="8" t="str">
        <f t="shared" si="150"/>
        <v/>
      </c>
      <c r="M469" s="8" t="str">
        <f t="shared" si="154"/>
        <v/>
      </c>
      <c r="N469" s="8" t="str">
        <f t="shared" si="155"/>
        <v/>
      </c>
      <c r="O469" s="8" t="str">
        <f t="shared" si="151"/>
        <v/>
      </c>
      <c r="P469" s="8" t="str">
        <f t="shared" si="152"/>
        <v/>
      </c>
      <c r="Q469" s="8" t="str">
        <f t="shared" si="137"/>
        <v/>
      </c>
      <c r="R469" s="8" t="str">
        <f t="shared" si="138"/>
        <v/>
      </c>
      <c r="S469" s="8" t="str">
        <f t="shared" si="153"/>
        <v/>
      </c>
      <c r="T469">
        <v>1</v>
      </c>
    </row>
    <row r="470" spans="1:20" x14ac:dyDescent="0.25">
      <c r="A470" s="8" t="str">
        <f t="shared" si="139"/>
        <v/>
      </c>
      <c r="B470" s="8" t="str">
        <f t="shared" si="140"/>
        <v/>
      </c>
      <c r="C470" s="8" t="str">
        <f t="shared" si="141"/>
        <v/>
      </c>
      <c r="D470" s="8" t="str">
        <f t="shared" si="142"/>
        <v/>
      </c>
      <c r="E470" s="8" t="str">
        <f t="shared" si="143"/>
        <v/>
      </c>
      <c r="F470" s="8" t="str">
        <f t="shared" si="144"/>
        <v/>
      </c>
      <c r="G470" s="8" t="str">
        <f t="shared" si="145"/>
        <v/>
      </c>
      <c r="H470" s="8" t="str">
        <f t="shared" si="146"/>
        <v/>
      </c>
      <c r="I470" s="8" t="str">
        <f t="shared" si="147"/>
        <v/>
      </c>
      <c r="J470" s="8" t="str">
        <f t="shared" si="148"/>
        <v/>
      </c>
      <c r="K470" s="8" t="str">
        <f t="shared" si="149"/>
        <v/>
      </c>
      <c r="L470" s="8" t="str">
        <f t="shared" si="150"/>
        <v/>
      </c>
      <c r="M470" s="8" t="str">
        <f t="shared" si="154"/>
        <v/>
      </c>
      <c r="N470" s="8" t="str">
        <f t="shared" si="155"/>
        <v/>
      </c>
      <c r="O470" s="8" t="str">
        <f t="shared" si="151"/>
        <v/>
      </c>
      <c r="P470" s="8" t="str">
        <f t="shared" si="152"/>
        <v/>
      </c>
      <c r="Q470" s="8" t="str">
        <f t="shared" si="137"/>
        <v/>
      </c>
      <c r="R470" s="8" t="str">
        <f t="shared" si="138"/>
        <v/>
      </c>
      <c r="S470" s="8" t="str">
        <f t="shared" si="153"/>
        <v/>
      </c>
      <c r="T470">
        <v>1</v>
      </c>
    </row>
    <row r="471" spans="1:20" x14ac:dyDescent="0.25">
      <c r="A471" s="8" t="str">
        <f t="shared" si="139"/>
        <v/>
      </c>
      <c r="B471" s="8" t="str">
        <f t="shared" si="140"/>
        <v/>
      </c>
      <c r="C471" s="8" t="str">
        <f t="shared" si="141"/>
        <v/>
      </c>
      <c r="D471" s="8" t="str">
        <f t="shared" si="142"/>
        <v/>
      </c>
      <c r="E471" s="8" t="str">
        <f t="shared" si="143"/>
        <v/>
      </c>
      <c r="F471" s="8" t="str">
        <f t="shared" si="144"/>
        <v/>
      </c>
      <c r="G471" s="8" t="str">
        <f t="shared" si="145"/>
        <v/>
      </c>
      <c r="H471" s="8" t="str">
        <f t="shared" si="146"/>
        <v/>
      </c>
      <c r="I471" s="8" t="str">
        <f t="shared" si="147"/>
        <v/>
      </c>
      <c r="J471" s="8" t="str">
        <f t="shared" si="148"/>
        <v/>
      </c>
      <c r="K471" s="8" t="str">
        <f t="shared" si="149"/>
        <v/>
      </c>
      <c r="L471" s="8" t="str">
        <f t="shared" si="150"/>
        <v/>
      </c>
      <c r="M471" s="8" t="str">
        <f t="shared" si="154"/>
        <v/>
      </c>
      <c r="N471" s="8" t="str">
        <f t="shared" si="155"/>
        <v/>
      </c>
      <c r="O471" s="8" t="str">
        <f t="shared" si="151"/>
        <v/>
      </c>
      <c r="P471" s="8" t="str">
        <f t="shared" si="152"/>
        <v/>
      </c>
      <c r="Q471" s="8" t="str">
        <f t="shared" si="137"/>
        <v/>
      </c>
      <c r="R471" s="8" t="str">
        <f t="shared" si="138"/>
        <v/>
      </c>
      <c r="S471" s="8" t="str">
        <f t="shared" si="153"/>
        <v/>
      </c>
      <c r="T471">
        <v>1</v>
      </c>
    </row>
    <row r="472" spans="1:20" x14ac:dyDescent="0.25">
      <c r="A472" s="8" t="str">
        <f t="shared" si="139"/>
        <v/>
      </c>
      <c r="B472" s="8" t="str">
        <f t="shared" si="140"/>
        <v/>
      </c>
      <c r="C472" s="8" t="str">
        <f t="shared" si="141"/>
        <v/>
      </c>
      <c r="D472" s="8" t="str">
        <f t="shared" si="142"/>
        <v/>
      </c>
      <c r="E472" s="8" t="str">
        <f t="shared" si="143"/>
        <v/>
      </c>
      <c r="F472" s="8" t="str">
        <f t="shared" si="144"/>
        <v/>
      </c>
      <c r="G472" s="8" t="str">
        <f t="shared" si="145"/>
        <v/>
      </c>
      <c r="H472" s="8" t="str">
        <f t="shared" si="146"/>
        <v/>
      </c>
      <c r="I472" s="8" t="str">
        <f t="shared" si="147"/>
        <v/>
      </c>
      <c r="J472" s="8" t="str">
        <f t="shared" si="148"/>
        <v/>
      </c>
      <c r="K472" s="8" t="str">
        <f t="shared" si="149"/>
        <v/>
      </c>
      <c r="L472" s="8" t="str">
        <f t="shared" si="150"/>
        <v/>
      </c>
      <c r="M472" s="8" t="str">
        <f t="shared" si="154"/>
        <v/>
      </c>
      <c r="N472" s="8" t="str">
        <f t="shared" si="155"/>
        <v/>
      </c>
      <c r="O472" s="8" t="str">
        <f t="shared" si="151"/>
        <v/>
      </c>
      <c r="P472" s="8" t="str">
        <f t="shared" si="152"/>
        <v/>
      </c>
      <c r="Q472" s="8" t="str">
        <f t="shared" si="137"/>
        <v/>
      </c>
      <c r="R472" s="8" t="str">
        <f t="shared" si="138"/>
        <v/>
      </c>
      <c r="S472" s="8" t="str">
        <f t="shared" si="153"/>
        <v/>
      </c>
      <c r="T472">
        <v>1</v>
      </c>
    </row>
    <row r="473" spans="1:20" x14ac:dyDescent="0.25">
      <c r="A473" s="8" t="str">
        <f t="shared" si="139"/>
        <v/>
      </c>
      <c r="B473" s="8" t="str">
        <f t="shared" si="140"/>
        <v/>
      </c>
      <c r="C473" s="8" t="str">
        <f t="shared" si="141"/>
        <v/>
      </c>
      <c r="D473" s="8" t="str">
        <f t="shared" si="142"/>
        <v/>
      </c>
      <c r="E473" s="8" t="str">
        <f t="shared" si="143"/>
        <v/>
      </c>
      <c r="F473" s="8" t="str">
        <f t="shared" si="144"/>
        <v/>
      </c>
      <c r="G473" s="8" t="str">
        <f t="shared" si="145"/>
        <v/>
      </c>
      <c r="H473" s="8" t="str">
        <f t="shared" si="146"/>
        <v/>
      </c>
      <c r="I473" s="8" t="str">
        <f t="shared" si="147"/>
        <v/>
      </c>
      <c r="J473" s="8" t="str">
        <f t="shared" si="148"/>
        <v/>
      </c>
      <c r="K473" s="8" t="str">
        <f t="shared" si="149"/>
        <v/>
      </c>
      <c r="L473" s="8" t="str">
        <f t="shared" si="150"/>
        <v/>
      </c>
      <c r="M473" s="8" t="str">
        <f t="shared" si="154"/>
        <v/>
      </c>
      <c r="N473" s="8" t="str">
        <f t="shared" si="155"/>
        <v/>
      </c>
      <c r="O473" s="8" t="str">
        <f t="shared" si="151"/>
        <v/>
      </c>
      <c r="P473" s="8" t="str">
        <f t="shared" si="152"/>
        <v/>
      </c>
      <c r="Q473" s="8" t="str">
        <f t="shared" si="137"/>
        <v/>
      </c>
      <c r="R473" s="8" t="str">
        <f t="shared" si="138"/>
        <v/>
      </c>
      <c r="S473" s="8" t="str">
        <f t="shared" si="153"/>
        <v/>
      </c>
      <c r="T473">
        <v>1</v>
      </c>
    </row>
    <row r="474" spans="1:20" x14ac:dyDescent="0.25">
      <c r="A474" s="8" t="str">
        <f t="shared" si="139"/>
        <v/>
      </c>
      <c r="B474" s="8" t="str">
        <f t="shared" si="140"/>
        <v/>
      </c>
      <c r="C474" s="8" t="str">
        <f t="shared" si="141"/>
        <v/>
      </c>
      <c r="D474" s="8" t="str">
        <f t="shared" si="142"/>
        <v/>
      </c>
      <c r="E474" s="8" t="str">
        <f t="shared" si="143"/>
        <v/>
      </c>
      <c r="F474" s="8" t="str">
        <f t="shared" si="144"/>
        <v/>
      </c>
      <c r="G474" s="8" t="str">
        <f t="shared" si="145"/>
        <v/>
      </c>
      <c r="H474" s="8" t="str">
        <f t="shared" si="146"/>
        <v/>
      </c>
      <c r="I474" s="8" t="str">
        <f t="shared" si="147"/>
        <v/>
      </c>
      <c r="J474" s="8" t="str">
        <f t="shared" si="148"/>
        <v/>
      </c>
      <c r="K474" s="8" t="str">
        <f t="shared" si="149"/>
        <v/>
      </c>
      <c r="L474" s="8" t="str">
        <f t="shared" si="150"/>
        <v/>
      </c>
      <c r="M474" s="8" t="str">
        <f t="shared" si="154"/>
        <v/>
      </c>
      <c r="N474" s="8" t="str">
        <f t="shared" si="155"/>
        <v/>
      </c>
      <c r="O474" s="8" t="str">
        <f t="shared" si="151"/>
        <v/>
      </c>
      <c r="P474" s="8" t="str">
        <f t="shared" si="152"/>
        <v/>
      </c>
      <c r="Q474" s="8" t="str">
        <f t="shared" si="137"/>
        <v/>
      </c>
      <c r="R474" s="8" t="str">
        <f t="shared" si="138"/>
        <v/>
      </c>
      <c r="S474" s="8" t="str">
        <f t="shared" si="153"/>
        <v/>
      </c>
      <c r="T474">
        <v>1</v>
      </c>
    </row>
    <row r="475" spans="1:20" x14ac:dyDescent="0.25">
      <c r="A475" s="8" t="str">
        <f t="shared" si="139"/>
        <v/>
      </c>
      <c r="B475" s="8" t="str">
        <f t="shared" si="140"/>
        <v/>
      </c>
      <c r="C475" s="8" t="str">
        <f t="shared" si="141"/>
        <v/>
      </c>
      <c r="D475" s="8" t="str">
        <f t="shared" si="142"/>
        <v/>
      </c>
      <c r="E475" s="8" t="str">
        <f t="shared" si="143"/>
        <v/>
      </c>
      <c r="F475" s="8" t="str">
        <f t="shared" si="144"/>
        <v/>
      </c>
      <c r="G475" s="8" t="str">
        <f t="shared" si="145"/>
        <v/>
      </c>
      <c r="H475" s="8" t="str">
        <f t="shared" si="146"/>
        <v/>
      </c>
      <c r="I475" s="8" t="str">
        <f t="shared" si="147"/>
        <v/>
      </c>
      <c r="J475" s="8" t="str">
        <f t="shared" si="148"/>
        <v/>
      </c>
      <c r="K475" s="8" t="str">
        <f t="shared" si="149"/>
        <v/>
      </c>
      <c r="L475" s="8" t="str">
        <f t="shared" si="150"/>
        <v/>
      </c>
      <c r="M475" s="8" t="str">
        <f t="shared" si="154"/>
        <v/>
      </c>
      <c r="N475" s="8" t="str">
        <f t="shared" si="155"/>
        <v/>
      </c>
      <c r="O475" s="8" t="str">
        <f t="shared" si="151"/>
        <v/>
      </c>
      <c r="P475" s="8" t="str">
        <f t="shared" si="152"/>
        <v/>
      </c>
      <c r="Q475" s="8" t="str">
        <f t="shared" si="137"/>
        <v/>
      </c>
      <c r="R475" s="8" t="str">
        <f t="shared" si="138"/>
        <v/>
      </c>
      <c r="S475" s="8" t="str">
        <f t="shared" si="153"/>
        <v/>
      </c>
      <c r="T475">
        <v>1</v>
      </c>
    </row>
    <row r="476" spans="1:20" x14ac:dyDescent="0.25">
      <c r="A476" s="8" t="str">
        <f t="shared" si="139"/>
        <v/>
      </c>
      <c r="B476" s="8" t="str">
        <f t="shared" si="140"/>
        <v/>
      </c>
      <c r="C476" s="8" t="str">
        <f t="shared" si="141"/>
        <v/>
      </c>
      <c r="D476" s="8" t="str">
        <f t="shared" si="142"/>
        <v/>
      </c>
      <c r="E476" s="8" t="str">
        <f t="shared" si="143"/>
        <v/>
      </c>
      <c r="F476" s="8" t="str">
        <f t="shared" si="144"/>
        <v/>
      </c>
      <c r="G476" s="8" t="str">
        <f t="shared" si="145"/>
        <v/>
      </c>
      <c r="H476" s="8" t="str">
        <f t="shared" si="146"/>
        <v/>
      </c>
      <c r="I476" s="8" t="str">
        <f t="shared" si="147"/>
        <v/>
      </c>
      <c r="J476" s="8" t="str">
        <f t="shared" si="148"/>
        <v/>
      </c>
      <c r="K476" s="8" t="str">
        <f t="shared" si="149"/>
        <v/>
      </c>
      <c r="L476" s="8" t="str">
        <f t="shared" si="150"/>
        <v/>
      </c>
      <c r="M476" s="8" t="str">
        <f t="shared" si="154"/>
        <v/>
      </c>
      <c r="N476" s="8" t="str">
        <f t="shared" si="155"/>
        <v/>
      </c>
      <c r="O476" s="8" t="str">
        <f t="shared" si="151"/>
        <v/>
      </c>
      <c r="P476" s="8" t="str">
        <f t="shared" si="152"/>
        <v/>
      </c>
      <c r="Q476" s="8" t="str">
        <f t="shared" si="137"/>
        <v/>
      </c>
      <c r="R476" s="8" t="str">
        <f t="shared" si="138"/>
        <v/>
      </c>
      <c r="S476" s="8" t="str">
        <f t="shared" si="153"/>
        <v/>
      </c>
      <c r="T476">
        <v>1</v>
      </c>
    </row>
    <row r="477" spans="1:20" x14ac:dyDescent="0.25">
      <c r="A477" s="8" t="str">
        <f t="shared" si="139"/>
        <v/>
      </c>
      <c r="B477" s="8" t="str">
        <f t="shared" si="140"/>
        <v/>
      </c>
      <c r="C477" s="8" t="str">
        <f t="shared" si="141"/>
        <v/>
      </c>
      <c r="D477" s="8" t="str">
        <f t="shared" si="142"/>
        <v/>
      </c>
      <c r="E477" s="8" t="str">
        <f t="shared" si="143"/>
        <v/>
      </c>
      <c r="F477" s="8" t="str">
        <f t="shared" si="144"/>
        <v/>
      </c>
      <c r="G477" s="8" t="str">
        <f t="shared" si="145"/>
        <v/>
      </c>
      <c r="H477" s="8" t="str">
        <f t="shared" si="146"/>
        <v/>
      </c>
      <c r="I477" s="8" t="str">
        <f t="shared" si="147"/>
        <v/>
      </c>
      <c r="J477" s="8" t="str">
        <f t="shared" si="148"/>
        <v/>
      </c>
      <c r="K477" s="8" t="str">
        <f t="shared" si="149"/>
        <v/>
      </c>
      <c r="L477" s="8" t="str">
        <f t="shared" si="150"/>
        <v/>
      </c>
      <c r="M477" s="8" t="str">
        <f t="shared" si="154"/>
        <v/>
      </c>
      <c r="N477" s="8" t="str">
        <f t="shared" si="155"/>
        <v/>
      </c>
      <c r="O477" s="8" t="str">
        <f t="shared" si="151"/>
        <v/>
      </c>
      <c r="P477" s="8" t="str">
        <f t="shared" si="152"/>
        <v/>
      </c>
      <c r="Q477" s="8" t="str">
        <f t="shared" si="137"/>
        <v/>
      </c>
      <c r="R477" s="8" t="str">
        <f t="shared" si="138"/>
        <v/>
      </c>
      <c r="S477" s="8" t="str">
        <f t="shared" si="153"/>
        <v/>
      </c>
      <c r="T477">
        <v>1</v>
      </c>
    </row>
    <row r="478" spans="1:20" x14ac:dyDescent="0.25">
      <c r="A478" s="8" t="str">
        <f t="shared" si="139"/>
        <v/>
      </c>
      <c r="B478" s="8" t="str">
        <f t="shared" si="140"/>
        <v/>
      </c>
      <c r="C478" s="8" t="str">
        <f t="shared" si="141"/>
        <v/>
      </c>
      <c r="D478" s="8" t="str">
        <f t="shared" si="142"/>
        <v/>
      </c>
      <c r="E478" s="8" t="str">
        <f t="shared" si="143"/>
        <v/>
      </c>
      <c r="F478" s="8" t="str">
        <f t="shared" si="144"/>
        <v/>
      </c>
      <c r="G478" s="8" t="str">
        <f t="shared" si="145"/>
        <v/>
      </c>
      <c r="H478" s="8" t="str">
        <f t="shared" si="146"/>
        <v/>
      </c>
      <c r="I478" s="8" t="str">
        <f t="shared" si="147"/>
        <v/>
      </c>
      <c r="J478" s="8" t="str">
        <f t="shared" si="148"/>
        <v/>
      </c>
      <c r="K478" s="8" t="str">
        <f t="shared" si="149"/>
        <v/>
      </c>
      <c r="L478" s="8" t="str">
        <f t="shared" si="150"/>
        <v/>
      </c>
      <c r="M478" s="8" t="str">
        <f t="shared" si="154"/>
        <v/>
      </c>
      <c r="N478" s="8" t="str">
        <f t="shared" si="155"/>
        <v/>
      </c>
      <c r="O478" s="8" t="str">
        <f t="shared" si="151"/>
        <v/>
      </c>
      <c r="P478" s="8" t="str">
        <f t="shared" si="152"/>
        <v/>
      </c>
      <c r="Q478" s="8" t="str">
        <f t="shared" si="137"/>
        <v/>
      </c>
      <c r="R478" s="8" t="str">
        <f t="shared" si="138"/>
        <v/>
      </c>
      <c r="S478" s="8" t="str">
        <f t="shared" si="153"/>
        <v/>
      </c>
      <c r="T478">
        <v>1</v>
      </c>
    </row>
    <row r="479" spans="1:20" x14ac:dyDescent="0.25">
      <c r="A479" s="8" t="str">
        <f t="shared" si="139"/>
        <v/>
      </c>
      <c r="B479" s="8" t="str">
        <f t="shared" si="140"/>
        <v/>
      </c>
      <c r="C479" s="8" t="str">
        <f t="shared" si="141"/>
        <v/>
      </c>
      <c r="D479" s="8" t="str">
        <f t="shared" si="142"/>
        <v/>
      </c>
      <c r="E479" s="8" t="str">
        <f t="shared" si="143"/>
        <v/>
      </c>
      <c r="F479" s="8" t="str">
        <f t="shared" si="144"/>
        <v/>
      </c>
      <c r="G479" s="8" t="str">
        <f t="shared" si="145"/>
        <v/>
      </c>
      <c r="H479" s="8" t="str">
        <f t="shared" si="146"/>
        <v/>
      </c>
      <c r="I479" s="8" t="str">
        <f t="shared" si="147"/>
        <v/>
      </c>
      <c r="J479" s="8" t="str">
        <f t="shared" si="148"/>
        <v/>
      </c>
      <c r="K479" s="8" t="str">
        <f t="shared" si="149"/>
        <v/>
      </c>
      <c r="L479" s="8" t="str">
        <f t="shared" si="150"/>
        <v/>
      </c>
      <c r="M479" s="8" t="str">
        <f t="shared" si="154"/>
        <v/>
      </c>
      <c r="N479" s="8" t="str">
        <f t="shared" si="155"/>
        <v/>
      </c>
      <c r="O479" s="8" t="str">
        <f t="shared" si="151"/>
        <v/>
      </c>
      <c r="P479" s="8" t="str">
        <f t="shared" si="152"/>
        <v/>
      </c>
      <c r="Q479" s="8" t="str">
        <f t="shared" si="137"/>
        <v/>
      </c>
      <c r="R479" s="8" t="str">
        <f t="shared" si="138"/>
        <v/>
      </c>
      <c r="S479" s="8" t="str">
        <f t="shared" si="153"/>
        <v/>
      </c>
      <c r="T479">
        <v>1</v>
      </c>
    </row>
    <row r="480" spans="1:20" x14ac:dyDescent="0.25">
      <c r="A480" s="8" t="str">
        <f t="shared" si="139"/>
        <v/>
      </c>
      <c r="B480" s="8" t="str">
        <f t="shared" si="140"/>
        <v/>
      </c>
      <c r="C480" s="8" t="str">
        <f t="shared" si="141"/>
        <v/>
      </c>
      <c r="D480" s="8" t="str">
        <f t="shared" si="142"/>
        <v/>
      </c>
      <c r="E480" s="8" t="str">
        <f t="shared" si="143"/>
        <v/>
      </c>
      <c r="F480" s="8" t="str">
        <f t="shared" si="144"/>
        <v/>
      </c>
      <c r="G480" s="8" t="str">
        <f t="shared" si="145"/>
        <v/>
      </c>
      <c r="H480" s="8" t="str">
        <f t="shared" si="146"/>
        <v/>
      </c>
      <c r="I480" s="8" t="str">
        <f t="shared" si="147"/>
        <v/>
      </c>
      <c r="J480" s="8" t="str">
        <f t="shared" si="148"/>
        <v/>
      </c>
      <c r="K480" s="8" t="str">
        <f t="shared" si="149"/>
        <v/>
      </c>
      <c r="L480" s="8" t="str">
        <f t="shared" si="150"/>
        <v/>
      </c>
      <c r="M480" s="8" t="str">
        <f t="shared" si="154"/>
        <v/>
      </c>
      <c r="N480" s="8" t="str">
        <f t="shared" si="155"/>
        <v/>
      </c>
      <c r="O480" s="8" t="str">
        <f t="shared" si="151"/>
        <v/>
      </c>
      <c r="P480" s="8" t="str">
        <f t="shared" si="152"/>
        <v/>
      </c>
      <c r="Q480" s="8" t="str">
        <f t="shared" si="137"/>
        <v/>
      </c>
      <c r="R480" s="8" t="str">
        <f t="shared" si="138"/>
        <v/>
      </c>
      <c r="S480" s="8" t="str">
        <f t="shared" si="153"/>
        <v/>
      </c>
      <c r="T480">
        <v>1</v>
      </c>
    </row>
    <row r="481" spans="1:20" x14ac:dyDescent="0.25">
      <c r="A481" s="8" t="str">
        <f t="shared" si="139"/>
        <v/>
      </c>
      <c r="B481" s="8" t="str">
        <f t="shared" si="140"/>
        <v/>
      </c>
      <c r="C481" s="8" t="str">
        <f t="shared" si="141"/>
        <v/>
      </c>
      <c r="D481" s="8" t="str">
        <f t="shared" si="142"/>
        <v/>
      </c>
      <c r="E481" s="8" t="str">
        <f t="shared" si="143"/>
        <v/>
      </c>
      <c r="F481" s="8" t="str">
        <f t="shared" si="144"/>
        <v/>
      </c>
      <c r="G481" s="8" t="str">
        <f t="shared" si="145"/>
        <v/>
      </c>
      <c r="H481" s="8" t="str">
        <f t="shared" si="146"/>
        <v/>
      </c>
      <c r="I481" s="8" t="str">
        <f t="shared" si="147"/>
        <v/>
      </c>
      <c r="J481" s="8" t="str">
        <f t="shared" si="148"/>
        <v/>
      </c>
      <c r="K481" s="8" t="str">
        <f t="shared" si="149"/>
        <v/>
      </c>
      <c r="L481" s="8" t="str">
        <f t="shared" si="150"/>
        <v/>
      </c>
      <c r="M481" s="8" t="str">
        <f t="shared" si="154"/>
        <v/>
      </c>
      <c r="N481" s="8" t="str">
        <f t="shared" si="155"/>
        <v/>
      </c>
      <c r="O481" s="8" t="str">
        <f t="shared" si="151"/>
        <v/>
      </c>
      <c r="P481" s="8" t="str">
        <f t="shared" si="152"/>
        <v/>
      </c>
      <c r="Q481" s="8" t="str">
        <f t="shared" si="137"/>
        <v/>
      </c>
      <c r="R481" s="8" t="str">
        <f t="shared" si="138"/>
        <v/>
      </c>
      <c r="S481" s="8" t="str">
        <f t="shared" si="153"/>
        <v/>
      </c>
      <c r="T481">
        <v>1</v>
      </c>
    </row>
    <row r="482" spans="1:20" x14ac:dyDescent="0.25">
      <c r="A482" s="8" t="str">
        <f t="shared" si="139"/>
        <v/>
      </c>
      <c r="B482" s="8" t="str">
        <f t="shared" si="140"/>
        <v/>
      </c>
      <c r="C482" s="8" t="str">
        <f t="shared" si="141"/>
        <v/>
      </c>
      <c r="D482" s="8" t="str">
        <f t="shared" si="142"/>
        <v/>
      </c>
      <c r="E482" s="8" t="str">
        <f t="shared" si="143"/>
        <v/>
      </c>
      <c r="F482" s="8" t="str">
        <f t="shared" si="144"/>
        <v/>
      </c>
      <c r="G482" s="8" t="str">
        <f t="shared" si="145"/>
        <v/>
      </c>
      <c r="H482" s="8" t="str">
        <f t="shared" si="146"/>
        <v/>
      </c>
      <c r="I482" s="8" t="str">
        <f t="shared" si="147"/>
        <v/>
      </c>
      <c r="J482" s="8" t="str">
        <f t="shared" si="148"/>
        <v/>
      </c>
      <c r="K482" s="8" t="str">
        <f t="shared" si="149"/>
        <v/>
      </c>
      <c r="L482" s="8" t="str">
        <f t="shared" si="150"/>
        <v/>
      </c>
      <c r="M482" s="8" t="str">
        <f t="shared" si="154"/>
        <v/>
      </c>
      <c r="N482" s="8" t="str">
        <f t="shared" si="155"/>
        <v/>
      </c>
      <c r="O482" s="8" t="str">
        <f t="shared" si="151"/>
        <v/>
      </c>
      <c r="P482" s="8" t="str">
        <f t="shared" si="152"/>
        <v/>
      </c>
      <c r="Q482" s="8" t="str">
        <f t="shared" si="137"/>
        <v/>
      </c>
      <c r="R482" s="8" t="str">
        <f t="shared" si="138"/>
        <v/>
      </c>
      <c r="S482" s="8" t="str">
        <f t="shared" si="153"/>
        <v/>
      </c>
      <c r="T482">
        <v>1</v>
      </c>
    </row>
    <row r="483" spans="1:20" x14ac:dyDescent="0.25">
      <c r="A483" s="8" t="str">
        <f t="shared" si="139"/>
        <v/>
      </c>
      <c r="B483" s="8" t="str">
        <f t="shared" si="140"/>
        <v/>
      </c>
      <c r="C483" s="8" t="str">
        <f t="shared" si="141"/>
        <v/>
      </c>
      <c r="D483" s="8" t="str">
        <f t="shared" si="142"/>
        <v/>
      </c>
      <c r="E483" s="8" t="str">
        <f t="shared" si="143"/>
        <v/>
      </c>
      <c r="F483" s="8" t="str">
        <f t="shared" si="144"/>
        <v/>
      </c>
      <c r="G483" s="8" t="str">
        <f t="shared" si="145"/>
        <v/>
      </c>
      <c r="H483" s="8" t="str">
        <f t="shared" si="146"/>
        <v/>
      </c>
      <c r="I483" s="8" t="str">
        <f t="shared" si="147"/>
        <v/>
      </c>
      <c r="J483" s="8" t="str">
        <f t="shared" si="148"/>
        <v/>
      </c>
      <c r="K483" s="8" t="str">
        <f t="shared" si="149"/>
        <v/>
      </c>
      <c r="L483" s="8" t="str">
        <f t="shared" si="150"/>
        <v/>
      </c>
      <c r="M483" s="8" t="str">
        <f t="shared" si="154"/>
        <v/>
      </c>
      <c r="N483" s="8" t="str">
        <f t="shared" si="155"/>
        <v/>
      </c>
      <c r="O483" s="8" t="str">
        <f t="shared" si="151"/>
        <v/>
      </c>
      <c r="P483" s="8" t="str">
        <f t="shared" si="152"/>
        <v/>
      </c>
      <c r="Q483" s="8" t="str">
        <f t="shared" si="137"/>
        <v/>
      </c>
      <c r="R483" s="8" t="str">
        <f t="shared" si="138"/>
        <v/>
      </c>
      <c r="S483" s="8" t="str">
        <f t="shared" si="153"/>
        <v/>
      </c>
      <c r="T483">
        <v>1</v>
      </c>
    </row>
    <row r="484" spans="1:20" x14ac:dyDescent="0.25">
      <c r="A484" s="8" t="str">
        <f t="shared" si="139"/>
        <v/>
      </c>
      <c r="B484" s="8" t="str">
        <f t="shared" si="140"/>
        <v/>
      </c>
      <c r="C484" s="8" t="str">
        <f t="shared" si="141"/>
        <v/>
      </c>
      <c r="D484" s="8" t="str">
        <f t="shared" si="142"/>
        <v/>
      </c>
      <c r="E484" s="8" t="str">
        <f t="shared" si="143"/>
        <v/>
      </c>
      <c r="F484" s="8" t="str">
        <f t="shared" si="144"/>
        <v/>
      </c>
      <c r="G484" s="8" t="str">
        <f t="shared" si="145"/>
        <v/>
      </c>
      <c r="H484" s="8" t="str">
        <f t="shared" si="146"/>
        <v/>
      </c>
      <c r="I484" s="8" t="str">
        <f t="shared" si="147"/>
        <v/>
      </c>
      <c r="J484" s="8" t="str">
        <f t="shared" si="148"/>
        <v/>
      </c>
      <c r="K484" s="8" t="str">
        <f t="shared" si="149"/>
        <v/>
      </c>
      <c r="L484" s="8" t="str">
        <f t="shared" si="150"/>
        <v/>
      </c>
      <c r="M484" s="8" t="str">
        <f t="shared" si="154"/>
        <v/>
      </c>
      <c r="N484" s="8" t="str">
        <f t="shared" si="155"/>
        <v/>
      </c>
      <c r="O484" s="8" t="str">
        <f t="shared" si="151"/>
        <v/>
      </c>
      <c r="P484" s="8" t="str">
        <f t="shared" si="152"/>
        <v/>
      </c>
      <c r="Q484" s="8" t="str">
        <f t="shared" si="137"/>
        <v/>
      </c>
      <c r="R484" s="8" t="str">
        <f t="shared" si="138"/>
        <v/>
      </c>
      <c r="S484" s="8" t="str">
        <f t="shared" si="153"/>
        <v/>
      </c>
      <c r="T484">
        <v>1</v>
      </c>
    </row>
    <row r="485" spans="1:20" x14ac:dyDescent="0.25">
      <c r="A485" s="8" t="str">
        <f t="shared" si="139"/>
        <v/>
      </c>
      <c r="B485" s="8" t="str">
        <f t="shared" si="140"/>
        <v/>
      </c>
      <c r="C485" s="8" t="str">
        <f t="shared" si="141"/>
        <v/>
      </c>
      <c r="D485" s="8" t="str">
        <f t="shared" si="142"/>
        <v/>
      </c>
      <c r="E485" s="8" t="str">
        <f t="shared" si="143"/>
        <v/>
      </c>
      <c r="F485" s="8" t="str">
        <f t="shared" si="144"/>
        <v/>
      </c>
      <c r="G485" s="8" t="str">
        <f t="shared" si="145"/>
        <v/>
      </c>
      <c r="H485" s="8" t="str">
        <f t="shared" si="146"/>
        <v/>
      </c>
      <c r="I485" s="8" t="str">
        <f t="shared" si="147"/>
        <v/>
      </c>
      <c r="J485" s="8" t="str">
        <f t="shared" si="148"/>
        <v/>
      </c>
      <c r="K485" s="8" t="str">
        <f t="shared" si="149"/>
        <v/>
      </c>
      <c r="L485" s="8" t="str">
        <f t="shared" si="150"/>
        <v/>
      </c>
      <c r="M485" s="8" t="str">
        <f t="shared" si="154"/>
        <v/>
      </c>
      <c r="N485" s="8" t="str">
        <f t="shared" si="155"/>
        <v/>
      </c>
      <c r="O485" s="8" t="str">
        <f t="shared" si="151"/>
        <v/>
      </c>
      <c r="P485" s="8" t="str">
        <f t="shared" si="152"/>
        <v/>
      </c>
      <c r="Q485" s="8" t="str">
        <f t="shared" si="137"/>
        <v/>
      </c>
      <c r="R485" s="8" t="str">
        <f t="shared" si="138"/>
        <v/>
      </c>
      <c r="S485" s="8" t="str">
        <f t="shared" si="153"/>
        <v/>
      </c>
      <c r="T485">
        <v>1</v>
      </c>
    </row>
    <row r="486" spans="1:20" x14ac:dyDescent="0.25">
      <c r="A486" s="8" t="str">
        <f t="shared" si="139"/>
        <v/>
      </c>
      <c r="B486" s="8" t="str">
        <f t="shared" si="140"/>
        <v/>
      </c>
      <c r="C486" s="8" t="str">
        <f t="shared" si="141"/>
        <v/>
      </c>
      <c r="D486" s="8" t="str">
        <f t="shared" si="142"/>
        <v/>
      </c>
      <c r="E486" s="8" t="str">
        <f t="shared" si="143"/>
        <v/>
      </c>
      <c r="F486" s="8" t="str">
        <f t="shared" si="144"/>
        <v/>
      </c>
      <c r="G486" s="8" t="str">
        <f t="shared" si="145"/>
        <v/>
      </c>
      <c r="H486" s="8" t="str">
        <f t="shared" si="146"/>
        <v/>
      </c>
      <c r="I486" s="8" t="str">
        <f t="shared" si="147"/>
        <v/>
      </c>
      <c r="J486" s="8" t="str">
        <f t="shared" si="148"/>
        <v/>
      </c>
      <c r="K486" s="8" t="str">
        <f t="shared" si="149"/>
        <v/>
      </c>
      <c r="L486" s="8" t="str">
        <f t="shared" si="150"/>
        <v/>
      </c>
      <c r="M486" s="8" t="str">
        <f t="shared" si="154"/>
        <v/>
      </c>
      <c r="N486" s="8" t="str">
        <f t="shared" si="155"/>
        <v/>
      </c>
      <c r="O486" s="8" t="str">
        <f t="shared" si="151"/>
        <v/>
      </c>
      <c r="P486" s="8" t="str">
        <f t="shared" si="152"/>
        <v/>
      </c>
      <c r="Q486" s="8" t="str">
        <f t="shared" si="137"/>
        <v/>
      </c>
      <c r="R486" s="8" t="str">
        <f t="shared" si="138"/>
        <v/>
      </c>
      <c r="S486" s="8" t="str">
        <f t="shared" si="153"/>
        <v/>
      </c>
      <c r="T486">
        <v>1</v>
      </c>
    </row>
    <row r="487" spans="1:20" x14ac:dyDescent="0.25">
      <c r="A487" s="8" t="str">
        <f t="shared" si="139"/>
        <v/>
      </c>
      <c r="B487" s="8" t="str">
        <f t="shared" si="140"/>
        <v/>
      </c>
      <c r="C487" s="8" t="str">
        <f t="shared" si="141"/>
        <v/>
      </c>
      <c r="D487" s="8" t="str">
        <f t="shared" si="142"/>
        <v/>
      </c>
      <c r="E487" s="8" t="str">
        <f t="shared" si="143"/>
        <v/>
      </c>
      <c r="F487" s="8" t="str">
        <f t="shared" si="144"/>
        <v/>
      </c>
      <c r="G487" s="8" t="str">
        <f t="shared" si="145"/>
        <v/>
      </c>
      <c r="H487" s="8" t="str">
        <f t="shared" si="146"/>
        <v/>
      </c>
      <c r="I487" s="8" t="str">
        <f t="shared" si="147"/>
        <v/>
      </c>
      <c r="J487" s="8" t="str">
        <f t="shared" si="148"/>
        <v/>
      </c>
      <c r="K487" s="8" t="str">
        <f t="shared" si="149"/>
        <v/>
      </c>
      <c r="L487" s="8" t="str">
        <f t="shared" si="150"/>
        <v/>
      </c>
      <c r="M487" s="8" t="str">
        <f t="shared" si="154"/>
        <v/>
      </c>
      <c r="N487" s="8" t="str">
        <f t="shared" si="155"/>
        <v/>
      </c>
      <c r="O487" s="8" t="str">
        <f t="shared" si="151"/>
        <v/>
      </c>
      <c r="P487" s="8" t="str">
        <f t="shared" si="152"/>
        <v/>
      </c>
      <c r="Q487" s="8" t="str">
        <f t="shared" si="137"/>
        <v/>
      </c>
      <c r="R487" s="8" t="str">
        <f t="shared" si="138"/>
        <v/>
      </c>
      <c r="S487" s="8" t="str">
        <f t="shared" si="153"/>
        <v/>
      </c>
      <c r="T487">
        <v>1</v>
      </c>
    </row>
    <row r="488" spans="1:20" x14ac:dyDescent="0.25">
      <c r="A488" s="8" t="str">
        <f t="shared" si="139"/>
        <v/>
      </c>
      <c r="B488" s="8" t="str">
        <f t="shared" si="140"/>
        <v/>
      </c>
      <c r="C488" s="8" t="str">
        <f t="shared" si="141"/>
        <v/>
      </c>
      <c r="D488" s="8" t="str">
        <f t="shared" si="142"/>
        <v/>
      </c>
      <c r="E488" s="8" t="str">
        <f t="shared" si="143"/>
        <v/>
      </c>
      <c r="F488" s="8" t="str">
        <f t="shared" si="144"/>
        <v/>
      </c>
      <c r="G488" s="8" t="str">
        <f t="shared" si="145"/>
        <v/>
      </c>
      <c r="H488" s="8" t="str">
        <f t="shared" si="146"/>
        <v/>
      </c>
      <c r="I488" s="8" t="str">
        <f t="shared" si="147"/>
        <v/>
      </c>
      <c r="J488" s="8" t="str">
        <f t="shared" si="148"/>
        <v/>
      </c>
      <c r="K488" s="8" t="str">
        <f t="shared" si="149"/>
        <v/>
      </c>
      <c r="L488" s="8" t="str">
        <f t="shared" si="150"/>
        <v/>
      </c>
      <c r="M488" s="8" t="str">
        <f t="shared" si="154"/>
        <v/>
      </c>
      <c r="N488" s="8" t="str">
        <f t="shared" si="155"/>
        <v/>
      </c>
      <c r="O488" s="8" t="str">
        <f t="shared" si="151"/>
        <v/>
      </c>
      <c r="P488" s="8" t="str">
        <f t="shared" si="152"/>
        <v/>
      </c>
      <c r="Q488" s="8" t="str">
        <f t="shared" ref="Q488:Q551" si="156">IF(R487="","",IF(T488="",R487,""))</f>
        <v/>
      </c>
      <c r="R488" s="8" t="str">
        <f t="shared" ref="R488:R551" si="157">IF(S487="","",IF(T488="",S487,""))</f>
        <v/>
      </c>
      <c r="S488" s="8" t="str">
        <f t="shared" si="153"/>
        <v/>
      </c>
      <c r="T488">
        <v>1</v>
      </c>
    </row>
    <row r="489" spans="1:20" x14ac:dyDescent="0.25">
      <c r="A489" s="8" t="str">
        <f t="shared" si="139"/>
        <v/>
      </c>
      <c r="B489" s="8" t="str">
        <f t="shared" si="140"/>
        <v/>
      </c>
      <c r="C489" s="8" t="str">
        <f t="shared" si="141"/>
        <v/>
      </c>
      <c r="D489" s="8" t="str">
        <f t="shared" si="142"/>
        <v/>
      </c>
      <c r="E489" s="8" t="str">
        <f t="shared" si="143"/>
        <v/>
      </c>
      <c r="F489" s="8" t="str">
        <f t="shared" si="144"/>
        <v/>
      </c>
      <c r="G489" s="8" t="str">
        <f t="shared" si="145"/>
        <v/>
      </c>
      <c r="H489" s="8" t="str">
        <f t="shared" si="146"/>
        <v/>
      </c>
      <c r="I489" s="8" t="str">
        <f t="shared" si="147"/>
        <v/>
      </c>
      <c r="J489" s="8" t="str">
        <f t="shared" si="148"/>
        <v/>
      </c>
      <c r="K489" s="8" t="str">
        <f t="shared" si="149"/>
        <v/>
      </c>
      <c r="L489" s="8" t="str">
        <f t="shared" si="150"/>
        <v/>
      </c>
      <c r="M489" s="8" t="str">
        <f t="shared" si="154"/>
        <v/>
      </c>
      <c r="N489" s="8" t="str">
        <f t="shared" si="155"/>
        <v/>
      </c>
      <c r="O489" s="8" t="str">
        <f t="shared" si="151"/>
        <v/>
      </c>
      <c r="P489" s="8" t="str">
        <f t="shared" si="152"/>
        <v/>
      </c>
      <c r="Q489" s="8" t="str">
        <f t="shared" si="156"/>
        <v/>
      </c>
      <c r="R489" s="8" t="str">
        <f t="shared" si="157"/>
        <v/>
      </c>
      <c r="S489" s="8" t="str">
        <f t="shared" si="153"/>
        <v/>
      </c>
      <c r="T489">
        <v>1</v>
      </c>
    </row>
    <row r="490" spans="1:20" x14ac:dyDescent="0.25">
      <c r="A490" s="8" t="str">
        <f t="shared" si="139"/>
        <v/>
      </c>
      <c r="B490" s="8" t="str">
        <f t="shared" si="140"/>
        <v/>
      </c>
      <c r="C490" s="8" t="str">
        <f t="shared" si="141"/>
        <v/>
      </c>
      <c r="D490" s="8" t="str">
        <f t="shared" si="142"/>
        <v/>
      </c>
      <c r="E490" s="8" t="str">
        <f t="shared" si="143"/>
        <v/>
      </c>
      <c r="F490" s="8" t="str">
        <f t="shared" si="144"/>
        <v/>
      </c>
      <c r="G490" s="8" t="str">
        <f t="shared" si="145"/>
        <v/>
      </c>
      <c r="H490" s="8" t="str">
        <f t="shared" si="146"/>
        <v/>
      </c>
      <c r="I490" s="8" t="str">
        <f t="shared" si="147"/>
        <v/>
      </c>
      <c r="J490" s="8" t="str">
        <f t="shared" si="148"/>
        <v/>
      </c>
      <c r="K490" s="8" t="str">
        <f t="shared" si="149"/>
        <v/>
      </c>
      <c r="L490" s="8" t="str">
        <f t="shared" si="150"/>
        <v/>
      </c>
      <c r="M490" s="8" t="str">
        <f t="shared" si="154"/>
        <v/>
      </c>
      <c r="N490" s="8" t="str">
        <f t="shared" si="155"/>
        <v/>
      </c>
      <c r="O490" s="8" t="str">
        <f t="shared" si="151"/>
        <v/>
      </c>
      <c r="P490" s="8" t="str">
        <f t="shared" si="152"/>
        <v/>
      </c>
      <c r="Q490" s="8" t="str">
        <f t="shared" si="156"/>
        <v/>
      </c>
      <c r="R490" s="8" t="str">
        <f t="shared" si="157"/>
        <v/>
      </c>
      <c r="S490" s="8" t="str">
        <f t="shared" si="153"/>
        <v/>
      </c>
      <c r="T490">
        <v>1</v>
      </c>
    </row>
    <row r="491" spans="1:20" x14ac:dyDescent="0.25">
      <c r="A491" s="8" t="str">
        <f t="shared" si="139"/>
        <v/>
      </c>
      <c r="B491" s="8" t="str">
        <f t="shared" si="140"/>
        <v/>
      </c>
      <c r="C491" s="8" t="str">
        <f t="shared" si="141"/>
        <v/>
      </c>
      <c r="D491" s="8" t="str">
        <f t="shared" si="142"/>
        <v/>
      </c>
      <c r="E491" s="8" t="str">
        <f t="shared" si="143"/>
        <v/>
      </c>
      <c r="F491" s="8" t="str">
        <f t="shared" si="144"/>
        <v/>
      </c>
      <c r="G491" s="8" t="str">
        <f t="shared" si="145"/>
        <v/>
      </c>
      <c r="H491" s="8" t="str">
        <f t="shared" si="146"/>
        <v/>
      </c>
      <c r="I491" s="8" t="str">
        <f t="shared" si="147"/>
        <v/>
      </c>
      <c r="J491" s="8" t="str">
        <f t="shared" si="148"/>
        <v/>
      </c>
      <c r="K491" s="8" t="str">
        <f t="shared" si="149"/>
        <v/>
      </c>
      <c r="L491" s="8" t="str">
        <f t="shared" si="150"/>
        <v/>
      </c>
      <c r="M491" s="8" t="str">
        <f t="shared" si="154"/>
        <v/>
      </c>
      <c r="N491" s="8" t="str">
        <f t="shared" si="155"/>
        <v/>
      </c>
      <c r="O491" s="8" t="str">
        <f t="shared" si="151"/>
        <v/>
      </c>
      <c r="P491" s="8" t="str">
        <f t="shared" si="152"/>
        <v/>
      </c>
      <c r="Q491" s="8" t="str">
        <f t="shared" si="156"/>
        <v/>
      </c>
      <c r="R491" s="8" t="str">
        <f t="shared" si="157"/>
        <v/>
      </c>
      <c r="S491" s="8" t="str">
        <f t="shared" si="153"/>
        <v/>
      </c>
      <c r="T491">
        <v>1</v>
      </c>
    </row>
    <row r="492" spans="1:20" x14ac:dyDescent="0.25">
      <c r="A492" s="8" t="str">
        <f t="shared" si="139"/>
        <v/>
      </c>
      <c r="B492" s="8" t="str">
        <f t="shared" si="140"/>
        <v/>
      </c>
      <c r="C492" s="8" t="str">
        <f t="shared" si="141"/>
        <v/>
      </c>
      <c r="D492" s="8" t="str">
        <f t="shared" si="142"/>
        <v/>
      </c>
      <c r="E492" s="8" t="str">
        <f t="shared" si="143"/>
        <v/>
      </c>
      <c r="F492" s="8" t="str">
        <f t="shared" si="144"/>
        <v/>
      </c>
      <c r="G492" s="8" t="str">
        <f t="shared" si="145"/>
        <v/>
      </c>
      <c r="H492" s="8" t="str">
        <f t="shared" si="146"/>
        <v/>
      </c>
      <c r="I492" s="8" t="str">
        <f t="shared" si="147"/>
        <v/>
      </c>
      <c r="J492" s="8" t="str">
        <f t="shared" si="148"/>
        <v/>
      </c>
      <c r="K492" s="8" t="str">
        <f t="shared" si="149"/>
        <v/>
      </c>
      <c r="L492" s="8" t="str">
        <f t="shared" si="150"/>
        <v/>
      </c>
      <c r="M492" s="8" t="str">
        <f t="shared" si="154"/>
        <v/>
      </c>
      <c r="N492" s="8" t="str">
        <f t="shared" si="155"/>
        <v/>
      </c>
      <c r="O492" s="8" t="str">
        <f t="shared" si="151"/>
        <v/>
      </c>
      <c r="P492" s="8" t="str">
        <f t="shared" si="152"/>
        <v/>
      </c>
      <c r="Q492" s="8" t="str">
        <f t="shared" si="156"/>
        <v/>
      </c>
      <c r="R492" s="8" t="str">
        <f t="shared" si="157"/>
        <v/>
      </c>
      <c r="S492" s="8" t="str">
        <f t="shared" si="153"/>
        <v/>
      </c>
      <c r="T492">
        <v>1</v>
      </c>
    </row>
    <row r="493" spans="1:20" x14ac:dyDescent="0.25">
      <c r="A493" s="8" t="str">
        <f t="shared" si="139"/>
        <v/>
      </c>
      <c r="B493" s="8" t="str">
        <f t="shared" si="140"/>
        <v/>
      </c>
      <c r="C493" s="8" t="str">
        <f t="shared" si="141"/>
        <v/>
      </c>
      <c r="D493" s="8" t="str">
        <f t="shared" si="142"/>
        <v/>
      </c>
      <c r="E493" s="8" t="str">
        <f t="shared" si="143"/>
        <v/>
      </c>
      <c r="F493" s="8" t="str">
        <f t="shared" si="144"/>
        <v/>
      </c>
      <c r="G493" s="8" t="str">
        <f t="shared" si="145"/>
        <v/>
      </c>
      <c r="H493" s="8" t="str">
        <f t="shared" si="146"/>
        <v/>
      </c>
      <c r="I493" s="8" t="str">
        <f t="shared" si="147"/>
        <v/>
      </c>
      <c r="J493" s="8" t="str">
        <f t="shared" si="148"/>
        <v/>
      </c>
      <c r="K493" s="8" t="str">
        <f t="shared" si="149"/>
        <v/>
      </c>
      <c r="L493" s="8" t="str">
        <f t="shared" si="150"/>
        <v/>
      </c>
      <c r="M493" s="8" t="str">
        <f t="shared" si="154"/>
        <v/>
      </c>
      <c r="N493" s="8" t="str">
        <f t="shared" si="155"/>
        <v/>
      </c>
      <c r="O493" s="8" t="str">
        <f t="shared" si="151"/>
        <v/>
      </c>
      <c r="P493" s="8" t="str">
        <f t="shared" si="152"/>
        <v/>
      </c>
      <c r="Q493" s="8" t="str">
        <f t="shared" si="156"/>
        <v/>
      </c>
      <c r="R493" s="8" t="str">
        <f t="shared" si="157"/>
        <v/>
      </c>
      <c r="S493" s="8" t="str">
        <f t="shared" si="153"/>
        <v/>
      </c>
      <c r="T493">
        <v>1</v>
      </c>
    </row>
    <row r="494" spans="1:20" x14ac:dyDescent="0.25">
      <c r="A494" s="8" t="str">
        <f t="shared" si="139"/>
        <v/>
      </c>
      <c r="B494" s="8" t="str">
        <f t="shared" si="140"/>
        <v/>
      </c>
      <c r="C494" s="8" t="str">
        <f t="shared" si="141"/>
        <v/>
      </c>
      <c r="D494" s="8" t="str">
        <f t="shared" si="142"/>
        <v/>
      </c>
      <c r="E494" s="8" t="str">
        <f t="shared" si="143"/>
        <v/>
      </c>
      <c r="F494" s="8" t="str">
        <f t="shared" si="144"/>
        <v/>
      </c>
      <c r="G494" s="8" t="str">
        <f t="shared" si="145"/>
        <v/>
      </c>
      <c r="H494" s="8" t="str">
        <f t="shared" si="146"/>
        <v/>
      </c>
      <c r="I494" s="8" t="str">
        <f t="shared" si="147"/>
        <v/>
      </c>
      <c r="J494" s="8" t="str">
        <f t="shared" si="148"/>
        <v/>
      </c>
      <c r="K494" s="8" t="str">
        <f t="shared" si="149"/>
        <v/>
      </c>
      <c r="L494" s="8" t="str">
        <f t="shared" si="150"/>
        <v/>
      </c>
      <c r="M494" s="8" t="str">
        <f t="shared" si="154"/>
        <v/>
      </c>
      <c r="N494" s="8" t="str">
        <f t="shared" si="155"/>
        <v/>
      </c>
      <c r="O494" s="8" t="str">
        <f t="shared" si="151"/>
        <v/>
      </c>
      <c r="P494" s="8" t="str">
        <f t="shared" si="152"/>
        <v/>
      </c>
      <c r="Q494" s="8" t="str">
        <f t="shared" si="156"/>
        <v/>
      </c>
      <c r="R494" s="8" t="str">
        <f t="shared" si="157"/>
        <v/>
      </c>
      <c r="S494" s="8" t="str">
        <f t="shared" si="153"/>
        <v/>
      </c>
      <c r="T494">
        <v>1</v>
      </c>
    </row>
    <row r="495" spans="1:20" x14ac:dyDescent="0.25">
      <c r="A495" s="8" t="str">
        <f t="shared" si="139"/>
        <v/>
      </c>
      <c r="B495" s="8" t="str">
        <f t="shared" si="140"/>
        <v/>
      </c>
      <c r="C495" s="8" t="str">
        <f t="shared" si="141"/>
        <v/>
      </c>
      <c r="D495" s="8" t="str">
        <f t="shared" si="142"/>
        <v/>
      </c>
      <c r="E495" s="8" t="str">
        <f t="shared" si="143"/>
        <v/>
      </c>
      <c r="F495" s="8" t="str">
        <f t="shared" si="144"/>
        <v/>
      </c>
      <c r="G495" s="8" t="str">
        <f t="shared" si="145"/>
        <v/>
      </c>
      <c r="H495" s="8" t="str">
        <f t="shared" si="146"/>
        <v/>
      </c>
      <c r="I495" s="8" t="str">
        <f t="shared" si="147"/>
        <v/>
      </c>
      <c r="J495" s="8" t="str">
        <f t="shared" si="148"/>
        <v/>
      </c>
      <c r="K495" s="8" t="str">
        <f t="shared" si="149"/>
        <v/>
      </c>
      <c r="L495" s="8" t="str">
        <f t="shared" si="150"/>
        <v/>
      </c>
      <c r="M495" s="8" t="str">
        <f t="shared" si="154"/>
        <v/>
      </c>
      <c r="N495" s="8" t="str">
        <f t="shared" si="155"/>
        <v/>
      </c>
      <c r="O495" s="8" t="str">
        <f t="shared" si="151"/>
        <v/>
      </c>
      <c r="P495" s="8" t="str">
        <f t="shared" si="152"/>
        <v/>
      </c>
      <c r="Q495" s="8" t="str">
        <f t="shared" si="156"/>
        <v/>
      </c>
      <c r="R495" s="8" t="str">
        <f t="shared" si="157"/>
        <v/>
      </c>
      <c r="S495" s="8" t="str">
        <f t="shared" si="153"/>
        <v/>
      </c>
      <c r="T495">
        <v>1</v>
      </c>
    </row>
    <row r="496" spans="1:20" x14ac:dyDescent="0.25">
      <c r="A496" s="8" t="str">
        <f t="shared" si="139"/>
        <v/>
      </c>
      <c r="B496" s="8" t="str">
        <f t="shared" si="140"/>
        <v/>
      </c>
      <c r="C496" s="8" t="str">
        <f t="shared" si="141"/>
        <v/>
      </c>
      <c r="D496" s="8" t="str">
        <f t="shared" si="142"/>
        <v/>
      </c>
      <c r="E496" s="8" t="str">
        <f t="shared" si="143"/>
        <v/>
      </c>
      <c r="F496" s="8" t="str">
        <f t="shared" si="144"/>
        <v/>
      </c>
      <c r="G496" s="8" t="str">
        <f t="shared" si="145"/>
        <v/>
      </c>
      <c r="H496" s="8" t="str">
        <f t="shared" si="146"/>
        <v/>
      </c>
      <c r="I496" s="8" t="str">
        <f t="shared" si="147"/>
        <v/>
      </c>
      <c r="J496" s="8" t="str">
        <f t="shared" si="148"/>
        <v/>
      </c>
      <c r="K496" s="8" t="str">
        <f t="shared" si="149"/>
        <v/>
      </c>
      <c r="L496" s="8" t="str">
        <f t="shared" si="150"/>
        <v/>
      </c>
      <c r="M496" s="8" t="str">
        <f t="shared" si="154"/>
        <v/>
      </c>
      <c r="N496" s="8" t="str">
        <f t="shared" si="155"/>
        <v/>
      </c>
      <c r="O496" s="8" t="str">
        <f t="shared" si="151"/>
        <v/>
      </c>
      <c r="P496" s="8" t="str">
        <f t="shared" si="152"/>
        <v/>
      </c>
      <c r="Q496" s="8" t="str">
        <f t="shared" si="156"/>
        <v/>
      </c>
      <c r="R496" s="8" t="str">
        <f t="shared" si="157"/>
        <v/>
      </c>
      <c r="S496" s="8" t="str">
        <f t="shared" si="153"/>
        <v/>
      </c>
      <c r="T496">
        <v>1</v>
      </c>
    </row>
    <row r="497" spans="1:20" x14ac:dyDescent="0.25">
      <c r="A497" s="8" t="str">
        <f t="shared" si="139"/>
        <v/>
      </c>
      <c r="B497" s="8" t="str">
        <f t="shared" si="140"/>
        <v/>
      </c>
      <c r="C497" s="8" t="str">
        <f t="shared" si="141"/>
        <v/>
      </c>
      <c r="D497" s="8" t="str">
        <f t="shared" si="142"/>
        <v/>
      </c>
      <c r="E497" s="8" t="str">
        <f t="shared" si="143"/>
        <v/>
      </c>
      <c r="F497" s="8" t="str">
        <f t="shared" si="144"/>
        <v/>
      </c>
      <c r="G497" s="8" t="str">
        <f t="shared" si="145"/>
        <v/>
      </c>
      <c r="H497" s="8" t="str">
        <f t="shared" si="146"/>
        <v/>
      </c>
      <c r="I497" s="8" t="str">
        <f t="shared" si="147"/>
        <v/>
      </c>
      <c r="J497" s="8" t="str">
        <f t="shared" si="148"/>
        <v/>
      </c>
      <c r="K497" s="8" t="str">
        <f t="shared" si="149"/>
        <v/>
      </c>
      <c r="L497" s="8" t="str">
        <f t="shared" si="150"/>
        <v/>
      </c>
      <c r="M497" s="8" t="str">
        <f t="shared" si="154"/>
        <v/>
      </c>
      <c r="N497" s="8" t="str">
        <f t="shared" si="155"/>
        <v/>
      </c>
      <c r="O497" s="8" t="str">
        <f t="shared" si="151"/>
        <v/>
      </c>
      <c r="P497" s="8" t="str">
        <f t="shared" si="152"/>
        <v/>
      </c>
      <c r="Q497" s="8" t="str">
        <f t="shared" si="156"/>
        <v/>
      </c>
      <c r="R497" s="8" t="str">
        <f t="shared" si="157"/>
        <v/>
      </c>
      <c r="S497" s="8" t="str">
        <f t="shared" si="153"/>
        <v/>
      </c>
      <c r="T497">
        <v>1</v>
      </c>
    </row>
    <row r="498" spans="1:20" x14ac:dyDescent="0.25">
      <c r="A498" s="8" t="str">
        <f t="shared" si="139"/>
        <v/>
      </c>
      <c r="B498" s="8" t="str">
        <f t="shared" si="140"/>
        <v/>
      </c>
      <c r="C498" s="8" t="str">
        <f t="shared" si="141"/>
        <v/>
      </c>
      <c r="D498" s="8" t="str">
        <f t="shared" si="142"/>
        <v/>
      </c>
      <c r="E498" s="8" t="str">
        <f t="shared" si="143"/>
        <v/>
      </c>
      <c r="F498" s="8" t="str">
        <f t="shared" si="144"/>
        <v/>
      </c>
      <c r="G498" s="8" t="str">
        <f t="shared" si="145"/>
        <v/>
      </c>
      <c r="H498" s="8" t="str">
        <f t="shared" si="146"/>
        <v/>
      </c>
      <c r="I498" s="8" t="str">
        <f t="shared" si="147"/>
        <v/>
      </c>
      <c r="J498" s="8" t="str">
        <f t="shared" si="148"/>
        <v/>
      </c>
      <c r="K498" s="8" t="str">
        <f t="shared" si="149"/>
        <v/>
      </c>
      <c r="L498" s="8" t="str">
        <f t="shared" si="150"/>
        <v/>
      </c>
      <c r="M498" s="8" t="str">
        <f t="shared" si="154"/>
        <v/>
      </c>
      <c r="N498" s="8" t="str">
        <f t="shared" si="155"/>
        <v/>
      </c>
      <c r="O498" s="8" t="str">
        <f t="shared" si="151"/>
        <v/>
      </c>
      <c r="P498" s="8" t="str">
        <f t="shared" si="152"/>
        <v/>
      </c>
      <c r="Q498" s="8" t="str">
        <f t="shared" si="156"/>
        <v/>
      </c>
      <c r="R498" s="8" t="str">
        <f t="shared" si="157"/>
        <v/>
      </c>
      <c r="S498" s="8" t="str">
        <f t="shared" si="153"/>
        <v/>
      </c>
      <c r="T498">
        <v>1</v>
      </c>
    </row>
    <row r="499" spans="1:20" x14ac:dyDescent="0.25">
      <c r="A499" s="8" t="str">
        <f t="shared" si="139"/>
        <v/>
      </c>
      <c r="B499" s="8" t="str">
        <f t="shared" si="140"/>
        <v/>
      </c>
      <c r="C499" s="8" t="str">
        <f t="shared" si="141"/>
        <v/>
      </c>
      <c r="D499" s="8" t="str">
        <f t="shared" si="142"/>
        <v/>
      </c>
      <c r="E499" s="8" t="str">
        <f t="shared" si="143"/>
        <v/>
      </c>
      <c r="F499" s="8" t="str">
        <f t="shared" si="144"/>
        <v/>
      </c>
      <c r="G499" s="8" t="str">
        <f t="shared" si="145"/>
        <v/>
      </c>
      <c r="H499" s="8" t="str">
        <f t="shared" si="146"/>
        <v/>
      </c>
      <c r="I499" s="8" t="str">
        <f t="shared" si="147"/>
        <v/>
      </c>
      <c r="J499" s="8" t="str">
        <f t="shared" si="148"/>
        <v/>
      </c>
      <c r="K499" s="8" t="str">
        <f t="shared" si="149"/>
        <v/>
      </c>
      <c r="L499" s="8" t="str">
        <f t="shared" si="150"/>
        <v/>
      </c>
      <c r="M499" s="8" t="str">
        <f t="shared" si="154"/>
        <v/>
      </c>
      <c r="N499" s="8" t="str">
        <f t="shared" si="155"/>
        <v/>
      </c>
      <c r="O499" s="8" t="str">
        <f t="shared" si="151"/>
        <v/>
      </c>
      <c r="P499" s="8" t="str">
        <f t="shared" si="152"/>
        <v/>
      </c>
      <c r="Q499" s="8" t="str">
        <f t="shared" si="156"/>
        <v/>
      </c>
      <c r="R499" s="8" t="str">
        <f t="shared" si="157"/>
        <v/>
      </c>
      <c r="S499" s="8" t="str">
        <f t="shared" si="153"/>
        <v/>
      </c>
      <c r="T499">
        <v>1</v>
      </c>
    </row>
    <row r="500" spans="1:20" x14ac:dyDescent="0.25">
      <c r="A500" s="8" t="str">
        <f t="shared" si="139"/>
        <v/>
      </c>
      <c r="B500" s="8" t="str">
        <f t="shared" si="140"/>
        <v/>
      </c>
      <c r="C500" s="8" t="str">
        <f t="shared" si="141"/>
        <v/>
      </c>
      <c r="D500" s="8" t="str">
        <f t="shared" si="142"/>
        <v/>
      </c>
      <c r="E500" s="8" t="str">
        <f t="shared" si="143"/>
        <v/>
      </c>
      <c r="F500" s="8" t="str">
        <f t="shared" si="144"/>
        <v/>
      </c>
      <c r="G500" s="8" t="str">
        <f t="shared" si="145"/>
        <v/>
      </c>
      <c r="H500" s="8" t="str">
        <f t="shared" si="146"/>
        <v/>
      </c>
      <c r="I500" s="8" t="str">
        <f t="shared" si="147"/>
        <v/>
      </c>
      <c r="J500" s="8" t="str">
        <f t="shared" si="148"/>
        <v/>
      </c>
      <c r="K500" s="8" t="str">
        <f t="shared" si="149"/>
        <v/>
      </c>
      <c r="L500" s="8" t="str">
        <f t="shared" si="150"/>
        <v/>
      </c>
      <c r="M500" s="8" t="str">
        <f t="shared" si="154"/>
        <v/>
      </c>
      <c r="N500" s="8" t="str">
        <f t="shared" si="155"/>
        <v/>
      </c>
      <c r="O500" s="8" t="str">
        <f t="shared" si="151"/>
        <v/>
      </c>
      <c r="P500" s="8" t="str">
        <f t="shared" si="152"/>
        <v/>
      </c>
      <c r="Q500" s="8" t="str">
        <f t="shared" si="156"/>
        <v/>
      </c>
      <c r="R500" s="8" t="str">
        <f t="shared" si="157"/>
        <v/>
      </c>
      <c r="S500" s="8" t="str">
        <f t="shared" si="153"/>
        <v/>
      </c>
      <c r="T500">
        <v>1</v>
      </c>
    </row>
    <row r="501" spans="1:20" x14ac:dyDescent="0.25">
      <c r="A501" s="8" t="str">
        <f t="shared" si="139"/>
        <v/>
      </c>
      <c r="B501" s="8" t="str">
        <f t="shared" si="140"/>
        <v/>
      </c>
      <c r="C501" s="8" t="str">
        <f t="shared" si="141"/>
        <v/>
      </c>
      <c r="D501" s="8" t="str">
        <f t="shared" si="142"/>
        <v/>
      </c>
      <c r="E501" s="8" t="str">
        <f t="shared" si="143"/>
        <v/>
      </c>
      <c r="F501" s="8" t="str">
        <f t="shared" si="144"/>
        <v/>
      </c>
      <c r="G501" s="8" t="str">
        <f t="shared" si="145"/>
        <v/>
      </c>
      <c r="H501" s="8" t="str">
        <f t="shared" si="146"/>
        <v/>
      </c>
      <c r="I501" s="8" t="str">
        <f t="shared" si="147"/>
        <v/>
      </c>
      <c r="J501" s="8" t="str">
        <f t="shared" si="148"/>
        <v/>
      </c>
      <c r="K501" s="8" t="str">
        <f t="shared" si="149"/>
        <v/>
      </c>
      <c r="L501" s="8" t="str">
        <f t="shared" si="150"/>
        <v/>
      </c>
      <c r="M501" s="8" t="str">
        <f t="shared" si="154"/>
        <v/>
      </c>
      <c r="N501" s="8" t="str">
        <f t="shared" si="155"/>
        <v/>
      </c>
      <c r="O501" s="8" t="str">
        <f t="shared" si="151"/>
        <v/>
      </c>
      <c r="P501" s="8" t="str">
        <f t="shared" si="152"/>
        <v/>
      </c>
      <c r="Q501" s="8" t="str">
        <f t="shared" si="156"/>
        <v/>
      </c>
      <c r="R501" s="8" t="str">
        <f t="shared" si="157"/>
        <v/>
      </c>
      <c r="S501" s="8" t="str">
        <f t="shared" si="153"/>
        <v/>
      </c>
      <c r="T501">
        <v>1</v>
      </c>
    </row>
    <row r="502" spans="1:20" x14ac:dyDescent="0.25">
      <c r="A502" s="8" t="str">
        <f t="shared" si="139"/>
        <v/>
      </c>
      <c r="B502" s="8" t="str">
        <f t="shared" si="140"/>
        <v/>
      </c>
      <c r="C502" s="8" t="str">
        <f t="shared" si="141"/>
        <v/>
      </c>
      <c r="D502" s="8" t="str">
        <f t="shared" si="142"/>
        <v/>
      </c>
      <c r="E502" s="8" t="str">
        <f t="shared" si="143"/>
        <v/>
      </c>
      <c r="F502" s="8" t="str">
        <f t="shared" si="144"/>
        <v/>
      </c>
      <c r="G502" s="8" t="str">
        <f t="shared" si="145"/>
        <v/>
      </c>
      <c r="H502" s="8" t="str">
        <f t="shared" si="146"/>
        <v/>
      </c>
      <c r="I502" s="8" t="str">
        <f t="shared" si="147"/>
        <v/>
      </c>
      <c r="J502" s="8" t="str">
        <f t="shared" si="148"/>
        <v/>
      </c>
      <c r="K502" s="8" t="str">
        <f t="shared" si="149"/>
        <v/>
      </c>
      <c r="L502" s="8" t="str">
        <f t="shared" si="150"/>
        <v/>
      </c>
      <c r="M502" s="8" t="str">
        <f t="shared" si="154"/>
        <v/>
      </c>
      <c r="N502" s="8" t="str">
        <f t="shared" si="155"/>
        <v/>
      </c>
      <c r="O502" s="8" t="str">
        <f t="shared" si="151"/>
        <v/>
      </c>
      <c r="P502" s="8" t="str">
        <f t="shared" si="152"/>
        <v/>
      </c>
      <c r="Q502" s="8" t="str">
        <f t="shared" si="156"/>
        <v/>
      </c>
      <c r="R502" s="8" t="str">
        <f t="shared" si="157"/>
        <v/>
      </c>
      <c r="S502" s="8" t="str">
        <f t="shared" si="153"/>
        <v/>
      </c>
      <c r="T502">
        <v>1</v>
      </c>
    </row>
    <row r="503" spans="1:20" x14ac:dyDescent="0.25">
      <c r="A503" s="8" t="str">
        <f t="shared" si="139"/>
        <v/>
      </c>
      <c r="B503" s="8" t="str">
        <f t="shared" si="140"/>
        <v/>
      </c>
      <c r="C503" s="8" t="str">
        <f t="shared" si="141"/>
        <v/>
      </c>
      <c r="D503" s="8" t="str">
        <f t="shared" si="142"/>
        <v/>
      </c>
      <c r="E503" s="8" t="str">
        <f t="shared" si="143"/>
        <v/>
      </c>
      <c r="F503" s="8" t="str">
        <f t="shared" si="144"/>
        <v/>
      </c>
      <c r="G503" s="8" t="str">
        <f t="shared" si="145"/>
        <v/>
      </c>
      <c r="H503" s="8" t="str">
        <f t="shared" si="146"/>
        <v/>
      </c>
      <c r="I503" s="8" t="str">
        <f t="shared" si="147"/>
        <v/>
      </c>
      <c r="J503" s="8" t="str">
        <f t="shared" si="148"/>
        <v/>
      </c>
      <c r="K503" s="8" t="str">
        <f t="shared" si="149"/>
        <v/>
      </c>
      <c r="L503" s="8" t="str">
        <f t="shared" si="150"/>
        <v/>
      </c>
      <c r="M503" s="8" t="str">
        <f t="shared" si="154"/>
        <v/>
      </c>
      <c r="N503" s="8" t="str">
        <f t="shared" si="155"/>
        <v/>
      </c>
      <c r="O503" s="8" t="str">
        <f t="shared" si="151"/>
        <v/>
      </c>
      <c r="P503" s="8" t="str">
        <f t="shared" si="152"/>
        <v/>
      </c>
      <c r="Q503" s="8" t="str">
        <f t="shared" si="156"/>
        <v/>
      </c>
      <c r="R503" s="8" t="str">
        <f t="shared" si="157"/>
        <v/>
      </c>
      <c r="S503" s="8" t="str">
        <f t="shared" si="153"/>
        <v/>
      </c>
      <c r="T503">
        <v>1</v>
      </c>
    </row>
    <row r="504" spans="1:20" x14ac:dyDescent="0.25">
      <c r="A504" s="8" t="str">
        <f t="shared" si="139"/>
        <v/>
      </c>
      <c r="B504" s="8" t="str">
        <f t="shared" si="140"/>
        <v/>
      </c>
      <c r="C504" s="8" t="str">
        <f t="shared" si="141"/>
        <v/>
      </c>
      <c r="D504" s="8" t="str">
        <f t="shared" si="142"/>
        <v/>
      </c>
      <c r="E504" s="8" t="str">
        <f t="shared" si="143"/>
        <v/>
      </c>
      <c r="F504" s="8" t="str">
        <f t="shared" si="144"/>
        <v/>
      </c>
      <c r="G504" s="8" t="str">
        <f t="shared" si="145"/>
        <v/>
      </c>
      <c r="H504" s="8" t="str">
        <f t="shared" si="146"/>
        <v/>
      </c>
      <c r="I504" s="8" t="str">
        <f t="shared" si="147"/>
        <v/>
      </c>
      <c r="J504" s="8" t="str">
        <f t="shared" si="148"/>
        <v/>
      </c>
      <c r="K504" s="8" t="str">
        <f t="shared" si="149"/>
        <v/>
      </c>
      <c r="L504" s="8" t="str">
        <f t="shared" si="150"/>
        <v/>
      </c>
      <c r="M504" s="8" t="str">
        <f t="shared" si="154"/>
        <v/>
      </c>
      <c r="N504" s="8" t="str">
        <f t="shared" si="155"/>
        <v/>
      </c>
      <c r="O504" s="8" t="str">
        <f t="shared" si="151"/>
        <v/>
      </c>
      <c r="P504" s="8" t="str">
        <f t="shared" si="152"/>
        <v/>
      </c>
      <c r="Q504" s="8" t="str">
        <f t="shared" si="156"/>
        <v/>
      </c>
      <c r="R504" s="8" t="str">
        <f t="shared" si="157"/>
        <v/>
      </c>
      <c r="S504" s="8" t="str">
        <f t="shared" si="153"/>
        <v/>
      </c>
      <c r="T504">
        <v>1</v>
      </c>
    </row>
    <row r="505" spans="1:20" x14ac:dyDescent="0.25">
      <c r="A505" s="8" t="str">
        <f t="shared" si="139"/>
        <v/>
      </c>
      <c r="B505" s="8" t="str">
        <f t="shared" si="140"/>
        <v/>
      </c>
      <c r="C505" s="8" t="str">
        <f t="shared" si="141"/>
        <v/>
      </c>
      <c r="D505" s="8" t="str">
        <f t="shared" si="142"/>
        <v/>
      </c>
      <c r="E505" s="8" t="str">
        <f t="shared" si="143"/>
        <v/>
      </c>
      <c r="F505" s="8" t="str">
        <f t="shared" si="144"/>
        <v/>
      </c>
      <c r="G505" s="8" t="str">
        <f t="shared" si="145"/>
        <v/>
      </c>
      <c r="H505" s="8" t="str">
        <f t="shared" si="146"/>
        <v/>
      </c>
      <c r="I505" s="8" t="str">
        <f t="shared" si="147"/>
        <v/>
      </c>
      <c r="J505" s="8" t="str">
        <f t="shared" si="148"/>
        <v/>
      </c>
      <c r="K505" s="8" t="str">
        <f t="shared" si="149"/>
        <v/>
      </c>
      <c r="L505" s="8" t="str">
        <f t="shared" si="150"/>
        <v/>
      </c>
      <c r="M505" s="8" t="str">
        <f t="shared" si="154"/>
        <v/>
      </c>
      <c r="N505" s="8" t="str">
        <f t="shared" si="155"/>
        <v/>
      </c>
      <c r="O505" s="8" t="str">
        <f t="shared" si="151"/>
        <v/>
      </c>
      <c r="P505" s="8" t="str">
        <f t="shared" si="152"/>
        <v/>
      </c>
      <c r="Q505" s="8" t="str">
        <f t="shared" si="156"/>
        <v/>
      </c>
      <c r="R505" s="8" t="str">
        <f t="shared" si="157"/>
        <v/>
      </c>
      <c r="S505" s="8" t="str">
        <f t="shared" si="153"/>
        <v/>
      </c>
      <c r="T505">
        <v>1</v>
      </c>
    </row>
    <row r="506" spans="1:20" x14ac:dyDescent="0.25">
      <c r="A506" s="8" t="str">
        <f t="shared" si="139"/>
        <v/>
      </c>
      <c r="B506" s="8" t="str">
        <f t="shared" si="140"/>
        <v/>
      </c>
      <c r="C506" s="8" t="str">
        <f t="shared" si="141"/>
        <v/>
      </c>
      <c r="D506" s="8" t="str">
        <f t="shared" si="142"/>
        <v/>
      </c>
      <c r="E506" s="8" t="str">
        <f t="shared" si="143"/>
        <v/>
      </c>
      <c r="F506" s="8" t="str">
        <f t="shared" si="144"/>
        <v/>
      </c>
      <c r="G506" s="8" t="str">
        <f t="shared" si="145"/>
        <v/>
      </c>
      <c r="H506" s="8" t="str">
        <f t="shared" si="146"/>
        <v/>
      </c>
      <c r="I506" s="8" t="str">
        <f t="shared" si="147"/>
        <v/>
      </c>
      <c r="J506" s="8" t="str">
        <f t="shared" si="148"/>
        <v/>
      </c>
      <c r="K506" s="8" t="str">
        <f t="shared" si="149"/>
        <v/>
      </c>
      <c r="L506" s="8" t="str">
        <f t="shared" si="150"/>
        <v/>
      </c>
      <c r="M506" s="8" t="str">
        <f t="shared" si="154"/>
        <v/>
      </c>
      <c r="N506" s="8" t="str">
        <f t="shared" si="155"/>
        <v/>
      </c>
      <c r="O506" s="8" t="str">
        <f t="shared" si="151"/>
        <v/>
      </c>
      <c r="P506" s="8" t="str">
        <f t="shared" si="152"/>
        <v/>
      </c>
      <c r="Q506" s="8" t="str">
        <f t="shared" si="156"/>
        <v/>
      </c>
      <c r="R506" s="8" t="str">
        <f t="shared" si="157"/>
        <v/>
      </c>
      <c r="S506" s="8" t="str">
        <f t="shared" si="153"/>
        <v/>
      </c>
      <c r="T506">
        <v>1</v>
      </c>
    </row>
    <row r="507" spans="1:20" x14ac:dyDescent="0.25">
      <c r="A507" s="8" t="str">
        <f t="shared" si="139"/>
        <v/>
      </c>
      <c r="B507" s="8" t="str">
        <f t="shared" si="140"/>
        <v/>
      </c>
      <c r="C507" s="8" t="str">
        <f t="shared" si="141"/>
        <v/>
      </c>
      <c r="D507" s="8" t="str">
        <f t="shared" si="142"/>
        <v/>
      </c>
      <c r="E507" s="8" t="str">
        <f t="shared" si="143"/>
        <v/>
      </c>
      <c r="F507" s="8" t="str">
        <f t="shared" si="144"/>
        <v/>
      </c>
      <c r="G507" s="8" t="str">
        <f t="shared" si="145"/>
        <v/>
      </c>
      <c r="H507" s="8" t="str">
        <f t="shared" si="146"/>
        <v/>
      </c>
      <c r="I507" s="8" t="str">
        <f t="shared" si="147"/>
        <v/>
      </c>
      <c r="J507" s="8" t="str">
        <f t="shared" si="148"/>
        <v/>
      </c>
      <c r="K507" s="8" t="str">
        <f t="shared" si="149"/>
        <v/>
      </c>
      <c r="L507" s="8" t="str">
        <f t="shared" si="150"/>
        <v/>
      </c>
      <c r="M507" s="8" t="str">
        <f t="shared" si="154"/>
        <v/>
      </c>
      <c r="N507" s="8" t="str">
        <f t="shared" si="155"/>
        <v/>
      </c>
      <c r="O507" s="8" t="str">
        <f t="shared" si="151"/>
        <v/>
      </c>
      <c r="P507" s="8" t="str">
        <f t="shared" si="152"/>
        <v/>
      </c>
      <c r="Q507" s="8" t="str">
        <f t="shared" si="156"/>
        <v/>
      </c>
      <c r="R507" s="8" t="str">
        <f t="shared" si="157"/>
        <v/>
      </c>
      <c r="S507" s="8" t="str">
        <f t="shared" si="153"/>
        <v/>
      </c>
      <c r="T507">
        <v>1</v>
      </c>
    </row>
    <row r="508" spans="1:20" x14ac:dyDescent="0.25">
      <c r="A508" s="8" t="str">
        <f t="shared" si="139"/>
        <v/>
      </c>
      <c r="B508" s="8" t="str">
        <f t="shared" si="140"/>
        <v/>
      </c>
      <c r="C508" s="8" t="str">
        <f t="shared" si="141"/>
        <v/>
      </c>
      <c r="D508" s="8" t="str">
        <f t="shared" si="142"/>
        <v/>
      </c>
      <c r="E508" s="8" t="str">
        <f t="shared" si="143"/>
        <v/>
      </c>
      <c r="F508" s="8" t="str">
        <f t="shared" si="144"/>
        <v/>
      </c>
      <c r="G508" s="8" t="str">
        <f t="shared" si="145"/>
        <v/>
      </c>
      <c r="H508" s="8" t="str">
        <f t="shared" si="146"/>
        <v/>
      </c>
      <c r="I508" s="8" t="str">
        <f t="shared" si="147"/>
        <v/>
      </c>
      <c r="J508" s="8" t="str">
        <f t="shared" si="148"/>
        <v/>
      </c>
      <c r="K508" s="8" t="str">
        <f t="shared" si="149"/>
        <v/>
      </c>
      <c r="L508" s="8" t="str">
        <f t="shared" si="150"/>
        <v/>
      </c>
      <c r="M508" s="8" t="str">
        <f t="shared" si="154"/>
        <v/>
      </c>
      <c r="N508" s="8" t="str">
        <f t="shared" si="155"/>
        <v/>
      </c>
      <c r="O508" s="8" t="str">
        <f t="shared" si="151"/>
        <v/>
      </c>
      <c r="P508" s="8" t="str">
        <f t="shared" si="152"/>
        <v/>
      </c>
      <c r="Q508" s="8" t="str">
        <f t="shared" si="156"/>
        <v/>
      </c>
      <c r="R508" s="8" t="str">
        <f t="shared" si="157"/>
        <v/>
      </c>
      <c r="S508" s="8" t="str">
        <f t="shared" si="153"/>
        <v/>
      </c>
      <c r="T508">
        <v>1</v>
      </c>
    </row>
    <row r="509" spans="1:20" x14ac:dyDescent="0.25">
      <c r="A509" s="8" t="str">
        <f t="shared" si="139"/>
        <v/>
      </c>
      <c r="B509" s="8" t="str">
        <f t="shared" si="140"/>
        <v/>
      </c>
      <c r="C509" s="8" t="str">
        <f t="shared" si="141"/>
        <v/>
      </c>
      <c r="D509" s="8" t="str">
        <f t="shared" si="142"/>
        <v/>
      </c>
      <c r="E509" s="8" t="str">
        <f t="shared" si="143"/>
        <v/>
      </c>
      <c r="F509" s="8" t="str">
        <f t="shared" si="144"/>
        <v/>
      </c>
      <c r="G509" s="8" t="str">
        <f t="shared" si="145"/>
        <v/>
      </c>
      <c r="H509" s="8" t="str">
        <f t="shared" si="146"/>
        <v/>
      </c>
      <c r="I509" s="8" t="str">
        <f t="shared" si="147"/>
        <v/>
      </c>
      <c r="J509" s="8" t="str">
        <f t="shared" si="148"/>
        <v/>
      </c>
      <c r="K509" s="8" t="str">
        <f t="shared" si="149"/>
        <v/>
      </c>
      <c r="L509" s="8" t="str">
        <f t="shared" si="150"/>
        <v/>
      </c>
      <c r="M509" s="8" t="str">
        <f t="shared" si="154"/>
        <v/>
      </c>
      <c r="N509" s="8" t="str">
        <f t="shared" si="155"/>
        <v/>
      </c>
      <c r="O509" s="8" t="str">
        <f t="shared" si="151"/>
        <v/>
      </c>
      <c r="P509" s="8" t="str">
        <f t="shared" si="152"/>
        <v/>
      </c>
      <c r="Q509" s="8" t="str">
        <f t="shared" si="156"/>
        <v/>
      </c>
      <c r="R509" s="8" t="str">
        <f t="shared" si="157"/>
        <v/>
      </c>
      <c r="S509" s="8" t="str">
        <f t="shared" si="153"/>
        <v/>
      </c>
      <c r="T509">
        <v>1</v>
      </c>
    </row>
    <row r="510" spans="1:20" x14ac:dyDescent="0.25">
      <c r="A510" s="8" t="str">
        <f t="shared" si="139"/>
        <v/>
      </c>
      <c r="B510" s="8" t="str">
        <f t="shared" si="140"/>
        <v/>
      </c>
      <c r="C510" s="8" t="str">
        <f t="shared" si="141"/>
        <v/>
      </c>
      <c r="D510" s="8" t="str">
        <f t="shared" si="142"/>
        <v/>
      </c>
      <c r="E510" s="8" t="str">
        <f t="shared" si="143"/>
        <v/>
      </c>
      <c r="F510" s="8" t="str">
        <f t="shared" si="144"/>
        <v/>
      </c>
      <c r="G510" s="8" t="str">
        <f t="shared" si="145"/>
        <v/>
      </c>
      <c r="H510" s="8" t="str">
        <f t="shared" si="146"/>
        <v/>
      </c>
      <c r="I510" s="8" t="str">
        <f t="shared" si="147"/>
        <v/>
      </c>
      <c r="J510" s="8" t="str">
        <f t="shared" si="148"/>
        <v/>
      </c>
      <c r="K510" s="8" t="str">
        <f t="shared" si="149"/>
        <v/>
      </c>
      <c r="L510" s="8" t="str">
        <f t="shared" si="150"/>
        <v/>
      </c>
      <c r="M510" s="8" t="str">
        <f t="shared" si="154"/>
        <v/>
      </c>
      <c r="N510" s="8" t="str">
        <f t="shared" si="155"/>
        <v/>
      </c>
      <c r="O510" s="8" t="str">
        <f t="shared" si="151"/>
        <v/>
      </c>
      <c r="P510" s="8" t="str">
        <f t="shared" si="152"/>
        <v/>
      </c>
      <c r="Q510" s="8" t="str">
        <f t="shared" si="156"/>
        <v/>
      </c>
      <c r="R510" s="8" t="str">
        <f t="shared" si="157"/>
        <v/>
      </c>
      <c r="S510" s="8" t="str">
        <f t="shared" si="153"/>
        <v/>
      </c>
      <c r="T510">
        <v>1</v>
      </c>
    </row>
    <row r="511" spans="1:20" x14ac:dyDescent="0.25">
      <c r="A511" s="8" t="str">
        <f t="shared" si="139"/>
        <v/>
      </c>
      <c r="B511" s="8" t="str">
        <f t="shared" si="140"/>
        <v/>
      </c>
      <c r="C511" s="8" t="str">
        <f t="shared" si="141"/>
        <v/>
      </c>
      <c r="D511" s="8" t="str">
        <f t="shared" si="142"/>
        <v/>
      </c>
      <c r="E511" s="8" t="str">
        <f t="shared" si="143"/>
        <v/>
      </c>
      <c r="F511" s="8" t="str">
        <f t="shared" si="144"/>
        <v/>
      </c>
      <c r="G511" s="8" t="str">
        <f t="shared" si="145"/>
        <v/>
      </c>
      <c r="H511" s="8" t="str">
        <f t="shared" si="146"/>
        <v/>
      </c>
      <c r="I511" s="8" t="str">
        <f t="shared" si="147"/>
        <v/>
      </c>
      <c r="J511" s="8" t="str">
        <f t="shared" si="148"/>
        <v/>
      </c>
      <c r="K511" s="8" t="str">
        <f t="shared" si="149"/>
        <v/>
      </c>
      <c r="L511" s="8" t="str">
        <f t="shared" si="150"/>
        <v/>
      </c>
      <c r="M511" s="8" t="str">
        <f t="shared" si="154"/>
        <v/>
      </c>
      <c r="N511" s="8" t="str">
        <f t="shared" si="155"/>
        <v/>
      </c>
      <c r="O511" s="8" t="str">
        <f t="shared" si="151"/>
        <v/>
      </c>
      <c r="P511" s="8" t="str">
        <f t="shared" si="152"/>
        <v/>
      </c>
      <c r="Q511" s="8" t="str">
        <f t="shared" si="156"/>
        <v/>
      </c>
      <c r="R511" s="8" t="str">
        <f t="shared" si="157"/>
        <v/>
      </c>
      <c r="S511" s="8" t="str">
        <f t="shared" si="153"/>
        <v/>
      </c>
      <c r="T511">
        <v>1</v>
      </c>
    </row>
    <row r="512" spans="1:20" x14ac:dyDescent="0.25">
      <c r="A512" s="8" t="str">
        <f t="shared" si="139"/>
        <v/>
      </c>
      <c r="B512" s="8" t="str">
        <f t="shared" si="140"/>
        <v/>
      </c>
      <c r="C512" s="8" t="str">
        <f t="shared" si="141"/>
        <v/>
      </c>
      <c r="D512" s="8" t="str">
        <f t="shared" si="142"/>
        <v/>
      </c>
      <c r="E512" s="8" t="str">
        <f t="shared" si="143"/>
        <v/>
      </c>
      <c r="F512" s="8" t="str">
        <f t="shared" si="144"/>
        <v/>
      </c>
      <c r="G512" s="8" t="str">
        <f t="shared" si="145"/>
        <v/>
      </c>
      <c r="H512" s="8" t="str">
        <f t="shared" si="146"/>
        <v/>
      </c>
      <c r="I512" s="8" t="str">
        <f t="shared" si="147"/>
        <v/>
      </c>
      <c r="J512" s="8" t="str">
        <f t="shared" si="148"/>
        <v/>
      </c>
      <c r="K512" s="8" t="str">
        <f t="shared" si="149"/>
        <v/>
      </c>
      <c r="L512" s="8" t="str">
        <f t="shared" si="150"/>
        <v/>
      </c>
      <c r="M512" s="8" t="str">
        <f t="shared" si="154"/>
        <v/>
      </c>
      <c r="N512" s="8" t="str">
        <f t="shared" si="155"/>
        <v/>
      </c>
      <c r="O512" s="8" t="str">
        <f t="shared" si="151"/>
        <v/>
      </c>
      <c r="P512" s="8" t="str">
        <f t="shared" si="152"/>
        <v/>
      </c>
      <c r="Q512" s="8" t="str">
        <f t="shared" si="156"/>
        <v/>
      </c>
      <c r="R512" s="8" t="str">
        <f t="shared" si="157"/>
        <v/>
      </c>
      <c r="S512" s="8" t="str">
        <f t="shared" si="153"/>
        <v/>
      </c>
      <c r="T512">
        <v>1</v>
      </c>
    </row>
    <row r="513" spans="1:20" x14ac:dyDescent="0.25">
      <c r="A513" s="8" t="str">
        <f t="shared" si="139"/>
        <v/>
      </c>
      <c r="B513" s="8" t="str">
        <f t="shared" si="140"/>
        <v/>
      </c>
      <c r="C513" s="8" t="str">
        <f t="shared" si="141"/>
        <v/>
      </c>
      <c r="D513" s="8" t="str">
        <f t="shared" si="142"/>
        <v/>
      </c>
      <c r="E513" s="8" t="str">
        <f t="shared" si="143"/>
        <v/>
      </c>
      <c r="F513" s="8" t="str">
        <f t="shared" si="144"/>
        <v/>
      </c>
      <c r="G513" s="8" t="str">
        <f t="shared" si="145"/>
        <v/>
      </c>
      <c r="H513" s="8" t="str">
        <f t="shared" si="146"/>
        <v/>
      </c>
      <c r="I513" s="8" t="str">
        <f t="shared" si="147"/>
        <v/>
      </c>
      <c r="J513" s="8" t="str">
        <f t="shared" si="148"/>
        <v/>
      </c>
      <c r="K513" s="8" t="str">
        <f t="shared" si="149"/>
        <v/>
      </c>
      <c r="L513" s="8" t="str">
        <f t="shared" si="150"/>
        <v/>
      </c>
      <c r="M513" s="8" t="str">
        <f t="shared" si="154"/>
        <v/>
      </c>
      <c r="N513" s="8" t="str">
        <f t="shared" si="155"/>
        <v/>
      </c>
      <c r="O513" s="8" t="str">
        <f t="shared" si="151"/>
        <v/>
      </c>
      <c r="P513" s="8" t="str">
        <f t="shared" si="152"/>
        <v/>
      </c>
      <c r="Q513" s="8" t="str">
        <f t="shared" si="156"/>
        <v/>
      </c>
      <c r="R513" s="8" t="str">
        <f t="shared" si="157"/>
        <v/>
      </c>
      <c r="S513" s="8" t="str">
        <f t="shared" si="153"/>
        <v/>
      </c>
      <c r="T513">
        <v>1</v>
      </c>
    </row>
    <row r="514" spans="1:20" x14ac:dyDescent="0.25">
      <c r="A514" s="8" t="str">
        <f t="shared" si="139"/>
        <v/>
      </c>
      <c r="B514" s="8" t="str">
        <f t="shared" si="140"/>
        <v/>
      </c>
      <c r="C514" s="8" t="str">
        <f t="shared" si="141"/>
        <v/>
      </c>
      <c r="D514" s="8" t="str">
        <f t="shared" si="142"/>
        <v/>
      </c>
      <c r="E514" s="8" t="str">
        <f t="shared" si="143"/>
        <v/>
      </c>
      <c r="F514" s="8" t="str">
        <f t="shared" si="144"/>
        <v/>
      </c>
      <c r="G514" s="8" t="str">
        <f t="shared" si="145"/>
        <v/>
      </c>
      <c r="H514" s="8" t="str">
        <f t="shared" si="146"/>
        <v/>
      </c>
      <c r="I514" s="8" t="str">
        <f t="shared" si="147"/>
        <v/>
      </c>
      <c r="J514" s="8" t="str">
        <f t="shared" si="148"/>
        <v/>
      </c>
      <c r="K514" s="8" t="str">
        <f t="shared" si="149"/>
        <v/>
      </c>
      <c r="L514" s="8" t="str">
        <f t="shared" si="150"/>
        <v/>
      </c>
      <c r="M514" s="8" t="str">
        <f t="shared" si="154"/>
        <v/>
      </c>
      <c r="N514" s="8" t="str">
        <f t="shared" si="155"/>
        <v/>
      </c>
      <c r="O514" s="8" t="str">
        <f t="shared" si="151"/>
        <v/>
      </c>
      <c r="P514" s="8" t="str">
        <f t="shared" si="152"/>
        <v/>
      </c>
      <c r="Q514" s="8" t="str">
        <f t="shared" si="156"/>
        <v/>
      </c>
      <c r="R514" s="8" t="str">
        <f t="shared" si="157"/>
        <v/>
      </c>
      <c r="S514" s="8" t="str">
        <f t="shared" si="153"/>
        <v/>
      </c>
      <c r="T514">
        <v>1</v>
      </c>
    </row>
    <row r="515" spans="1:20" x14ac:dyDescent="0.25">
      <c r="A515" s="8" t="str">
        <f t="shared" ref="A515:A578" si="158">IF(B514="","",IF(T515="",B514,""))</f>
        <v/>
      </c>
      <c r="B515" s="8" t="str">
        <f t="shared" ref="B515:B578" si="159">IF(C514="","",IF(T515="",C514,""))</f>
        <v/>
      </c>
      <c r="C515" s="8" t="str">
        <f t="shared" ref="C515:C578" si="160">IF(D514="","",IF(T515="",D514,""))</f>
        <v/>
      </c>
      <c r="D515" s="8" t="str">
        <f t="shared" ref="D515:D578" si="161">IF(E514="","",IF(T515="",E514,""))</f>
        <v/>
      </c>
      <c r="E515" s="8" t="str">
        <f t="shared" ref="E515:E578" si="162">IF(F514="","",IF(T515="",F514,""))</f>
        <v/>
      </c>
      <c r="F515" s="8" t="str">
        <f t="shared" ref="F515:F578" si="163">IF(G514="","",IF(T515="",G514,""))</f>
        <v/>
      </c>
      <c r="G515" s="8" t="str">
        <f t="shared" ref="G515:G578" si="164">IF(H514="","",IF(T515="",H514,""))</f>
        <v/>
      </c>
      <c r="H515" s="8" t="str">
        <f t="shared" ref="H515:H578" si="165">IF(I514="","",IF(T515="",I514,""))</f>
        <v/>
      </c>
      <c r="I515" s="8" t="str">
        <f t="shared" ref="I515:I578" si="166">IF(J514="","",IF(T515="",J514,""))</f>
        <v/>
      </c>
      <c r="J515" s="8" t="str">
        <f t="shared" ref="J515:J578" si="167">IF(K514="","",IF(T515="",K514,""))</f>
        <v/>
      </c>
      <c r="K515" s="8" t="str">
        <f t="shared" ref="K515:K578" si="168">IF(L514="","",IF(T515="",L514,""))</f>
        <v/>
      </c>
      <c r="L515" s="8" t="str">
        <f t="shared" ref="L515:L578" si="169">IF(M514="","",IF(T515="",M514,""))</f>
        <v/>
      </c>
      <c r="M515" s="8" t="str">
        <f t="shared" si="154"/>
        <v/>
      </c>
      <c r="N515" s="8" t="str">
        <f t="shared" si="155"/>
        <v/>
      </c>
      <c r="O515" s="8" t="str">
        <f t="shared" ref="O515:O578" si="170">IF(P514="","",IF(T515="",P514,""))</f>
        <v/>
      </c>
      <c r="P515" s="8" t="str">
        <f t="shared" ref="P515:P578" si="171">IF(Q514="","",IF(T515="",Q514,""))</f>
        <v/>
      </c>
      <c r="Q515" s="8" t="str">
        <f t="shared" si="156"/>
        <v/>
      </c>
      <c r="R515" s="8" t="str">
        <f t="shared" si="157"/>
        <v/>
      </c>
      <c r="S515" s="8" t="str">
        <f t="shared" si="153"/>
        <v/>
      </c>
      <c r="T515">
        <v>1</v>
      </c>
    </row>
    <row r="516" spans="1:20" x14ac:dyDescent="0.25">
      <c r="A516" s="8" t="str">
        <f t="shared" si="158"/>
        <v/>
      </c>
      <c r="B516" s="8" t="str">
        <f t="shared" si="159"/>
        <v/>
      </c>
      <c r="C516" s="8" t="str">
        <f t="shared" si="160"/>
        <v/>
      </c>
      <c r="D516" s="8" t="str">
        <f t="shared" si="161"/>
        <v/>
      </c>
      <c r="E516" s="8" t="str">
        <f t="shared" si="162"/>
        <v/>
      </c>
      <c r="F516" s="8" t="str">
        <f t="shared" si="163"/>
        <v/>
      </c>
      <c r="G516" s="8" t="str">
        <f t="shared" si="164"/>
        <v/>
      </c>
      <c r="H516" s="8" t="str">
        <f t="shared" si="165"/>
        <v/>
      </c>
      <c r="I516" s="8" t="str">
        <f t="shared" si="166"/>
        <v/>
      </c>
      <c r="J516" s="8" t="str">
        <f t="shared" si="167"/>
        <v/>
      </c>
      <c r="K516" s="8" t="str">
        <f t="shared" si="168"/>
        <v/>
      </c>
      <c r="L516" s="8" t="str">
        <f t="shared" si="169"/>
        <v/>
      </c>
      <c r="M516" s="8" t="str">
        <f t="shared" si="154"/>
        <v/>
      </c>
      <c r="N516" s="8" t="str">
        <f t="shared" si="155"/>
        <v/>
      </c>
      <c r="O516" s="8" t="str">
        <f t="shared" si="170"/>
        <v/>
      </c>
      <c r="P516" s="8" t="str">
        <f t="shared" si="171"/>
        <v/>
      </c>
      <c r="Q516" s="8" t="str">
        <f t="shared" si="156"/>
        <v/>
      </c>
      <c r="R516" s="8" t="str">
        <f t="shared" si="157"/>
        <v/>
      </c>
      <c r="S516" s="8" t="str">
        <f t="shared" ref="S516:S579" si="172">IF(T515="","",IF(T516="",T515,""))</f>
        <v/>
      </c>
      <c r="T516">
        <v>1</v>
      </c>
    </row>
    <row r="517" spans="1:20" x14ac:dyDescent="0.25">
      <c r="A517" s="8" t="str">
        <f t="shared" si="158"/>
        <v/>
      </c>
      <c r="B517" s="8" t="str">
        <f t="shared" si="159"/>
        <v/>
      </c>
      <c r="C517" s="8" t="str">
        <f t="shared" si="160"/>
        <v/>
      </c>
      <c r="D517" s="8" t="str">
        <f t="shared" si="161"/>
        <v/>
      </c>
      <c r="E517" s="8" t="str">
        <f t="shared" si="162"/>
        <v/>
      </c>
      <c r="F517" s="8" t="str">
        <f t="shared" si="163"/>
        <v/>
      </c>
      <c r="G517" s="8" t="str">
        <f t="shared" si="164"/>
        <v/>
      </c>
      <c r="H517" s="8" t="str">
        <f t="shared" si="165"/>
        <v/>
      </c>
      <c r="I517" s="8" t="str">
        <f t="shared" si="166"/>
        <v/>
      </c>
      <c r="J517" s="8" t="str">
        <f t="shared" si="167"/>
        <v/>
      </c>
      <c r="K517" s="8" t="str">
        <f t="shared" si="168"/>
        <v/>
      </c>
      <c r="L517" s="8" t="str">
        <f t="shared" si="169"/>
        <v/>
      </c>
      <c r="M517" s="8" t="str">
        <f t="shared" ref="M517:M580" si="173">IF(N516="","",IF(T517="",N516,""))</f>
        <v/>
      </c>
      <c r="N517" s="8" t="str">
        <f t="shared" ref="N517:N580" si="174">IF(O516="","",IF(T517="",O516,""))</f>
        <v/>
      </c>
      <c r="O517" s="8" t="str">
        <f t="shared" si="170"/>
        <v/>
      </c>
      <c r="P517" s="8" t="str">
        <f t="shared" si="171"/>
        <v/>
      </c>
      <c r="Q517" s="8" t="str">
        <f t="shared" si="156"/>
        <v/>
      </c>
      <c r="R517" s="8" t="str">
        <f t="shared" si="157"/>
        <v/>
      </c>
      <c r="S517" s="8" t="str">
        <f t="shared" si="172"/>
        <v/>
      </c>
      <c r="T517">
        <v>1</v>
      </c>
    </row>
    <row r="518" spans="1:20" x14ac:dyDescent="0.25">
      <c r="A518" s="8" t="str">
        <f t="shared" si="158"/>
        <v/>
      </c>
      <c r="B518" s="8" t="str">
        <f t="shared" si="159"/>
        <v/>
      </c>
      <c r="C518" s="8" t="str">
        <f t="shared" si="160"/>
        <v/>
      </c>
      <c r="D518" s="8" t="str">
        <f t="shared" si="161"/>
        <v/>
      </c>
      <c r="E518" s="8" t="str">
        <f t="shared" si="162"/>
        <v/>
      </c>
      <c r="F518" s="8" t="str">
        <f t="shared" si="163"/>
        <v/>
      </c>
      <c r="G518" s="8" t="str">
        <f t="shared" si="164"/>
        <v/>
      </c>
      <c r="H518" s="8" t="str">
        <f t="shared" si="165"/>
        <v/>
      </c>
      <c r="I518" s="8" t="str">
        <f t="shared" si="166"/>
        <v/>
      </c>
      <c r="J518" s="8" t="str">
        <f t="shared" si="167"/>
        <v/>
      </c>
      <c r="K518" s="8" t="str">
        <f t="shared" si="168"/>
        <v/>
      </c>
      <c r="L518" s="8" t="str">
        <f t="shared" si="169"/>
        <v/>
      </c>
      <c r="M518" s="8" t="str">
        <f t="shared" si="173"/>
        <v/>
      </c>
      <c r="N518" s="8" t="str">
        <f t="shared" si="174"/>
        <v/>
      </c>
      <c r="O518" s="8" t="str">
        <f t="shared" si="170"/>
        <v/>
      </c>
      <c r="P518" s="8" t="str">
        <f t="shared" si="171"/>
        <v/>
      </c>
      <c r="Q518" s="8" t="str">
        <f t="shared" si="156"/>
        <v/>
      </c>
      <c r="R518" s="8" t="str">
        <f t="shared" si="157"/>
        <v/>
      </c>
      <c r="S518" s="8" t="str">
        <f t="shared" si="172"/>
        <v/>
      </c>
      <c r="T518">
        <v>1</v>
      </c>
    </row>
    <row r="519" spans="1:20" x14ac:dyDescent="0.25">
      <c r="A519" s="8" t="str">
        <f t="shared" si="158"/>
        <v/>
      </c>
      <c r="B519" s="8" t="str">
        <f t="shared" si="159"/>
        <v/>
      </c>
      <c r="C519" s="8" t="str">
        <f t="shared" si="160"/>
        <v/>
      </c>
      <c r="D519" s="8" t="str">
        <f t="shared" si="161"/>
        <v/>
      </c>
      <c r="E519" s="8" t="str">
        <f t="shared" si="162"/>
        <v/>
      </c>
      <c r="F519" s="8" t="str">
        <f t="shared" si="163"/>
        <v/>
      </c>
      <c r="G519" s="8" t="str">
        <f t="shared" si="164"/>
        <v/>
      </c>
      <c r="H519" s="8" t="str">
        <f t="shared" si="165"/>
        <v/>
      </c>
      <c r="I519" s="8" t="str">
        <f t="shared" si="166"/>
        <v/>
      </c>
      <c r="J519" s="8" t="str">
        <f t="shared" si="167"/>
        <v/>
      </c>
      <c r="K519" s="8" t="str">
        <f t="shared" si="168"/>
        <v/>
      </c>
      <c r="L519" s="8" t="str">
        <f t="shared" si="169"/>
        <v/>
      </c>
      <c r="M519" s="8" t="str">
        <f t="shared" si="173"/>
        <v/>
      </c>
      <c r="N519" s="8" t="str">
        <f t="shared" si="174"/>
        <v/>
      </c>
      <c r="O519" s="8" t="str">
        <f t="shared" si="170"/>
        <v/>
      </c>
      <c r="P519" s="8" t="str">
        <f t="shared" si="171"/>
        <v/>
      </c>
      <c r="Q519" s="8" t="str">
        <f t="shared" si="156"/>
        <v/>
      </c>
      <c r="R519" s="8" t="str">
        <f t="shared" si="157"/>
        <v/>
      </c>
      <c r="S519" s="8" t="str">
        <f t="shared" si="172"/>
        <v/>
      </c>
      <c r="T519">
        <v>1</v>
      </c>
    </row>
    <row r="520" spans="1:20" x14ac:dyDescent="0.25">
      <c r="A520" s="8" t="str">
        <f t="shared" si="158"/>
        <v/>
      </c>
      <c r="B520" s="8" t="str">
        <f t="shared" si="159"/>
        <v/>
      </c>
      <c r="C520" s="8" t="str">
        <f t="shared" si="160"/>
        <v/>
      </c>
      <c r="D520" s="8" t="str">
        <f t="shared" si="161"/>
        <v/>
      </c>
      <c r="E520" s="8" t="str">
        <f t="shared" si="162"/>
        <v/>
      </c>
      <c r="F520" s="8" t="str">
        <f t="shared" si="163"/>
        <v/>
      </c>
      <c r="G520" s="8" t="str">
        <f t="shared" si="164"/>
        <v/>
      </c>
      <c r="H520" s="8" t="str">
        <f t="shared" si="165"/>
        <v/>
      </c>
      <c r="I520" s="8" t="str">
        <f t="shared" si="166"/>
        <v/>
      </c>
      <c r="J520" s="8" t="str">
        <f t="shared" si="167"/>
        <v/>
      </c>
      <c r="K520" s="8" t="str">
        <f t="shared" si="168"/>
        <v/>
      </c>
      <c r="L520" s="8" t="str">
        <f t="shared" si="169"/>
        <v/>
      </c>
      <c r="M520" s="8" t="str">
        <f t="shared" si="173"/>
        <v/>
      </c>
      <c r="N520" s="8" t="str">
        <f t="shared" si="174"/>
        <v/>
      </c>
      <c r="O520" s="8" t="str">
        <f t="shared" si="170"/>
        <v/>
      </c>
      <c r="P520" s="8" t="str">
        <f t="shared" si="171"/>
        <v/>
      </c>
      <c r="Q520" s="8" t="str">
        <f t="shared" si="156"/>
        <v/>
      </c>
      <c r="R520" s="8" t="str">
        <f t="shared" si="157"/>
        <v/>
      </c>
      <c r="S520" s="8" t="str">
        <f t="shared" si="172"/>
        <v/>
      </c>
      <c r="T520">
        <v>1</v>
      </c>
    </row>
    <row r="521" spans="1:20" x14ac:dyDescent="0.25">
      <c r="A521" s="8" t="str">
        <f t="shared" si="158"/>
        <v/>
      </c>
      <c r="B521" s="8" t="str">
        <f t="shared" si="159"/>
        <v/>
      </c>
      <c r="C521" s="8" t="str">
        <f t="shared" si="160"/>
        <v/>
      </c>
      <c r="D521" s="8" t="str">
        <f t="shared" si="161"/>
        <v/>
      </c>
      <c r="E521" s="8" t="str">
        <f t="shared" si="162"/>
        <v/>
      </c>
      <c r="F521" s="8" t="str">
        <f t="shared" si="163"/>
        <v/>
      </c>
      <c r="G521" s="8" t="str">
        <f t="shared" si="164"/>
        <v/>
      </c>
      <c r="H521" s="8" t="str">
        <f t="shared" si="165"/>
        <v/>
      </c>
      <c r="I521" s="8" t="str">
        <f t="shared" si="166"/>
        <v/>
      </c>
      <c r="J521" s="8" t="str">
        <f t="shared" si="167"/>
        <v/>
      </c>
      <c r="K521" s="8" t="str">
        <f t="shared" si="168"/>
        <v/>
      </c>
      <c r="L521" s="8" t="str">
        <f t="shared" si="169"/>
        <v/>
      </c>
      <c r="M521" s="8" t="str">
        <f t="shared" si="173"/>
        <v/>
      </c>
      <c r="N521" s="8" t="str">
        <f t="shared" si="174"/>
        <v/>
      </c>
      <c r="O521" s="8" t="str">
        <f t="shared" si="170"/>
        <v/>
      </c>
      <c r="P521" s="8" t="str">
        <f t="shared" si="171"/>
        <v/>
      </c>
      <c r="Q521" s="8" t="str">
        <f t="shared" si="156"/>
        <v/>
      </c>
      <c r="R521" s="8" t="str">
        <f t="shared" si="157"/>
        <v/>
      </c>
      <c r="S521" s="8" t="str">
        <f t="shared" si="172"/>
        <v/>
      </c>
      <c r="T521">
        <v>1</v>
      </c>
    </row>
    <row r="522" spans="1:20" x14ac:dyDescent="0.25">
      <c r="A522" s="8" t="str">
        <f t="shared" si="158"/>
        <v/>
      </c>
      <c r="B522" s="8" t="str">
        <f t="shared" si="159"/>
        <v/>
      </c>
      <c r="C522" s="8" t="str">
        <f t="shared" si="160"/>
        <v/>
      </c>
      <c r="D522" s="8" t="str">
        <f t="shared" si="161"/>
        <v/>
      </c>
      <c r="E522" s="8" t="str">
        <f t="shared" si="162"/>
        <v/>
      </c>
      <c r="F522" s="8" t="str">
        <f t="shared" si="163"/>
        <v/>
      </c>
      <c r="G522" s="8" t="str">
        <f t="shared" si="164"/>
        <v/>
      </c>
      <c r="H522" s="8" t="str">
        <f t="shared" si="165"/>
        <v/>
      </c>
      <c r="I522" s="8" t="str">
        <f t="shared" si="166"/>
        <v/>
      </c>
      <c r="J522" s="8" t="str">
        <f t="shared" si="167"/>
        <v/>
      </c>
      <c r="K522" s="8" t="str">
        <f t="shared" si="168"/>
        <v/>
      </c>
      <c r="L522" s="8" t="str">
        <f t="shared" si="169"/>
        <v/>
      </c>
      <c r="M522" s="8" t="str">
        <f t="shared" si="173"/>
        <v/>
      </c>
      <c r="N522" s="8" t="str">
        <f t="shared" si="174"/>
        <v/>
      </c>
      <c r="O522" s="8" t="str">
        <f t="shared" si="170"/>
        <v/>
      </c>
      <c r="P522" s="8" t="str">
        <f t="shared" si="171"/>
        <v/>
      </c>
      <c r="Q522" s="8" t="str">
        <f t="shared" si="156"/>
        <v/>
      </c>
      <c r="R522" s="8" t="str">
        <f t="shared" si="157"/>
        <v/>
      </c>
      <c r="S522" s="8" t="str">
        <f t="shared" si="172"/>
        <v/>
      </c>
      <c r="T522">
        <v>1</v>
      </c>
    </row>
    <row r="523" spans="1:20" x14ac:dyDescent="0.25">
      <c r="A523" s="8" t="str">
        <f t="shared" si="158"/>
        <v/>
      </c>
      <c r="B523" s="8" t="str">
        <f t="shared" si="159"/>
        <v/>
      </c>
      <c r="C523" s="8" t="str">
        <f t="shared" si="160"/>
        <v/>
      </c>
      <c r="D523" s="8" t="str">
        <f t="shared" si="161"/>
        <v/>
      </c>
      <c r="E523" s="8" t="str">
        <f t="shared" si="162"/>
        <v/>
      </c>
      <c r="F523" s="8" t="str">
        <f t="shared" si="163"/>
        <v/>
      </c>
      <c r="G523" s="8" t="str">
        <f t="shared" si="164"/>
        <v/>
      </c>
      <c r="H523" s="8" t="str">
        <f t="shared" si="165"/>
        <v/>
      </c>
      <c r="I523" s="8" t="str">
        <f t="shared" si="166"/>
        <v/>
      </c>
      <c r="J523" s="8" t="str">
        <f t="shared" si="167"/>
        <v/>
      </c>
      <c r="K523" s="8" t="str">
        <f t="shared" si="168"/>
        <v/>
      </c>
      <c r="L523" s="8" t="str">
        <f t="shared" si="169"/>
        <v/>
      </c>
      <c r="M523" s="8" t="str">
        <f t="shared" si="173"/>
        <v/>
      </c>
      <c r="N523" s="8" t="str">
        <f t="shared" si="174"/>
        <v/>
      </c>
      <c r="O523" s="8" t="str">
        <f t="shared" si="170"/>
        <v/>
      </c>
      <c r="P523" s="8" t="str">
        <f t="shared" si="171"/>
        <v/>
      </c>
      <c r="Q523" s="8" t="str">
        <f t="shared" si="156"/>
        <v/>
      </c>
      <c r="R523" s="8" t="str">
        <f t="shared" si="157"/>
        <v/>
      </c>
      <c r="S523" s="8" t="str">
        <f t="shared" si="172"/>
        <v/>
      </c>
      <c r="T523">
        <v>1</v>
      </c>
    </row>
    <row r="524" spans="1:20" x14ac:dyDescent="0.25">
      <c r="A524" s="8" t="str">
        <f t="shared" si="158"/>
        <v/>
      </c>
      <c r="B524" s="8" t="str">
        <f t="shared" si="159"/>
        <v/>
      </c>
      <c r="C524" s="8" t="str">
        <f t="shared" si="160"/>
        <v/>
      </c>
      <c r="D524" s="8" t="str">
        <f t="shared" si="161"/>
        <v/>
      </c>
      <c r="E524" s="8" t="str">
        <f t="shared" si="162"/>
        <v/>
      </c>
      <c r="F524" s="8" t="str">
        <f t="shared" si="163"/>
        <v/>
      </c>
      <c r="G524" s="8" t="str">
        <f t="shared" si="164"/>
        <v/>
      </c>
      <c r="H524" s="8" t="str">
        <f t="shared" si="165"/>
        <v/>
      </c>
      <c r="I524" s="8" t="str">
        <f t="shared" si="166"/>
        <v/>
      </c>
      <c r="J524" s="8" t="str">
        <f t="shared" si="167"/>
        <v/>
      </c>
      <c r="K524" s="8" t="str">
        <f t="shared" si="168"/>
        <v/>
      </c>
      <c r="L524" s="8" t="str">
        <f t="shared" si="169"/>
        <v/>
      </c>
      <c r="M524" s="8" t="str">
        <f t="shared" si="173"/>
        <v/>
      </c>
      <c r="N524" s="8" t="str">
        <f t="shared" si="174"/>
        <v/>
      </c>
      <c r="O524" s="8" t="str">
        <f t="shared" si="170"/>
        <v/>
      </c>
      <c r="P524" s="8" t="str">
        <f t="shared" si="171"/>
        <v/>
      </c>
      <c r="Q524" s="8" t="str">
        <f t="shared" si="156"/>
        <v/>
      </c>
      <c r="R524" s="8" t="str">
        <f t="shared" si="157"/>
        <v/>
      </c>
      <c r="S524" s="8" t="str">
        <f t="shared" si="172"/>
        <v/>
      </c>
      <c r="T524">
        <v>1</v>
      </c>
    </row>
    <row r="525" spans="1:20" x14ac:dyDescent="0.25">
      <c r="A525" s="8" t="str">
        <f t="shared" si="158"/>
        <v/>
      </c>
      <c r="B525" s="8" t="str">
        <f t="shared" si="159"/>
        <v/>
      </c>
      <c r="C525" s="8" t="str">
        <f t="shared" si="160"/>
        <v/>
      </c>
      <c r="D525" s="8" t="str">
        <f t="shared" si="161"/>
        <v/>
      </c>
      <c r="E525" s="8" t="str">
        <f t="shared" si="162"/>
        <v/>
      </c>
      <c r="F525" s="8" t="str">
        <f t="shared" si="163"/>
        <v/>
      </c>
      <c r="G525" s="8" t="str">
        <f t="shared" si="164"/>
        <v/>
      </c>
      <c r="H525" s="8" t="str">
        <f t="shared" si="165"/>
        <v/>
      </c>
      <c r="I525" s="8" t="str">
        <f t="shared" si="166"/>
        <v/>
      </c>
      <c r="J525" s="8" t="str">
        <f t="shared" si="167"/>
        <v/>
      </c>
      <c r="K525" s="8" t="str">
        <f t="shared" si="168"/>
        <v/>
      </c>
      <c r="L525" s="8" t="str">
        <f t="shared" si="169"/>
        <v/>
      </c>
      <c r="M525" s="8" t="str">
        <f t="shared" si="173"/>
        <v/>
      </c>
      <c r="N525" s="8" t="str">
        <f t="shared" si="174"/>
        <v/>
      </c>
      <c r="O525" s="8" t="str">
        <f t="shared" si="170"/>
        <v/>
      </c>
      <c r="P525" s="8" t="str">
        <f t="shared" si="171"/>
        <v/>
      </c>
      <c r="Q525" s="8" t="str">
        <f t="shared" si="156"/>
        <v/>
      </c>
      <c r="R525" s="8" t="str">
        <f t="shared" si="157"/>
        <v/>
      </c>
      <c r="S525" s="8" t="str">
        <f t="shared" si="172"/>
        <v/>
      </c>
      <c r="T525">
        <v>1</v>
      </c>
    </row>
    <row r="526" spans="1:20" x14ac:dyDescent="0.25">
      <c r="A526" s="8" t="str">
        <f t="shared" si="158"/>
        <v/>
      </c>
      <c r="B526" s="8" t="str">
        <f t="shared" si="159"/>
        <v/>
      </c>
      <c r="C526" s="8" t="str">
        <f t="shared" si="160"/>
        <v/>
      </c>
      <c r="D526" s="8" t="str">
        <f t="shared" si="161"/>
        <v/>
      </c>
      <c r="E526" s="8" t="str">
        <f t="shared" si="162"/>
        <v/>
      </c>
      <c r="F526" s="8" t="str">
        <f t="shared" si="163"/>
        <v/>
      </c>
      <c r="G526" s="8" t="str">
        <f t="shared" si="164"/>
        <v/>
      </c>
      <c r="H526" s="8" t="str">
        <f t="shared" si="165"/>
        <v/>
      </c>
      <c r="I526" s="8" t="str">
        <f t="shared" si="166"/>
        <v/>
      </c>
      <c r="J526" s="8" t="str">
        <f t="shared" si="167"/>
        <v/>
      </c>
      <c r="K526" s="8" t="str">
        <f t="shared" si="168"/>
        <v/>
      </c>
      <c r="L526" s="8" t="str">
        <f t="shared" si="169"/>
        <v/>
      </c>
      <c r="M526" s="8" t="str">
        <f t="shared" si="173"/>
        <v/>
      </c>
      <c r="N526" s="8" t="str">
        <f t="shared" si="174"/>
        <v/>
      </c>
      <c r="O526" s="8" t="str">
        <f t="shared" si="170"/>
        <v/>
      </c>
      <c r="P526" s="8" t="str">
        <f t="shared" si="171"/>
        <v/>
      </c>
      <c r="Q526" s="8" t="str">
        <f t="shared" si="156"/>
        <v/>
      </c>
      <c r="R526" s="8" t="str">
        <f t="shared" si="157"/>
        <v/>
      </c>
      <c r="S526" s="8" t="str">
        <f t="shared" si="172"/>
        <v/>
      </c>
      <c r="T526">
        <v>1</v>
      </c>
    </row>
    <row r="527" spans="1:20" x14ac:dyDescent="0.25">
      <c r="A527" s="8" t="str">
        <f t="shared" si="158"/>
        <v/>
      </c>
      <c r="B527" s="8" t="str">
        <f t="shared" si="159"/>
        <v/>
      </c>
      <c r="C527" s="8" t="str">
        <f t="shared" si="160"/>
        <v/>
      </c>
      <c r="D527" s="8" t="str">
        <f t="shared" si="161"/>
        <v/>
      </c>
      <c r="E527" s="8" t="str">
        <f t="shared" si="162"/>
        <v/>
      </c>
      <c r="F527" s="8" t="str">
        <f t="shared" si="163"/>
        <v/>
      </c>
      <c r="G527" s="8" t="str">
        <f t="shared" si="164"/>
        <v/>
      </c>
      <c r="H527" s="8" t="str">
        <f t="shared" si="165"/>
        <v/>
      </c>
      <c r="I527" s="8" t="str">
        <f t="shared" si="166"/>
        <v/>
      </c>
      <c r="J527" s="8" t="str">
        <f t="shared" si="167"/>
        <v/>
      </c>
      <c r="K527" s="8" t="str">
        <f t="shared" si="168"/>
        <v/>
      </c>
      <c r="L527" s="8" t="str">
        <f t="shared" si="169"/>
        <v/>
      </c>
      <c r="M527" s="8" t="str">
        <f t="shared" si="173"/>
        <v/>
      </c>
      <c r="N527" s="8" t="str">
        <f t="shared" si="174"/>
        <v/>
      </c>
      <c r="O527" s="8" t="str">
        <f t="shared" si="170"/>
        <v/>
      </c>
      <c r="P527" s="8" t="str">
        <f t="shared" si="171"/>
        <v/>
      </c>
      <c r="Q527" s="8" t="str">
        <f t="shared" si="156"/>
        <v/>
      </c>
      <c r="R527" s="8" t="str">
        <f t="shared" si="157"/>
        <v/>
      </c>
      <c r="S527" s="8" t="str">
        <f t="shared" si="172"/>
        <v/>
      </c>
      <c r="T527">
        <v>1</v>
      </c>
    </row>
    <row r="528" spans="1:20" x14ac:dyDescent="0.25">
      <c r="A528" s="8" t="str">
        <f t="shared" si="158"/>
        <v/>
      </c>
      <c r="B528" s="8" t="str">
        <f t="shared" si="159"/>
        <v/>
      </c>
      <c r="C528" s="8" t="str">
        <f t="shared" si="160"/>
        <v/>
      </c>
      <c r="D528" s="8" t="str">
        <f t="shared" si="161"/>
        <v/>
      </c>
      <c r="E528" s="8" t="str">
        <f t="shared" si="162"/>
        <v/>
      </c>
      <c r="F528" s="8" t="str">
        <f t="shared" si="163"/>
        <v/>
      </c>
      <c r="G528" s="8" t="str">
        <f t="shared" si="164"/>
        <v/>
      </c>
      <c r="H528" s="8" t="str">
        <f t="shared" si="165"/>
        <v/>
      </c>
      <c r="I528" s="8" t="str">
        <f t="shared" si="166"/>
        <v/>
      </c>
      <c r="J528" s="8" t="str">
        <f t="shared" si="167"/>
        <v/>
      </c>
      <c r="K528" s="8" t="str">
        <f t="shared" si="168"/>
        <v/>
      </c>
      <c r="L528" s="8" t="str">
        <f t="shared" si="169"/>
        <v/>
      </c>
      <c r="M528" s="8" t="str">
        <f t="shared" si="173"/>
        <v/>
      </c>
      <c r="N528" s="8" t="str">
        <f t="shared" si="174"/>
        <v/>
      </c>
      <c r="O528" s="8" t="str">
        <f t="shared" si="170"/>
        <v/>
      </c>
      <c r="P528" s="8" t="str">
        <f t="shared" si="171"/>
        <v/>
      </c>
      <c r="Q528" s="8" t="str">
        <f t="shared" si="156"/>
        <v/>
      </c>
      <c r="R528" s="8" t="str">
        <f t="shared" si="157"/>
        <v/>
      </c>
      <c r="S528" s="8" t="str">
        <f t="shared" si="172"/>
        <v/>
      </c>
      <c r="T528">
        <v>1</v>
      </c>
    </row>
    <row r="529" spans="1:20" x14ac:dyDescent="0.25">
      <c r="A529" s="8" t="str">
        <f t="shared" si="158"/>
        <v/>
      </c>
      <c r="B529" s="8" t="str">
        <f t="shared" si="159"/>
        <v/>
      </c>
      <c r="C529" s="8" t="str">
        <f t="shared" si="160"/>
        <v/>
      </c>
      <c r="D529" s="8" t="str">
        <f t="shared" si="161"/>
        <v/>
      </c>
      <c r="E529" s="8" t="str">
        <f t="shared" si="162"/>
        <v/>
      </c>
      <c r="F529" s="8" t="str">
        <f t="shared" si="163"/>
        <v/>
      </c>
      <c r="G529" s="8" t="str">
        <f t="shared" si="164"/>
        <v/>
      </c>
      <c r="H529" s="8" t="str">
        <f t="shared" si="165"/>
        <v/>
      </c>
      <c r="I529" s="8" t="str">
        <f t="shared" si="166"/>
        <v/>
      </c>
      <c r="J529" s="8" t="str">
        <f t="shared" si="167"/>
        <v/>
      </c>
      <c r="K529" s="8" t="str">
        <f t="shared" si="168"/>
        <v/>
      </c>
      <c r="L529" s="8" t="str">
        <f t="shared" si="169"/>
        <v/>
      </c>
      <c r="M529" s="8" t="str">
        <f t="shared" si="173"/>
        <v/>
      </c>
      <c r="N529" s="8" t="str">
        <f t="shared" si="174"/>
        <v/>
      </c>
      <c r="O529" s="8" t="str">
        <f t="shared" si="170"/>
        <v/>
      </c>
      <c r="P529" s="8" t="str">
        <f t="shared" si="171"/>
        <v/>
      </c>
      <c r="Q529" s="8" t="str">
        <f t="shared" si="156"/>
        <v/>
      </c>
      <c r="R529" s="8" t="str">
        <f t="shared" si="157"/>
        <v/>
      </c>
      <c r="S529" s="8" t="str">
        <f t="shared" si="172"/>
        <v/>
      </c>
      <c r="T529">
        <v>1</v>
      </c>
    </row>
    <row r="530" spans="1:20" x14ac:dyDescent="0.25">
      <c r="A530" s="8" t="str">
        <f t="shared" si="158"/>
        <v/>
      </c>
      <c r="B530" s="8" t="str">
        <f t="shared" si="159"/>
        <v/>
      </c>
      <c r="C530" s="8" t="str">
        <f t="shared" si="160"/>
        <v/>
      </c>
      <c r="D530" s="8" t="str">
        <f t="shared" si="161"/>
        <v/>
      </c>
      <c r="E530" s="8" t="str">
        <f t="shared" si="162"/>
        <v/>
      </c>
      <c r="F530" s="8" t="str">
        <f t="shared" si="163"/>
        <v/>
      </c>
      <c r="G530" s="8" t="str">
        <f t="shared" si="164"/>
        <v/>
      </c>
      <c r="H530" s="8" t="str">
        <f t="shared" si="165"/>
        <v/>
      </c>
      <c r="I530" s="8" t="str">
        <f t="shared" si="166"/>
        <v/>
      </c>
      <c r="J530" s="8" t="str">
        <f t="shared" si="167"/>
        <v/>
      </c>
      <c r="K530" s="8" t="str">
        <f t="shared" si="168"/>
        <v/>
      </c>
      <c r="L530" s="8" t="str">
        <f t="shared" si="169"/>
        <v/>
      </c>
      <c r="M530" s="8" t="str">
        <f t="shared" si="173"/>
        <v/>
      </c>
      <c r="N530" s="8" t="str">
        <f t="shared" si="174"/>
        <v/>
      </c>
      <c r="O530" s="8" t="str">
        <f t="shared" si="170"/>
        <v/>
      </c>
      <c r="P530" s="8" t="str">
        <f t="shared" si="171"/>
        <v/>
      </c>
      <c r="Q530" s="8" t="str">
        <f t="shared" si="156"/>
        <v/>
      </c>
      <c r="R530" s="8" t="str">
        <f t="shared" si="157"/>
        <v/>
      </c>
      <c r="S530" s="8" t="str">
        <f t="shared" si="172"/>
        <v/>
      </c>
      <c r="T530">
        <v>1</v>
      </c>
    </row>
    <row r="531" spans="1:20" x14ac:dyDescent="0.25">
      <c r="A531" s="8" t="str">
        <f t="shared" si="158"/>
        <v/>
      </c>
      <c r="B531" s="8" t="str">
        <f t="shared" si="159"/>
        <v/>
      </c>
      <c r="C531" s="8" t="str">
        <f t="shared" si="160"/>
        <v/>
      </c>
      <c r="D531" s="8" t="str">
        <f t="shared" si="161"/>
        <v/>
      </c>
      <c r="E531" s="8" t="str">
        <f t="shared" si="162"/>
        <v/>
      </c>
      <c r="F531" s="8" t="str">
        <f t="shared" si="163"/>
        <v/>
      </c>
      <c r="G531" s="8" t="str">
        <f t="shared" si="164"/>
        <v/>
      </c>
      <c r="H531" s="8" t="str">
        <f t="shared" si="165"/>
        <v/>
      </c>
      <c r="I531" s="8" t="str">
        <f t="shared" si="166"/>
        <v/>
      </c>
      <c r="J531" s="8" t="str">
        <f t="shared" si="167"/>
        <v/>
      </c>
      <c r="K531" s="8" t="str">
        <f t="shared" si="168"/>
        <v/>
      </c>
      <c r="L531" s="8" t="str">
        <f t="shared" si="169"/>
        <v/>
      </c>
      <c r="M531" s="8" t="str">
        <f t="shared" si="173"/>
        <v/>
      </c>
      <c r="N531" s="8" t="str">
        <f t="shared" si="174"/>
        <v/>
      </c>
      <c r="O531" s="8" t="str">
        <f t="shared" si="170"/>
        <v/>
      </c>
      <c r="P531" s="8" t="str">
        <f t="shared" si="171"/>
        <v/>
      </c>
      <c r="Q531" s="8" t="str">
        <f t="shared" si="156"/>
        <v/>
      </c>
      <c r="R531" s="8" t="str">
        <f t="shared" si="157"/>
        <v/>
      </c>
      <c r="S531" s="8" t="str">
        <f t="shared" si="172"/>
        <v/>
      </c>
      <c r="T531">
        <v>1</v>
      </c>
    </row>
    <row r="532" spans="1:20" x14ac:dyDescent="0.25">
      <c r="A532" s="8" t="str">
        <f t="shared" si="158"/>
        <v/>
      </c>
      <c r="B532" s="8" t="str">
        <f t="shared" si="159"/>
        <v/>
      </c>
      <c r="C532" s="8" t="str">
        <f t="shared" si="160"/>
        <v/>
      </c>
      <c r="D532" s="8" t="str">
        <f t="shared" si="161"/>
        <v/>
      </c>
      <c r="E532" s="8" t="str">
        <f t="shared" si="162"/>
        <v/>
      </c>
      <c r="F532" s="8" t="str">
        <f t="shared" si="163"/>
        <v/>
      </c>
      <c r="G532" s="8" t="str">
        <f t="shared" si="164"/>
        <v/>
      </c>
      <c r="H532" s="8" t="str">
        <f t="shared" si="165"/>
        <v/>
      </c>
      <c r="I532" s="8" t="str">
        <f t="shared" si="166"/>
        <v/>
      </c>
      <c r="J532" s="8" t="str">
        <f t="shared" si="167"/>
        <v/>
      </c>
      <c r="K532" s="8" t="str">
        <f t="shared" si="168"/>
        <v/>
      </c>
      <c r="L532" s="8" t="str">
        <f t="shared" si="169"/>
        <v/>
      </c>
      <c r="M532" s="8" t="str">
        <f t="shared" si="173"/>
        <v/>
      </c>
      <c r="N532" s="8" t="str">
        <f t="shared" si="174"/>
        <v/>
      </c>
      <c r="O532" s="8" t="str">
        <f t="shared" si="170"/>
        <v/>
      </c>
      <c r="P532" s="8" t="str">
        <f t="shared" si="171"/>
        <v/>
      </c>
      <c r="Q532" s="8" t="str">
        <f t="shared" si="156"/>
        <v/>
      </c>
      <c r="R532" s="8" t="str">
        <f t="shared" si="157"/>
        <v/>
      </c>
      <c r="S532" s="8" t="str">
        <f t="shared" si="172"/>
        <v/>
      </c>
      <c r="T532">
        <v>1</v>
      </c>
    </row>
    <row r="533" spans="1:20" x14ac:dyDescent="0.25">
      <c r="A533" s="8" t="str">
        <f t="shared" si="158"/>
        <v/>
      </c>
      <c r="B533" s="8" t="str">
        <f t="shared" si="159"/>
        <v/>
      </c>
      <c r="C533" s="8" t="str">
        <f t="shared" si="160"/>
        <v/>
      </c>
      <c r="D533" s="8" t="str">
        <f t="shared" si="161"/>
        <v/>
      </c>
      <c r="E533" s="8" t="str">
        <f t="shared" si="162"/>
        <v/>
      </c>
      <c r="F533" s="8" t="str">
        <f t="shared" si="163"/>
        <v/>
      </c>
      <c r="G533" s="8" t="str">
        <f t="shared" si="164"/>
        <v/>
      </c>
      <c r="H533" s="8" t="str">
        <f t="shared" si="165"/>
        <v/>
      </c>
      <c r="I533" s="8" t="str">
        <f t="shared" si="166"/>
        <v/>
      </c>
      <c r="J533" s="8" t="str">
        <f t="shared" si="167"/>
        <v/>
      </c>
      <c r="K533" s="8" t="str">
        <f t="shared" si="168"/>
        <v/>
      </c>
      <c r="L533" s="8" t="str">
        <f t="shared" si="169"/>
        <v/>
      </c>
      <c r="M533" s="8" t="str">
        <f t="shared" si="173"/>
        <v/>
      </c>
      <c r="N533" s="8" t="str">
        <f t="shared" si="174"/>
        <v/>
      </c>
      <c r="O533" s="8" t="str">
        <f t="shared" si="170"/>
        <v/>
      </c>
      <c r="P533" s="8" t="str">
        <f t="shared" si="171"/>
        <v/>
      </c>
      <c r="Q533" s="8" t="str">
        <f t="shared" si="156"/>
        <v/>
      </c>
      <c r="R533" s="8" t="str">
        <f t="shared" si="157"/>
        <v/>
      </c>
      <c r="S533" s="8" t="str">
        <f t="shared" si="172"/>
        <v/>
      </c>
      <c r="T533">
        <v>1</v>
      </c>
    </row>
    <row r="534" spans="1:20" x14ac:dyDescent="0.25">
      <c r="A534" s="8" t="str">
        <f t="shared" si="158"/>
        <v/>
      </c>
      <c r="B534" s="8" t="str">
        <f t="shared" si="159"/>
        <v/>
      </c>
      <c r="C534" s="8" t="str">
        <f t="shared" si="160"/>
        <v/>
      </c>
      <c r="D534" s="8" t="str">
        <f t="shared" si="161"/>
        <v/>
      </c>
      <c r="E534" s="8" t="str">
        <f t="shared" si="162"/>
        <v/>
      </c>
      <c r="F534" s="8" t="str">
        <f t="shared" si="163"/>
        <v/>
      </c>
      <c r="G534" s="8" t="str">
        <f t="shared" si="164"/>
        <v/>
      </c>
      <c r="H534" s="8" t="str">
        <f t="shared" si="165"/>
        <v/>
      </c>
      <c r="I534" s="8" t="str">
        <f t="shared" si="166"/>
        <v/>
      </c>
      <c r="J534" s="8" t="str">
        <f t="shared" si="167"/>
        <v/>
      </c>
      <c r="K534" s="8" t="str">
        <f t="shared" si="168"/>
        <v/>
      </c>
      <c r="L534" s="8" t="str">
        <f t="shared" si="169"/>
        <v/>
      </c>
      <c r="M534" s="8" t="str">
        <f t="shared" si="173"/>
        <v/>
      </c>
      <c r="N534" s="8" t="str">
        <f t="shared" si="174"/>
        <v/>
      </c>
      <c r="O534" s="8" t="str">
        <f t="shared" si="170"/>
        <v/>
      </c>
      <c r="P534" s="8" t="str">
        <f t="shared" si="171"/>
        <v/>
      </c>
      <c r="Q534" s="8" t="str">
        <f t="shared" si="156"/>
        <v/>
      </c>
      <c r="R534" s="8" t="str">
        <f t="shared" si="157"/>
        <v/>
      </c>
      <c r="S534" s="8" t="str">
        <f t="shared" si="172"/>
        <v/>
      </c>
      <c r="T534">
        <v>1</v>
      </c>
    </row>
    <row r="535" spans="1:20" x14ac:dyDescent="0.25">
      <c r="A535" s="8" t="str">
        <f t="shared" si="158"/>
        <v/>
      </c>
      <c r="B535" s="8" t="str">
        <f t="shared" si="159"/>
        <v/>
      </c>
      <c r="C535" s="8" t="str">
        <f t="shared" si="160"/>
        <v/>
      </c>
      <c r="D535" s="8" t="str">
        <f t="shared" si="161"/>
        <v/>
      </c>
      <c r="E535" s="8" t="str">
        <f t="shared" si="162"/>
        <v/>
      </c>
      <c r="F535" s="8" t="str">
        <f t="shared" si="163"/>
        <v/>
      </c>
      <c r="G535" s="8" t="str">
        <f t="shared" si="164"/>
        <v/>
      </c>
      <c r="H535" s="8" t="str">
        <f t="shared" si="165"/>
        <v/>
      </c>
      <c r="I535" s="8" t="str">
        <f t="shared" si="166"/>
        <v/>
      </c>
      <c r="J535" s="8" t="str">
        <f t="shared" si="167"/>
        <v/>
      </c>
      <c r="K535" s="8" t="str">
        <f t="shared" si="168"/>
        <v/>
      </c>
      <c r="L535" s="8" t="str">
        <f t="shared" si="169"/>
        <v/>
      </c>
      <c r="M535" s="8" t="str">
        <f t="shared" si="173"/>
        <v/>
      </c>
      <c r="N535" s="8" t="str">
        <f t="shared" si="174"/>
        <v/>
      </c>
      <c r="O535" s="8" t="str">
        <f t="shared" si="170"/>
        <v/>
      </c>
      <c r="P535" s="8" t="str">
        <f t="shared" si="171"/>
        <v/>
      </c>
      <c r="Q535" s="8" t="str">
        <f t="shared" si="156"/>
        <v/>
      </c>
      <c r="R535" s="8" t="str">
        <f t="shared" si="157"/>
        <v/>
      </c>
      <c r="S535" s="8" t="str">
        <f t="shared" si="172"/>
        <v/>
      </c>
      <c r="T535">
        <v>1</v>
      </c>
    </row>
    <row r="536" spans="1:20" x14ac:dyDescent="0.25">
      <c r="A536" s="8" t="str">
        <f t="shared" si="158"/>
        <v/>
      </c>
      <c r="B536" s="8" t="str">
        <f t="shared" si="159"/>
        <v/>
      </c>
      <c r="C536" s="8" t="str">
        <f t="shared" si="160"/>
        <v/>
      </c>
      <c r="D536" s="8" t="str">
        <f t="shared" si="161"/>
        <v/>
      </c>
      <c r="E536" s="8" t="str">
        <f t="shared" si="162"/>
        <v/>
      </c>
      <c r="F536" s="8" t="str">
        <f t="shared" si="163"/>
        <v/>
      </c>
      <c r="G536" s="8" t="str">
        <f t="shared" si="164"/>
        <v/>
      </c>
      <c r="H536" s="8" t="str">
        <f t="shared" si="165"/>
        <v/>
      </c>
      <c r="I536" s="8" t="str">
        <f t="shared" si="166"/>
        <v/>
      </c>
      <c r="J536" s="8" t="str">
        <f t="shared" si="167"/>
        <v/>
      </c>
      <c r="K536" s="8" t="str">
        <f t="shared" si="168"/>
        <v/>
      </c>
      <c r="L536" s="8" t="str">
        <f t="shared" si="169"/>
        <v/>
      </c>
      <c r="M536" s="8" t="str">
        <f t="shared" si="173"/>
        <v/>
      </c>
      <c r="N536" s="8" t="str">
        <f t="shared" si="174"/>
        <v/>
      </c>
      <c r="O536" s="8" t="str">
        <f t="shared" si="170"/>
        <v/>
      </c>
      <c r="P536" s="8" t="str">
        <f t="shared" si="171"/>
        <v/>
      </c>
      <c r="Q536" s="8" t="str">
        <f t="shared" si="156"/>
        <v/>
      </c>
      <c r="R536" s="8" t="str">
        <f t="shared" si="157"/>
        <v/>
      </c>
      <c r="S536" s="8" t="str">
        <f t="shared" si="172"/>
        <v/>
      </c>
      <c r="T536">
        <v>1</v>
      </c>
    </row>
    <row r="537" spans="1:20" x14ac:dyDescent="0.25">
      <c r="A537" s="8" t="str">
        <f t="shared" si="158"/>
        <v/>
      </c>
      <c r="B537" s="8" t="str">
        <f t="shared" si="159"/>
        <v/>
      </c>
      <c r="C537" s="8" t="str">
        <f t="shared" si="160"/>
        <v/>
      </c>
      <c r="D537" s="8" t="str">
        <f t="shared" si="161"/>
        <v/>
      </c>
      <c r="E537" s="8" t="str">
        <f t="shared" si="162"/>
        <v/>
      </c>
      <c r="F537" s="8" t="str">
        <f t="shared" si="163"/>
        <v/>
      </c>
      <c r="G537" s="8" t="str">
        <f t="shared" si="164"/>
        <v/>
      </c>
      <c r="H537" s="8" t="str">
        <f t="shared" si="165"/>
        <v/>
      </c>
      <c r="I537" s="8" t="str">
        <f t="shared" si="166"/>
        <v/>
      </c>
      <c r="J537" s="8" t="str">
        <f t="shared" si="167"/>
        <v/>
      </c>
      <c r="K537" s="8" t="str">
        <f t="shared" si="168"/>
        <v/>
      </c>
      <c r="L537" s="8" t="str">
        <f t="shared" si="169"/>
        <v/>
      </c>
      <c r="M537" s="8" t="str">
        <f t="shared" si="173"/>
        <v/>
      </c>
      <c r="N537" s="8" t="str">
        <f t="shared" si="174"/>
        <v/>
      </c>
      <c r="O537" s="8" t="str">
        <f t="shared" si="170"/>
        <v/>
      </c>
      <c r="P537" s="8" t="str">
        <f t="shared" si="171"/>
        <v/>
      </c>
      <c r="Q537" s="8" t="str">
        <f t="shared" si="156"/>
        <v/>
      </c>
      <c r="R537" s="8" t="str">
        <f t="shared" si="157"/>
        <v/>
      </c>
      <c r="S537" s="8" t="str">
        <f t="shared" si="172"/>
        <v/>
      </c>
      <c r="T537">
        <v>1</v>
      </c>
    </row>
    <row r="538" spans="1:20" x14ac:dyDescent="0.25">
      <c r="A538" s="8" t="str">
        <f t="shared" si="158"/>
        <v/>
      </c>
      <c r="B538" s="8" t="str">
        <f t="shared" si="159"/>
        <v/>
      </c>
      <c r="C538" s="8" t="str">
        <f t="shared" si="160"/>
        <v/>
      </c>
      <c r="D538" s="8" t="str">
        <f t="shared" si="161"/>
        <v/>
      </c>
      <c r="E538" s="8" t="str">
        <f t="shared" si="162"/>
        <v/>
      </c>
      <c r="F538" s="8" t="str">
        <f t="shared" si="163"/>
        <v/>
      </c>
      <c r="G538" s="8" t="str">
        <f t="shared" si="164"/>
        <v/>
      </c>
      <c r="H538" s="8" t="str">
        <f t="shared" si="165"/>
        <v/>
      </c>
      <c r="I538" s="8" t="str">
        <f t="shared" si="166"/>
        <v/>
      </c>
      <c r="J538" s="8" t="str">
        <f t="shared" si="167"/>
        <v/>
      </c>
      <c r="K538" s="8" t="str">
        <f t="shared" si="168"/>
        <v/>
      </c>
      <c r="L538" s="8" t="str">
        <f t="shared" si="169"/>
        <v/>
      </c>
      <c r="M538" s="8" t="str">
        <f t="shared" si="173"/>
        <v/>
      </c>
      <c r="N538" s="8" t="str">
        <f t="shared" si="174"/>
        <v/>
      </c>
      <c r="O538" s="8" t="str">
        <f t="shared" si="170"/>
        <v/>
      </c>
      <c r="P538" s="8" t="str">
        <f t="shared" si="171"/>
        <v/>
      </c>
      <c r="Q538" s="8" t="str">
        <f t="shared" si="156"/>
        <v/>
      </c>
      <c r="R538" s="8" t="str">
        <f t="shared" si="157"/>
        <v/>
      </c>
      <c r="S538" s="8" t="str">
        <f t="shared" si="172"/>
        <v/>
      </c>
      <c r="T538">
        <v>1</v>
      </c>
    </row>
    <row r="539" spans="1:20" x14ac:dyDescent="0.25">
      <c r="A539" s="8" t="str">
        <f t="shared" si="158"/>
        <v/>
      </c>
      <c r="B539" s="8" t="str">
        <f t="shared" si="159"/>
        <v/>
      </c>
      <c r="C539" s="8" t="str">
        <f t="shared" si="160"/>
        <v/>
      </c>
      <c r="D539" s="8" t="str">
        <f t="shared" si="161"/>
        <v/>
      </c>
      <c r="E539" s="8" t="str">
        <f t="shared" si="162"/>
        <v/>
      </c>
      <c r="F539" s="8" t="str">
        <f t="shared" si="163"/>
        <v/>
      </c>
      <c r="G539" s="8" t="str">
        <f t="shared" si="164"/>
        <v/>
      </c>
      <c r="H539" s="8" t="str">
        <f t="shared" si="165"/>
        <v/>
      </c>
      <c r="I539" s="8" t="str">
        <f t="shared" si="166"/>
        <v/>
      </c>
      <c r="J539" s="8" t="str">
        <f t="shared" si="167"/>
        <v/>
      </c>
      <c r="K539" s="8" t="str">
        <f t="shared" si="168"/>
        <v/>
      </c>
      <c r="L539" s="8" t="str">
        <f t="shared" si="169"/>
        <v/>
      </c>
      <c r="M539" s="8" t="str">
        <f t="shared" si="173"/>
        <v/>
      </c>
      <c r="N539" s="8" t="str">
        <f t="shared" si="174"/>
        <v/>
      </c>
      <c r="O539" s="8" t="str">
        <f t="shared" si="170"/>
        <v/>
      </c>
      <c r="P539" s="8" t="str">
        <f t="shared" si="171"/>
        <v/>
      </c>
      <c r="Q539" s="8" t="str">
        <f t="shared" si="156"/>
        <v/>
      </c>
      <c r="R539" s="8" t="str">
        <f t="shared" si="157"/>
        <v/>
      </c>
      <c r="S539" s="8" t="str">
        <f t="shared" si="172"/>
        <v/>
      </c>
      <c r="T539">
        <v>1</v>
      </c>
    </row>
    <row r="540" spans="1:20" x14ac:dyDescent="0.25">
      <c r="A540" s="8" t="str">
        <f t="shared" si="158"/>
        <v/>
      </c>
      <c r="B540" s="8" t="str">
        <f t="shared" si="159"/>
        <v/>
      </c>
      <c r="C540" s="8" t="str">
        <f t="shared" si="160"/>
        <v/>
      </c>
      <c r="D540" s="8" t="str">
        <f t="shared" si="161"/>
        <v/>
      </c>
      <c r="E540" s="8" t="str">
        <f t="shared" si="162"/>
        <v/>
      </c>
      <c r="F540" s="8" t="str">
        <f t="shared" si="163"/>
        <v/>
      </c>
      <c r="G540" s="8" t="str">
        <f t="shared" si="164"/>
        <v/>
      </c>
      <c r="H540" s="8" t="str">
        <f t="shared" si="165"/>
        <v/>
      </c>
      <c r="I540" s="8" t="str">
        <f t="shared" si="166"/>
        <v/>
      </c>
      <c r="J540" s="8" t="str">
        <f t="shared" si="167"/>
        <v/>
      </c>
      <c r="K540" s="8" t="str">
        <f t="shared" si="168"/>
        <v/>
      </c>
      <c r="L540" s="8" t="str">
        <f t="shared" si="169"/>
        <v/>
      </c>
      <c r="M540" s="8" t="str">
        <f t="shared" si="173"/>
        <v/>
      </c>
      <c r="N540" s="8" t="str">
        <f t="shared" si="174"/>
        <v/>
      </c>
      <c r="O540" s="8" t="str">
        <f t="shared" si="170"/>
        <v/>
      </c>
      <c r="P540" s="8" t="str">
        <f t="shared" si="171"/>
        <v/>
      </c>
      <c r="Q540" s="8" t="str">
        <f t="shared" si="156"/>
        <v/>
      </c>
      <c r="R540" s="8" t="str">
        <f t="shared" si="157"/>
        <v/>
      </c>
      <c r="S540" s="8" t="str">
        <f t="shared" si="172"/>
        <v/>
      </c>
      <c r="T540">
        <v>1</v>
      </c>
    </row>
    <row r="541" spans="1:20" x14ac:dyDescent="0.25">
      <c r="A541" s="8" t="str">
        <f t="shared" si="158"/>
        <v/>
      </c>
      <c r="B541" s="8" t="str">
        <f t="shared" si="159"/>
        <v/>
      </c>
      <c r="C541" s="8" t="str">
        <f t="shared" si="160"/>
        <v/>
      </c>
      <c r="D541" s="8" t="str">
        <f t="shared" si="161"/>
        <v/>
      </c>
      <c r="E541" s="8" t="str">
        <f t="shared" si="162"/>
        <v/>
      </c>
      <c r="F541" s="8" t="str">
        <f t="shared" si="163"/>
        <v/>
      </c>
      <c r="G541" s="8" t="str">
        <f t="shared" si="164"/>
        <v/>
      </c>
      <c r="H541" s="8" t="str">
        <f t="shared" si="165"/>
        <v/>
      </c>
      <c r="I541" s="8" t="str">
        <f t="shared" si="166"/>
        <v/>
      </c>
      <c r="J541" s="8" t="str">
        <f t="shared" si="167"/>
        <v/>
      </c>
      <c r="K541" s="8" t="str">
        <f t="shared" si="168"/>
        <v/>
      </c>
      <c r="L541" s="8" t="str">
        <f t="shared" si="169"/>
        <v/>
      </c>
      <c r="M541" s="8" t="str">
        <f t="shared" si="173"/>
        <v/>
      </c>
      <c r="N541" s="8" t="str">
        <f t="shared" si="174"/>
        <v/>
      </c>
      <c r="O541" s="8" t="str">
        <f t="shared" si="170"/>
        <v/>
      </c>
      <c r="P541" s="8" t="str">
        <f t="shared" si="171"/>
        <v/>
      </c>
      <c r="Q541" s="8" t="str">
        <f t="shared" si="156"/>
        <v/>
      </c>
      <c r="R541" s="8" t="str">
        <f t="shared" si="157"/>
        <v/>
      </c>
      <c r="S541" s="8" t="str">
        <f t="shared" si="172"/>
        <v/>
      </c>
      <c r="T541">
        <v>1</v>
      </c>
    </row>
    <row r="542" spans="1:20" x14ac:dyDescent="0.25">
      <c r="A542" s="8" t="str">
        <f t="shared" si="158"/>
        <v/>
      </c>
      <c r="B542" s="8" t="str">
        <f t="shared" si="159"/>
        <v/>
      </c>
      <c r="C542" s="8" t="str">
        <f t="shared" si="160"/>
        <v/>
      </c>
      <c r="D542" s="8" t="str">
        <f t="shared" si="161"/>
        <v/>
      </c>
      <c r="E542" s="8" t="str">
        <f t="shared" si="162"/>
        <v/>
      </c>
      <c r="F542" s="8" t="str">
        <f t="shared" si="163"/>
        <v/>
      </c>
      <c r="G542" s="8" t="str">
        <f t="shared" si="164"/>
        <v/>
      </c>
      <c r="H542" s="8" t="str">
        <f t="shared" si="165"/>
        <v/>
      </c>
      <c r="I542" s="8" t="str">
        <f t="shared" si="166"/>
        <v/>
      </c>
      <c r="J542" s="8" t="str">
        <f t="shared" si="167"/>
        <v/>
      </c>
      <c r="K542" s="8" t="str">
        <f t="shared" si="168"/>
        <v/>
      </c>
      <c r="L542" s="8" t="str">
        <f t="shared" si="169"/>
        <v/>
      </c>
      <c r="M542" s="8" t="str">
        <f t="shared" si="173"/>
        <v/>
      </c>
      <c r="N542" s="8" t="str">
        <f t="shared" si="174"/>
        <v/>
      </c>
      <c r="O542" s="8" t="str">
        <f t="shared" si="170"/>
        <v/>
      </c>
      <c r="P542" s="8" t="str">
        <f t="shared" si="171"/>
        <v/>
      </c>
      <c r="Q542" s="8" t="str">
        <f t="shared" si="156"/>
        <v/>
      </c>
      <c r="R542" s="8" t="str">
        <f t="shared" si="157"/>
        <v/>
      </c>
      <c r="S542" s="8" t="str">
        <f t="shared" si="172"/>
        <v/>
      </c>
      <c r="T542">
        <v>1</v>
      </c>
    </row>
    <row r="543" spans="1:20" x14ac:dyDescent="0.25">
      <c r="A543" s="8" t="str">
        <f t="shared" si="158"/>
        <v/>
      </c>
      <c r="B543" s="8" t="str">
        <f t="shared" si="159"/>
        <v/>
      </c>
      <c r="C543" s="8" t="str">
        <f t="shared" si="160"/>
        <v/>
      </c>
      <c r="D543" s="8" t="str">
        <f t="shared" si="161"/>
        <v/>
      </c>
      <c r="E543" s="8" t="str">
        <f t="shared" si="162"/>
        <v/>
      </c>
      <c r="F543" s="8" t="str">
        <f t="shared" si="163"/>
        <v/>
      </c>
      <c r="G543" s="8" t="str">
        <f t="shared" si="164"/>
        <v/>
      </c>
      <c r="H543" s="8" t="str">
        <f t="shared" si="165"/>
        <v/>
      </c>
      <c r="I543" s="8" t="str">
        <f t="shared" si="166"/>
        <v/>
      </c>
      <c r="J543" s="8" t="str">
        <f t="shared" si="167"/>
        <v/>
      </c>
      <c r="K543" s="8" t="str">
        <f t="shared" si="168"/>
        <v/>
      </c>
      <c r="L543" s="8" t="str">
        <f t="shared" si="169"/>
        <v/>
      </c>
      <c r="M543" s="8" t="str">
        <f t="shared" si="173"/>
        <v/>
      </c>
      <c r="N543" s="8" t="str">
        <f t="shared" si="174"/>
        <v/>
      </c>
      <c r="O543" s="8" t="str">
        <f t="shared" si="170"/>
        <v/>
      </c>
      <c r="P543" s="8" t="str">
        <f t="shared" si="171"/>
        <v/>
      </c>
      <c r="Q543" s="8" t="str">
        <f t="shared" si="156"/>
        <v/>
      </c>
      <c r="R543" s="8" t="str">
        <f t="shared" si="157"/>
        <v/>
      </c>
      <c r="S543" s="8" t="str">
        <f t="shared" si="172"/>
        <v/>
      </c>
      <c r="T543">
        <v>1</v>
      </c>
    </row>
    <row r="544" spans="1:20" x14ac:dyDescent="0.25">
      <c r="A544" s="8" t="str">
        <f t="shared" si="158"/>
        <v/>
      </c>
      <c r="B544" s="8" t="str">
        <f t="shared" si="159"/>
        <v/>
      </c>
      <c r="C544" s="8" t="str">
        <f t="shared" si="160"/>
        <v/>
      </c>
      <c r="D544" s="8" t="str">
        <f t="shared" si="161"/>
        <v/>
      </c>
      <c r="E544" s="8" t="str">
        <f t="shared" si="162"/>
        <v/>
      </c>
      <c r="F544" s="8" t="str">
        <f t="shared" si="163"/>
        <v/>
      </c>
      <c r="G544" s="8" t="str">
        <f t="shared" si="164"/>
        <v/>
      </c>
      <c r="H544" s="8" t="str">
        <f t="shared" si="165"/>
        <v/>
      </c>
      <c r="I544" s="8" t="str">
        <f t="shared" si="166"/>
        <v/>
      </c>
      <c r="J544" s="8" t="str">
        <f t="shared" si="167"/>
        <v/>
      </c>
      <c r="K544" s="8" t="str">
        <f t="shared" si="168"/>
        <v/>
      </c>
      <c r="L544" s="8" t="str">
        <f t="shared" si="169"/>
        <v/>
      </c>
      <c r="M544" s="8" t="str">
        <f t="shared" si="173"/>
        <v/>
      </c>
      <c r="N544" s="8" t="str">
        <f t="shared" si="174"/>
        <v/>
      </c>
      <c r="O544" s="8" t="str">
        <f t="shared" si="170"/>
        <v/>
      </c>
      <c r="P544" s="8" t="str">
        <f t="shared" si="171"/>
        <v/>
      </c>
      <c r="Q544" s="8" t="str">
        <f t="shared" si="156"/>
        <v/>
      </c>
      <c r="R544" s="8" t="str">
        <f t="shared" si="157"/>
        <v/>
      </c>
      <c r="S544" s="8" t="str">
        <f t="shared" si="172"/>
        <v/>
      </c>
      <c r="T544">
        <v>1</v>
      </c>
    </row>
    <row r="545" spans="1:20" x14ac:dyDescent="0.25">
      <c r="A545" s="8" t="str">
        <f t="shared" si="158"/>
        <v/>
      </c>
      <c r="B545" s="8" t="str">
        <f t="shared" si="159"/>
        <v/>
      </c>
      <c r="C545" s="8" t="str">
        <f t="shared" si="160"/>
        <v/>
      </c>
      <c r="D545" s="8" t="str">
        <f t="shared" si="161"/>
        <v/>
      </c>
      <c r="E545" s="8" t="str">
        <f t="shared" si="162"/>
        <v/>
      </c>
      <c r="F545" s="8" t="str">
        <f t="shared" si="163"/>
        <v/>
      </c>
      <c r="G545" s="8" t="str">
        <f t="shared" si="164"/>
        <v/>
      </c>
      <c r="H545" s="8" t="str">
        <f t="shared" si="165"/>
        <v/>
      </c>
      <c r="I545" s="8" t="str">
        <f t="shared" si="166"/>
        <v/>
      </c>
      <c r="J545" s="8" t="str">
        <f t="shared" si="167"/>
        <v/>
      </c>
      <c r="K545" s="8" t="str">
        <f t="shared" si="168"/>
        <v/>
      </c>
      <c r="L545" s="8" t="str">
        <f t="shared" si="169"/>
        <v/>
      </c>
      <c r="M545" s="8" t="str">
        <f t="shared" si="173"/>
        <v/>
      </c>
      <c r="N545" s="8" t="str">
        <f t="shared" si="174"/>
        <v/>
      </c>
      <c r="O545" s="8" t="str">
        <f t="shared" si="170"/>
        <v/>
      </c>
      <c r="P545" s="8" t="str">
        <f t="shared" si="171"/>
        <v/>
      </c>
      <c r="Q545" s="8" t="str">
        <f t="shared" si="156"/>
        <v/>
      </c>
      <c r="R545" s="8" t="str">
        <f t="shared" si="157"/>
        <v/>
      </c>
      <c r="S545" s="8" t="str">
        <f t="shared" si="172"/>
        <v/>
      </c>
      <c r="T545">
        <v>1</v>
      </c>
    </row>
    <row r="546" spans="1:20" x14ac:dyDescent="0.25">
      <c r="A546" s="8" t="str">
        <f t="shared" si="158"/>
        <v/>
      </c>
      <c r="B546" s="8" t="str">
        <f t="shared" si="159"/>
        <v/>
      </c>
      <c r="C546" s="8" t="str">
        <f t="shared" si="160"/>
        <v/>
      </c>
      <c r="D546" s="8" t="str">
        <f t="shared" si="161"/>
        <v/>
      </c>
      <c r="E546" s="8" t="str">
        <f t="shared" si="162"/>
        <v/>
      </c>
      <c r="F546" s="8" t="str">
        <f t="shared" si="163"/>
        <v/>
      </c>
      <c r="G546" s="8" t="str">
        <f t="shared" si="164"/>
        <v/>
      </c>
      <c r="H546" s="8" t="str">
        <f t="shared" si="165"/>
        <v/>
      </c>
      <c r="I546" s="8" t="str">
        <f t="shared" si="166"/>
        <v/>
      </c>
      <c r="J546" s="8" t="str">
        <f t="shared" si="167"/>
        <v/>
      </c>
      <c r="K546" s="8" t="str">
        <f t="shared" si="168"/>
        <v/>
      </c>
      <c r="L546" s="8" t="str">
        <f t="shared" si="169"/>
        <v/>
      </c>
      <c r="M546" s="8" t="str">
        <f t="shared" si="173"/>
        <v/>
      </c>
      <c r="N546" s="8" t="str">
        <f t="shared" si="174"/>
        <v/>
      </c>
      <c r="O546" s="8" t="str">
        <f t="shared" si="170"/>
        <v/>
      </c>
      <c r="P546" s="8" t="str">
        <f t="shared" si="171"/>
        <v/>
      </c>
      <c r="Q546" s="8" t="str">
        <f t="shared" si="156"/>
        <v/>
      </c>
      <c r="R546" s="8" t="str">
        <f t="shared" si="157"/>
        <v/>
      </c>
      <c r="S546" s="8" t="str">
        <f t="shared" si="172"/>
        <v/>
      </c>
      <c r="T546">
        <v>1</v>
      </c>
    </row>
    <row r="547" spans="1:20" x14ac:dyDescent="0.25">
      <c r="A547" s="8" t="str">
        <f t="shared" si="158"/>
        <v/>
      </c>
      <c r="B547" s="8" t="str">
        <f t="shared" si="159"/>
        <v/>
      </c>
      <c r="C547" s="8" t="str">
        <f t="shared" si="160"/>
        <v/>
      </c>
      <c r="D547" s="8" t="str">
        <f t="shared" si="161"/>
        <v/>
      </c>
      <c r="E547" s="8" t="str">
        <f t="shared" si="162"/>
        <v/>
      </c>
      <c r="F547" s="8" t="str">
        <f t="shared" si="163"/>
        <v/>
      </c>
      <c r="G547" s="8" t="str">
        <f t="shared" si="164"/>
        <v/>
      </c>
      <c r="H547" s="8" t="str">
        <f t="shared" si="165"/>
        <v/>
      </c>
      <c r="I547" s="8" t="str">
        <f t="shared" si="166"/>
        <v/>
      </c>
      <c r="J547" s="8" t="str">
        <f t="shared" si="167"/>
        <v/>
      </c>
      <c r="K547" s="8" t="str">
        <f t="shared" si="168"/>
        <v/>
      </c>
      <c r="L547" s="8" t="str">
        <f t="shared" si="169"/>
        <v/>
      </c>
      <c r="M547" s="8" t="str">
        <f t="shared" si="173"/>
        <v/>
      </c>
      <c r="N547" s="8" t="str">
        <f t="shared" si="174"/>
        <v/>
      </c>
      <c r="O547" s="8" t="str">
        <f t="shared" si="170"/>
        <v/>
      </c>
      <c r="P547" s="8" t="str">
        <f t="shared" si="171"/>
        <v/>
      </c>
      <c r="Q547" s="8" t="str">
        <f t="shared" si="156"/>
        <v/>
      </c>
      <c r="R547" s="8" t="str">
        <f t="shared" si="157"/>
        <v/>
      </c>
      <c r="S547" s="8" t="str">
        <f t="shared" si="172"/>
        <v/>
      </c>
      <c r="T547">
        <v>1</v>
      </c>
    </row>
    <row r="548" spans="1:20" x14ac:dyDescent="0.25">
      <c r="A548" s="8" t="str">
        <f t="shared" si="158"/>
        <v/>
      </c>
      <c r="B548" s="8" t="str">
        <f t="shared" si="159"/>
        <v/>
      </c>
      <c r="C548" s="8" t="str">
        <f t="shared" si="160"/>
        <v/>
      </c>
      <c r="D548" s="8" t="str">
        <f t="shared" si="161"/>
        <v/>
      </c>
      <c r="E548" s="8" t="str">
        <f t="shared" si="162"/>
        <v/>
      </c>
      <c r="F548" s="8" t="str">
        <f t="shared" si="163"/>
        <v/>
      </c>
      <c r="G548" s="8" t="str">
        <f t="shared" si="164"/>
        <v/>
      </c>
      <c r="H548" s="8" t="str">
        <f t="shared" si="165"/>
        <v/>
      </c>
      <c r="I548" s="8" t="str">
        <f t="shared" si="166"/>
        <v/>
      </c>
      <c r="J548" s="8" t="str">
        <f t="shared" si="167"/>
        <v/>
      </c>
      <c r="K548" s="8" t="str">
        <f t="shared" si="168"/>
        <v/>
      </c>
      <c r="L548" s="8" t="str">
        <f t="shared" si="169"/>
        <v/>
      </c>
      <c r="M548" s="8" t="str">
        <f t="shared" si="173"/>
        <v/>
      </c>
      <c r="N548" s="8" t="str">
        <f t="shared" si="174"/>
        <v/>
      </c>
      <c r="O548" s="8" t="str">
        <f t="shared" si="170"/>
        <v/>
      </c>
      <c r="P548" s="8" t="str">
        <f t="shared" si="171"/>
        <v/>
      </c>
      <c r="Q548" s="8" t="str">
        <f t="shared" si="156"/>
        <v/>
      </c>
      <c r="R548" s="8" t="str">
        <f t="shared" si="157"/>
        <v/>
      </c>
      <c r="S548" s="8" t="str">
        <f t="shared" si="172"/>
        <v/>
      </c>
      <c r="T548">
        <v>1</v>
      </c>
    </row>
    <row r="549" spans="1:20" x14ac:dyDescent="0.25">
      <c r="A549" s="8" t="str">
        <f t="shared" si="158"/>
        <v/>
      </c>
      <c r="B549" s="8" t="str">
        <f t="shared" si="159"/>
        <v/>
      </c>
      <c r="C549" s="8" t="str">
        <f t="shared" si="160"/>
        <v/>
      </c>
      <c r="D549" s="8" t="str">
        <f t="shared" si="161"/>
        <v/>
      </c>
      <c r="E549" s="8" t="str">
        <f t="shared" si="162"/>
        <v/>
      </c>
      <c r="F549" s="8" t="str">
        <f t="shared" si="163"/>
        <v/>
      </c>
      <c r="G549" s="8" t="str">
        <f t="shared" si="164"/>
        <v/>
      </c>
      <c r="H549" s="8" t="str">
        <f t="shared" si="165"/>
        <v/>
      </c>
      <c r="I549" s="8" t="str">
        <f t="shared" si="166"/>
        <v/>
      </c>
      <c r="J549" s="8" t="str">
        <f t="shared" si="167"/>
        <v/>
      </c>
      <c r="K549" s="8" t="str">
        <f t="shared" si="168"/>
        <v/>
      </c>
      <c r="L549" s="8" t="str">
        <f t="shared" si="169"/>
        <v/>
      </c>
      <c r="M549" s="8" t="str">
        <f t="shared" si="173"/>
        <v/>
      </c>
      <c r="N549" s="8" t="str">
        <f t="shared" si="174"/>
        <v/>
      </c>
      <c r="O549" s="8" t="str">
        <f t="shared" si="170"/>
        <v/>
      </c>
      <c r="P549" s="8" t="str">
        <f t="shared" si="171"/>
        <v/>
      </c>
      <c r="Q549" s="8" t="str">
        <f t="shared" si="156"/>
        <v/>
      </c>
      <c r="R549" s="8" t="str">
        <f t="shared" si="157"/>
        <v/>
      </c>
      <c r="S549" s="8" t="str">
        <f t="shared" si="172"/>
        <v/>
      </c>
      <c r="T549">
        <v>1</v>
      </c>
    </row>
    <row r="550" spans="1:20" x14ac:dyDescent="0.25">
      <c r="A550" s="8" t="str">
        <f t="shared" si="158"/>
        <v/>
      </c>
      <c r="B550" s="8" t="str">
        <f t="shared" si="159"/>
        <v/>
      </c>
      <c r="C550" s="8" t="str">
        <f t="shared" si="160"/>
        <v/>
      </c>
      <c r="D550" s="8" t="str">
        <f t="shared" si="161"/>
        <v/>
      </c>
      <c r="E550" s="8" t="str">
        <f t="shared" si="162"/>
        <v/>
      </c>
      <c r="F550" s="8" t="str">
        <f t="shared" si="163"/>
        <v/>
      </c>
      <c r="G550" s="8" t="str">
        <f t="shared" si="164"/>
        <v/>
      </c>
      <c r="H550" s="8" t="str">
        <f t="shared" si="165"/>
        <v/>
      </c>
      <c r="I550" s="8" t="str">
        <f t="shared" si="166"/>
        <v/>
      </c>
      <c r="J550" s="8" t="str">
        <f t="shared" si="167"/>
        <v/>
      </c>
      <c r="K550" s="8" t="str">
        <f t="shared" si="168"/>
        <v/>
      </c>
      <c r="L550" s="8" t="str">
        <f t="shared" si="169"/>
        <v/>
      </c>
      <c r="M550" s="8" t="str">
        <f t="shared" si="173"/>
        <v/>
      </c>
      <c r="N550" s="8" t="str">
        <f t="shared" si="174"/>
        <v/>
      </c>
      <c r="O550" s="8" t="str">
        <f t="shared" si="170"/>
        <v/>
      </c>
      <c r="P550" s="8" t="str">
        <f t="shared" si="171"/>
        <v/>
      </c>
      <c r="Q550" s="8" t="str">
        <f t="shared" si="156"/>
        <v/>
      </c>
      <c r="R550" s="8" t="str">
        <f t="shared" si="157"/>
        <v/>
      </c>
      <c r="S550" s="8" t="str">
        <f t="shared" si="172"/>
        <v/>
      </c>
      <c r="T550">
        <v>1</v>
      </c>
    </row>
    <row r="551" spans="1:20" x14ac:dyDescent="0.25">
      <c r="A551" s="8" t="str">
        <f t="shared" si="158"/>
        <v/>
      </c>
      <c r="B551" s="8" t="str">
        <f t="shared" si="159"/>
        <v/>
      </c>
      <c r="C551" s="8" t="str">
        <f t="shared" si="160"/>
        <v/>
      </c>
      <c r="D551" s="8" t="str">
        <f t="shared" si="161"/>
        <v/>
      </c>
      <c r="E551" s="8" t="str">
        <f t="shared" si="162"/>
        <v/>
      </c>
      <c r="F551" s="8" t="str">
        <f t="shared" si="163"/>
        <v/>
      </c>
      <c r="G551" s="8" t="str">
        <f t="shared" si="164"/>
        <v/>
      </c>
      <c r="H551" s="8" t="str">
        <f t="shared" si="165"/>
        <v/>
      </c>
      <c r="I551" s="8" t="str">
        <f t="shared" si="166"/>
        <v/>
      </c>
      <c r="J551" s="8" t="str">
        <f t="shared" si="167"/>
        <v/>
      </c>
      <c r="K551" s="8" t="str">
        <f t="shared" si="168"/>
        <v/>
      </c>
      <c r="L551" s="8" t="str">
        <f t="shared" si="169"/>
        <v/>
      </c>
      <c r="M551" s="8" t="str">
        <f t="shared" si="173"/>
        <v/>
      </c>
      <c r="N551" s="8" t="str">
        <f t="shared" si="174"/>
        <v/>
      </c>
      <c r="O551" s="8" t="str">
        <f t="shared" si="170"/>
        <v/>
      </c>
      <c r="P551" s="8" t="str">
        <f t="shared" si="171"/>
        <v/>
      </c>
      <c r="Q551" s="8" t="str">
        <f t="shared" si="156"/>
        <v/>
      </c>
      <c r="R551" s="8" t="str">
        <f t="shared" si="157"/>
        <v/>
      </c>
      <c r="S551" s="8" t="str">
        <f t="shared" si="172"/>
        <v/>
      </c>
      <c r="T551">
        <v>1</v>
      </c>
    </row>
    <row r="552" spans="1:20" x14ac:dyDescent="0.25">
      <c r="A552" s="8" t="str">
        <f t="shared" si="158"/>
        <v/>
      </c>
      <c r="B552" s="8" t="str">
        <f t="shared" si="159"/>
        <v/>
      </c>
      <c r="C552" s="8" t="str">
        <f t="shared" si="160"/>
        <v/>
      </c>
      <c r="D552" s="8" t="str">
        <f t="shared" si="161"/>
        <v/>
      </c>
      <c r="E552" s="8" t="str">
        <f t="shared" si="162"/>
        <v/>
      </c>
      <c r="F552" s="8" t="str">
        <f t="shared" si="163"/>
        <v/>
      </c>
      <c r="G552" s="8" t="str">
        <f t="shared" si="164"/>
        <v/>
      </c>
      <c r="H552" s="8" t="str">
        <f t="shared" si="165"/>
        <v/>
      </c>
      <c r="I552" s="8" t="str">
        <f t="shared" si="166"/>
        <v/>
      </c>
      <c r="J552" s="8" t="str">
        <f t="shared" si="167"/>
        <v/>
      </c>
      <c r="K552" s="8" t="str">
        <f t="shared" si="168"/>
        <v/>
      </c>
      <c r="L552" s="8" t="str">
        <f t="shared" si="169"/>
        <v/>
      </c>
      <c r="M552" s="8" t="str">
        <f t="shared" si="173"/>
        <v/>
      </c>
      <c r="N552" s="8" t="str">
        <f t="shared" si="174"/>
        <v/>
      </c>
      <c r="O552" s="8" t="str">
        <f t="shared" si="170"/>
        <v/>
      </c>
      <c r="P552" s="8" t="str">
        <f t="shared" si="171"/>
        <v/>
      </c>
      <c r="Q552" s="8" t="str">
        <f t="shared" ref="Q552:Q615" si="175">IF(R551="","",IF(T552="",R551,""))</f>
        <v/>
      </c>
      <c r="R552" s="8" t="str">
        <f t="shared" ref="R552:R615" si="176">IF(S551="","",IF(T552="",S551,""))</f>
        <v/>
      </c>
      <c r="S552" s="8" t="str">
        <f t="shared" si="172"/>
        <v/>
      </c>
      <c r="T552">
        <v>1</v>
      </c>
    </row>
    <row r="553" spans="1:20" x14ac:dyDescent="0.25">
      <c r="A553" s="8" t="str">
        <f t="shared" si="158"/>
        <v/>
      </c>
      <c r="B553" s="8" t="str">
        <f t="shared" si="159"/>
        <v/>
      </c>
      <c r="C553" s="8" t="str">
        <f t="shared" si="160"/>
        <v/>
      </c>
      <c r="D553" s="8" t="str">
        <f t="shared" si="161"/>
        <v/>
      </c>
      <c r="E553" s="8" t="str">
        <f t="shared" si="162"/>
        <v/>
      </c>
      <c r="F553" s="8" t="str">
        <f t="shared" si="163"/>
        <v/>
      </c>
      <c r="G553" s="8" t="str">
        <f t="shared" si="164"/>
        <v/>
      </c>
      <c r="H553" s="8" t="str">
        <f t="shared" si="165"/>
        <v/>
      </c>
      <c r="I553" s="8" t="str">
        <f t="shared" si="166"/>
        <v/>
      </c>
      <c r="J553" s="8" t="str">
        <f t="shared" si="167"/>
        <v/>
      </c>
      <c r="K553" s="8" t="str">
        <f t="shared" si="168"/>
        <v/>
      </c>
      <c r="L553" s="8" t="str">
        <f t="shared" si="169"/>
        <v/>
      </c>
      <c r="M553" s="8" t="str">
        <f t="shared" si="173"/>
        <v/>
      </c>
      <c r="N553" s="8" t="str">
        <f t="shared" si="174"/>
        <v/>
      </c>
      <c r="O553" s="8" t="str">
        <f t="shared" si="170"/>
        <v/>
      </c>
      <c r="P553" s="8" t="str">
        <f t="shared" si="171"/>
        <v/>
      </c>
      <c r="Q553" s="8" t="str">
        <f t="shared" si="175"/>
        <v/>
      </c>
      <c r="R553" s="8" t="str">
        <f t="shared" si="176"/>
        <v/>
      </c>
      <c r="S553" s="8" t="str">
        <f t="shared" si="172"/>
        <v/>
      </c>
      <c r="T553">
        <v>1</v>
      </c>
    </row>
    <row r="554" spans="1:20" x14ac:dyDescent="0.25">
      <c r="A554" s="8" t="str">
        <f t="shared" si="158"/>
        <v/>
      </c>
      <c r="B554" s="8" t="str">
        <f t="shared" si="159"/>
        <v/>
      </c>
      <c r="C554" s="8" t="str">
        <f t="shared" si="160"/>
        <v/>
      </c>
      <c r="D554" s="8" t="str">
        <f t="shared" si="161"/>
        <v/>
      </c>
      <c r="E554" s="8" t="str">
        <f t="shared" si="162"/>
        <v/>
      </c>
      <c r="F554" s="8" t="str">
        <f t="shared" si="163"/>
        <v/>
      </c>
      <c r="G554" s="8" t="str">
        <f t="shared" si="164"/>
        <v/>
      </c>
      <c r="H554" s="8" t="str">
        <f t="shared" si="165"/>
        <v/>
      </c>
      <c r="I554" s="8" t="str">
        <f t="shared" si="166"/>
        <v/>
      </c>
      <c r="J554" s="8" t="str">
        <f t="shared" si="167"/>
        <v/>
      </c>
      <c r="K554" s="8" t="str">
        <f t="shared" si="168"/>
        <v/>
      </c>
      <c r="L554" s="8" t="str">
        <f t="shared" si="169"/>
        <v/>
      </c>
      <c r="M554" s="8" t="str">
        <f t="shared" si="173"/>
        <v/>
      </c>
      <c r="N554" s="8" t="str">
        <f t="shared" si="174"/>
        <v/>
      </c>
      <c r="O554" s="8" t="str">
        <f t="shared" si="170"/>
        <v/>
      </c>
      <c r="P554" s="8" t="str">
        <f t="shared" si="171"/>
        <v/>
      </c>
      <c r="Q554" s="8" t="str">
        <f t="shared" si="175"/>
        <v/>
      </c>
      <c r="R554" s="8" t="str">
        <f t="shared" si="176"/>
        <v/>
      </c>
      <c r="S554" s="8" t="str">
        <f t="shared" si="172"/>
        <v/>
      </c>
      <c r="T554">
        <v>1</v>
      </c>
    </row>
    <row r="555" spans="1:20" x14ac:dyDescent="0.25">
      <c r="A555" s="8" t="str">
        <f t="shared" si="158"/>
        <v/>
      </c>
      <c r="B555" s="8" t="str">
        <f t="shared" si="159"/>
        <v/>
      </c>
      <c r="C555" s="8" t="str">
        <f t="shared" si="160"/>
        <v/>
      </c>
      <c r="D555" s="8" t="str">
        <f t="shared" si="161"/>
        <v/>
      </c>
      <c r="E555" s="8" t="str">
        <f t="shared" si="162"/>
        <v/>
      </c>
      <c r="F555" s="8" t="str">
        <f t="shared" si="163"/>
        <v/>
      </c>
      <c r="G555" s="8" t="str">
        <f t="shared" si="164"/>
        <v/>
      </c>
      <c r="H555" s="8" t="str">
        <f t="shared" si="165"/>
        <v/>
      </c>
      <c r="I555" s="8" t="str">
        <f t="shared" si="166"/>
        <v/>
      </c>
      <c r="J555" s="8" t="str">
        <f t="shared" si="167"/>
        <v/>
      </c>
      <c r="K555" s="8" t="str">
        <f t="shared" si="168"/>
        <v/>
      </c>
      <c r="L555" s="8" t="str">
        <f t="shared" si="169"/>
        <v/>
      </c>
      <c r="M555" s="8" t="str">
        <f t="shared" si="173"/>
        <v/>
      </c>
      <c r="N555" s="8" t="str">
        <f t="shared" si="174"/>
        <v/>
      </c>
      <c r="O555" s="8" t="str">
        <f t="shared" si="170"/>
        <v/>
      </c>
      <c r="P555" s="8" t="str">
        <f t="shared" si="171"/>
        <v/>
      </c>
      <c r="Q555" s="8" t="str">
        <f t="shared" si="175"/>
        <v/>
      </c>
      <c r="R555" s="8" t="str">
        <f t="shared" si="176"/>
        <v/>
      </c>
      <c r="S555" s="8" t="str">
        <f t="shared" si="172"/>
        <v/>
      </c>
      <c r="T555">
        <v>1</v>
      </c>
    </row>
    <row r="556" spans="1:20" x14ac:dyDescent="0.25">
      <c r="A556" s="8" t="str">
        <f t="shared" si="158"/>
        <v/>
      </c>
      <c r="B556" s="8" t="str">
        <f t="shared" si="159"/>
        <v/>
      </c>
      <c r="C556" s="8" t="str">
        <f t="shared" si="160"/>
        <v/>
      </c>
      <c r="D556" s="8" t="str">
        <f t="shared" si="161"/>
        <v/>
      </c>
      <c r="E556" s="8" t="str">
        <f t="shared" si="162"/>
        <v/>
      </c>
      <c r="F556" s="8" t="str">
        <f t="shared" si="163"/>
        <v/>
      </c>
      <c r="G556" s="8" t="str">
        <f t="shared" si="164"/>
        <v/>
      </c>
      <c r="H556" s="8" t="str">
        <f t="shared" si="165"/>
        <v/>
      </c>
      <c r="I556" s="8" t="str">
        <f t="shared" si="166"/>
        <v/>
      </c>
      <c r="J556" s="8" t="str">
        <f t="shared" si="167"/>
        <v/>
      </c>
      <c r="K556" s="8" t="str">
        <f t="shared" si="168"/>
        <v/>
      </c>
      <c r="L556" s="8" t="str">
        <f t="shared" si="169"/>
        <v/>
      </c>
      <c r="M556" s="8" t="str">
        <f t="shared" si="173"/>
        <v/>
      </c>
      <c r="N556" s="8" t="str">
        <f t="shared" si="174"/>
        <v/>
      </c>
      <c r="O556" s="8" t="str">
        <f t="shared" si="170"/>
        <v/>
      </c>
      <c r="P556" s="8" t="str">
        <f t="shared" si="171"/>
        <v/>
      </c>
      <c r="Q556" s="8" t="str">
        <f t="shared" si="175"/>
        <v/>
      </c>
      <c r="R556" s="8" t="str">
        <f t="shared" si="176"/>
        <v/>
      </c>
      <c r="S556" s="8" t="str">
        <f t="shared" si="172"/>
        <v/>
      </c>
      <c r="T556">
        <v>1</v>
      </c>
    </row>
    <row r="557" spans="1:20" x14ac:dyDescent="0.25">
      <c r="A557" s="8" t="str">
        <f t="shared" si="158"/>
        <v/>
      </c>
      <c r="B557" s="8" t="str">
        <f t="shared" si="159"/>
        <v/>
      </c>
      <c r="C557" s="8" t="str">
        <f t="shared" si="160"/>
        <v/>
      </c>
      <c r="D557" s="8" t="str">
        <f t="shared" si="161"/>
        <v/>
      </c>
      <c r="E557" s="8" t="str">
        <f t="shared" si="162"/>
        <v/>
      </c>
      <c r="F557" s="8" t="str">
        <f t="shared" si="163"/>
        <v/>
      </c>
      <c r="G557" s="8" t="str">
        <f t="shared" si="164"/>
        <v/>
      </c>
      <c r="H557" s="8" t="str">
        <f t="shared" si="165"/>
        <v/>
      </c>
      <c r="I557" s="8" t="str">
        <f t="shared" si="166"/>
        <v/>
      </c>
      <c r="J557" s="8" t="str">
        <f t="shared" si="167"/>
        <v/>
      </c>
      <c r="K557" s="8" t="str">
        <f t="shared" si="168"/>
        <v/>
      </c>
      <c r="L557" s="8" t="str">
        <f t="shared" si="169"/>
        <v/>
      </c>
      <c r="M557" s="8" t="str">
        <f t="shared" si="173"/>
        <v/>
      </c>
      <c r="N557" s="8" t="str">
        <f t="shared" si="174"/>
        <v/>
      </c>
      <c r="O557" s="8" t="str">
        <f t="shared" si="170"/>
        <v/>
      </c>
      <c r="P557" s="8" t="str">
        <f t="shared" si="171"/>
        <v/>
      </c>
      <c r="Q557" s="8" t="str">
        <f t="shared" si="175"/>
        <v/>
      </c>
      <c r="R557" s="8" t="str">
        <f t="shared" si="176"/>
        <v/>
      </c>
      <c r="S557" s="8" t="str">
        <f t="shared" si="172"/>
        <v/>
      </c>
      <c r="T557">
        <v>1</v>
      </c>
    </row>
    <row r="558" spans="1:20" x14ac:dyDescent="0.25">
      <c r="A558" s="8" t="str">
        <f t="shared" si="158"/>
        <v/>
      </c>
      <c r="B558" s="8" t="str">
        <f t="shared" si="159"/>
        <v/>
      </c>
      <c r="C558" s="8" t="str">
        <f t="shared" si="160"/>
        <v/>
      </c>
      <c r="D558" s="8" t="str">
        <f t="shared" si="161"/>
        <v/>
      </c>
      <c r="E558" s="8" t="str">
        <f t="shared" si="162"/>
        <v/>
      </c>
      <c r="F558" s="8" t="str">
        <f t="shared" si="163"/>
        <v/>
      </c>
      <c r="G558" s="8" t="str">
        <f t="shared" si="164"/>
        <v/>
      </c>
      <c r="H558" s="8" t="str">
        <f t="shared" si="165"/>
        <v/>
      </c>
      <c r="I558" s="8" t="str">
        <f t="shared" si="166"/>
        <v/>
      </c>
      <c r="J558" s="8" t="str">
        <f t="shared" si="167"/>
        <v/>
      </c>
      <c r="K558" s="8" t="str">
        <f t="shared" si="168"/>
        <v/>
      </c>
      <c r="L558" s="8" t="str">
        <f t="shared" si="169"/>
        <v/>
      </c>
      <c r="M558" s="8" t="str">
        <f t="shared" si="173"/>
        <v/>
      </c>
      <c r="N558" s="8" t="str">
        <f t="shared" si="174"/>
        <v/>
      </c>
      <c r="O558" s="8" t="str">
        <f t="shared" si="170"/>
        <v/>
      </c>
      <c r="P558" s="8" t="str">
        <f t="shared" si="171"/>
        <v/>
      </c>
      <c r="Q558" s="8" t="str">
        <f t="shared" si="175"/>
        <v/>
      </c>
      <c r="R558" s="8" t="str">
        <f t="shared" si="176"/>
        <v/>
      </c>
      <c r="S558" s="8" t="str">
        <f t="shared" si="172"/>
        <v/>
      </c>
      <c r="T558">
        <v>1</v>
      </c>
    </row>
    <row r="559" spans="1:20" x14ac:dyDescent="0.25">
      <c r="A559" s="8" t="str">
        <f t="shared" si="158"/>
        <v/>
      </c>
      <c r="B559" s="8" t="str">
        <f t="shared" si="159"/>
        <v/>
      </c>
      <c r="C559" s="8" t="str">
        <f t="shared" si="160"/>
        <v/>
      </c>
      <c r="D559" s="8" t="str">
        <f t="shared" si="161"/>
        <v/>
      </c>
      <c r="E559" s="8" t="str">
        <f t="shared" si="162"/>
        <v/>
      </c>
      <c r="F559" s="8" t="str">
        <f t="shared" si="163"/>
        <v/>
      </c>
      <c r="G559" s="8" t="str">
        <f t="shared" si="164"/>
        <v/>
      </c>
      <c r="H559" s="8" t="str">
        <f t="shared" si="165"/>
        <v/>
      </c>
      <c r="I559" s="8" t="str">
        <f t="shared" si="166"/>
        <v/>
      </c>
      <c r="J559" s="8" t="str">
        <f t="shared" si="167"/>
        <v/>
      </c>
      <c r="K559" s="8" t="str">
        <f t="shared" si="168"/>
        <v/>
      </c>
      <c r="L559" s="8" t="str">
        <f t="shared" si="169"/>
        <v/>
      </c>
      <c r="M559" s="8" t="str">
        <f t="shared" si="173"/>
        <v/>
      </c>
      <c r="N559" s="8" t="str">
        <f t="shared" si="174"/>
        <v/>
      </c>
      <c r="O559" s="8" t="str">
        <f t="shared" si="170"/>
        <v/>
      </c>
      <c r="P559" s="8" t="str">
        <f t="shared" si="171"/>
        <v/>
      </c>
      <c r="Q559" s="8" t="str">
        <f t="shared" si="175"/>
        <v/>
      </c>
      <c r="R559" s="8" t="str">
        <f t="shared" si="176"/>
        <v/>
      </c>
      <c r="S559" s="8" t="str">
        <f t="shared" si="172"/>
        <v/>
      </c>
      <c r="T559">
        <v>1</v>
      </c>
    </row>
    <row r="560" spans="1:20" x14ac:dyDescent="0.25">
      <c r="A560" s="8" t="str">
        <f t="shared" si="158"/>
        <v/>
      </c>
      <c r="B560" s="8" t="str">
        <f t="shared" si="159"/>
        <v/>
      </c>
      <c r="C560" s="8" t="str">
        <f t="shared" si="160"/>
        <v/>
      </c>
      <c r="D560" s="8" t="str">
        <f t="shared" si="161"/>
        <v/>
      </c>
      <c r="E560" s="8" t="str">
        <f t="shared" si="162"/>
        <v/>
      </c>
      <c r="F560" s="8" t="str">
        <f t="shared" si="163"/>
        <v/>
      </c>
      <c r="G560" s="8" t="str">
        <f t="shared" si="164"/>
        <v/>
      </c>
      <c r="H560" s="8" t="str">
        <f t="shared" si="165"/>
        <v/>
      </c>
      <c r="I560" s="8" t="str">
        <f t="shared" si="166"/>
        <v/>
      </c>
      <c r="J560" s="8" t="str">
        <f t="shared" si="167"/>
        <v/>
      </c>
      <c r="K560" s="8" t="str">
        <f t="shared" si="168"/>
        <v/>
      </c>
      <c r="L560" s="8" t="str">
        <f t="shared" si="169"/>
        <v/>
      </c>
      <c r="M560" s="8" t="str">
        <f t="shared" si="173"/>
        <v/>
      </c>
      <c r="N560" s="8" t="str">
        <f t="shared" si="174"/>
        <v/>
      </c>
      <c r="O560" s="8" t="str">
        <f t="shared" si="170"/>
        <v/>
      </c>
      <c r="P560" s="8" t="str">
        <f t="shared" si="171"/>
        <v/>
      </c>
      <c r="Q560" s="8" t="str">
        <f t="shared" si="175"/>
        <v/>
      </c>
      <c r="R560" s="8" t="str">
        <f t="shared" si="176"/>
        <v/>
      </c>
      <c r="S560" s="8" t="str">
        <f t="shared" si="172"/>
        <v/>
      </c>
      <c r="T560">
        <v>1</v>
      </c>
    </row>
    <row r="561" spans="1:20" x14ac:dyDescent="0.25">
      <c r="A561" s="8" t="str">
        <f t="shared" si="158"/>
        <v/>
      </c>
      <c r="B561" s="8" t="str">
        <f t="shared" si="159"/>
        <v/>
      </c>
      <c r="C561" s="8" t="str">
        <f t="shared" si="160"/>
        <v/>
      </c>
      <c r="D561" s="8" t="str">
        <f t="shared" si="161"/>
        <v/>
      </c>
      <c r="E561" s="8" t="str">
        <f t="shared" si="162"/>
        <v/>
      </c>
      <c r="F561" s="8" t="str">
        <f t="shared" si="163"/>
        <v/>
      </c>
      <c r="G561" s="8" t="str">
        <f t="shared" si="164"/>
        <v/>
      </c>
      <c r="H561" s="8" t="str">
        <f t="shared" si="165"/>
        <v/>
      </c>
      <c r="I561" s="8" t="str">
        <f t="shared" si="166"/>
        <v/>
      </c>
      <c r="J561" s="8" t="str">
        <f t="shared" si="167"/>
        <v/>
      </c>
      <c r="K561" s="8" t="str">
        <f t="shared" si="168"/>
        <v/>
      </c>
      <c r="L561" s="8" t="str">
        <f t="shared" si="169"/>
        <v/>
      </c>
      <c r="M561" s="8" t="str">
        <f t="shared" si="173"/>
        <v/>
      </c>
      <c r="N561" s="8" t="str">
        <f t="shared" si="174"/>
        <v/>
      </c>
      <c r="O561" s="8" t="str">
        <f t="shared" si="170"/>
        <v/>
      </c>
      <c r="P561" s="8" t="str">
        <f t="shared" si="171"/>
        <v/>
      </c>
      <c r="Q561" s="8" t="str">
        <f t="shared" si="175"/>
        <v/>
      </c>
      <c r="R561" s="8" t="str">
        <f t="shared" si="176"/>
        <v/>
      </c>
      <c r="S561" s="8" t="str">
        <f t="shared" si="172"/>
        <v/>
      </c>
      <c r="T561">
        <v>1</v>
      </c>
    </row>
    <row r="562" spans="1:20" x14ac:dyDescent="0.25">
      <c r="A562" s="8" t="str">
        <f t="shared" si="158"/>
        <v/>
      </c>
      <c r="B562" s="8" t="str">
        <f t="shared" si="159"/>
        <v/>
      </c>
      <c r="C562" s="8" t="str">
        <f t="shared" si="160"/>
        <v/>
      </c>
      <c r="D562" s="8" t="str">
        <f t="shared" si="161"/>
        <v/>
      </c>
      <c r="E562" s="8" t="str">
        <f t="shared" si="162"/>
        <v/>
      </c>
      <c r="F562" s="8" t="str">
        <f t="shared" si="163"/>
        <v/>
      </c>
      <c r="G562" s="8" t="str">
        <f t="shared" si="164"/>
        <v/>
      </c>
      <c r="H562" s="8" t="str">
        <f t="shared" si="165"/>
        <v/>
      </c>
      <c r="I562" s="8" t="str">
        <f t="shared" si="166"/>
        <v/>
      </c>
      <c r="J562" s="8" t="str">
        <f t="shared" si="167"/>
        <v/>
      </c>
      <c r="K562" s="8" t="str">
        <f t="shared" si="168"/>
        <v/>
      </c>
      <c r="L562" s="8" t="str">
        <f t="shared" si="169"/>
        <v/>
      </c>
      <c r="M562" s="8" t="str">
        <f t="shared" si="173"/>
        <v/>
      </c>
      <c r="N562" s="8" t="str">
        <f t="shared" si="174"/>
        <v/>
      </c>
      <c r="O562" s="8" t="str">
        <f t="shared" si="170"/>
        <v/>
      </c>
      <c r="P562" s="8" t="str">
        <f t="shared" si="171"/>
        <v/>
      </c>
      <c r="Q562" s="8" t="str">
        <f t="shared" si="175"/>
        <v/>
      </c>
      <c r="R562" s="8" t="str">
        <f t="shared" si="176"/>
        <v/>
      </c>
      <c r="S562" s="8" t="str">
        <f t="shared" si="172"/>
        <v/>
      </c>
      <c r="T562">
        <v>1</v>
      </c>
    </row>
    <row r="563" spans="1:20" x14ac:dyDescent="0.25">
      <c r="A563" s="8" t="str">
        <f t="shared" si="158"/>
        <v/>
      </c>
      <c r="B563" s="8" t="str">
        <f t="shared" si="159"/>
        <v/>
      </c>
      <c r="C563" s="8" t="str">
        <f t="shared" si="160"/>
        <v/>
      </c>
      <c r="D563" s="8" t="str">
        <f t="shared" si="161"/>
        <v/>
      </c>
      <c r="E563" s="8" t="str">
        <f t="shared" si="162"/>
        <v/>
      </c>
      <c r="F563" s="8" t="str">
        <f t="shared" si="163"/>
        <v/>
      </c>
      <c r="G563" s="8" t="str">
        <f t="shared" si="164"/>
        <v/>
      </c>
      <c r="H563" s="8" t="str">
        <f t="shared" si="165"/>
        <v/>
      </c>
      <c r="I563" s="8" t="str">
        <f t="shared" si="166"/>
        <v/>
      </c>
      <c r="J563" s="8" t="str">
        <f t="shared" si="167"/>
        <v/>
      </c>
      <c r="K563" s="8" t="str">
        <f t="shared" si="168"/>
        <v/>
      </c>
      <c r="L563" s="8" t="str">
        <f t="shared" si="169"/>
        <v/>
      </c>
      <c r="M563" s="8" t="str">
        <f t="shared" si="173"/>
        <v/>
      </c>
      <c r="N563" s="8" t="str">
        <f t="shared" si="174"/>
        <v/>
      </c>
      <c r="O563" s="8" t="str">
        <f t="shared" si="170"/>
        <v/>
      </c>
      <c r="P563" s="8" t="str">
        <f t="shared" si="171"/>
        <v/>
      </c>
      <c r="Q563" s="8" t="str">
        <f t="shared" si="175"/>
        <v/>
      </c>
      <c r="R563" s="8" t="str">
        <f t="shared" si="176"/>
        <v/>
      </c>
      <c r="S563" s="8" t="str">
        <f t="shared" si="172"/>
        <v/>
      </c>
      <c r="T563">
        <v>1</v>
      </c>
    </row>
    <row r="564" spans="1:20" x14ac:dyDescent="0.25">
      <c r="A564" s="8" t="str">
        <f t="shared" si="158"/>
        <v/>
      </c>
      <c r="B564" s="8" t="str">
        <f t="shared" si="159"/>
        <v/>
      </c>
      <c r="C564" s="8" t="str">
        <f t="shared" si="160"/>
        <v/>
      </c>
      <c r="D564" s="8" t="str">
        <f t="shared" si="161"/>
        <v/>
      </c>
      <c r="E564" s="8" t="str">
        <f t="shared" si="162"/>
        <v/>
      </c>
      <c r="F564" s="8" t="str">
        <f t="shared" si="163"/>
        <v/>
      </c>
      <c r="G564" s="8" t="str">
        <f t="shared" si="164"/>
        <v/>
      </c>
      <c r="H564" s="8" t="str">
        <f t="shared" si="165"/>
        <v/>
      </c>
      <c r="I564" s="8" t="str">
        <f t="shared" si="166"/>
        <v/>
      </c>
      <c r="J564" s="8" t="str">
        <f t="shared" si="167"/>
        <v/>
      </c>
      <c r="K564" s="8" t="str">
        <f t="shared" si="168"/>
        <v/>
      </c>
      <c r="L564" s="8" t="str">
        <f t="shared" si="169"/>
        <v/>
      </c>
      <c r="M564" s="8" t="str">
        <f t="shared" si="173"/>
        <v/>
      </c>
      <c r="N564" s="8" t="str">
        <f t="shared" si="174"/>
        <v/>
      </c>
      <c r="O564" s="8" t="str">
        <f t="shared" si="170"/>
        <v/>
      </c>
      <c r="P564" s="8" t="str">
        <f t="shared" si="171"/>
        <v/>
      </c>
      <c r="Q564" s="8" t="str">
        <f t="shared" si="175"/>
        <v/>
      </c>
      <c r="R564" s="8" t="str">
        <f t="shared" si="176"/>
        <v/>
      </c>
      <c r="S564" s="8" t="str">
        <f t="shared" si="172"/>
        <v/>
      </c>
      <c r="T564">
        <v>1</v>
      </c>
    </row>
    <row r="565" spans="1:20" x14ac:dyDescent="0.25">
      <c r="A565" s="8" t="str">
        <f t="shared" si="158"/>
        <v/>
      </c>
      <c r="B565" s="8" t="str">
        <f t="shared" si="159"/>
        <v/>
      </c>
      <c r="C565" s="8" t="str">
        <f t="shared" si="160"/>
        <v/>
      </c>
      <c r="D565" s="8" t="str">
        <f t="shared" si="161"/>
        <v/>
      </c>
      <c r="E565" s="8" t="str">
        <f t="shared" si="162"/>
        <v/>
      </c>
      <c r="F565" s="8" t="str">
        <f t="shared" si="163"/>
        <v/>
      </c>
      <c r="G565" s="8" t="str">
        <f t="shared" si="164"/>
        <v/>
      </c>
      <c r="H565" s="8" t="str">
        <f t="shared" si="165"/>
        <v/>
      </c>
      <c r="I565" s="8" t="str">
        <f t="shared" si="166"/>
        <v/>
      </c>
      <c r="J565" s="8" t="str">
        <f t="shared" si="167"/>
        <v/>
      </c>
      <c r="K565" s="8" t="str">
        <f t="shared" si="168"/>
        <v/>
      </c>
      <c r="L565" s="8" t="str">
        <f t="shared" si="169"/>
        <v/>
      </c>
      <c r="M565" s="8" t="str">
        <f t="shared" si="173"/>
        <v/>
      </c>
      <c r="N565" s="8" t="str">
        <f t="shared" si="174"/>
        <v/>
      </c>
      <c r="O565" s="8" t="str">
        <f t="shared" si="170"/>
        <v/>
      </c>
      <c r="P565" s="8" t="str">
        <f t="shared" si="171"/>
        <v/>
      </c>
      <c r="Q565" s="8" t="str">
        <f t="shared" si="175"/>
        <v/>
      </c>
      <c r="R565" s="8" t="str">
        <f t="shared" si="176"/>
        <v/>
      </c>
      <c r="S565" s="8" t="str">
        <f t="shared" si="172"/>
        <v/>
      </c>
      <c r="T565">
        <v>1</v>
      </c>
    </row>
    <row r="566" spans="1:20" x14ac:dyDescent="0.25">
      <c r="A566" s="8" t="str">
        <f t="shared" si="158"/>
        <v/>
      </c>
      <c r="B566" s="8" t="str">
        <f t="shared" si="159"/>
        <v/>
      </c>
      <c r="C566" s="8" t="str">
        <f t="shared" si="160"/>
        <v/>
      </c>
      <c r="D566" s="8" t="str">
        <f t="shared" si="161"/>
        <v/>
      </c>
      <c r="E566" s="8" t="str">
        <f t="shared" si="162"/>
        <v/>
      </c>
      <c r="F566" s="8" t="str">
        <f t="shared" si="163"/>
        <v/>
      </c>
      <c r="G566" s="8" t="str">
        <f t="shared" si="164"/>
        <v/>
      </c>
      <c r="H566" s="8" t="str">
        <f t="shared" si="165"/>
        <v/>
      </c>
      <c r="I566" s="8" t="str">
        <f t="shared" si="166"/>
        <v/>
      </c>
      <c r="J566" s="8" t="str">
        <f t="shared" si="167"/>
        <v/>
      </c>
      <c r="K566" s="8" t="str">
        <f t="shared" si="168"/>
        <v/>
      </c>
      <c r="L566" s="8" t="str">
        <f t="shared" si="169"/>
        <v/>
      </c>
      <c r="M566" s="8" t="str">
        <f t="shared" si="173"/>
        <v/>
      </c>
      <c r="N566" s="8" t="str">
        <f t="shared" si="174"/>
        <v/>
      </c>
      <c r="O566" s="8" t="str">
        <f t="shared" si="170"/>
        <v/>
      </c>
      <c r="P566" s="8" t="str">
        <f t="shared" si="171"/>
        <v/>
      </c>
      <c r="Q566" s="8" t="str">
        <f t="shared" si="175"/>
        <v/>
      </c>
      <c r="R566" s="8" t="str">
        <f t="shared" si="176"/>
        <v/>
      </c>
      <c r="S566" s="8" t="str">
        <f t="shared" si="172"/>
        <v/>
      </c>
      <c r="T566">
        <v>1</v>
      </c>
    </row>
    <row r="567" spans="1:20" x14ac:dyDescent="0.25">
      <c r="A567" s="8" t="str">
        <f t="shared" si="158"/>
        <v/>
      </c>
      <c r="B567" s="8" t="str">
        <f t="shared" si="159"/>
        <v/>
      </c>
      <c r="C567" s="8" t="str">
        <f t="shared" si="160"/>
        <v/>
      </c>
      <c r="D567" s="8" t="str">
        <f t="shared" si="161"/>
        <v/>
      </c>
      <c r="E567" s="8" t="str">
        <f t="shared" si="162"/>
        <v/>
      </c>
      <c r="F567" s="8" t="str">
        <f t="shared" si="163"/>
        <v/>
      </c>
      <c r="G567" s="8" t="str">
        <f t="shared" si="164"/>
        <v/>
      </c>
      <c r="H567" s="8" t="str">
        <f t="shared" si="165"/>
        <v/>
      </c>
      <c r="I567" s="8" t="str">
        <f t="shared" si="166"/>
        <v/>
      </c>
      <c r="J567" s="8" t="str">
        <f t="shared" si="167"/>
        <v/>
      </c>
      <c r="K567" s="8" t="str">
        <f t="shared" si="168"/>
        <v/>
      </c>
      <c r="L567" s="8" t="str">
        <f t="shared" si="169"/>
        <v/>
      </c>
      <c r="M567" s="8" t="str">
        <f t="shared" si="173"/>
        <v/>
      </c>
      <c r="N567" s="8" t="str">
        <f t="shared" si="174"/>
        <v/>
      </c>
      <c r="O567" s="8" t="str">
        <f t="shared" si="170"/>
        <v/>
      </c>
      <c r="P567" s="8" t="str">
        <f t="shared" si="171"/>
        <v/>
      </c>
      <c r="Q567" s="8" t="str">
        <f t="shared" si="175"/>
        <v/>
      </c>
      <c r="R567" s="8" t="str">
        <f t="shared" si="176"/>
        <v/>
      </c>
      <c r="S567" s="8" t="str">
        <f t="shared" si="172"/>
        <v/>
      </c>
      <c r="T567">
        <v>1</v>
      </c>
    </row>
    <row r="568" spans="1:20" x14ac:dyDescent="0.25">
      <c r="A568" s="8" t="str">
        <f t="shared" si="158"/>
        <v/>
      </c>
      <c r="B568" s="8" t="str">
        <f t="shared" si="159"/>
        <v/>
      </c>
      <c r="C568" s="8" t="str">
        <f t="shared" si="160"/>
        <v/>
      </c>
      <c r="D568" s="8" t="str">
        <f t="shared" si="161"/>
        <v/>
      </c>
      <c r="E568" s="8" t="str">
        <f t="shared" si="162"/>
        <v/>
      </c>
      <c r="F568" s="8" t="str">
        <f t="shared" si="163"/>
        <v/>
      </c>
      <c r="G568" s="8" t="str">
        <f t="shared" si="164"/>
        <v/>
      </c>
      <c r="H568" s="8" t="str">
        <f t="shared" si="165"/>
        <v/>
      </c>
      <c r="I568" s="8" t="str">
        <f t="shared" si="166"/>
        <v/>
      </c>
      <c r="J568" s="8" t="str">
        <f t="shared" si="167"/>
        <v/>
      </c>
      <c r="K568" s="8" t="str">
        <f t="shared" si="168"/>
        <v/>
      </c>
      <c r="L568" s="8" t="str">
        <f t="shared" si="169"/>
        <v/>
      </c>
      <c r="M568" s="8" t="str">
        <f t="shared" si="173"/>
        <v/>
      </c>
      <c r="N568" s="8" t="str">
        <f t="shared" si="174"/>
        <v/>
      </c>
      <c r="O568" s="8" t="str">
        <f t="shared" si="170"/>
        <v/>
      </c>
      <c r="P568" s="8" t="str">
        <f t="shared" si="171"/>
        <v/>
      </c>
      <c r="Q568" s="8" t="str">
        <f t="shared" si="175"/>
        <v/>
      </c>
      <c r="R568" s="8" t="str">
        <f t="shared" si="176"/>
        <v/>
      </c>
      <c r="S568" s="8" t="str">
        <f t="shared" si="172"/>
        <v/>
      </c>
      <c r="T568">
        <v>1</v>
      </c>
    </row>
    <row r="569" spans="1:20" x14ac:dyDescent="0.25">
      <c r="A569" s="8" t="str">
        <f t="shared" si="158"/>
        <v/>
      </c>
      <c r="B569" s="8" t="str">
        <f t="shared" si="159"/>
        <v/>
      </c>
      <c r="C569" s="8" t="str">
        <f t="shared" si="160"/>
        <v/>
      </c>
      <c r="D569" s="8" t="str">
        <f t="shared" si="161"/>
        <v/>
      </c>
      <c r="E569" s="8" t="str">
        <f t="shared" si="162"/>
        <v/>
      </c>
      <c r="F569" s="8" t="str">
        <f t="shared" si="163"/>
        <v/>
      </c>
      <c r="G569" s="8" t="str">
        <f t="shared" si="164"/>
        <v/>
      </c>
      <c r="H569" s="8" t="str">
        <f t="shared" si="165"/>
        <v/>
      </c>
      <c r="I569" s="8" t="str">
        <f t="shared" si="166"/>
        <v/>
      </c>
      <c r="J569" s="8" t="str">
        <f t="shared" si="167"/>
        <v/>
      </c>
      <c r="K569" s="8" t="str">
        <f t="shared" si="168"/>
        <v/>
      </c>
      <c r="L569" s="8" t="str">
        <f t="shared" si="169"/>
        <v/>
      </c>
      <c r="M569" s="8" t="str">
        <f t="shared" si="173"/>
        <v/>
      </c>
      <c r="N569" s="8" t="str">
        <f t="shared" si="174"/>
        <v/>
      </c>
      <c r="O569" s="8" t="str">
        <f t="shared" si="170"/>
        <v/>
      </c>
      <c r="P569" s="8" t="str">
        <f t="shared" si="171"/>
        <v/>
      </c>
      <c r="Q569" s="8" t="str">
        <f t="shared" si="175"/>
        <v/>
      </c>
      <c r="R569" s="8" t="str">
        <f t="shared" si="176"/>
        <v/>
      </c>
      <c r="S569" s="8" t="str">
        <f t="shared" si="172"/>
        <v/>
      </c>
      <c r="T569">
        <v>1</v>
      </c>
    </row>
    <row r="570" spans="1:20" x14ac:dyDescent="0.25">
      <c r="A570" s="8" t="str">
        <f t="shared" si="158"/>
        <v/>
      </c>
      <c r="B570" s="8" t="str">
        <f t="shared" si="159"/>
        <v/>
      </c>
      <c r="C570" s="8" t="str">
        <f t="shared" si="160"/>
        <v/>
      </c>
      <c r="D570" s="8" t="str">
        <f t="shared" si="161"/>
        <v/>
      </c>
      <c r="E570" s="8" t="str">
        <f t="shared" si="162"/>
        <v/>
      </c>
      <c r="F570" s="8" t="str">
        <f t="shared" si="163"/>
        <v/>
      </c>
      <c r="G570" s="8" t="str">
        <f t="shared" si="164"/>
        <v/>
      </c>
      <c r="H570" s="8" t="str">
        <f t="shared" si="165"/>
        <v/>
      </c>
      <c r="I570" s="8" t="str">
        <f t="shared" si="166"/>
        <v/>
      </c>
      <c r="J570" s="8" t="str">
        <f t="shared" si="167"/>
        <v/>
      </c>
      <c r="K570" s="8" t="str">
        <f t="shared" si="168"/>
        <v/>
      </c>
      <c r="L570" s="8" t="str">
        <f t="shared" si="169"/>
        <v/>
      </c>
      <c r="M570" s="8" t="str">
        <f t="shared" si="173"/>
        <v/>
      </c>
      <c r="N570" s="8" t="str">
        <f t="shared" si="174"/>
        <v/>
      </c>
      <c r="O570" s="8" t="str">
        <f t="shared" si="170"/>
        <v/>
      </c>
      <c r="P570" s="8" t="str">
        <f t="shared" si="171"/>
        <v/>
      </c>
      <c r="Q570" s="8" t="str">
        <f t="shared" si="175"/>
        <v/>
      </c>
      <c r="R570" s="8" t="str">
        <f t="shared" si="176"/>
        <v/>
      </c>
      <c r="S570" s="8" t="str">
        <f t="shared" si="172"/>
        <v/>
      </c>
      <c r="T570">
        <v>1</v>
      </c>
    </row>
    <row r="571" spans="1:20" x14ac:dyDescent="0.25">
      <c r="A571" s="8" t="str">
        <f t="shared" si="158"/>
        <v/>
      </c>
      <c r="B571" s="8" t="str">
        <f t="shared" si="159"/>
        <v/>
      </c>
      <c r="C571" s="8" t="str">
        <f t="shared" si="160"/>
        <v/>
      </c>
      <c r="D571" s="8" t="str">
        <f t="shared" si="161"/>
        <v/>
      </c>
      <c r="E571" s="8" t="str">
        <f t="shared" si="162"/>
        <v/>
      </c>
      <c r="F571" s="8" t="str">
        <f t="shared" si="163"/>
        <v/>
      </c>
      <c r="G571" s="8" t="str">
        <f t="shared" si="164"/>
        <v/>
      </c>
      <c r="H571" s="8" t="str">
        <f t="shared" si="165"/>
        <v/>
      </c>
      <c r="I571" s="8" t="str">
        <f t="shared" si="166"/>
        <v/>
      </c>
      <c r="J571" s="8" t="str">
        <f t="shared" si="167"/>
        <v/>
      </c>
      <c r="K571" s="8" t="str">
        <f t="shared" si="168"/>
        <v/>
      </c>
      <c r="L571" s="8" t="str">
        <f t="shared" si="169"/>
        <v/>
      </c>
      <c r="M571" s="8" t="str">
        <f t="shared" si="173"/>
        <v/>
      </c>
      <c r="N571" s="8" t="str">
        <f t="shared" si="174"/>
        <v/>
      </c>
      <c r="O571" s="8" t="str">
        <f t="shared" si="170"/>
        <v/>
      </c>
      <c r="P571" s="8" t="str">
        <f t="shared" si="171"/>
        <v/>
      </c>
      <c r="Q571" s="8" t="str">
        <f t="shared" si="175"/>
        <v/>
      </c>
      <c r="R571" s="8" t="str">
        <f t="shared" si="176"/>
        <v/>
      </c>
      <c r="S571" s="8" t="str">
        <f t="shared" si="172"/>
        <v/>
      </c>
      <c r="T571">
        <v>1</v>
      </c>
    </row>
    <row r="572" spans="1:20" x14ac:dyDescent="0.25">
      <c r="A572" s="8" t="str">
        <f t="shared" si="158"/>
        <v/>
      </c>
      <c r="B572" s="8" t="str">
        <f t="shared" si="159"/>
        <v/>
      </c>
      <c r="C572" s="8" t="str">
        <f t="shared" si="160"/>
        <v/>
      </c>
      <c r="D572" s="8" t="str">
        <f t="shared" si="161"/>
        <v/>
      </c>
      <c r="E572" s="8" t="str">
        <f t="shared" si="162"/>
        <v/>
      </c>
      <c r="F572" s="8" t="str">
        <f t="shared" si="163"/>
        <v/>
      </c>
      <c r="G572" s="8" t="str">
        <f t="shared" si="164"/>
        <v/>
      </c>
      <c r="H572" s="8" t="str">
        <f t="shared" si="165"/>
        <v/>
      </c>
      <c r="I572" s="8" t="str">
        <f t="shared" si="166"/>
        <v/>
      </c>
      <c r="J572" s="8" t="str">
        <f t="shared" si="167"/>
        <v/>
      </c>
      <c r="K572" s="8" t="str">
        <f t="shared" si="168"/>
        <v/>
      </c>
      <c r="L572" s="8" t="str">
        <f t="shared" si="169"/>
        <v/>
      </c>
      <c r="M572" s="8" t="str">
        <f t="shared" si="173"/>
        <v/>
      </c>
      <c r="N572" s="8" t="str">
        <f t="shared" si="174"/>
        <v/>
      </c>
      <c r="O572" s="8" t="str">
        <f t="shared" si="170"/>
        <v/>
      </c>
      <c r="P572" s="8" t="str">
        <f t="shared" si="171"/>
        <v/>
      </c>
      <c r="Q572" s="8" t="str">
        <f t="shared" si="175"/>
        <v/>
      </c>
      <c r="R572" s="8" t="str">
        <f t="shared" si="176"/>
        <v/>
      </c>
      <c r="S572" s="8" t="str">
        <f t="shared" si="172"/>
        <v/>
      </c>
      <c r="T572">
        <v>1</v>
      </c>
    </row>
    <row r="573" spans="1:20" x14ac:dyDescent="0.25">
      <c r="A573" s="8" t="str">
        <f t="shared" si="158"/>
        <v/>
      </c>
      <c r="B573" s="8" t="str">
        <f t="shared" si="159"/>
        <v/>
      </c>
      <c r="C573" s="8" t="str">
        <f t="shared" si="160"/>
        <v/>
      </c>
      <c r="D573" s="8" t="str">
        <f t="shared" si="161"/>
        <v/>
      </c>
      <c r="E573" s="8" t="str">
        <f t="shared" si="162"/>
        <v/>
      </c>
      <c r="F573" s="8" t="str">
        <f t="shared" si="163"/>
        <v/>
      </c>
      <c r="G573" s="8" t="str">
        <f t="shared" si="164"/>
        <v/>
      </c>
      <c r="H573" s="8" t="str">
        <f t="shared" si="165"/>
        <v/>
      </c>
      <c r="I573" s="8" t="str">
        <f t="shared" si="166"/>
        <v/>
      </c>
      <c r="J573" s="8" t="str">
        <f t="shared" si="167"/>
        <v/>
      </c>
      <c r="K573" s="8" t="str">
        <f t="shared" si="168"/>
        <v/>
      </c>
      <c r="L573" s="8" t="str">
        <f t="shared" si="169"/>
        <v/>
      </c>
      <c r="M573" s="8" t="str">
        <f t="shared" si="173"/>
        <v/>
      </c>
      <c r="N573" s="8" t="str">
        <f t="shared" si="174"/>
        <v/>
      </c>
      <c r="O573" s="8" t="str">
        <f t="shared" si="170"/>
        <v/>
      </c>
      <c r="P573" s="8" t="str">
        <f t="shared" si="171"/>
        <v/>
      </c>
      <c r="Q573" s="8" t="str">
        <f t="shared" si="175"/>
        <v/>
      </c>
      <c r="R573" s="8" t="str">
        <f t="shared" si="176"/>
        <v/>
      </c>
      <c r="S573" s="8" t="str">
        <f t="shared" si="172"/>
        <v/>
      </c>
      <c r="T573">
        <v>1</v>
      </c>
    </row>
    <row r="574" spans="1:20" x14ac:dyDescent="0.25">
      <c r="A574" s="8" t="str">
        <f t="shared" si="158"/>
        <v/>
      </c>
      <c r="B574" s="8" t="str">
        <f t="shared" si="159"/>
        <v/>
      </c>
      <c r="C574" s="8" t="str">
        <f t="shared" si="160"/>
        <v/>
      </c>
      <c r="D574" s="8" t="str">
        <f t="shared" si="161"/>
        <v/>
      </c>
      <c r="E574" s="8" t="str">
        <f t="shared" si="162"/>
        <v/>
      </c>
      <c r="F574" s="8" t="str">
        <f t="shared" si="163"/>
        <v/>
      </c>
      <c r="G574" s="8" t="str">
        <f t="shared" si="164"/>
        <v/>
      </c>
      <c r="H574" s="8" t="str">
        <f t="shared" si="165"/>
        <v/>
      </c>
      <c r="I574" s="8" t="str">
        <f t="shared" si="166"/>
        <v/>
      </c>
      <c r="J574" s="8" t="str">
        <f t="shared" si="167"/>
        <v/>
      </c>
      <c r="K574" s="8" t="str">
        <f t="shared" si="168"/>
        <v/>
      </c>
      <c r="L574" s="8" t="str">
        <f t="shared" si="169"/>
        <v/>
      </c>
      <c r="M574" s="8" t="str">
        <f t="shared" si="173"/>
        <v/>
      </c>
      <c r="N574" s="8" t="str">
        <f t="shared" si="174"/>
        <v/>
      </c>
      <c r="O574" s="8" t="str">
        <f t="shared" si="170"/>
        <v/>
      </c>
      <c r="P574" s="8" t="str">
        <f t="shared" si="171"/>
        <v/>
      </c>
      <c r="Q574" s="8" t="str">
        <f t="shared" si="175"/>
        <v/>
      </c>
      <c r="R574" s="8" t="str">
        <f t="shared" si="176"/>
        <v/>
      </c>
      <c r="S574" s="8" t="str">
        <f t="shared" si="172"/>
        <v/>
      </c>
      <c r="T574">
        <v>1</v>
      </c>
    </row>
    <row r="575" spans="1:20" x14ac:dyDescent="0.25">
      <c r="A575" s="8" t="str">
        <f t="shared" si="158"/>
        <v/>
      </c>
      <c r="B575" s="8" t="str">
        <f t="shared" si="159"/>
        <v/>
      </c>
      <c r="C575" s="8" t="str">
        <f t="shared" si="160"/>
        <v/>
      </c>
      <c r="D575" s="8" t="str">
        <f t="shared" si="161"/>
        <v/>
      </c>
      <c r="E575" s="8" t="str">
        <f t="shared" si="162"/>
        <v/>
      </c>
      <c r="F575" s="8" t="str">
        <f t="shared" si="163"/>
        <v/>
      </c>
      <c r="G575" s="8" t="str">
        <f t="shared" si="164"/>
        <v/>
      </c>
      <c r="H575" s="8" t="str">
        <f t="shared" si="165"/>
        <v/>
      </c>
      <c r="I575" s="8" t="str">
        <f t="shared" si="166"/>
        <v/>
      </c>
      <c r="J575" s="8" t="str">
        <f t="shared" si="167"/>
        <v/>
      </c>
      <c r="K575" s="8" t="str">
        <f t="shared" si="168"/>
        <v/>
      </c>
      <c r="L575" s="8" t="str">
        <f t="shared" si="169"/>
        <v/>
      </c>
      <c r="M575" s="8" t="str">
        <f t="shared" si="173"/>
        <v/>
      </c>
      <c r="N575" s="8" t="str">
        <f t="shared" si="174"/>
        <v/>
      </c>
      <c r="O575" s="8" t="str">
        <f t="shared" si="170"/>
        <v/>
      </c>
      <c r="P575" s="8" t="str">
        <f t="shared" si="171"/>
        <v/>
      </c>
      <c r="Q575" s="8" t="str">
        <f t="shared" si="175"/>
        <v/>
      </c>
      <c r="R575" s="8" t="str">
        <f t="shared" si="176"/>
        <v/>
      </c>
      <c r="S575" s="8" t="str">
        <f t="shared" si="172"/>
        <v/>
      </c>
      <c r="T575">
        <v>1</v>
      </c>
    </row>
    <row r="576" spans="1:20" x14ac:dyDescent="0.25">
      <c r="A576" s="8" t="str">
        <f t="shared" si="158"/>
        <v/>
      </c>
      <c r="B576" s="8" t="str">
        <f t="shared" si="159"/>
        <v/>
      </c>
      <c r="C576" s="8" t="str">
        <f t="shared" si="160"/>
        <v/>
      </c>
      <c r="D576" s="8" t="str">
        <f t="shared" si="161"/>
        <v/>
      </c>
      <c r="E576" s="8" t="str">
        <f t="shared" si="162"/>
        <v/>
      </c>
      <c r="F576" s="8" t="str">
        <f t="shared" si="163"/>
        <v/>
      </c>
      <c r="G576" s="8" t="str">
        <f t="shared" si="164"/>
        <v/>
      </c>
      <c r="H576" s="8" t="str">
        <f t="shared" si="165"/>
        <v/>
      </c>
      <c r="I576" s="8" t="str">
        <f t="shared" si="166"/>
        <v/>
      </c>
      <c r="J576" s="8" t="str">
        <f t="shared" si="167"/>
        <v/>
      </c>
      <c r="K576" s="8" t="str">
        <f t="shared" si="168"/>
        <v/>
      </c>
      <c r="L576" s="8" t="str">
        <f t="shared" si="169"/>
        <v/>
      </c>
      <c r="M576" s="8" t="str">
        <f t="shared" si="173"/>
        <v/>
      </c>
      <c r="N576" s="8" t="str">
        <f t="shared" si="174"/>
        <v/>
      </c>
      <c r="O576" s="8" t="str">
        <f t="shared" si="170"/>
        <v/>
      </c>
      <c r="P576" s="8" t="str">
        <f t="shared" si="171"/>
        <v/>
      </c>
      <c r="Q576" s="8" t="str">
        <f t="shared" si="175"/>
        <v/>
      </c>
      <c r="R576" s="8" t="str">
        <f t="shared" si="176"/>
        <v/>
      </c>
      <c r="S576" s="8" t="str">
        <f t="shared" si="172"/>
        <v/>
      </c>
      <c r="T576">
        <v>1</v>
      </c>
    </row>
    <row r="577" spans="1:20" x14ac:dyDescent="0.25">
      <c r="A577" s="8" t="str">
        <f t="shared" si="158"/>
        <v/>
      </c>
      <c r="B577" s="8" t="str">
        <f t="shared" si="159"/>
        <v/>
      </c>
      <c r="C577" s="8" t="str">
        <f t="shared" si="160"/>
        <v/>
      </c>
      <c r="D577" s="8" t="str">
        <f t="shared" si="161"/>
        <v/>
      </c>
      <c r="E577" s="8" t="str">
        <f t="shared" si="162"/>
        <v/>
      </c>
      <c r="F577" s="8" t="str">
        <f t="shared" si="163"/>
        <v/>
      </c>
      <c r="G577" s="8" t="str">
        <f t="shared" si="164"/>
        <v/>
      </c>
      <c r="H577" s="8" t="str">
        <f t="shared" si="165"/>
        <v/>
      </c>
      <c r="I577" s="8" t="str">
        <f t="shared" si="166"/>
        <v/>
      </c>
      <c r="J577" s="8" t="str">
        <f t="shared" si="167"/>
        <v/>
      </c>
      <c r="K577" s="8" t="str">
        <f t="shared" si="168"/>
        <v/>
      </c>
      <c r="L577" s="8" t="str">
        <f t="shared" si="169"/>
        <v/>
      </c>
      <c r="M577" s="8" t="str">
        <f t="shared" si="173"/>
        <v/>
      </c>
      <c r="N577" s="8" t="str">
        <f t="shared" si="174"/>
        <v/>
      </c>
      <c r="O577" s="8" t="str">
        <f t="shared" si="170"/>
        <v/>
      </c>
      <c r="P577" s="8" t="str">
        <f t="shared" si="171"/>
        <v/>
      </c>
      <c r="Q577" s="8" t="str">
        <f t="shared" si="175"/>
        <v/>
      </c>
      <c r="R577" s="8" t="str">
        <f t="shared" si="176"/>
        <v/>
      </c>
      <c r="S577" s="8" t="str">
        <f t="shared" si="172"/>
        <v/>
      </c>
      <c r="T577">
        <v>1</v>
      </c>
    </row>
    <row r="578" spans="1:20" x14ac:dyDescent="0.25">
      <c r="A578" s="8" t="str">
        <f t="shared" si="158"/>
        <v/>
      </c>
      <c r="B578" s="8" t="str">
        <f t="shared" si="159"/>
        <v/>
      </c>
      <c r="C578" s="8" t="str">
        <f t="shared" si="160"/>
        <v/>
      </c>
      <c r="D578" s="8" t="str">
        <f t="shared" si="161"/>
        <v/>
      </c>
      <c r="E578" s="8" t="str">
        <f t="shared" si="162"/>
        <v/>
      </c>
      <c r="F578" s="8" t="str">
        <f t="shared" si="163"/>
        <v/>
      </c>
      <c r="G578" s="8" t="str">
        <f t="shared" si="164"/>
        <v/>
      </c>
      <c r="H578" s="8" t="str">
        <f t="shared" si="165"/>
        <v/>
      </c>
      <c r="I578" s="8" t="str">
        <f t="shared" si="166"/>
        <v/>
      </c>
      <c r="J578" s="8" t="str">
        <f t="shared" si="167"/>
        <v/>
      </c>
      <c r="K578" s="8" t="str">
        <f t="shared" si="168"/>
        <v/>
      </c>
      <c r="L578" s="8" t="str">
        <f t="shared" si="169"/>
        <v/>
      </c>
      <c r="M578" s="8" t="str">
        <f t="shared" si="173"/>
        <v/>
      </c>
      <c r="N578" s="8" t="str">
        <f t="shared" si="174"/>
        <v/>
      </c>
      <c r="O578" s="8" t="str">
        <f t="shared" si="170"/>
        <v/>
      </c>
      <c r="P578" s="8" t="str">
        <f t="shared" si="171"/>
        <v/>
      </c>
      <c r="Q578" s="8" t="str">
        <f t="shared" si="175"/>
        <v/>
      </c>
      <c r="R578" s="8" t="str">
        <f t="shared" si="176"/>
        <v/>
      </c>
      <c r="S578" s="8" t="str">
        <f t="shared" si="172"/>
        <v/>
      </c>
      <c r="T578">
        <v>1</v>
      </c>
    </row>
    <row r="579" spans="1:20" x14ac:dyDescent="0.25">
      <c r="A579" s="8" t="str">
        <f t="shared" ref="A579:A642" si="177">IF(B578="","",IF(T579="",B578,""))</f>
        <v/>
      </c>
      <c r="B579" s="8" t="str">
        <f t="shared" ref="B579:B642" si="178">IF(C578="","",IF(T579="",C578,""))</f>
        <v/>
      </c>
      <c r="C579" s="8" t="str">
        <f t="shared" ref="C579:C642" si="179">IF(D578="","",IF(T579="",D578,""))</f>
        <v/>
      </c>
      <c r="D579" s="8" t="str">
        <f t="shared" ref="D579:D642" si="180">IF(E578="","",IF(T579="",E578,""))</f>
        <v/>
      </c>
      <c r="E579" s="8" t="str">
        <f t="shared" ref="E579:E642" si="181">IF(F578="","",IF(T579="",F578,""))</f>
        <v/>
      </c>
      <c r="F579" s="8" t="str">
        <f t="shared" ref="F579:F642" si="182">IF(G578="","",IF(T579="",G578,""))</f>
        <v/>
      </c>
      <c r="G579" s="8" t="str">
        <f t="shared" ref="G579:G642" si="183">IF(H578="","",IF(T579="",H578,""))</f>
        <v/>
      </c>
      <c r="H579" s="8" t="str">
        <f t="shared" ref="H579:H642" si="184">IF(I578="","",IF(T579="",I578,""))</f>
        <v/>
      </c>
      <c r="I579" s="8" t="str">
        <f t="shared" ref="I579:I642" si="185">IF(J578="","",IF(T579="",J578,""))</f>
        <v/>
      </c>
      <c r="J579" s="8" t="str">
        <f t="shared" ref="J579:J642" si="186">IF(K578="","",IF(T579="",K578,""))</f>
        <v/>
      </c>
      <c r="K579" s="8" t="str">
        <f t="shared" ref="K579:K642" si="187">IF(L578="","",IF(T579="",L578,""))</f>
        <v/>
      </c>
      <c r="L579" s="8" t="str">
        <f t="shared" ref="L579:L642" si="188">IF(M578="","",IF(T579="",M578,""))</f>
        <v/>
      </c>
      <c r="M579" s="8" t="str">
        <f t="shared" si="173"/>
        <v/>
      </c>
      <c r="N579" s="8" t="str">
        <f t="shared" si="174"/>
        <v/>
      </c>
      <c r="O579" s="8" t="str">
        <f t="shared" ref="O579:O642" si="189">IF(P578="","",IF(T579="",P578,""))</f>
        <v/>
      </c>
      <c r="P579" s="8" t="str">
        <f t="shared" ref="P579:P642" si="190">IF(Q578="","",IF(T579="",Q578,""))</f>
        <v/>
      </c>
      <c r="Q579" s="8" t="str">
        <f t="shared" si="175"/>
        <v/>
      </c>
      <c r="R579" s="8" t="str">
        <f t="shared" si="176"/>
        <v/>
      </c>
      <c r="S579" s="8" t="str">
        <f t="shared" si="172"/>
        <v/>
      </c>
      <c r="T579">
        <v>1</v>
      </c>
    </row>
    <row r="580" spans="1:20" x14ac:dyDescent="0.25">
      <c r="A580" s="8" t="str">
        <f t="shared" si="177"/>
        <v/>
      </c>
      <c r="B580" s="8" t="str">
        <f t="shared" si="178"/>
        <v/>
      </c>
      <c r="C580" s="8" t="str">
        <f t="shared" si="179"/>
        <v/>
      </c>
      <c r="D580" s="8" t="str">
        <f t="shared" si="180"/>
        <v/>
      </c>
      <c r="E580" s="8" t="str">
        <f t="shared" si="181"/>
        <v/>
      </c>
      <c r="F580" s="8" t="str">
        <f t="shared" si="182"/>
        <v/>
      </c>
      <c r="G580" s="8" t="str">
        <f t="shared" si="183"/>
        <v/>
      </c>
      <c r="H580" s="8" t="str">
        <f t="shared" si="184"/>
        <v/>
      </c>
      <c r="I580" s="8" t="str">
        <f t="shared" si="185"/>
        <v/>
      </c>
      <c r="J580" s="8" t="str">
        <f t="shared" si="186"/>
        <v/>
      </c>
      <c r="K580" s="8" t="str">
        <f t="shared" si="187"/>
        <v/>
      </c>
      <c r="L580" s="8" t="str">
        <f t="shared" si="188"/>
        <v/>
      </c>
      <c r="M580" s="8" t="str">
        <f t="shared" si="173"/>
        <v/>
      </c>
      <c r="N580" s="8" t="str">
        <f t="shared" si="174"/>
        <v/>
      </c>
      <c r="O580" s="8" t="str">
        <f t="shared" si="189"/>
        <v/>
      </c>
      <c r="P580" s="8" t="str">
        <f t="shared" si="190"/>
        <v/>
      </c>
      <c r="Q580" s="8" t="str">
        <f t="shared" si="175"/>
        <v/>
      </c>
      <c r="R580" s="8" t="str">
        <f t="shared" si="176"/>
        <v/>
      </c>
      <c r="S580" s="8" t="str">
        <f t="shared" ref="S580:S643" si="191">IF(T579="","",IF(T580="",T579,""))</f>
        <v/>
      </c>
      <c r="T580">
        <v>1</v>
      </c>
    </row>
    <row r="581" spans="1:20" x14ac:dyDescent="0.25">
      <c r="A581" s="8" t="str">
        <f t="shared" si="177"/>
        <v/>
      </c>
      <c r="B581" s="8" t="str">
        <f t="shared" si="178"/>
        <v/>
      </c>
      <c r="C581" s="8" t="str">
        <f t="shared" si="179"/>
        <v/>
      </c>
      <c r="D581" s="8" t="str">
        <f t="shared" si="180"/>
        <v/>
      </c>
      <c r="E581" s="8" t="str">
        <f t="shared" si="181"/>
        <v/>
      </c>
      <c r="F581" s="8" t="str">
        <f t="shared" si="182"/>
        <v/>
      </c>
      <c r="G581" s="8" t="str">
        <f t="shared" si="183"/>
        <v/>
      </c>
      <c r="H581" s="8" t="str">
        <f t="shared" si="184"/>
        <v/>
      </c>
      <c r="I581" s="8" t="str">
        <f t="shared" si="185"/>
        <v/>
      </c>
      <c r="J581" s="8" t="str">
        <f t="shared" si="186"/>
        <v/>
      </c>
      <c r="K581" s="8" t="str">
        <f t="shared" si="187"/>
        <v/>
      </c>
      <c r="L581" s="8" t="str">
        <f t="shared" si="188"/>
        <v/>
      </c>
      <c r="M581" s="8" t="str">
        <f t="shared" ref="M581:M644" si="192">IF(N580="","",IF(T581="",N580,""))</f>
        <v/>
      </c>
      <c r="N581" s="8" t="str">
        <f t="shared" ref="N581:N644" si="193">IF(O580="","",IF(T581="",O580,""))</f>
        <v/>
      </c>
      <c r="O581" s="8" t="str">
        <f t="shared" si="189"/>
        <v/>
      </c>
      <c r="P581" s="8" t="str">
        <f t="shared" si="190"/>
        <v/>
      </c>
      <c r="Q581" s="8" t="str">
        <f t="shared" si="175"/>
        <v/>
      </c>
      <c r="R581" s="8" t="str">
        <f t="shared" si="176"/>
        <v/>
      </c>
      <c r="S581" s="8" t="str">
        <f t="shared" si="191"/>
        <v/>
      </c>
      <c r="T581">
        <v>1</v>
      </c>
    </row>
    <row r="582" spans="1:20" x14ac:dyDescent="0.25">
      <c r="A582" s="8" t="str">
        <f t="shared" si="177"/>
        <v/>
      </c>
      <c r="B582" s="8" t="str">
        <f t="shared" si="178"/>
        <v/>
      </c>
      <c r="C582" s="8" t="str">
        <f t="shared" si="179"/>
        <v/>
      </c>
      <c r="D582" s="8" t="str">
        <f t="shared" si="180"/>
        <v/>
      </c>
      <c r="E582" s="8" t="str">
        <f t="shared" si="181"/>
        <v/>
      </c>
      <c r="F582" s="8" t="str">
        <f t="shared" si="182"/>
        <v/>
      </c>
      <c r="G582" s="8" t="str">
        <f t="shared" si="183"/>
        <v/>
      </c>
      <c r="H582" s="8" t="str">
        <f t="shared" si="184"/>
        <v/>
      </c>
      <c r="I582" s="8" t="str">
        <f t="shared" si="185"/>
        <v/>
      </c>
      <c r="J582" s="8" t="str">
        <f t="shared" si="186"/>
        <v/>
      </c>
      <c r="K582" s="8" t="str">
        <f t="shared" si="187"/>
        <v/>
      </c>
      <c r="L582" s="8" t="str">
        <f t="shared" si="188"/>
        <v/>
      </c>
      <c r="M582" s="8" t="str">
        <f t="shared" si="192"/>
        <v/>
      </c>
      <c r="N582" s="8" t="str">
        <f t="shared" si="193"/>
        <v/>
      </c>
      <c r="O582" s="8" t="str">
        <f t="shared" si="189"/>
        <v/>
      </c>
      <c r="P582" s="8" t="str">
        <f t="shared" si="190"/>
        <v/>
      </c>
      <c r="Q582" s="8" t="str">
        <f t="shared" si="175"/>
        <v/>
      </c>
      <c r="R582" s="8" t="str">
        <f t="shared" si="176"/>
        <v/>
      </c>
      <c r="S582" s="8" t="str">
        <f t="shared" si="191"/>
        <v/>
      </c>
      <c r="T582">
        <v>1</v>
      </c>
    </row>
    <row r="583" spans="1:20" x14ac:dyDescent="0.25">
      <c r="A583" s="8" t="str">
        <f t="shared" si="177"/>
        <v/>
      </c>
      <c r="B583" s="8" t="str">
        <f t="shared" si="178"/>
        <v/>
      </c>
      <c r="C583" s="8" t="str">
        <f t="shared" si="179"/>
        <v/>
      </c>
      <c r="D583" s="8" t="str">
        <f t="shared" si="180"/>
        <v/>
      </c>
      <c r="E583" s="8" t="str">
        <f t="shared" si="181"/>
        <v/>
      </c>
      <c r="F583" s="8" t="str">
        <f t="shared" si="182"/>
        <v/>
      </c>
      <c r="G583" s="8" t="str">
        <f t="shared" si="183"/>
        <v/>
      </c>
      <c r="H583" s="8" t="str">
        <f t="shared" si="184"/>
        <v/>
      </c>
      <c r="I583" s="8" t="str">
        <f t="shared" si="185"/>
        <v/>
      </c>
      <c r="J583" s="8" t="str">
        <f t="shared" si="186"/>
        <v/>
      </c>
      <c r="K583" s="8" t="str">
        <f t="shared" si="187"/>
        <v/>
      </c>
      <c r="L583" s="8" t="str">
        <f t="shared" si="188"/>
        <v/>
      </c>
      <c r="M583" s="8" t="str">
        <f t="shared" si="192"/>
        <v/>
      </c>
      <c r="N583" s="8" t="str">
        <f t="shared" si="193"/>
        <v/>
      </c>
      <c r="O583" s="8" t="str">
        <f t="shared" si="189"/>
        <v/>
      </c>
      <c r="P583" s="8" t="str">
        <f t="shared" si="190"/>
        <v/>
      </c>
      <c r="Q583" s="8" t="str">
        <f t="shared" si="175"/>
        <v/>
      </c>
      <c r="R583" s="8" t="str">
        <f t="shared" si="176"/>
        <v/>
      </c>
      <c r="S583" s="8" t="str">
        <f t="shared" si="191"/>
        <v/>
      </c>
      <c r="T583">
        <v>1</v>
      </c>
    </row>
    <row r="584" spans="1:20" x14ac:dyDescent="0.25">
      <c r="A584" s="8" t="str">
        <f t="shared" si="177"/>
        <v/>
      </c>
      <c r="B584" s="8" t="str">
        <f t="shared" si="178"/>
        <v/>
      </c>
      <c r="C584" s="8" t="str">
        <f t="shared" si="179"/>
        <v/>
      </c>
      <c r="D584" s="8" t="str">
        <f t="shared" si="180"/>
        <v/>
      </c>
      <c r="E584" s="8" t="str">
        <f t="shared" si="181"/>
        <v/>
      </c>
      <c r="F584" s="8" t="str">
        <f t="shared" si="182"/>
        <v/>
      </c>
      <c r="G584" s="8" t="str">
        <f t="shared" si="183"/>
        <v/>
      </c>
      <c r="H584" s="8" t="str">
        <f t="shared" si="184"/>
        <v/>
      </c>
      <c r="I584" s="8" t="str">
        <f t="shared" si="185"/>
        <v/>
      </c>
      <c r="J584" s="8" t="str">
        <f t="shared" si="186"/>
        <v/>
      </c>
      <c r="K584" s="8" t="str">
        <f t="shared" si="187"/>
        <v/>
      </c>
      <c r="L584" s="8" t="str">
        <f t="shared" si="188"/>
        <v/>
      </c>
      <c r="M584" s="8" t="str">
        <f t="shared" si="192"/>
        <v/>
      </c>
      <c r="N584" s="8" t="str">
        <f t="shared" si="193"/>
        <v/>
      </c>
      <c r="O584" s="8" t="str">
        <f t="shared" si="189"/>
        <v/>
      </c>
      <c r="P584" s="8" t="str">
        <f t="shared" si="190"/>
        <v/>
      </c>
      <c r="Q584" s="8" t="str">
        <f t="shared" si="175"/>
        <v/>
      </c>
      <c r="R584" s="8" t="str">
        <f t="shared" si="176"/>
        <v/>
      </c>
      <c r="S584" s="8" t="str">
        <f t="shared" si="191"/>
        <v/>
      </c>
      <c r="T584">
        <v>1</v>
      </c>
    </row>
    <row r="585" spans="1:20" x14ac:dyDescent="0.25">
      <c r="A585" s="8" t="str">
        <f t="shared" si="177"/>
        <v/>
      </c>
      <c r="B585" s="8" t="str">
        <f t="shared" si="178"/>
        <v/>
      </c>
      <c r="C585" s="8" t="str">
        <f t="shared" si="179"/>
        <v/>
      </c>
      <c r="D585" s="8" t="str">
        <f t="shared" si="180"/>
        <v/>
      </c>
      <c r="E585" s="8" t="str">
        <f t="shared" si="181"/>
        <v/>
      </c>
      <c r="F585" s="8" t="str">
        <f t="shared" si="182"/>
        <v/>
      </c>
      <c r="G585" s="8" t="str">
        <f t="shared" si="183"/>
        <v/>
      </c>
      <c r="H585" s="8" t="str">
        <f t="shared" si="184"/>
        <v/>
      </c>
      <c r="I585" s="8" t="str">
        <f t="shared" si="185"/>
        <v/>
      </c>
      <c r="J585" s="8" t="str">
        <f t="shared" si="186"/>
        <v/>
      </c>
      <c r="K585" s="8" t="str">
        <f t="shared" si="187"/>
        <v/>
      </c>
      <c r="L585" s="8" t="str">
        <f t="shared" si="188"/>
        <v/>
      </c>
      <c r="M585" s="8" t="str">
        <f t="shared" si="192"/>
        <v/>
      </c>
      <c r="N585" s="8" t="str">
        <f t="shared" si="193"/>
        <v/>
      </c>
      <c r="O585" s="8" t="str">
        <f t="shared" si="189"/>
        <v/>
      </c>
      <c r="P585" s="8" t="str">
        <f t="shared" si="190"/>
        <v/>
      </c>
      <c r="Q585" s="8" t="str">
        <f t="shared" si="175"/>
        <v/>
      </c>
      <c r="R585" s="8" t="str">
        <f t="shared" si="176"/>
        <v/>
      </c>
      <c r="S585" s="8" t="str">
        <f t="shared" si="191"/>
        <v/>
      </c>
      <c r="T585">
        <v>1</v>
      </c>
    </row>
    <row r="586" spans="1:20" x14ac:dyDescent="0.25">
      <c r="A586" s="8" t="str">
        <f t="shared" si="177"/>
        <v/>
      </c>
      <c r="B586" s="8" t="str">
        <f t="shared" si="178"/>
        <v/>
      </c>
      <c r="C586" s="8" t="str">
        <f t="shared" si="179"/>
        <v/>
      </c>
      <c r="D586" s="8" t="str">
        <f t="shared" si="180"/>
        <v/>
      </c>
      <c r="E586" s="8" t="str">
        <f t="shared" si="181"/>
        <v/>
      </c>
      <c r="F586" s="8" t="str">
        <f t="shared" si="182"/>
        <v/>
      </c>
      <c r="G586" s="8" t="str">
        <f t="shared" si="183"/>
        <v/>
      </c>
      <c r="H586" s="8" t="str">
        <f t="shared" si="184"/>
        <v/>
      </c>
      <c r="I586" s="8" t="str">
        <f t="shared" si="185"/>
        <v/>
      </c>
      <c r="J586" s="8" t="str">
        <f t="shared" si="186"/>
        <v/>
      </c>
      <c r="K586" s="8" t="str">
        <f t="shared" si="187"/>
        <v/>
      </c>
      <c r="L586" s="8" t="str">
        <f t="shared" si="188"/>
        <v/>
      </c>
      <c r="M586" s="8" t="str">
        <f t="shared" si="192"/>
        <v/>
      </c>
      <c r="N586" s="8" t="str">
        <f t="shared" si="193"/>
        <v/>
      </c>
      <c r="O586" s="8" t="str">
        <f t="shared" si="189"/>
        <v/>
      </c>
      <c r="P586" s="8" t="str">
        <f t="shared" si="190"/>
        <v/>
      </c>
      <c r="Q586" s="8" t="str">
        <f t="shared" si="175"/>
        <v/>
      </c>
      <c r="R586" s="8" t="str">
        <f t="shared" si="176"/>
        <v/>
      </c>
      <c r="S586" s="8" t="str">
        <f t="shared" si="191"/>
        <v/>
      </c>
      <c r="T586">
        <v>1</v>
      </c>
    </row>
    <row r="587" spans="1:20" x14ac:dyDescent="0.25">
      <c r="A587" s="8" t="str">
        <f t="shared" si="177"/>
        <v/>
      </c>
      <c r="B587" s="8" t="str">
        <f t="shared" si="178"/>
        <v/>
      </c>
      <c r="C587" s="8" t="str">
        <f t="shared" si="179"/>
        <v/>
      </c>
      <c r="D587" s="8" t="str">
        <f t="shared" si="180"/>
        <v/>
      </c>
      <c r="E587" s="8" t="str">
        <f t="shared" si="181"/>
        <v/>
      </c>
      <c r="F587" s="8" t="str">
        <f t="shared" si="182"/>
        <v/>
      </c>
      <c r="G587" s="8" t="str">
        <f t="shared" si="183"/>
        <v/>
      </c>
      <c r="H587" s="8" t="str">
        <f t="shared" si="184"/>
        <v/>
      </c>
      <c r="I587" s="8" t="str">
        <f t="shared" si="185"/>
        <v/>
      </c>
      <c r="J587" s="8" t="str">
        <f t="shared" si="186"/>
        <v/>
      </c>
      <c r="K587" s="8" t="str">
        <f t="shared" si="187"/>
        <v/>
      </c>
      <c r="L587" s="8" t="str">
        <f t="shared" si="188"/>
        <v/>
      </c>
      <c r="M587" s="8" t="str">
        <f t="shared" si="192"/>
        <v/>
      </c>
      <c r="N587" s="8" t="str">
        <f t="shared" si="193"/>
        <v/>
      </c>
      <c r="O587" s="8" t="str">
        <f t="shared" si="189"/>
        <v/>
      </c>
      <c r="P587" s="8" t="str">
        <f t="shared" si="190"/>
        <v/>
      </c>
      <c r="Q587" s="8" t="str">
        <f t="shared" si="175"/>
        <v/>
      </c>
      <c r="R587" s="8" t="str">
        <f t="shared" si="176"/>
        <v/>
      </c>
      <c r="S587" s="8" t="str">
        <f t="shared" si="191"/>
        <v/>
      </c>
      <c r="T587">
        <v>1</v>
      </c>
    </row>
    <row r="588" spans="1:20" x14ac:dyDescent="0.25">
      <c r="A588" s="8" t="str">
        <f t="shared" si="177"/>
        <v/>
      </c>
      <c r="B588" s="8" t="str">
        <f t="shared" si="178"/>
        <v/>
      </c>
      <c r="C588" s="8" t="str">
        <f t="shared" si="179"/>
        <v/>
      </c>
      <c r="D588" s="8" t="str">
        <f t="shared" si="180"/>
        <v/>
      </c>
      <c r="E588" s="8" t="str">
        <f t="shared" si="181"/>
        <v/>
      </c>
      <c r="F588" s="8" t="str">
        <f t="shared" si="182"/>
        <v/>
      </c>
      <c r="G588" s="8" t="str">
        <f t="shared" si="183"/>
        <v/>
      </c>
      <c r="H588" s="8" t="str">
        <f t="shared" si="184"/>
        <v/>
      </c>
      <c r="I588" s="8" t="str">
        <f t="shared" si="185"/>
        <v/>
      </c>
      <c r="J588" s="8" t="str">
        <f t="shared" si="186"/>
        <v/>
      </c>
      <c r="K588" s="8" t="str">
        <f t="shared" si="187"/>
        <v/>
      </c>
      <c r="L588" s="8" t="str">
        <f t="shared" si="188"/>
        <v/>
      </c>
      <c r="M588" s="8" t="str">
        <f t="shared" si="192"/>
        <v/>
      </c>
      <c r="N588" s="8" t="str">
        <f t="shared" si="193"/>
        <v/>
      </c>
      <c r="O588" s="8" t="str">
        <f t="shared" si="189"/>
        <v/>
      </c>
      <c r="P588" s="8" t="str">
        <f t="shared" si="190"/>
        <v/>
      </c>
      <c r="Q588" s="8" t="str">
        <f t="shared" si="175"/>
        <v/>
      </c>
      <c r="R588" s="8" t="str">
        <f t="shared" si="176"/>
        <v/>
      </c>
      <c r="S588" s="8" t="str">
        <f t="shared" si="191"/>
        <v/>
      </c>
      <c r="T588">
        <v>1</v>
      </c>
    </row>
    <row r="589" spans="1:20" x14ac:dyDescent="0.25">
      <c r="A589" s="8" t="str">
        <f t="shared" si="177"/>
        <v/>
      </c>
      <c r="B589" s="8" t="str">
        <f t="shared" si="178"/>
        <v/>
      </c>
      <c r="C589" s="8" t="str">
        <f t="shared" si="179"/>
        <v/>
      </c>
      <c r="D589" s="8" t="str">
        <f t="shared" si="180"/>
        <v/>
      </c>
      <c r="E589" s="8" t="str">
        <f t="shared" si="181"/>
        <v/>
      </c>
      <c r="F589" s="8" t="str">
        <f t="shared" si="182"/>
        <v/>
      </c>
      <c r="G589" s="8" t="str">
        <f t="shared" si="183"/>
        <v/>
      </c>
      <c r="H589" s="8" t="str">
        <f t="shared" si="184"/>
        <v/>
      </c>
      <c r="I589" s="8" t="str">
        <f t="shared" si="185"/>
        <v/>
      </c>
      <c r="J589" s="8" t="str">
        <f t="shared" si="186"/>
        <v/>
      </c>
      <c r="K589" s="8" t="str">
        <f t="shared" si="187"/>
        <v/>
      </c>
      <c r="L589" s="8" t="str">
        <f t="shared" si="188"/>
        <v/>
      </c>
      <c r="M589" s="8" t="str">
        <f t="shared" si="192"/>
        <v/>
      </c>
      <c r="N589" s="8" t="str">
        <f t="shared" si="193"/>
        <v/>
      </c>
      <c r="O589" s="8" t="str">
        <f t="shared" si="189"/>
        <v/>
      </c>
      <c r="P589" s="8" t="str">
        <f t="shared" si="190"/>
        <v/>
      </c>
      <c r="Q589" s="8" t="str">
        <f t="shared" si="175"/>
        <v/>
      </c>
      <c r="R589" s="8" t="str">
        <f t="shared" si="176"/>
        <v/>
      </c>
      <c r="S589" s="8" t="str">
        <f t="shared" si="191"/>
        <v/>
      </c>
      <c r="T589">
        <v>1</v>
      </c>
    </row>
    <row r="590" spans="1:20" x14ac:dyDescent="0.25">
      <c r="A590" s="8" t="str">
        <f t="shared" si="177"/>
        <v/>
      </c>
      <c r="B590" s="8" t="str">
        <f t="shared" si="178"/>
        <v/>
      </c>
      <c r="C590" s="8" t="str">
        <f t="shared" si="179"/>
        <v/>
      </c>
      <c r="D590" s="8" t="str">
        <f t="shared" si="180"/>
        <v/>
      </c>
      <c r="E590" s="8" t="str">
        <f t="shared" si="181"/>
        <v/>
      </c>
      <c r="F590" s="8" t="str">
        <f t="shared" si="182"/>
        <v/>
      </c>
      <c r="G590" s="8" t="str">
        <f t="shared" si="183"/>
        <v/>
      </c>
      <c r="H590" s="8" t="str">
        <f t="shared" si="184"/>
        <v/>
      </c>
      <c r="I590" s="8" t="str">
        <f t="shared" si="185"/>
        <v/>
      </c>
      <c r="J590" s="8" t="str">
        <f t="shared" si="186"/>
        <v/>
      </c>
      <c r="K590" s="8" t="str">
        <f t="shared" si="187"/>
        <v/>
      </c>
      <c r="L590" s="8" t="str">
        <f t="shared" si="188"/>
        <v/>
      </c>
      <c r="M590" s="8" t="str">
        <f t="shared" si="192"/>
        <v/>
      </c>
      <c r="N590" s="8" t="str">
        <f t="shared" si="193"/>
        <v/>
      </c>
      <c r="O590" s="8" t="str">
        <f t="shared" si="189"/>
        <v/>
      </c>
      <c r="P590" s="8" t="str">
        <f t="shared" si="190"/>
        <v/>
      </c>
      <c r="Q590" s="8" t="str">
        <f t="shared" si="175"/>
        <v/>
      </c>
      <c r="R590" s="8" t="str">
        <f t="shared" si="176"/>
        <v/>
      </c>
      <c r="S590" s="8" t="str">
        <f t="shared" si="191"/>
        <v/>
      </c>
      <c r="T590">
        <v>1</v>
      </c>
    </row>
    <row r="591" spans="1:20" x14ac:dyDescent="0.25">
      <c r="A591" s="8" t="str">
        <f t="shared" si="177"/>
        <v/>
      </c>
      <c r="B591" s="8" t="str">
        <f t="shared" si="178"/>
        <v/>
      </c>
      <c r="C591" s="8" t="str">
        <f t="shared" si="179"/>
        <v/>
      </c>
      <c r="D591" s="8" t="str">
        <f t="shared" si="180"/>
        <v/>
      </c>
      <c r="E591" s="8" t="str">
        <f t="shared" si="181"/>
        <v/>
      </c>
      <c r="F591" s="8" t="str">
        <f t="shared" si="182"/>
        <v/>
      </c>
      <c r="G591" s="8" t="str">
        <f t="shared" si="183"/>
        <v/>
      </c>
      <c r="H591" s="8" t="str">
        <f t="shared" si="184"/>
        <v/>
      </c>
      <c r="I591" s="8" t="str">
        <f t="shared" si="185"/>
        <v/>
      </c>
      <c r="J591" s="8" t="str">
        <f t="shared" si="186"/>
        <v/>
      </c>
      <c r="K591" s="8" t="str">
        <f t="shared" si="187"/>
        <v/>
      </c>
      <c r="L591" s="8" t="str">
        <f t="shared" si="188"/>
        <v/>
      </c>
      <c r="M591" s="8" t="str">
        <f t="shared" si="192"/>
        <v/>
      </c>
      <c r="N591" s="8" t="str">
        <f t="shared" si="193"/>
        <v/>
      </c>
      <c r="O591" s="8" t="str">
        <f t="shared" si="189"/>
        <v/>
      </c>
      <c r="P591" s="8" t="str">
        <f t="shared" si="190"/>
        <v/>
      </c>
      <c r="Q591" s="8" t="str">
        <f t="shared" si="175"/>
        <v/>
      </c>
      <c r="R591" s="8" t="str">
        <f t="shared" si="176"/>
        <v/>
      </c>
      <c r="S591" s="8" t="str">
        <f t="shared" si="191"/>
        <v/>
      </c>
      <c r="T591">
        <v>1</v>
      </c>
    </row>
    <row r="592" spans="1:20" x14ac:dyDescent="0.25">
      <c r="A592" s="8" t="str">
        <f t="shared" si="177"/>
        <v/>
      </c>
      <c r="B592" s="8" t="str">
        <f t="shared" si="178"/>
        <v/>
      </c>
      <c r="C592" s="8" t="str">
        <f t="shared" si="179"/>
        <v/>
      </c>
      <c r="D592" s="8" t="str">
        <f t="shared" si="180"/>
        <v/>
      </c>
      <c r="E592" s="8" t="str">
        <f t="shared" si="181"/>
        <v/>
      </c>
      <c r="F592" s="8" t="str">
        <f t="shared" si="182"/>
        <v/>
      </c>
      <c r="G592" s="8" t="str">
        <f t="shared" si="183"/>
        <v/>
      </c>
      <c r="H592" s="8" t="str">
        <f t="shared" si="184"/>
        <v/>
      </c>
      <c r="I592" s="8" t="str">
        <f t="shared" si="185"/>
        <v/>
      </c>
      <c r="J592" s="8" t="str">
        <f t="shared" si="186"/>
        <v/>
      </c>
      <c r="K592" s="8" t="str">
        <f t="shared" si="187"/>
        <v/>
      </c>
      <c r="L592" s="8" t="str">
        <f t="shared" si="188"/>
        <v/>
      </c>
      <c r="M592" s="8" t="str">
        <f t="shared" si="192"/>
        <v/>
      </c>
      <c r="N592" s="8" t="str">
        <f t="shared" si="193"/>
        <v/>
      </c>
      <c r="O592" s="8" t="str">
        <f t="shared" si="189"/>
        <v/>
      </c>
      <c r="P592" s="8" t="str">
        <f t="shared" si="190"/>
        <v/>
      </c>
      <c r="Q592" s="8" t="str">
        <f t="shared" si="175"/>
        <v/>
      </c>
      <c r="R592" s="8" t="str">
        <f t="shared" si="176"/>
        <v/>
      </c>
      <c r="S592" s="8" t="str">
        <f t="shared" si="191"/>
        <v/>
      </c>
      <c r="T592">
        <v>1</v>
      </c>
    </row>
    <row r="593" spans="1:20" x14ac:dyDescent="0.25">
      <c r="A593" s="8" t="str">
        <f t="shared" si="177"/>
        <v/>
      </c>
      <c r="B593" s="8" t="str">
        <f t="shared" si="178"/>
        <v/>
      </c>
      <c r="C593" s="8" t="str">
        <f t="shared" si="179"/>
        <v/>
      </c>
      <c r="D593" s="8" t="str">
        <f t="shared" si="180"/>
        <v/>
      </c>
      <c r="E593" s="8" t="str">
        <f t="shared" si="181"/>
        <v/>
      </c>
      <c r="F593" s="8" t="str">
        <f t="shared" si="182"/>
        <v/>
      </c>
      <c r="G593" s="8" t="str">
        <f t="shared" si="183"/>
        <v/>
      </c>
      <c r="H593" s="8" t="str">
        <f t="shared" si="184"/>
        <v/>
      </c>
      <c r="I593" s="8" t="str">
        <f t="shared" si="185"/>
        <v/>
      </c>
      <c r="J593" s="8" t="str">
        <f t="shared" si="186"/>
        <v/>
      </c>
      <c r="K593" s="8" t="str">
        <f t="shared" si="187"/>
        <v/>
      </c>
      <c r="L593" s="8" t="str">
        <f t="shared" si="188"/>
        <v/>
      </c>
      <c r="M593" s="8" t="str">
        <f t="shared" si="192"/>
        <v/>
      </c>
      <c r="N593" s="8" t="str">
        <f t="shared" si="193"/>
        <v/>
      </c>
      <c r="O593" s="8" t="str">
        <f t="shared" si="189"/>
        <v/>
      </c>
      <c r="P593" s="8" t="str">
        <f t="shared" si="190"/>
        <v/>
      </c>
      <c r="Q593" s="8" t="str">
        <f t="shared" si="175"/>
        <v/>
      </c>
      <c r="R593" s="8" t="str">
        <f t="shared" si="176"/>
        <v/>
      </c>
      <c r="S593" s="8" t="str">
        <f t="shared" si="191"/>
        <v/>
      </c>
      <c r="T593">
        <v>1</v>
      </c>
    </row>
    <row r="594" spans="1:20" x14ac:dyDescent="0.25">
      <c r="A594" s="8" t="str">
        <f t="shared" si="177"/>
        <v/>
      </c>
      <c r="B594" s="8" t="str">
        <f t="shared" si="178"/>
        <v/>
      </c>
      <c r="C594" s="8" t="str">
        <f t="shared" si="179"/>
        <v/>
      </c>
      <c r="D594" s="8" t="str">
        <f t="shared" si="180"/>
        <v/>
      </c>
      <c r="E594" s="8" t="str">
        <f t="shared" si="181"/>
        <v/>
      </c>
      <c r="F594" s="8" t="str">
        <f t="shared" si="182"/>
        <v/>
      </c>
      <c r="G594" s="8" t="str">
        <f t="shared" si="183"/>
        <v/>
      </c>
      <c r="H594" s="8" t="str">
        <f t="shared" si="184"/>
        <v/>
      </c>
      <c r="I594" s="8" t="str">
        <f t="shared" si="185"/>
        <v/>
      </c>
      <c r="J594" s="8" t="str">
        <f t="shared" si="186"/>
        <v/>
      </c>
      <c r="K594" s="8" t="str">
        <f t="shared" si="187"/>
        <v/>
      </c>
      <c r="L594" s="8" t="str">
        <f t="shared" si="188"/>
        <v/>
      </c>
      <c r="M594" s="8" t="str">
        <f t="shared" si="192"/>
        <v/>
      </c>
      <c r="N594" s="8" t="str">
        <f t="shared" si="193"/>
        <v/>
      </c>
      <c r="O594" s="8" t="str">
        <f t="shared" si="189"/>
        <v/>
      </c>
      <c r="P594" s="8" t="str">
        <f t="shared" si="190"/>
        <v/>
      </c>
      <c r="Q594" s="8" t="str">
        <f t="shared" si="175"/>
        <v/>
      </c>
      <c r="R594" s="8" t="str">
        <f t="shared" si="176"/>
        <v/>
      </c>
      <c r="S594" s="8" t="str">
        <f t="shared" si="191"/>
        <v/>
      </c>
      <c r="T594">
        <v>1</v>
      </c>
    </row>
    <row r="595" spans="1:20" x14ac:dyDescent="0.25">
      <c r="A595" s="8" t="str">
        <f t="shared" si="177"/>
        <v/>
      </c>
      <c r="B595" s="8" t="str">
        <f t="shared" si="178"/>
        <v/>
      </c>
      <c r="C595" s="8" t="str">
        <f t="shared" si="179"/>
        <v/>
      </c>
      <c r="D595" s="8" t="str">
        <f t="shared" si="180"/>
        <v/>
      </c>
      <c r="E595" s="8" t="str">
        <f t="shared" si="181"/>
        <v/>
      </c>
      <c r="F595" s="8" t="str">
        <f t="shared" si="182"/>
        <v/>
      </c>
      <c r="G595" s="8" t="str">
        <f t="shared" si="183"/>
        <v/>
      </c>
      <c r="H595" s="8" t="str">
        <f t="shared" si="184"/>
        <v/>
      </c>
      <c r="I595" s="8" t="str">
        <f t="shared" si="185"/>
        <v/>
      </c>
      <c r="J595" s="8" t="str">
        <f t="shared" si="186"/>
        <v/>
      </c>
      <c r="K595" s="8" t="str">
        <f t="shared" si="187"/>
        <v/>
      </c>
      <c r="L595" s="8" t="str">
        <f t="shared" si="188"/>
        <v/>
      </c>
      <c r="M595" s="8" t="str">
        <f t="shared" si="192"/>
        <v/>
      </c>
      <c r="N595" s="8" t="str">
        <f t="shared" si="193"/>
        <v/>
      </c>
      <c r="O595" s="8" t="str">
        <f t="shared" si="189"/>
        <v/>
      </c>
      <c r="P595" s="8" t="str">
        <f t="shared" si="190"/>
        <v/>
      </c>
      <c r="Q595" s="8" t="str">
        <f t="shared" si="175"/>
        <v/>
      </c>
      <c r="R595" s="8" t="str">
        <f t="shared" si="176"/>
        <v/>
      </c>
      <c r="S595" s="8" t="str">
        <f t="shared" si="191"/>
        <v/>
      </c>
      <c r="T595">
        <v>1</v>
      </c>
    </row>
    <row r="596" spans="1:20" x14ac:dyDescent="0.25">
      <c r="A596" s="8" t="str">
        <f t="shared" si="177"/>
        <v/>
      </c>
      <c r="B596" s="8" t="str">
        <f t="shared" si="178"/>
        <v/>
      </c>
      <c r="C596" s="8" t="str">
        <f t="shared" si="179"/>
        <v/>
      </c>
      <c r="D596" s="8" t="str">
        <f t="shared" si="180"/>
        <v/>
      </c>
      <c r="E596" s="8" t="str">
        <f t="shared" si="181"/>
        <v/>
      </c>
      <c r="F596" s="8" t="str">
        <f t="shared" si="182"/>
        <v/>
      </c>
      <c r="G596" s="8" t="str">
        <f t="shared" si="183"/>
        <v/>
      </c>
      <c r="H596" s="8" t="str">
        <f t="shared" si="184"/>
        <v/>
      </c>
      <c r="I596" s="8" t="str">
        <f t="shared" si="185"/>
        <v/>
      </c>
      <c r="J596" s="8" t="str">
        <f t="shared" si="186"/>
        <v/>
      </c>
      <c r="K596" s="8" t="str">
        <f t="shared" si="187"/>
        <v/>
      </c>
      <c r="L596" s="8" t="str">
        <f t="shared" si="188"/>
        <v/>
      </c>
      <c r="M596" s="8" t="str">
        <f t="shared" si="192"/>
        <v/>
      </c>
      <c r="N596" s="8" t="str">
        <f t="shared" si="193"/>
        <v/>
      </c>
      <c r="O596" s="8" t="str">
        <f t="shared" si="189"/>
        <v/>
      </c>
      <c r="P596" s="8" t="str">
        <f t="shared" si="190"/>
        <v/>
      </c>
      <c r="Q596" s="8" t="str">
        <f t="shared" si="175"/>
        <v/>
      </c>
      <c r="R596" s="8" t="str">
        <f t="shared" si="176"/>
        <v/>
      </c>
      <c r="S596" s="8" t="str">
        <f t="shared" si="191"/>
        <v/>
      </c>
      <c r="T596">
        <v>1</v>
      </c>
    </row>
    <row r="597" spans="1:20" x14ac:dyDescent="0.25">
      <c r="A597" s="8" t="str">
        <f t="shared" si="177"/>
        <v/>
      </c>
      <c r="B597" s="8" t="str">
        <f t="shared" si="178"/>
        <v/>
      </c>
      <c r="C597" s="8" t="str">
        <f t="shared" si="179"/>
        <v/>
      </c>
      <c r="D597" s="8" t="str">
        <f t="shared" si="180"/>
        <v/>
      </c>
      <c r="E597" s="8" t="str">
        <f t="shared" si="181"/>
        <v/>
      </c>
      <c r="F597" s="8" t="str">
        <f t="shared" si="182"/>
        <v/>
      </c>
      <c r="G597" s="8" t="str">
        <f t="shared" si="183"/>
        <v/>
      </c>
      <c r="H597" s="8" t="str">
        <f t="shared" si="184"/>
        <v/>
      </c>
      <c r="I597" s="8" t="str">
        <f t="shared" si="185"/>
        <v/>
      </c>
      <c r="J597" s="8" t="str">
        <f t="shared" si="186"/>
        <v/>
      </c>
      <c r="K597" s="8" t="str">
        <f t="shared" si="187"/>
        <v/>
      </c>
      <c r="L597" s="8" t="str">
        <f t="shared" si="188"/>
        <v/>
      </c>
      <c r="M597" s="8" t="str">
        <f t="shared" si="192"/>
        <v/>
      </c>
      <c r="N597" s="8" t="str">
        <f t="shared" si="193"/>
        <v/>
      </c>
      <c r="O597" s="8" t="str">
        <f t="shared" si="189"/>
        <v/>
      </c>
      <c r="P597" s="8" t="str">
        <f t="shared" si="190"/>
        <v/>
      </c>
      <c r="Q597" s="8" t="str">
        <f t="shared" si="175"/>
        <v/>
      </c>
      <c r="R597" s="8" t="str">
        <f t="shared" si="176"/>
        <v/>
      </c>
      <c r="S597" s="8" t="str">
        <f t="shared" si="191"/>
        <v/>
      </c>
      <c r="T597">
        <v>1</v>
      </c>
    </row>
    <row r="598" spans="1:20" x14ac:dyDescent="0.25">
      <c r="A598" s="8" t="str">
        <f t="shared" si="177"/>
        <v/>
      </c>
      <c r="B598" s="8" t="str">
        <f t="shared" si="178"/>
        <v/>
      </c>
      <c r="C598" s="8" t="str">
        <f t="shared" si="179"/>
        <v/>
      </c>
      <c r="D598" s="8" t="str">
        <f t="shared" si="180"/>
        <v/>
      </c>
      <c r="E598" s="8" t="str">
        <f t="shared" si="181"/>
        <v/>
      </c>
      <c r="F598" s="8" t="str">
        <f t="shared" si="182"/>
        <v/>
      </c>
      <c r="G598" s="8" t="str">
        <f t="shared" si="183"/>
        <v/>
      </c>
      <c r="H598" s="8" t="str">
        <f t="shared" si="184"/>
        <v/>
      </c>
      <c r="I598" s="8" t="str">
        <f t="shared" si="185"/>
        <v/>
      </c>
      <c r="J598" s="8" t="str">
        <f t="shared" si="186"/>
        <v/>
      </c>
      <c r="K598" s="8" t="str">
        <f t="shared" si="187"/>
        <v/>
      </c>
      <c r="L598" s="8" t="str">
        <f t="shared" si="188"/>
        <v/>
      </c>
      <c r="M598" s="8" t="str">
        <f t="shared" si="192"/>
        <v/>
      </c>
      <c r="N598" s="8" t="str">
        <f t="shared" si="193"/>
        <v/>
      </c>
      <c r="O598" s="8" t="str">
        <f t="shared" si="189"/>
        <v/>
      </c>
      <c r="P598" s="8" t="str">
        <f t="shared" si="190"/>
        <v/>
      </c>
      <c r="Q598" s="8" t="str">
        <f t="shared" si="175"/>
        <v/>
      </c>
      <c r="R598" s="8" t="str">
        <f t="shared" si="176"/>
        <v/>
      </c>
      <c r="S598" s="8" t="str">
        <f t="shared" si="191"/>
        <v/>
      </c>
      <c r="T598">
        <v>1</v>
      </c>
    </row>
    <row r="599" spans="1:20" x14ac:dyDescent="0.25">
      <c r="A599" s="8" t="str">
        <f t="shared" si="177"/>
        <v/>
      </c>
      <c r="B599" s="8" t="str">
        <f t="shared" si="178"/>
        <v/>
      </c>
      <c r="C599" s="8" t="str">
        <f t="shared" si="179"/>
        <v/>
      </c>
      <c r="D599" s="8" t="str">
        <f t="shared" si="180"/>
        <v/>
      </c>
      <c r="E599" s="8" t="str">
        <f t="shared" si="181"/>
        <v/>
      </c>
      <c r="F599" s="8" t="str">
        <f t="shared" si="182"/>
        <v/>
      </c>
      <c r="G599" s="8" t="str">
        <f t="shared" si="183"/>
        <v/>
      </c>
      <c r="H599" s="8" t="str">
        <f t="shared" si="184"/>
        <v/>
      </c>
      <c r="I599" s="8" t="str">
        <f t="shared" si="185"/>
        <v/>
      </c>
      <c r="J599" s="8" t="str">
        <f t="shared" si="186"/>
        <v/>
      </c>
      <c r="K599" s="8" t="str">
        <f t="shared" si="187"/>
        <v/>
      </c>
      <c r="L599" s="8" t="str">
        <f t="shared" si="188"/>
        <v/>
      </c>
      <c r="M599" s="8" t="str">
        <f t="shared" si="192"/>
        <v/>
      </c>
      <c r="N599" s="8" t="str">
        <f t="shared" si="193"/>
        <v/>
      </c>
      <c r="O599" s="8" t="str">
        <f t="shared" si="189"/>
        <v/>
      </c>
      <c r="P599" s="8" t="str">
        <f t="shared" si="190"/>
        <v/>
      </c>
      <c r="Q599" s="8" t="str">
        <f t="shared" si="175"/>
        <v/>
      </c>
      <c r="R599" s="8" t="str">
        <f t="shared" si="176"/>
        <v/>
      </c>
      <c r="S599" s="8" t="str">
        <f t="shared" si="191"/>
        <v/>
      </c>
      <c r="T599">
        <v>1</v>
      </c>
    </row>
    <row r="600" spans="1:20" x14ac:dyDescent="0.25">
      <c r="A600" s="8" t="str">
        <f t="shared" si="177"/>
        <v/>
      </c>
      <c r="B600" s="8" t="str">
        <f t="shared" si="178"/>
        <v/>
      </c>
      <c r="C600" s="8" t="str">
        <f t="shared" si="179"/>
        <v/>
      </c>
      <c r="D600" s="8" t="str">
        <f t="shared" si="180"/>
        <v/>
      </c>
      <c r="E600" s="8" t="str">
        <f t="shared" si="181"/>
        <v/>
      </c>
      <c r="F600" s="8" t="str">
        <f t="shared" si="182"/>
        <v/>
      </c>
      <c r="G600" s="8" t="str">
        <f t="shared" si="183"/>
        <v/>
      </c>
      <c r="H600" s="8" t="str">
        <f t="shared" si="184"/>
        <v/>
      </c>
      <c r="I600" s="8" t="str">
        <f t="shared" si="185"/>
        <v/>
      </c>
      <c r="J600" s="8" t="str">
        <f t="shared" si="186"/>
        <v/>
      </c>
      <c r="K600" s="8" t="str">
        <f t="shared" si="187"/>
        <v/>
      </c>
      <c r="L600" s="8" t="str">
        <f t="shared" si="188"/>
        <v/>
      </c>
      <c r="M600" s="8" t="str">
        <f t="shared" si="192"/>
        <v/>
      </c>
      <c r="N600" s="8" t="str">
        <f t="shared" si="193"/>
        <v/>
      </c>
      <c r="O600" s="8" t="str">
        <f t="shared" si="189"/>
        <v/>
      </c>
      <c r="P600" s="8" t="str">
        <f t="shared" si="190"/>
        <v/>
      </c>
      <c r="Q600" s="8" t="str">
        <f t="shared" si="175"/>
        <v/>
      </c>
      <c r="R600" s="8" t="str">
        <f t="shared" si="176"/>
        <v/>
      </c>
      <c r="S600" s="8" t="str">
        <f t="shared" si="191"/>
        <v/>
      </c>
      <c r="T600">
        <v>1</v>
      </c>
    </row>
    <row r="601" spans="1:20" x14ac:dyDescent="0.25">
      <c r="A601" s="8" t="str">
        <f t="shared" si="177"/>
        <v/>
      </c>
      <c r="B601" s="8" t="str">
        <f t="shared" si="178"/>
        <v/>
      </c>
      <c r="C601" s="8" t="str">
        <f t="shared" si="179"/>
        <v/>
      </c>
      <c r="D601" s="8" t="str">
        <f t="shared" si="180"/>
        <v/>
      </c>
      <c r="E601" s="8" t="str">
        <f t="shared" si="181"/>
        <v/>
      </c>
      <c r="F601" s="8" t="str">
        <f t="shared" si="182"/>
        <v/>
      </c>
      <c r="G601" s="8" t="str">
        <f t="shared" si="183"/>
        <v/>
      </c>
      <c r="H601" s="8" t="str">
        <f t="shared" si="184"/>
        <v/>
      </c>
      <c r="I601" s="8" t="str">
        <f t="shared" si="185"/>
        <v/>
      </c>
      <c r="J601" s="8" t="str">
        <f t="shared" si="186"/>
        <v/>
      </c>
      <c r="K601" s="8" t="str">
        <f t="shared" si="187"/>
        <v/>
      </c>
      <c r="L601" s="8" t="str">
        <f t="shared" si="188"/>
        <v/>
      </c>
      <c r="M601" s="8" t="str">
        <f t="shared" si="192"/>
        <v/>
      </c>
      <c r="N601" s="8" t="str">
        <f t="shared" si="193"/>
        <v/>
      </c>
      <c r="O601" s="8" t="str">
        <f t="shared" si="189"/>
        <v/>
      </c>
      <c r="P601" s="8" t="str">
        <f t="shared" si="190"/>
        <v/>
      </c>
      <c r="Q601" s="8" t="str">
        <f t="shared" si="175"/>
        <v/>
      </c>
      <c r="R601" s="8" t="str">
        <f t="shared" si="176"/>
        <v/>
      </c>
      <c r="S601" s="8" t="str">
        <f t="shared" si="191"/>
        <v/>
      </c>
      <c r="T601">
        <v>1</v>
      </c>
    </row>
    <row r="602" spans="1:20" x14ac:dyDescent="0.25">
      <c r="A602" s="8" t="str">
        <f t="shared" si="177"/>
        <v/>
      </c>
      <c r="B602" s="8" t="str">
        <f t="shared" si="178"/>
        <v/>
      </c>
      <c r="C602" s="8" t="str">
        <f t="shared" si="179"/>
        <v/>
      </c>
      <c r="D602" s="8" t="str">
        <f t="shared" si="180"/>
        <v/>
      </c>
      <c r="E602" s="8" t="str">
        <f t="shared" si="181"/>
        <v/>
      </c>
      <c r="F602" s="8" t="str">
        <f t="shared" si="182"/>
        <v/>
      </c>
      <c r="G602" s="8" t="str">
        <f t="shared" si="183"/>
        <v/>
      </c>
      <c r="H602" s="8" t="str">
        <f t="shared" si="184"/>
        <v/>
      </c>
      <c r="I602" s="8" t="str">
        <f t="shared" si="185"/>
        <v/>
      </c>
      <c r="J602" s="8" t="str">
        <f t="shared" si="186"/>
        <v/>
      </c>
      <c r="K602" s="8" t="str">
        <f t="shared" si="187"/>
        <v/>
      </c>
      <c r="L602" s="8" t="str">
        <f t="shared" si="188"/>
        <v/>
      </c>
      <c r="M602" s="8" t="str">
        <f t="shared" si="192"/>
        <v/>
      </c>
      <c r="N602" s="8" t="str">
        <f t="shared" si="193"/>
        <v/>
      </c>
      <c r="O602" s="8" t="str">
        <f t="shared" si="189"/>
        <v/>
      </c>
      <c r="P602" s="8" t="str">
        <f t="shared" si="190"/>
        <v/>
      </c>
      <c r="Q602" s="8" t="str">
        <f t="shared" si="175"/>
        <v/>
      </c>
      <c r="R602" s="8" t="str">
        <f t="shared" si="176"/>
        <v/>
      </c>
      <c r="S602" s="8" t="str">
        <f t="shared" si="191"/>
        <v/>
      </c>
      <c r="T602">
        <v>1</v>
      </c>
    </row>
    <row r="603" spans="1:20" x14ac:dyDescent="0.25">
      <c r="A603" s="8" t="str">
        <f t="shared" si="177"/>
        <v/>
      </c>
      <c r="B603" s="8" t="str">
        <f t="shared" si="178"/>
        <v/>
      </c>
      <c r="C603" s="8" t="str">
        <f t="shared" si="179"/>
        <v/>
      </c>
      <c r="D603" s="8" t="str">
        <f t="shared" si="180"/>
        <v/>
      </c>
      <c r="E603" s="8" t="str">
        <f t="shared" si="181"/>
        <v/>
      </c>
      <c r="F603" s="8" t="str">
        <f t="shared" si="182"/>
        <v/>
      </c>
      <c r="G603" s="8" t="str">
        <f t="shared" si="183"/>
        <v/>
      </c>
      <c r="H603" s="8" t="str">
        <f t="shared" si="184"/>
        <v/>
      </c>
      <c r="I603" s="8" t="str">
        <f t="shared" si="185"/>
        <v/>
      </c>
      <c r="J603" s="8" t="str">
        <f t="shared" si="186"/>
        <v/>
      </c>
      <c r="K603" s="8" t="str">
        <f t="shared" si="187"/>
        <v/>
      </c>
      <c r="L603" s="8" t="str">
        <f t="shared" si="188"/>
        <v/>
      </c>
      <c r="M603" s="8" t="str">
        <f t="shared" si="192"/>
        <v/>
      </c>
      <c r="N603" s="8" t="str">
        <f t="shared" si="193"/>
        <v/>
      </c>
      <c r="O603" s="8" t="str">
        <f t="shared" si="189"/>
        <v/>
      </c>
      <c r="P603" s="8" t="str">
        <f t="shared" si="190"/>
        <v/>
      </c>
      <c r="Q603" s="8" t="str">
        <f t="shared" si="175"/>
        <v/>
      </c>
      <c r="R603" s="8" t="str">
        <f t="shared" si="176"/>
        <v/>
      </c>
      <c r="S603" s="8" t="str">
        <f t="shared" si="191"/>
        <v/>
      </c>
      <c r="T603">
        <v>1</v>
      </c>
    </row>
    <row r="604" spans="1:20" x14ac:dyDescent="0.25">
      <c r="A604" s="8" t="str">
        <f t="shared" si="177"/>
        <v/>
      </c>
      <c r="B604" s="8" t="str">
        <f t="shared" si="178"/>
        <v/>
      </c>
      <c r="C604" s="8" t="str">
        <f t="shared" si="179"/>
        <v/>
      </c>
      <c r="D604" s="8" t="str">
        <f t="shared" si="180"/>
        <v/>
      </c>
      <c r="E604" s="8" t="str">
        <f t="shared" si="181"/>
        <v/>
      </c>
      <c r="F604" s="8" t="str">
        <f t="shared" si="182"/>
        <v/>
      </c>
      <c r="G604" s="8" t="str">
        <f t="shared" si="183"/>
        <v/>
      </c>
      <c r="H604" s="8" t="str">
        <f t="shared" si="184"/>
        <v/>
      </c>
      <c r="I604" s="8" t="str">
        <f t="shared" si="185"/>
        <v/>
      </c>
      <c r="J604" s="8" t="str">
        <f t="shared" si="186"/>
        <v/>
      </c>
      <c r="K604" s="8" t="str">
        <f t="shared" si="187"/>
        <v/>
      </c>
      <c r="L604" s="8" t="str">
        <f t="shared" si="188"/>
        <v/>
      </c>
      <c r="M604" s="8" t="str">
        <f t="shared" si="192"/>
        <v/>
      </c>
      <c r="N604" s="8" t="str">
        <f t="shared" si="193"/>
        <v/>
      </c>
      <c r="O604" s="8" t="str">
        <f t="shared" si="189"/>
        <v/>
      </c>
      <c r="P604" s="8" t="str">
        <f t="shared" si="190"/>
        <v/>
      </c>
      <c r="Q604" s="8" t="str">
        <f t="shared" si="175"/>
        <v/>
      </c>
      <c r="R604" s="8" t="str">
        <f t="shared" si="176"/>
        <v/>
      </c>
      <c r="S604" s="8" t="str">
        <f t="shared" si="191"/>
        <v/>
      </c>
      <c r="T604">
        <v>1</v>
      </c>
    </row>
    <row r="605" spans="1:20" x14ac:dyDescent="0.25">
      <c r="A605" s="8" t="str">
        <f t="shared" si="177"/>
        <v/>
      </c>
      <c r="B605" s="8" t="str">
        <f t="shared" si="178"/>
        <v/>
      </c>
      <c r="C605" s="8" t="str">
        <f t="shared" si="179"/>
        <v/>
      </c>
      <c r="D605" s="8" t="str">
        <f t="shared" si="180"/>
        <v/>
      </c>
      <c r="E605" s="8" t="str">
        <f t="shared" si="181"/>
        <v/>
      </c>
      <c r="F605" s="8" t="str">
        <f t="shared" si="182"/>
        <v/>
      </c>
      <c r="G605" s="8" t="str">
        <f t="shared" si="183"/>
        <v/>
      </c>
      <c r="H605" s="8" t="str">
        <f t="shared" si="184"/>
        <v/>
      </c>
      <c r="I605" s="8" t="str">
        <f t="shared" si="185"/>
        <v/>
      </c>
      <c r="J605" s="8" t="str">
        <f t="shared" si="186"/>
        <v/>
      </c>
      <c r="K605" s="8" t="str">
        <f t="shared" si="187"/>
        <v/>
      </c>
      <c r="L605" s="8" t="str">
        <f t="shared" si="188"/>
        <v/>
      </c>
      <c r="M605" s="8" t="str">
        <f t="shared" si="192"/>
        <v/>
      </c>
      <c r="N605" s="8" t="str">
        <f t="shared" si="193"/>
        <v/>
      </c>
      <c r="O605" s="8" t="str">
        <f t="shared" si="189"/>
        <v/>
      </c>
      <c r="P605" s="8" t="str">
        <f t="shared" si="190"/>
        <v/>
      </c>
      <c r="Q605" s="8" t="str">
        <f t="shared" si="175"/>
        <v/>
      </c>
      <c r="R605" s="8" t="str">
        <f t="shared" si="176"/>
        <v/>
      </c>
      <c r="S605" s="8" t="str">
        <f t="shared" si="191"/>
        <v/>
      </c>
      <c r="T605">
        <v>1</v>
      </c>
    </row>
    <row r="606" spans="1:20" x14ac:dyDescent="0.25">
      <c r="A606" s="8" t="str">
        <f t="shared" si="177"/>
        <v/>
      </c>
      <c r="B606" s="8" t="str">
        <f t="shared" si="178"/>
        <v/>
      </c>
      <c r="C606" s="8" t="str">
        <f t="shared" si="179"/>
        <v/>
      </c>
      <c r="D606" s="8" t="str">
        <f t="shared" si="180"/>
        <v/>
      </c>
      <c r="E606" s="8" t="str">
        <f t="shared" si="181"/>
        <v/>
      </c>
      <c r="F606" s="8" t="str">
        <f t="shared" si="182"/>
        <v/>
      </c>
      <c r="G606" s="8" t="str">
        <f t="shared" si="183"/>
        <v/>
      </c>
      <c r="H606" s="8" t="str">
        <f t="shared" si="184"/>
        <v/>
      </c>
      <c r="I606" s="8" t="str">
        <f t="shared" si="185"/>
        <v/>
      </c>
      <c r="J606" s="8" t="str">
        <f t="shared" si="186"/>
        <v/>
      </c>
      <c r="K606" s="8" t="str">
        <f t="shared" si="187"/>
        <v/>
      </c>
      <c r="L606" s="8" t="str">
        <f t="shared" si="188"/>
        <v/>
      </c>
      <c r="M606" s="8" t="str">
        <f t="shared" si="192"/>
        <v/>
      </c>
      <c r="N606" s="8" t="str">
        <f t="shared" si="193"/>
        <v/>
      </c>
      <c r="O606" s="8" t="str">
        <f t="shared" si="189"/>
        <v/>
      </c>
      <c r="P606" s="8" t="str">
        <f t="shared" si="190"/>
        <v/>
      </c>
      <c r="Q606" s="8" t="str">
        <f t="shared" si="175"/>
        <v/>
      </c>
      <c r="R606" s="8" t="str">
        <f t="shared" si="176"/>
        <v/>
      </c>
      <c r="S606" s="8" t="str">
        <f t="shared" si="191"/>
        <v/>
      </c>
      <c r="T606">
        <v>1</v>
      </c>
    </row>
    <row r="607" spans="1:20" x14ac:dyDescent="0.25">
      <c r="A607" s="8" t="str">
        <f t="shared" si="177"/>
        <v/>
      </c>
      <c r="B607" s="8" t="str">
        <f t="shared" si="178"/>
        <v/>
      </c>
      <c r="C607" s="8" t="str">
        <f t="shared" si="179"/>
        <v/>
      </c>
      <c r="D607" s="8" t="str">
        <f t="shared" si="180"/>
        <v/>
      </c>
      <c r="E607" s="8" t="str">
        <f t="shared" si="181"/>
        <v/>
      </c>
      <c r="F607" s="8" t="str">
        <f t="shared" si="182"/>
        <v/>
      </c>
      <c r="G607" s="8" t="str">
        <f t="shared" si="183"/>
        <v/>
      </c>
      <c r="H607" s="8" t="str">
        <f t="shared" si="184"/>
        <v/>
      </c>
      <c r="I607" s="8" t="str">
        <f t="shared" si="185"/>
        <v/>
      </c>
      <c r="J607" s="8" t="str">
        <f t="shared" si="186"/>
        <v/>
      </c>
      <c r="K607" s="8" t="str">
        <f t="shared" si="187"/>
        <v/>
      </c>
      <c r="L607" s="8" t="str">
        <f t="shared" si="188"/>
        <v/>
      </c>
      <c r="M607" s="8" t="str">
        <f t="shared" si="192"/>
        <v/>
      </c>
      <c r="N607" s="8" t="str">
        <f t="shared" si="193"/>
        <v/>
      </c>
      <c r="O607" s="8" t="str">
        <f t="shared" si="189"/>
        <v/>
      </c>
      <c r="P607" s="8" t="str">
        <f t="shared" si="190"/>
        <v/>
      </c>
      <c r="Q607" s="8" t="str">
        <f t="shared" si="175"/>
        <v/>
      </c>
      <c r="R607" s="8" t="str">
        <f t="shared" si="176"/>
        <v/>
      </c>
      <c r="S607" s="8" t="str">
        <f t="shared" si="191"/>
        <v/>
      </c>
      <c r="T607">
        <v>1</v>
      </c>
    </row>
    <row r="608" spans="1:20" x14ac:dyDescent="0.25">
      <c r="A608" s="8" t="str">
        <f t="shared" si="177"/>
        <v/>
      </c>
      <c r="B608" s="8" t="str">
        <f t="shared" si="178"/>
        <v/>
      </c>
      <c r="C608" s="8" t="str">
        <f t="shared" si="179"/>
        <v/>
      </c>
      <c r="D608" s="8" t="str">
        <f t="shared" si="180"/>
        <v/>
      </c>
      <c r="E608" s="8" t="str">
        <f t="shared" si="181"/>
        <v/>
      </c>
      <c r="F608" s="8" t="str">
        <f t="shared" si="182"/>
        <v/>
      </c>
      <c r="G608" s="8" t="str">
        <f t="shared" si="183"/>
        <v/>
      </c>
      <c r="H608" s="8" t="str">
        <f t="shared" si="184"/>
        <v/>
      </c>
      <c r="I608" s="8" t="str">
        <f t="shared" si="185"/>
        <v/>
      </c>
      <c r="J608" s="8" t="str">
        <f t="shared" si="186"/>
        <v/>
      </c>
      <c r="K608" s="8" t="str">
        <f t="shared" si="187"/>
        <v/>
      </c>
      <c r="L608" s="8" t="str">
        <f t="shared" si="188"/>
        <v/>
      </c>
      <c r="M608" s="8" t="str">
        <f t="shared" si="192"/>
        <v/>
      </c>
      <c r="N608" s="8" t="str">
        <f t="shared" si="193"/>
        <v/>
      </c>
      <c r="O608" s="8" t="str">
        <f t="shared" si="189"/>
        <v/>
      </c>
      <c r="P608" s="8" t="str">
        <f t="shared" si="190"/>
        <v/>
      </c>
      <c r="Q608" s="8" t="str">
        <f t="shared" si="175"/>
        <v/>
      </c>
      <c r="R608" s="8" t="str">
        <f t="shared" si="176"/>
        <v/>
      </c>
      <c r="S608" s="8" t="str">
        <f t="shared" si="191"/>
        <v/>
      </c>
      <c r="T608">
        <v>1</v>
      </c>
    </row>
    <row r="609" spans="1:20" x14ac:dyDescent="0.25">
      <c r="A609" s="8" t="str">
        <f t="shared" si="177"/>
        <v/>
      </c>
      <c r="B609" s="8" t="str">
        <f t="shared" si="178"/>
        <v/>
      </c>
      <c r="C609" s="8" t="str">
        <f t="shared" si="179"/>
        <v/>
      </c>
      <c r="D609" s="8" t="str">
        <f t="shared" si="180"/>
        <v/>
      </c>
      <c r="E609" s="8" t="str">
        <f t="shared" si="181"/>
        <v/>
      </c>
      <c r="F609" s="8" t="str">
        <f t="shared" si="182"/>
        <v/>
      </c>
      <c r="G609" s="8" t="str">
        <f t="shared" si="183"/>
        <v/>
      </c>
      <c r="H609" s="8" t="str">
        <f t="shared" si="184"/>
        <v/>
      </c>
      <c r="I609" s="8" t="str">
        <f t="shared" si="185"/>
        <v/>
      </c>
      <c r="J609" s="8" t="str">
        <f t="shared" si="186"/>
        <v/>
      </c>
      <c r="K609" s="8" t="str">
        <f t="shared" si="187"/>
        <v/>
      </c>
      <c r="L609" s="8" t="str">
        <f t="shared" si="188"/>
        <v/>
      </c>
      <c r="M609" s="8" t="str">
        <f t="shared" si="192"/>
        <v/>
      </c>
      <c r="N609" s="8" t="str">
        <f t="shared" si="193"/>
        <v/>
      </c>
      <c r="O609" s="8" t="str">
        <f t="shared" si="189"/>
        <v/>
      </c>
      <c r="P609" s="8" t="str">
        <f t="shared" si="190"/>
        <v/>
      </c>
      <c r="Q609" s="8" t="str">
        <f t="shared" si="175"/>
        <v/>
      </c>
      <c r="R609" s="8" t="str">
        <f t="shared" si="176"/>
        <v/>
      </c>
      <c r="S609" s="8" t="str">
        <f t="shared" si="191"/>
        <v/>
      </c>
      <c r="T609">
        <v>1</v>
      </c>
    </row>
    <row r="610" spans="1:20" x14ac:dyDescent="0.25">
      <c r="A610" s="8" t="str">
        <f t="shared" si="177"/>
        <v/>
      </c>
      <c r="B610" s="8" t="str">
        <f t="shared" si="178"/>
        <v/>
      </c>
      <c r="C610" s="8" t="str">
        <f t="shared" si="179"/>
        <v/>
      </c>
      <c r="D610" s="8" t="str">
        <f t="shared" si="180"/>
        <v/>
      </c>
      <c r="E610" s="8" t="str">
        <f t="shared" si="181"/>
        <v/>
      </c>
      <c r="F610" s="8" t="str">
        <f t="shared" si="182"/>
        <v/>
      </c>
      <c r="G610" s="8" t="str">
        <f t="shared" si="183"/>
        <v/>
      </c>
      <c r="H610" s="8" t="str">
        <f t="shared" si="184"/>
        <v/>
      </c>
      <c r="I610" s="8" t="str">
        <f t="shared" si="185"/>
        <v/>
      </c>
      <c r="J610" s="8" t="str">
        <f t="shared" si="186"/>
        <v/>
      </c>
      <c r="K610" s="8" t="str">
        <f t="shared" si="187"/>
        <v/>
      </c>
      <c r="L610" s="8" t="str">
        <f t="shared" si="188"/>
        <v/>
      </c>
      <c r="M610" s="8" t="str">
        <f t="shared" si="192"/>
        <v/>
      </c>
      <c r="N610" s="8" t="str">
        <f t="shared" si="193"/>
        <v/>
      </c>
      <c r="O610" s="8" t="str">
        <f t="shared" si="189"/>
        <v/>
      </c>
      <c r="P610" s="8" t="str">
        <f t="shared" si="190"/>
        <v/>
      </c>
      <c r="Q610" s="8" t="str">
        <f t="shared" si="175"/>
        <v/>
      </c>
      <c r="R610" s="8" t="str">
        <f t="shared" si="176"/>
        <v/>
      </c>
      <c r="S610" s="8" t="str">
        <f t="shared" si="191"/>
        <v/>
      </c>
      <c r="T610">
        <v>1</v>
      </c>
    </row>
    <row r="611" spans="1:20" x14ac:dyDescent="0.25">
      <c r="A611" s="8" t="str">
        <f t="shared" si="177"/>
        <v/>
      </c>
      <c r="B611" s="8" t="str">
        <f t="shared" si="178"/>
        <v/>
      </c>
      <c r="C611" s="8" t="str">
        <f t="shared" si="179"/>
        <v/>
      </c>
      <c r="D611" s="8" t="str">
        <f t="shared" si="180"/>
        <v/>
      </c>
      <c r="E611" s="8" t="str">
        <f t="shared" si="181"/>
        <v/>
      </c>
      <c r="F611" s="8" t="str">
        <f t="shared" si="182"/>
        <v/>
      </c>
      <c r="G611" s="8" t="str">
        <f t="shared" si="183"/>
        <v/>
      </c>
      <c r="H611" s="8" t="str">
        <f t="shared" si="184"/>
        <v/>
      </c>
      <c r="I611" s="8" t="str">
        <f t="shared" si="185"/>
        <v/>
      </c>
      <c r="J611" s="8" t="str">
        <f t="shared" si="186"/>
        <v/>
      </c>
      <c r="K611" s="8" t="str">
        <f t="shared" si="187"/>
        <v/>
      </c>
      <c r="L611" s="8" t="str">
        <f t="shared" si="188"/>
        <v/>
      </c>
      <c r="M611" s="8" t="str">
        <f t="shared" si="192"/>
        <v/>
      </c>
      <c r="N611" s="8" t="str">
        <f t="shared" si="193"/>
        <v/>
      </c>
      <c r="O611" s="8" t="str">
        <f t="shared" si="189"/>
        <v/>
      </c>
      <c r="P611" s="8" t="str">
        <f t="shared" si="190"/>
        <v/>
      </c>
      <c r="Q611" s="8" t="str">
        <f t="shared" si="175"/>
        <v/>
      </c>
      <c r="R611" s="8" t="str">
        <f t="shared" si="176"/>
        <v/>
      </c>
      <c r="S611" s="8" t="str">
        <f t="shared" si="191"/>
        <v/>
      </c>
      <c r="T611">
        <v>1</v>
      </c>
    </row>
    <row r="612" spans="1:20" x14ac:dyDescent="0.25">
      <c r="A612" s="8" t="str">
        <f t="shared" si="177"/>
        <v/>
      </c>
      <c r="B612" s="8" t="str">
        <f t="shared" si="178"/>
        <v/>
      </c>
      <c r="C612" s="8" t="str">
        <f t="shared" si="179"/>
        <v/>
      </c>
      <c r="D612" s="8" t="str">
        <f t="shared" si="180"/>
        <v/>
      </c>
      <c r="E612" s="8" t="str">
        <f t="shared" si="181"/>
        <v/>
      </c>
      <c r="F612" s="8" t="str">
        <f t="shared" si="182"/>
        <v/>
      </c>
      <c r="G612" s="8" t="str">
        <f t="shared" si="183"/>
        <v/>
      </c>
      <c r="H612" s="8" t="str">
        <f t="shared" si="184"/>
        <v/>
      </c>
      <c r="I612" s="8" t="str">
        <f t="shared" si="185"/>
        <v/>
      </c>
      <c r="J612" s="8" t="str">
        <f t="shared" si="186"/>
        <v/>
      </c>
      <c r="K612" s="8" t="str">
        <f t="shared" si="187"/>
        <v/>
      </c>
      <c r="L612" s="8" t="str">
        <f t="shared" si="188"/>
        <v/>
      </c>
      <c r="M612" s="8" t="str">
        <f t="shared" si="192"/>
        <v/>
      </c>
      <c r="N612" s="8" t="str">
        <f t="shared" si="193"/>
        <v/>
      </c>
      <c r="O612" s="8" t="str">
        <f t="shared" si="189"/>
        <v/>
      </c>
      <c r="P612" s="8" t="str">
        <f t="shared" si="190"/>
        <v/>
      </c>
      <c r="Q612" s="8" t="str">
        <f t="shared" si="175"/>
        <v/>
      </c>
      <c r="R612" s="8" t="str">
        <f t="shared" si="176"/>
        <v/>
      </c>
      <c r="S612" s="8" t="str">
        <f t="shared" si="191"/>
        <v/>
      </c>
      <c r="T612">
        <v>1</v>
      </c>
    </row>
    <row r="613" spans="1:20" x14ac:dyDescent="0.25">
      <c r="A613" s="8" t="str">
        <f t="shared" si="177"/>
        <v/>
      </c>
      <c r="B613" s="8" t="str">
        <f t="shared" si="178"/>
        <v/>
      </c>
      <c r="C613" s="8" t="str">
        <f t="shared" si="179"/>
        <v/>
      </c>
      <c r="D613" s="8" t="str">
        <f t="shared" si="180"/>
        <v/>
      </c>
      <c r="E613" s="8" t="str">
        <f t="shared" si="181"/>
        <v/>
      </c>
      <c r="F613" s="8" t="str">
        <f t="shared" si="182"/>
        <v/>
      </c>
      <c r="G613" s="8" t="str">
        <f t="shared" si="183"/>
        <v/>
      </c>
      <c r="H613" s="8" t="str">
        <f t="shared" si="184"/>
        <v/>
      </c>
      <c r="I613" s="8" t="str">
        <f t="shared" si="185"/>
        <v/>
      </c>
      <c r="J613" s="8" t="str">
        <f t="shared" si="186"/>
        <v/>
      </c>
      <c r="K613" s="8" t="str">
        <f t="shared" si="187"/>
        <v/>
      </c>
      <c r="L613" s="8" t="str">
        <f t="shared" si="188"/>
        <v/>
      </c>
      <c r="M613" s="8" t="str">
        <f t="shared" si="192"/>
        <v/>
      </c>
      <c r="N613" s="8" t="str">
        <f t="shared" si="193"/>
        <v/>
      </c>
      <c r="O613" s="8" t="str">
        <f t="shared" si="189"/>
        <v/>
      </c>
      <c r="P613" s="8" t="str">
        <f t="shared" si="190"/>
        <v/>
      </c>
      <c r="Q613" s="8" t="str">
        <f t="shared" si="175"/>
        <v/>
      </c>
      <c r="R613" s="8" t="str">
        <f t="shared" si="176"/>
        <v/>
      </c>
      <c r="S613" s="8" t="str">
        <f t="shared" si="191"/>
        <v/>
      </c>
      <c r="T613">
        <v>1</v>
      </c>
    </row>
    <row r="614" spans="1:20" x14ac:dyDescent="0.25">
      <c r="A614" s="8" t="str">
        <f t="shared" si="177"/>
        <v/>
      </c>
      <c r="B614" s="8" t="str">
        <f t="shared" si="178"/>
        <v/>
      </c>
      <c r="C614" s="8" t="str">
        <f t="shared" si="179"/>
        <v/>
      </c>
      <c r="D614" s="8" t="str">
        <f t="shared" si="180"/>
        <v/>
      </c>
      <c r="E614" s="8" t="str">
        <f t="shared" si="181"/>
        <v/>
      </c>
      <c r="F614" s="8" t="str">
        <f t="shared" si="182"/>
        <v/>
      </c>
      <c r="G614" s="8" t="str">
        <f t="shared" si="183"/>
        <v/>
      </c>
      <c r="H614" s="8" t="str">
        <f t="shared" si="184"/>
        <v/>
      </c>
      <c r="I614" s="8" t="str">
        <f t="shared" si="185"/>
        <v/>
      </c>
      <c r="J614" s="8" t="str">
        <f t="shared" si="186"/>
        <v/>
      </c>
      <c r="K614" s="8" t="str">
        <f t="shared" si="187"/>
        <v/>
      </c>
      <c r="L614" s="8" t="str">
        <f t="shared" si="188"/>
        <v/>
      </c>
      <c r="M614" s="8" t="str">
        <f t="shared" si="192"/>
        <v/>
      </c>
      <c r="N614" s="8" t="str">
        <f t="shared" si="193"/>
        <v/>
      </c>
      <c r="O614" s="8" t="str">
        <f t="shared" si="189"/>
        <v/>
      </c>
      <c r="P614" s="8" t="str">
        <f t="shared" si="190"/>
        <v/>
      </c>
      <c r="Q614" s="8" t="str">
        <f t="shared" si="175"/>
        <v/>
      </c>
      <c r="R614" s="8" t="str">
        <f t="shared" si="176"/>
        <v/>
      </c>
      <c r="S614" s="8" t="str">
        <f t="shared" si="191"/>
        <v/>
      </c>
      <c r="T614">
        <v>1</v>
      </c>
    </row>
    <row r="615" spans="1:20" x14ac:dyDescent="0.25">
      <c r="A615" s="8" t="str">
        <f t="shared" si="177"/>
        <v/>
      </c>
      <c r="B615" s="8" t="str">
        <f t="shared" si="178"/>
        <v/>
      </c>
      <c r="C615" s="8" t="str">
        <f t="shared" si="179"/>
        <v/>
      </c>
      <c r="D615" s="8" t="str">
        <f t="shared" si="180"/>
        <v/>
      </c>
      <c r="E615" s="8" t="str">
        <f t="shared" si="181"/>
        <v/>
      </c>
      <c r="F615" s="8" t="str">
        <f t="shared" si="182"/>
        <v/>
      </c>
      <c r="G615" s="8" t="str">
        <f t="shared" si="183"/>
        <v/>
      </c>
      <c r="H615" s="8" t="str">
        <f t="shared" si="184"/>
        <v/>
      </c>
      <c r="I615" s="8" t="str">
        <f t="shared" si="185"/>
        <v/>
      </c>
      <c r="J615" s="8" t="str">
        <f t="shared" si="186"/>
        <v/>
      </c>
      <c r="K615" s="8" t="str">
        <f t="shared" si="187"/>
        <v/>
      </c>
      <c r="L615" s="8" t="str">
        <f t="shared" si="188"/>
        <v/>
      </c>
      <c r="M615" s="8" t="str">
        <f t="shared" si="192"/>
        <v/>
      </c>
      <c r="N615" s="8" t="str">
        <f t="shared" si="193"/>
        <v/>
      </c>
      <c r="O615" s="8" t="str">
        <f t="shared" si="189"/>
        <v/>
      </c>
      <c r="P615" s="8" t="str">
        <f t="shared" si="190"/>
        <v/>
      </c>
      <c r="Q615" s="8" t="str">
        <f t="shared" si="175"/>
        <v/>
      </c>
      <c r="R615" s="8" t="str">
        <f t="shared" si="176"/>
        <v/>
      </c>
      <c r="S615" s="8" t="str">
        <f t="shared" si="191"/>
        <v/>
      </c>
      <c r="T615">
        <v>1</v>
      </c>
    </row>
    <row r="616" spans="1:20" x14ac:dyDescent="0.25">
      <c r="A616" s="8" t="str">
        <f t="shared" si="177"/>
        <v/>
      </c>
      <c r="B616" s="8" t="str">
        <f t="shared" si="178"/>
        <v/>
      </c>
      <c r="C616" s="8" t="str">
        <f t="shared" si="179"/>
        <v/>
      </c>
      <c r="D616" s="8" t="str">
        <f t="shared" si="180"/>
        <v/>
      </c>
      <c r="E616" s="8" t="str">
        <f t="shared" si="181"/>
        <v/>
      </c>
      <c r="F616" s="8" t="str">
        <f t="shared" si="182"/>
        <v/>
      </c>
      <c r="G616" s="8" t="str">
        <f t="shared" si="183"/>
        <v/>
      </c>
      <c r="H616" s="8" t="str">
        <f t="shared" si="184"/>
        <v/>
      </c>
      <c r="I616" s="8" t="str">
        <f t="shared" si="185"/>
        <v/>
      </c>
      <c r="J616" s="8" t="str">
        <f t="shared" si="186"/>
        <v/>
      </c>
      <c r="K616" s="8" t="str">
        <f t="shared" si="187"/>
        <v/>
      </c>
      <c r="L616" s="8" t="str">
        <f t="shared" si="188"/>
        <v/>
      </c>
      <c r="M616" s="8" t="str">
        <f t="shared" si="192"/>
        <v/>
      </c>
      <c r="N616" s="8" t="str">
        <f t="shared" si="193"/>
        <v/>
      </c>
      <c r="O616" s="8" t="str">
        <f t="shared" si="189"/>
        <v/>
      </c>
      <c r="P616" s="8" t="str">
        <f t="shared" si="190"/>
        <v/>
      </c>
      <c r="Q616" s="8" t="str">
        <f t="shared" ref="Q616:Q668" si="194">IF(R615="","",IF(T616="",R615,""))</f>
        <v/>
      </c>
      <c r="R616" s="8" t="str">
        <f t="shared" ref="R616:R668" si="195">IF(S615="","",IF(T616="",S615,""))</f>
        <v/>
      </c>
      <c r="S616" s="8" t="str">
        <f t="shared" si="191"/>
        <v/>
      </c>
      <c r="T616">
        <v>1</v>
      </c>
    </row>
    <row r="617" spans="1:20" x14ac:dyDescent="0.25">
      <c r="A617" s="8" t="str">
        <f t="shared" si="177"/>
        <v/>
      </c>
      <c r="B617" s="8" t="str">
        <f t="shared" si="178"/>
        <v/>
      </c>
      <c r="C617" s="8" t="str">
        <f t="shared" si="179"/>
        <v/>
      </c>
      <c r="D617" s="8" t="str">
        <f t="shared" si="180"/>
        <v/>
      </c>
      <c r="E617" s="8" t="str">
        <f t="shared" si="181"/>
        <v/>
      </c>
      <c r="F617" s="8" t="str">
        <f t="shared" si="182"/>
        <v/>
      </c>
      <c r="G617" s="8" t="str">
        <f t="shared" si="183"/>
        <v/>
      </c>
      <c r="H617" s="8" t="str">
        <f t="shared" si="184"/>
        <v/>
      </c>
      <c r="I617" s="8" t="str">
        <f t="shared" si="185"/>
        <v/>
      </c>
      <c r="J617" s="8" t="str">
        <f t="shared" si="186"/>
        <v/>
      </c>
      <c r="K617" s="8" t="str">
        <f t="shared" si="187"/>
        <v/>
      </c>
      <c r="L617" s="8" t="str">
        <f t="shared" si="188"/>
        <v/>
      </c>
      <c r="M617" s="8" t="str">
        <f t="shared" si="192"/>
        <v/>
      </c>
      <c r="N617" s="8" t="str">
        <f t="shared" si="193"/>
        <v/>
      </c>
      <c r="O617" s="8" t="str">
        <f t="shared" si="189"/>
        <v/>
      </c>
      <c r="P617" s="8" t="str">
        <f t="shared" si="190"/>
        <v/>
      </c>
      <c r="Q617" s="8" t="str">
        <f t="shared" si="194"/>
        <v/>
      </c>
      <c r="R617" s="8" t="str">
        <f t="shared" si="195"/>
        <v/>
      </c>
      <c r="S617" s="8" t="str">
        <f t="shared" si="191"/>
        <v/>
      </c>
      <c r="T617">
        <v>1</v>
      </c>
    </row>
    <row r="618" spans="1:20" x14ac:dyDescent="0.25">
      <c r="A618" s="8" t="str">
        <f t="shared" si="177"/>
        <v/>
      </c>
      <c r="B618" s="8" t="str">
        <f t="shared" si="178"/>
        <v/>
      </c>
      <c r="C618" s="8" t="str">
        <f t="shared" si="179"/>
        <v/>
      </c>
      <c r="D618" s="8" t="str">
        <f t="shared" si="180"/>
        <v/>
      </c>
      <c r="E618" s="8" t="str">
        <f t="shared" si="181"/>
        <v/>
      </c>
      <c r="F618" s="8" t="str">
        <f t="shared" si="182"/>
        <v/>
      </c>
      <c r="G618" s="8" t="str">
        <f t="shared" si="183"/>
        <v/>
      </c>
      <c r="H618" s="8" t="str">
        <f t="shared" si="184"/>
        <v/>
      </c>
      <c r="I618" s="8" t="str">
        <f t="shared" si="185"/>
        <v/>
      </c>
      <c r="J618" s="8" t="str">
        <f t="shared" si="186"/>
        <v/>
      </c>
      <c r="K618" s="8" t="str">
        <f t="shared" si="187"/>
        <v/>
      </c>
      <c r="L618" s="8" t="str">
        <f t="shared" si="188"/>
        <v/>
      </c>
      <c r="M618" s="8" t="str">
        <f t="shared" si="192"/>
        <v/>
      </c>
      <c r="N618" s="8" t="str">
        <f t="shared" si="193"/>
        <v/>
      </c>
      <c r="O618" s="8" t="str">
        <f t="shared" si="189"/>
        <v/>
      </c>
      <c r="P618" s="8" t="str">
        <f t="shared" si="190"/>
        <v/>
      </c>
      <c r="Q618" s="8" t="str">
        <f t="shared" si="194"/>
        <v/>
      </c>
      <c r="R618" s="8" t="str">
        <f t="shared" si="195"/>
        <v/>
      </c>
      <c r="S618" s="8" t="str">
        <f t="shared" si="191"/>
        <v/>
      </c>
      <c r="T618">
        <v>1</v>
      </c>
    </row>
    <row r="619" spans="1:20" x14ac:dyDescent="0.25">
      <c r="A619" s="8" t="str">
        <f t="shared" si="177"/>
        <v/>
      </c>
      <c r="B619" s="8" t="str">
        <f t="shared" si="178"/>
        <v/>
      </c>
      <c r="C619" s="8" t="str">
        <f t="shared" si="179"/>
        <v/>
      </c>
      <c r="D619" s="8" t="str">
        <f t="shared" si="180"/>
        <v/>
      </c>
      <c r="E619" s="8" t="str">
        <f t="shared" si="181"/>
        <v/>
      </c>
      <c r="F619" s="8" t="str">
        <f t="shared" si="182"/>
        <v/>
      </c>
      <c r="G619" s="8" t="str">
        <f t="shared" si="183"/>
        <v/>
      </c>
      <c r="H619" s="8" t="str">
        <f t="shared" si="184"/>
        <v/>
      </c>
      <c r="I619" s="8" t="str">
        <f t="shared" si="185"/>
        <v/>
      </c>
      <c r="J619" s="8" t="str">
        <f t="shared" si="186"/>
        <v/>
      </c>
      <c r="K619" s="8" t="str">
        <f t="shared" si="187"/>
        <v/>
      </c>
      <c r="L619" s="8" t="str">
        <f t="shared" si="188"/>
        <v/>
      </c>
      <c r="M619" s="8" t="str">
        <f t="shared" si="192"/>
        <v/>
      </c>
      <c r="N619" s="8" t="str">
        <f t="shared" si="193"/>
        <v/>
      </c>
      <c r="O619" s="8" t="str">
        <f t="shared" si="189"/>
        <v/>
      </c>
      <c r="P619" s="8" t="str">
        <f t="shared" si="190"/>
        <v/>
      </c>
      <c r="Q619" s="8" t="str">
        <f t="shared" si="194"/>
        <v/>
      </c>
      <c r="R619" s="8" t="str">
        <f t="shared" si="195"/>
        <v/>
      </c>
      <c r="S619" s="8" t="str">
        <f t="shared" si="191"/>
        <v/>
      </c>
      <c r="T619">
        <v>1</v>
      </c>
    </row>
    <row r="620" spans="1:20" x14ac:dyDescent="0.25">
      <c r="A620" s="8" t="str">
        <f t="shared" si="177"/>
        <v/>
      </c>
      <c r="B620" s="8" t="str">
        <f t="shared" si="178"/>
        <v/>
      </c>
      <c r="C620" s="8" t="str">
        <f t="shared" si="179"/>
        <v/>
      </c>
      <c r="D620" s="8" t="str">
        <f t="shared" si="180"/>
        <v/>
      </c>
      <c r="E620" s="8" t="str">
        <f t="shared" si="181"/>
        <v/>
      </c>
      <c r="F620" s="8" t="str">
        <f t="shared" si="182"/>
        <v/>
      </c>
      <c r="G620" s="8" t="str">
        <f t="shared" si="183"/>
        <v/>
      </c>
      <c r="H620" s="8" t="str">
        <f t="shared" si="184"/>
        <v/>
      </c>
      <c r="I620" s="8" t="str">
        <f t="shared" si="185"/>
        <v/>
      </c>
      <c r="J620" s="8" t="str">
        <f t="shared" si="186"/>
        <v/>
      </c>
      <c r="K620" s="8" t="str">
        <f t="shared" si="187"/>
        <v/>
      </c>
      <c r="L620" s="8" t="str">
        <f t="shared" si="188"/>
        <v/>
      </c>
      <c r="M620" s="8" t="str">
        <f t="shared" si="192"/>
        <v/>
      </c>
      <c r="N620" s="8" t="str">
        <f t="shared" si="193"/>
        <v/>
      </c>
      <c r="O620" s="8" t="str">
        <f t="shared" si="189"/>
        <v/>
      </c>
      <c r="P620" s="8" t="str">
        <f t="shared" si="190"/>
        <v/>
      </c>
      <c r="Q620" s="8" t="str">
        <f t="shared" si="194"/>
        <v/>
      </c>
      <c r="R620" s="8" t="str">
        <f t="shared" si="195"/>
        <v/>
      </c>
      <c r="S620" s="8" t="str">
        <f t="shared" si="191"/>
        <v/>
      </c>
      <c r="T620">
        <v>1</v>
      </c>
    </row>
    <row r="621" spans="1:20" x14ac:dyDescent="0.25">
      <c r="A621" s="8" t="str">
        <f t="shared" si="177"/>
        <v/>
      </c>
      <c r="B621" s="8" t="str">
        <f t="shared" si="178"/>
        <v/>
      </c>
      <c r="C621" s="8" t="str">
        <f t="shared" si="179"/>
        <v/>
      </c>
      <c r="D621" s="8" t="str">
        <f t="shared" si="180"/>
        <v/>
      </c>
      <c r="E621" s="8" t="str">
        <f t="shared" si="181"/>
        <v/>
      </c>
      <c r="F621" s="8" t="str">
        <f t="shared" si="182"/>
        <v/>
      </c>
      <c r="G621" s="8" t="str">
        <f t="shared" si="183"/>
        <v/>
      </c>
      <c r="H621" s="8" t="str">
        <f t="shared" si="184"/>
        <v/>
      </c>
      <c r="I621" s="8" t="str">
        <f t="shared" si="185"/>
        <v/>
      </c>
      <c r="J621" s="8" t="str">
        <f t="shared" si="186"/>
        <v/>
      </c>
      <c r="K621" s="8" t="str">
        <f t="shared" si="187"/>
        <v/>
      </c>
      <c r="L621" s="8" t="str">
        <f t="shared" si="188"/>
        <v/>
      </c>
      <c r="M621" s="8" t="str">
        <f t="shared" si="192"/>
        <v/>
      </c>
      <c r="N621" s="8" t="str">
        <f t="shared" si="193"/>
        <v/>
      </c>
      <c r="O621" s="8" t="str">
        <f t="shared" si="189"/>
        <v/>
      </c>
      <c r="P621" s="8" t="str">
        <f t="shared" si="190"/>
        <v/>
      </c>
      <c r="Q621" s="8" t="str">
        <f t="shared" si="194"/>
        <v/>
      </c>
      <c r="R621" s="8" t="str">
        <f t="shared" si="195"/>
        <v/>
      </c>
      <c r="S621" s="8" t="str">
        <f t="shared" si="191"/>
        <v/>
      </c>
      <c r="T621">
        <v>1</v>
      </c>
    </row>
    <row r="622" spans="1:20" x14ac:dyDescent="0.25">
      <c r="A622" s="8" t="str">
        <f t="shared" si="177"/>
        <v/>
      </c>
      <c r="B622" s="8" t="str">
        <f t="shared" si="178"/>
        <v/>
      </c>
      <c r="C622" s="8" t="str">
        <f t="shared" si="179"/>
        <v/>
      </c>
      <c r="D622" s="8" t="str">
        <f t="shared" si="180"/>
        <v/>
      </c>
      <c r="E622" s="8" t="str">
        <f t="shared" si="181"/>
        <v/>
      </c>
      <c r="F622" s="8" t="str">
        <f t="shared" si="182"/>
        <v/>
      </c>
      <c r="G622" s="8" t="str">
        <f t="shared" si="183"/>
        <v/>
      </c>
      <c r="H622" s="8" t="str">
        <f t="shared" si="184"/>
        <v/>
      </c>
      <c r="I622" s="8" t="str">
        <f t="shared" si="185"/>
        <v/>
      </c>
      <c r="J622" s="8" t="str">
        <f t="shared" si="186"/>
        <v/>
      </c>
      <c r="K622" s="8" t="str">
        <f t="shared" si="187"/>
        <v/>
      </c>
      <c r="L622" s="8" t="str">
        <f t="shared" si="188"/>
        <v/>
      </c>
      <c r="M622" s="8" t="str">
        <f t="shared" si="192"/>
        <v/>
      </c>
      <c r="N622" s="8" t="str">
        <f t="shared" si="193"/>
        <v/>
      </c>
      <c r="O622" s="8" t="str">
        <f t="shared" si="189"/>
        <v/>
      </c>
      <c r="P622" s="8" t="str">
        <f t="shared" si="190"/>
        <v/>
      </c>
      <c r="Q622" s="8" t="str">
        <f t="shared" si="194"/>
        <v/>
      </c>
      <c r="R622" s="8" t="str">
        <f t="shared" si="195"/>
        <v/>
      </c>
      <c r="S622" s="8" t="str">
        <f t="shared" si="191"/>
        <v/>
      </c>
      <c r="T622">
        <v>1</v>
      </c>
    </row>
    <row r="623" spans="1:20" x14ac:dyDescent="0.25">
      <c r="A623" s="8" t="str">
        <f t="shared" si="177"/>
        <v/>
      </c>
      <c r="B623" s="8" t="str">
        <f t="shared" si="178"/>
        <v/>
      </c>
      <c r="C623" s="8" t="str">
        <f t="shared" si="179"/>
        <v/>
      </c>
      <c r="D623" s="8" t="str">
        <f t="shared" si="180"/>
        <v/>
      </c>
      <c r="E623" s="8" t="str">
        <f t="shared" si="181"/>
        <v/>
      </c>
      <c r="F623" s="8" t="str">
        <f t="shared" si="182"/>
        <v/>
      </c>
      <c r="G623" s="8" t="str">
        <f t="shared" si="183"/>
        <v/>
      </c>
      <c r="H623" s="8" t="str">
        <f t="shared" si="184"/>
        <v/>
      </c>
      <c r="I623" s="8" t="str">
        <f t="shared" si="185"/>
        <v/>
      </c>
      <c r="J623" s="8" t="str">
        <f t="shared" si="186"/>
        <v/>
      </c>
      <c r="K623" s="8" t="str">
        <f t="shared" si="187"/>
        <v/>
      </c>
      <c r="L623" s="8" t="str">
        <f t="shared" si="188"/>
        <v/>
      </c>
      <c r="M623" s="8" t="str">
        <f t="shared" si="192"/>
        <v/>
      </c>
      <c r="N623" s="8" t="str">
        <f t="shared" si="193"/>
        <v/>
      </c>
      <c r="O623" s="8" t="str">
        <f t="shared" si="189"/>
        <v/>
      </c>
      <c r="P623" s="8" t="str">
        <f t="shared" si="190"/>
        <v/>
      </c>
      <c r="Q623" s="8" t="str">
        <f t="shared" si="194"/>
        <v/>
      </c>
      <c r="R623" s="8" t="str">
        <f t="shared" si="195"/>
        <v/>
      </c>
      <c r="S623" s="8" t="str">
        <f t="shared" si="191"/>
        <v/>
      </c>
      <c r="T623">
        <v>1</v>
      </c>
    </row>
    <row r="624" spans="1:20" x14ac:dyDescent="0.25">
      <c r="A624" s="8" t="str">
        <f t="shared" si="177"/>
        <v/>
      </c>
      <c r="B624" s="8" t="str">
        <f t="shared" si="178"/>
        <v/>
      </c>
      <c r="C624" s="8" t="str">
        <f t="shared" si="179"/>
        <v/>
      </c>
      <c r="D624" s="8" t="str">
        <f t="shared" si="180"/>
        <v/>
      </c>
      <c r="E624" s="8" t="str">
        <f t="shared" si="181"/>
        <v/>
      </c>
      <c r="F624" s="8" t="str">
        <f t="shared" si="182"/>
        <v/>
      </c>
      <c r="G624" s="8" t="str">
        <f t="shared" si="183"/>
        <v/>
      </c>
      <c r="H624" s="8" t="str">
        <f t="shared" si="184"/>
        <v/>
      </c>
      <c r="I624" s="8" t="str">
        <f t="shared" si="185"/>
        <v/>
      </c>
      <c r="J624" s="8" t="str">
        <f t="shared" si="186"/>
        <v/>
      </c>
      <c r="K624" s="8" t="str">
        <f t="shared" si="187"/>
        <v/>
      </c>
      <c r="L624" s="8" t="str">
        <f t="shared" si="188"/>
        <v/>
      </c>
      <c r="M624" s="8" t="str">
        <f t="shared" si="192"/>
        <v/>
      </c>
      <c r="N624" s="8" t="str">
        <f t="shared" si="193"/>
        <v/>
      </c>
      <c r="O624" s="8" t="str">
        <f t="shared" si="189"/>
        <v/>
      </c>
      <c r="P624" s="8" t="str">
        <f t="shared" si="190"/>
        <v/>
      </c>
      <c r="Q624" s="8" t="str">
        <f t="shared" si="194"/>
        <v/>
      </c>
      <c r="R624" s="8" t="str">
        <f t="shared" si="195"/>
        <v/>
      </c>
      <c r="S624" s="8" t="str">
        <f t="shared" si="191"/>
        <v/>
      </c>
      <c r="T624">
        <v>1</v>
      </c>
    </row>
    <row r="625" spans="1:20" x14ac:dyDescent="0.25">
      <c r="A625" s="8" t="str">
        <f t="shared" si="177"/>
        <v/>
      </c>
      <c r="B625" s="8" t="str">
        <f t="shared" si="178"/>
        <v/>
      </c>
      <c r="C625" s="8" t="str">
        <f t="shared" si="179"/>
        <v/>
      </c>
      <c r="D625" s="8" t="str">
        <f t="shared" si="180"/>
        <v/>
      </c>
      <c r="E625" s="8" t="str">
        <f t="shared" si="181"/>
        <v/>
      </c>
      <c r="F625" s="8" t="str">
        <f t="shared" si="182"/>
        <v/>
      </c>
      <c r="G625" s="8" t="str">
        <f t="shared" si="183"/>
        <v/>
      </c>
      <c r="H625" s="8" t="str">
        <f t="shared" si="184"/>
        <v/>
      </c>
      <c r="I625" s="8" t="str">
        <f t="shared" si="185"/>
        <v/>
      </c>
      <c r="J625" s="8" t="str">
        <f t="shared" si="186"/>
        <v/>
      </c>
      <c r="K625" s="8" t="str">
        <f t="shared" si="187"/>
        <v/>
      </c>
      <c r="L625" s="8" t="str">
        <f t="shared" si="188"/>
        <v/>
      </c>
      <c r="M625" s="8" t="str">
        <f t="shared" si="192"/>
        <v/>
      </c>
      <c r="N625" s="8" t="str">
        <f t="shared" si="193"/>
        <v/>
      </c>
      <c r="O625" s="8" t="str">
        <f t="shared" si="189"/>
        <v/>
      </c>
      <c r="P625" s="8" t="str">
        <f t="shared" si="190"/>
        <v/>
      </c>
      <c r="Q625" s="8" t="str">
        <f t="shared" si="194"/>
        <v/>
      </c>
      <c r="R625" s="8" t="str">
        <f t="shared" si="195"/>
        <v/>
      </c>
      <c r="S625" s="8" t="str">
        <f t="shared" si="191"/>
        <v/>
      </c>
      <c r="T625">
        <v>1</v>
      </c>
    </row>
    <row r="626" spans="1:20" x14ac:dyDescent="0.25">
      <c r="A626" s="8" t="str">
        <f t="shared" si="177"/>
        <v/>
      </c>
      <c r="B626" s="8" t="str">
        <f t="shared" si="178"/>
        <v/>
      </c>
      <c r="C626" s="8" t="str">
        <f t="shared" si="179"/>
        <v/>
      </c>
      <c r="D626" s="8" t="str">
        <f t="shared" si="180"/>
        <v/>
      </c>
      <c r="E626" s="8" t="str">
        <f t="shared" si="181"/>
        <v/>
      </c>
      <c r="F626" s="8" t="str">
        <f t="shared" si="182"/>
        <v/>
      </c>
      <c r="G626" s="8" t="str">
        <f t="shared" si="183"/>
        <v/>
      </c>
      <c r="H626" s="8" t="str">
        <f t="shared" si="184"/>
        <v/>
      </c>
      <c r="I626" s="8" t="str">
        <f t="shared" si="185"/>
        <v/>
      </c>
      <c r="J626" s="8" t="str">
        <f t="shared" si="186"/>
        <v/>
      </c>
      <c r="K626" s="8" t="str">
        <f t="shared" si="187"/>
        <v/>
      </c>
      <c r="L626" s="8" t="str">
        <f t="shared" si="188"/>
        <v/>
      </c>
      <c r="M626" s="8" t="str">
        <f t="shared" si="192"/>
        <v/>
      </c>
      <c r="N626" s="8" t="str">
        <f t="shared" si="193"/>
        <v/>
      </c>
      <c r="O626" s="8" t="str">
        <f t="shared" si="189"/>
        <v/>
      </c>
      <c r="P626" s="8" t="str">
        <f t="shared" si="190"/>
        <v/>
      </c>
      <c r="Q626" s="8" t="str">
        <f t="shared" si="194"/>
        <v/>
      </c>
      <c r="R626" s="8" t="str">
        <f t="shared" si="195"/>
        <v/>
      </c>
      <c r="S626" s="8" t="str">
        <f t="shared" si="191"/>
        <v/>
      </c>
      <c r="T626">
        <v>1</v>
      </c>
    </row>
    <row r="627" spans="1:20" x14ac:dyDescent="0.25">
      <c r="A627" s="8" t="str">
        <f t="shared" si="177"/>
        <v/>
      </c>
      <c r="B627" s="8" t="str">
        <f t="shared" si="178"/>
        <v/>
      </c>
      <c r="C627" s="8" t="str">
        <f t="shared" si="179"/>
        <v/>
      </c>
      <c r="D627" s="8" t="str">
        <f t="shared" si="180"/>
        <v/>
      </c>
      <c r="E627" s="8" t="str">
        <f t="shared" si="181"/>
        <v/>
      </c>
      <c r="F627" s="8" t="str">
        <f t="shared" si="182"/>
        <v/>
      </c>
      <c r="G627" s="8" t="str">
        <f t="shared" si="183"/>
        <v/>
      </c>
      <c r="H627" s="8" t="str">
        <f t="shared" si="184"/>
        <v/>
      </c>
      <c r="I627" s="8" t="str">
        <f t="shared" si="185"/>
        <v/>
      </c>
      <c r="J627" s="8" t="str">
        <f t="shared" si="186"/>
        <v/>
      </c>
      <c r="K627" s="8" t="str">
        <f t="shared" si="187"/>
        <v/>
      </c>
      <c r="L627" s="8" t="str">
        <f t="shared" si="188"/>
        <v/>
      </c>
      <c r="M627" s="8" t="str">
        <f t="shared" si="192"/>
        <v/>
      </c>
      <c r="N627" s="8" t="str">
        <f t="shared" si="193"/>
        <v/>
      </c>
      <c r="O627" s="8" t="str">
        <f t="shared" si="189"/>
        <v/>
      </c>
      <c r="P627" s="8" t="str">
        <f t="shared" si="190"/>
        <v/>
      </c>
      <c r="Q627" s="8" t="str">
        <f t="shared" si="194"/>
        <v/>
      </c>
      <c r="R627" s="8" t="str">
        <f t="shared" si="195"/>
        <v/>
      </c>
      <c r="S627" s="8" t="str">
        <f t="shared" si="191"/>
        <v/>
      </c>
      <c r="T627">
        <v>1</v>
      </c>
    </row>
    <row r="628" spans="1:20" x14ac:dyDescent="0.25">
      <c r="A628" s="8" t="str">
        <f t="shared" si="177"/>
        <v/>
      </c>
      <c r="B628" s="8" t="str">
        <f t="shared" si="178"/>
        <v/>
      </c>
      <c r="C628" s="8" t="str">
        <f t="shared" si="179"/>
        <v/>
      </c>
      <c r="D628" s="8" t="str">
        <f t="shared" si="180"/>
        <v/>
      </c>
      <c r="E628" s="8" t="str">
        <f t="shared" si="181"/>
        <v/>
      </c>
      <c r="F628" s="8" t="str">
        <f t="shared" si="182"/>
        <v/>
      </c>
      <c r="G628" s="8" t="str">
        <f t="shared" si="183"/>
        <v/>
      </c>
      <c r="H628" s="8" t="str">
        <f t="shared" si="184"/>
        <v/>
      </c>
      <c r="I628" s="8" t="str">
        <f t="shared" si="185"/>
        <v/>
      </c>
      <c r="J628" s="8" t="str">
        <f t="shared" si="186"/>
        <v/>
      </c>
      <c r="K628" s="8" t="str">
        <f t="shared" si="187"/>
        <v/>
      </c>
      <c r="L628" s="8" t="str">
        <f t="shared" si="188"/>
        <v/>
      </c>
      <c r="M628" s="8" t="str">
        <f t="shared" si="192"/>
        <v/>
      </c>
      <c r="N628" s="8" t="str">
        <f t="shared" si="193"/>
        <v/>
      </c>
      <c r="O628" s="8" t="str">
        <f t="shared" si="189"/>
        <v/>
      </c>
      <c r="P628" s="8" t="str">
        <f t="shared" si="190"/>
        <v/>
      </c>
      <c r="Q628" s="8" t="str">
        <f t="shared" si="194"/>
        <v/>
      </c>
      <c r="R628" s="8" t="str">
        <f t="shared" si="195"/>
        <v/>
      </c>
      <c r="S628" s="8" t="str">
        <f t="shared" si="191"/>
        <v/>
      </c>
      <c r="T628">
        <v>1</v>
      </c>
    </row>
    <row r="629" spans="1:20" x14ac:dyDescent="0.25">
      <c r="A629" s="8" t="str">
        <f t="shared" si="177"/>
        <v/>
      </c>
      <c r="B629" s="8" t="str">
        <f t="shared" si="178"/>
        <v/>
      </c>
      <c r="C629" s="8" t="str">
        <f t="shared" si="179"/>
        <v/>
      </c>
      <c r="D629" s="8" t="str">
        <f t="shared" si="180"/>
        <v/>
      </c>
      <c r="E629" s="8" t="str">
        <f t="shared" si="181"/>
        <v/>
      </c>
      <c r="F629" s="8" t="str">
        <f t="shared" si="182"/>
        <v/>
      </c>
      <c r="G629" s="8" t="str">
        <f t="shared" si="183"/>
        <v/>
      </c>
      <c r="H629" s="8" t="str">
        <f t="shared" si="184"/>
        <v/>
      </c>
      <c r="I629" s="8" t="str">
        <f t="shared" si="185"/>
        <v/>
      </c>
      <c r="J629" s="8" t="str">
        <f t="shared" si="186"/>
        <v/>
      </c>
      <c r="K629" s="8" t="str">
        <f t="shared" si="187"/>
        <v/>
      </c>
      <c r="L629" s="8" t="str">
        <f t="shared" si="188"/>
        <v/>
      </c>
      <c r="M629" s="8" t="str">
        <f t="shared" si="192"/>
        <v/>
      </c>
      <c r="N629" s="8" t="str">
        <f t="shared" si="193"/>
        <v/>
      </c>
      <c r="O629" s="8" t="str">
        <f t="shared" si="189"/>
        <v/>
      </c>
      <c r="P629" s="8" t="str">
        <f t="shared" si="190"/>
        <v/>
      </c>
      <c r="Q629" s="8" t="str">
        <f t="shared" si="194"/>
        <v/>
      </c>
      <c r="R629" s="8" t="str">
        <f t="shared" si="195"/>
        <v/>
      </c>
      <c r="S629" s="8" t="str">
        <f t="shared" si="191"/>
        <v/>
      </c>
      <c r="T629">
        <v>1</v>
      </c>
    </row>
    <row r="630" spans="1:20" x14ac:dyDescent="0.25">
      <c r="A630" s="8" t="str">
        <f t="shared" si="177"/>
        <v/>
      </c>
      <c r="B630" s="8" t="str">
        <f t="shared" si="178"/>
        <v/>
      </c>
      <c r="C630" s="8" t="str">
        <f t="shared" si="179"/>
        <v/>
      </c>
      <c r="D630" s="8" t="str">
        <f t="shared" si="180"/>
        <v/>
      </c>
      <c r="E630" s="8" t="str">
        <f t="shared" si="181"/>
        <v/>
      </c>
      <c r="F630" s="8" t="str">
        <f t="shared" si="182"/>
        <v/>
      </c>
      <c r="G630" s="8" t="str">
        <f t="shared" si="183"/>
        <v/>
      </c>
      <c r="H630" s="8" t="str">
        <f t="shared" si="184"/>
        <v/>
      </c>
      <c r="I630" s="8" t="str">
        <f t="shared" si="185"/>
        <v/>
      </c>
      <c r="J630" s="8" t="str">
        <f t="shared" si="186"/>
        <v/>
      </c>
      <c r="K630" s="8" t="str">
        <f t="shared" si="187"/>
        <v/>
      </c>
      <c r="L630" s="8" t="str">
        <f t="shared" si="188"/>
        <v/>
      </c>
      <c r="M630" s="8" t="str">
        <f t="shared" si="192"/>
        <v/>
      </c>
      <c r="N630" s="8" t="str">
        <f t="shared" si="193"/>
        <v/>
      </c>
      <c r="O630" s="8" t="str">
        <f t="shared" si="189"/>
        <v/>
      </c>
      <c r="P630" s="8" t="str">
        <f t="shared" si="190"/>
        <v/>
      </c>
      <c r="Q630" s="8" t="str">
        <f t="shared" si="194"/>
        <v/>
      </c>
      <c r="R630" s="8" t="str">
        <f t="shared" si="195"/>
        <v/>
      </c>
      <c r="S630" s="8" t="str">
        <f t="shared" si="191"/>
        <v/>
      </c>
      <c r="T630">
        <v>1</v>
      </c>
    </row>
    <row r="631" spans="1:20" x14ac:dyDescent="0.25">
      <c r="A631" s="8" t="str">
        <f t="shared" si="177"/>
        <v/>
      </c>
      <c r="B631" s="8" t="str">
        <f t="shared" si="178"/>
        <v/>
      </c>
      <c r="C631" s="8" t="str">
        <f t="shared" si="179"/>
        <v/>
      </c>
      <c r="D631" s="8" t="str">
        <f t="shared" si="180"/>
        <v/>
      </c>
      <c r="E631" s="8" t="str">
        <f t="shared" si="181"/>
        <v/>
      </c>
      <c r="F631" s="8" t="str">
        <f t="shared" si="182"/>
        <v/>
      </c>
      <c r="G631" s="8" t="str">
        <f t="shared" si="183"/>
        <v/>
      </c>
      <c r="H631" s="8" t="str">
        <f t="shared" si="184"/>
        <v/>
      </c>
      <c r="I631" s="8" t="str">
        <f t="shared" si="185"/>
        <v/>
      </c>
      <c r="J631" s="8" t="str">
        <f t="shared" si="186"/>
        <v/>
      </c>
      <c r="K631" s="8" t="str">
        <f t="shared" si="187"/>
        <v/>
      </c>
      <c r="L631" s="8" t="str">
        <f t="shared" si="188"/>
        <v/>
      </c>
      <c r="M631" s="8" t="str">
        <f t="shared" si="192"/>
        <v/>
      </c>
      <c r="N631" s="8" t="str">
        <f t="shared" si="193"/>
        <v/>
      </c>
      <c r="O631" s="8" t="str">
        <f t="shared" si="189"/>
        <v/>
      </c>
      <c r="P631" s="8" t="str">
        <f t="shared" si="190"/>
        <v/>
      </c>
      <c r="Q631" s="8" t="str">
        <f t="shared" si="194"/>
        <v/>
      </c>
      <c r="R631" s="8" t="str">
        <f t="shared" si="195"/>
        <v/>
      </c>
      <c r="S631" s="8" t="str">
        <f t="shared" si="191"/>
        <v/>
      </c>
      <c r="T631">
        <v>1</v>
      </c>
    </row>
    <row r="632" spans="1:20" x14ac:dyDescent="0.25">
      <c r="A632" s="8" t="str">
        <f t="shared" si="177"/>
        <v/>
      </c>
      <c r="B632" s="8" t="str">
        <f t="shared" si="178"/>
        <v/>
      </c>
      <c r="C632" s="8" t="str">
        <f t="shared" si="179"/>
        <v/>
      </c>
      <c r="D632" s="8" t="str">
        <f t="shared" si="180"/>
        <v/>
      </c>
      <c r="E632" s="8" t="str">
        <f t="shared" si="181"/>
        <v/>
      </c>
      <c r="F632" s="8" t="str">
        <f t="shared" si="182"/>
        <v/>
      </c>
      <c r="G632" s="8" t="str">
        <f t="shared" si="183"/>
        <v/>
      </c>
      <c r="H632" s="8" t="str">
        <f t="shared" si="184"/>
        <v/>
      </c>
      <c r="I632" s="8" t="str">
        <f t="shared" si="185"/>
        <v/>
      </c>
      <c r="J632" s="8" t="str">
        <f t="shared" si="186"/>
        <v/>
      </c>
      <c r="K632" s="8" t="str">
        <f t="shared" si="187"/>
        <v/>
      </c>
      <c r="L632" s="8" t="str">
        <f t="shared" si="188"/>
        <v/>
      </c>
      <c r="M632" s="8" t="str">
        <f t="shared" si="192"/>
        <v/>
      </c>
      <c r="N632" s="8" t="str">
        <f t="shared" si="193"/>
        <v/>
      </c>
      <c r="O632" s="8" t="str">
        <f t="shared" si="189"/>
        <v/>
      </c>
      <c r="P632" s="8" t="str">
        <f t="shared" si="190"/>
        <v/>
      </c>
      <c r="Q632" s="8" t="str">
        <f t="shared" si="194"/>
        <v/>
      </c>
      <c r="R632" s="8" t="str">
        <f t="shared" si="195"/>
        <v/>
      </c>
      <c r="S632" s="8" t="str">
        <f t="shared" si="191"/>
        <v/>
      </c>
      <c r="T632">
        <v>1</v>
      </c>
    </row>
    <row r="633" spans="1:20" x14ac:dyDescent="0.25">
      <c r="A633" s="8" t="str">
        <f t="shared" si="177"/>
        <v/>
      </c>
      <c r="B633" s="8" t="str">
        <f t="shared" si="178"/>
        <v/>
      </c>
      <c r="C633" s="8" t="str">
        <f t="shared" si="179"/>
        <v/>
      </c>
      <c r="D633" s="8" t="str">
        <f t="shared" si="180"/>
        <v/>
      </c>
      <c r="E633" s="8" t="str">
        <f t="shared" si="181"/>
        <v/>
      </c>
      <c r="F633" s="8" t="str">
        <f t="shared" si="182"/>
        <v/>
      </c>
      <c r="G633" s="8" t="str">
        <f t="shared" si="183"/>
        <v/>
      </c>
      <c r="H633" s="8" t="str">
        <f t="shared" si="184"/>
        <v/>
      </c>
      <c r="I633" s="8" t="str">
        <f t="shared" si="185"/>
        <v/>
      </c>
      <c r="J633" s="8" t="str">
        <f t="shared" si="186"/>
        <v/>
      </c>
      <c r="K633" s="8" t="str">
        <f t="shared" si="187"/>
        <v/>
      </c>
      <c r="L633" s="8" t="str">
        <f t="shared" si="188"/>
        <v/>
      </c>
      <c r="M633" s="8" t="str">
        <f t="shared" si="192"/>
        <v/>
      </c>
      <c r="N633" s="8" t="str">
        <f t="shared" si="193"/>
        <v/>
      </c>
      <c r="O633" s="8" t="str">
        <f t="shared" si="189"/>
        <v/>
      </c>
      <c r="P633" s="8" t="str">
        <f t="shared" si="190"/>
        <v/>
      </c>
      <c r="Q633" s="8" t="str">
        <f t="shared" si="194"/>
        <v/>
      </c>
      <c r="R633" s="8" t="str">
        <f t="shared" si="195"/>
        <v/>
      </c>
      <c r="S633" s="8" t="str">
        <f t="shared" si="191"/>
        <v/>
      </c>
      <c r="T633">
        <v>1</v>
      </c>
    </row>
    <row r="634" spans="1:20" x14ac:dyDescent="0.25">
      <c r="A634" s="8" t="str">
        <f t="shared" si="177"/>
        <v/>
      </c>
      <c r="B634" s="8" t="str">
        <f t="shared" si="178"/>
        <v/>
      </c>
      <c r="C634" s="8" t="str">
        <f t="shared" si="179"/>
        <v/>
      </c>
      <c r="D634" s="8" t="str">
        <f t="shared" si="180"/>
        <v/>
      </c>
      <c r="E634" s="8" t="str">
        <f t="shared" si="181"/>
        <v/>
      </c>
      <c r="F634" s="8" t="str">
        <f t="shared" si="182"/>
        <v/>
      </c>
      <c r="G634" s="8" t="str">
        <f t="shared" si="183"/>
        <v/>
      </c>
      <c r="H634" s="8" t="str">
        <f t="shared" si="184"/>
        <v/>
      </c>
      <c r="I634" s="8" t="str">
        <f t="shared" si="185"/>
        <v/>
      </c>
      <c r="J634" s="8" t="str">
        <f t="shared" si="186"/>
        <v/>
      </c>
      <c r="K634" s="8" t="str">
        <f t="shared" si="187"/>
        <v/>
      </c>
      <c r="L634" s="8" t="str">
        <f t="shared" si="188"/>
        <v/>
      </c>
      <c r="M634" s="8" t="str">
        <f t="shared" si="192"/>
        <v/>
      </c>
      <c r="N634" s="8" t="str">
        <f t="shared" si="193"/>
        <v/>
      </c>
      <c r="O634" s="8" t="str">
        <f t="shared" si="189"/>
        <v/>
      </c>
      <c r="P634" s="8" t="str">
        <f t="shared" si="190"/>
        <v/>
      </c>
      <c r="Q634" s="8" t="str">
        <f t="shared" si="194"/>
        <v/>
      </c>
      <c r="R634" s="8" t="str">
        <f t="shared" si="195"/>
        <v/>
      </c>
      <c r="S634" s="8" t="str">
        <f t="shared" si="191"/>
        <v/>
      </c>
      <c r="T634">
        <v>1</v>
      </c>
    </row>
    <row r="635" spans="1:20" x14ac:dyDescent="0.25">
      <c r="A635" s="8" t="str">
        <f t="shared" si="177"/>
        <v/>
      </c>
      <c r="B635" s="8" t="str">
        <f t="shared" si="178"/>
        <v/>
      </c>
      <c r="C635" s="8" t="str">
        <f t="shared" si="179"/>
        <v/>
      </c>
      <c r="D635" s="8" t="str">
        <f t="shared" si="180"/>
        <v/>
      </c>
      <c r="E635" s="8" t="str">
        <f t="shared" si="181"/>
        <v/>
      </c>
      <c r="F635" s="8" t="str">
        <f t="shared" si="182"/>
        <v/>
      </c>
      <c r="G635" s="8" t="str">
        <f t="shared" si="183"/>
        <v/>
      </c>
      <c r="H635" s="8" t="str">
        <f t="shared" si="184"/>
        <v/>
      </c>
      <c r="I635" s="8" t="str">
        <f t="shared" si="185"/>
        <v/>
      </c>
      <c r="J635" s="8" t="str">
        <f t="shared" si="186"/>
        <v/>
      </c>
      <c r="K635" s="8" t="str">
        <f t="shared" si="187"/>
        <v/>
      </c>
      <c r="L635" s="8" t="str">
        <f t="shared" si="188"/>
        <v/>
      </c>
      <c r="M635" s="8" t="str">
        <f t="shared" si="192"/>
        <v/>
      </c>
      <c r="N635" s="8" t="str">
        <f t="shared" si="193"/>
        <v/>
      </c>
      <c r="O635" s="8" t="str">
        <f t="shared" si="189"/>
        <v/>
      </c>
      <c r="P635" s="8" t="str">
        <f t="shared" si="190"/>
        <v/>
      </c>
      <c r="Q635" s="8" t="str">
        <f t="shared" si="194"/>
        <v/>
      </c>
      <c r="R635" s="8" t="str">
        <f t="shared" si="195"/>
        <v/>
      </c>
      <c r="S635" s="8" t="str">
        <f t="shared" si="191"/>
        <v/>
      </c>
      <c r="T635">
        <v>1</v>
      </c>
    </row>
    <row r="636" spans="1:20" x14ac:dyDescent="0.25">
      <c r="A636" s="8" t="str">
        <f t="shared" si="177"/>
        <v/>
      </c>
      <c r="B636" s="8" t="str">
        <f t="shared" si="178"/>
        <v/>
      </c>
      <c r="C636" s="8" t="str">
        <f t="shared" si="179"/>
        <v/>
      </c>
      <c r="D636" s="8" t="str">
        <f t="shared" si="180"/>
        <v/>
      </c>
      <c r="E636" s="8" t="str">
        <f t="shared" si="181"/>
        <v/>
      </c>
      <c r="F636" s="8" t="str">
        <f t="shared" si="182"/>
        <v/>
      </c>
      <c r="G636" s="8" t="str">
        <f t="shared" si="183"/>
        <v/>
      </c>
      <c r="H636" s="8" t="str">
        <f t="shared" si="184"/>
        <v/>
      </c>
      <c r="I636" s="8" t="str">
        <f t="shared" si="185"/>
        <v/>
      </c>
      <c r="J636" s="8" t="str">
        <f t="shared" si="186"/>
        <v/>
      </c>
      <c r="K636" s="8" t="str">
        <f t="shared" si="187"/>
        <v/>
      </c>
      <c r="L636" s="8" t="str">
        <f t="shared" si="188"/>
        <v/>
      </c>
      <c r="M636" s="8" t="str">
        <f t="shared" si="192"/>
        <v/>
      </c>
      <c r="N636" s="8" t="str">
        <f t="shared" si="193"/>
        <v/>
      </c>
      <c r="O636" s="8" t="str">
        <f t="shared" si="189"/>
        <v/>
      </c>
      <c r="P636" s="8" t="str">
        <f t="shared" si="190"/>
        <v/>
      </c>
      <c r="Q636" s="8" t="str">
        <f t="shared" si="194"/>
        <v/>
      </c>
      <c r="R636" s="8" t="str">
        <f t="shared" si="195"/>
        <v/>
      </c>
      <c r="S636" s="8" t="str">
        <f t="shared" si="191"/>
        <v/>
      </c>
      <c r="T636">
        <v>1</v>
      </c>
    </row>
    <row r="637" spans="1:20" x14ac:dyDescent="0.25">
      <c r="A637" s="8" t="str">
        <f t="shared" si="177"/>
        <v/>
      </c>
      <c r="B637" s="8" t="str">
        <f t="shared" si="178"/>
        <v/>
      </c>
      <c r="C637" s="8" t="str">
        <f t="shared" si="179"/>
        <v/>
      </c>
      <c r="D637" s="8" t="str">
        <f t="shared" si="180"/>
        <v/>
      </c>
      <c r="E637" s="8" t="str">
        <f t="shared" si="181"/>
        <v/>
      </c>
      <c r="F637" s="8" t="str">
        <f t="shared" si="182"/>
        <v/>
      </c>
      <c r="G637" s="8" t="str">
        <f t="shared" si="183"/>
        <v/>
      </c>
      <c r="H637" s="8" t="str">
        <f t="shared" si="184"/>
        <v/>
      </c>
      <c r="I637" s="8" t="str">
        <f t="shared" si="185"/>
        <v/>
      </c>
      <c r="J637" s="8" t="str">
        <f t="shared" si="186"/>
        <v/>
      </c>
      <c r="K637" s="8" t="str">
        <f t="shared" si="187"/>
        <v/>
      </c>
      <c r="L637" s="8" t="str">
        <f t="shared" si="188"/>
        <v/>
      </c>
      <c r="M637" s="8" t="str">
        <f t="shared" si="192"/>
        <v/>
      </c>
      <c r="N637" s="8" t="str">
        <f t="shared" si="193"/>
        <v/>
      </c>
      <c r="O637" s="8" t="str">
        <f t="shared" si="189"/>
        <v/>
      </c>
      <c r="P637" s="8" t="str">
        <f t="shared" si="190"/>
        <v/>
      </c>
      <c r="Q637" s="8" t="str">
        <f t="shared" si="194"/>
        <v/>
      </c>
      <c r="R637" s="8" t="str">
        <f t="shared" si="195"/>
        <v/>
      </c>
      <c r="S637" s="8" t="str">
        <f t="shared" si="191"/>
        <v/>
      </c>
      <c r="T637">
        <v>1</v>
      </c>
    </row>
    <row r="638" spans="1:20" x14ac:dyDescent="0.25">
      <c r="A638" s="8" t="str">
        <f t="shared" si="177"/>
        <v/>
      </c>
      <c r="B638" s="8" t="str">
        <f t="shared" si="178"/>
        <v/>
      </c>
      <c r="C638" s="8" t="str">
        <f t="shared" si="179"/>
        <v/>
      </c>
      <c r="D638" s="8" t="str">
        <f t="shared" si="180"/>
        <v/>
      </c>
      <c r="E638" s="8" t="str">
        <f t="shared" si="181"/>
        <v/>
      </c>
      <c r="F638" s="8" t="str">
        <f t="shared" si="182"/>
        <v/>
      </c>
      <c r="G638" s="8" t="str">
        <f t="shared" si="183"/>
        <v/>
      </c>
      <c r="H638" s="8" t="str">
        <f t="shared" si="184"/>
        <v/>
      </c>
      <c r="I638" s="8" t="str">
        <f t="shared" si="185"/>
        <v/>
      </c>
      <c r="J638" s="8" t="str">
        <f t="shared" si="186"/>
        <v/>
      </c>
      <c r="K638" s="8" t="str">
        <f t="shared" si="187"/>
        <v/>
      </c>
      <c r="L638" s="8" t="str">
        <f t="shared" si="188"/>
        <v/>
      </c>
      <c r="M638" s="8" t="str">
        <f t="shared" si="192"/>
        <v/>
      </c>
      <c r="N638" s="8" t="str">
        <f t="shared" si="193"/>
        <v/>
      </c>
      <c r="O638" s="8" t="str">
        <f t="shared" si="189"/>
        <v/>
      </c>
      <c r="P638" s="8" t="str">
        <f t="shared" si="190"/>
        <v/>
      </c>
      <c r="Q638" s="8" t="str">
        <f t="shared" si="194"/>
        <v/>
      </c>
      <c r="R638" s="8" t="str">
        <f t="shared" si="195"/>
        <v/>
      </c>
      <c r="S638" s="8" t="str">
        <f t="shared" si="191"/>
        <v/>
      </c>
      <c r="T638">
        <v>1</v>
      </c>
    </row>
    <row r="639" spans="1:20" x14ac:dyDescent="0.25">
      <c r="A639" s="8" t="str">
        <f t="shared" si="177"/>
        <v/>
      </c>
      <c r="B639" s="8" t="str">
        <f t="shared" si="178"/>
        <v/>
      </c>
      <c r="C639" s="8" t="str">
        <f t="shared" si="179"/>
        <v/>
      </c>
      <c r="D639" s="8" t="str">
        <f t="shared" si="180"/>
        <v/>
      </c>
      <c r="E639" s="8" t="str">
        <f t="shared" si="181"/>
        <v/>
      </c>
      <c r="F639" s="8" t="str">
        <f t="shared" si="182"/>
        <v/>
      </c>
      <c r="G639" s="8" t="str">
        <f t="shared" si="183"/>
        <v/>
      </c>
      <c r="H639" s="8" t="str">
        <f t="shared" si="184"/>
        <v/>
      </c>
      <c r="I639" s="8" t="str">
        <f t="shared" si="185"/>
        <v/>
      </c>
      <c r="J639" s="8" t="str">
        <f t="shared" si="186"/>
        <v/>
      </c>
      <c r="K639" s="8" t="str">
        <f t="shared" si="187"/>
        <v/>
      </c>
      <c r="L639" s="8" t="str">
        <f t="shared" si="188"/>
        <v/>
      </c>
      <c r="M639" s="8" t="str">
        <f t="shared" si="192"/>
        <v/>
      </c>
      <c r="N639" s="8" t="str">
        <f t="shared" si="193"/>
        <v/>
      </c>
      <c r="O639" s="8" t="str">
        <f t="shared" si="189"/>
        <v/>
      </c>
      <c r="P639" s="8" t="str">
        <f t="shared" si="190"/>
        <v/>
      </c>
      <c r="Q639" s="8" t="str">
        <f t="shared" si="194"/>
        <v/>
      </c>
      <c r="R639" s="8" t="str">
        <f t="shared" si="195"/>
        <v/>
      </c>
      <c r="S639" s="8" t="str">
        <f t="shared" si="191"/>
        <v/>
      </c>
      <c r="T639">
        <v>1</v>
      </c>
    </row>
    <row r="640" spans="1:20" x14ac:dyDescent="0.25">
      <c r="A640" s="8" t="str">
        <f t="shared" si="177"/>
        <v/>
      </c>
      <c r="B640" s="8" t="str">
        <f t="shared" si="178"/>
        <v/>
      </c>
      <c r="C640" s="8" t="str">
        <f t="shared" si="179"/>
        <v/>
      </c>
      <c r="D640" s="8" t="str">
        <f t="shared" si="180"/>
        <v/>
      </c>
      <c r="E640" s="8" t="str">
        <f t="shared" si="181"/>
        <v/>
      </c>
      <c r="F640" s="8" t="str">
        <f t="shared" si="182"/>
        <v/>
      </c>
      <c r="G640" s="8" t="str">
        <f t="shared" si="183"/>
        <v/>
      </c>
      <c r="H640" s="8" t="str">
        <f t="shared" si="184"/>
        <v/>
      </c>
      <c r="I640" s="8" t="str">
        <f t="shared" si="185"/>
        <v/>
      </c>
      <c r="J640" s="8" t="str">
        <f t="shared" si="186"/>
        <v/>
      </c>
      <c r="K640" s="8" t="str">
        <f t="shared" si="187"/>
        <v/>
      </c>
      <c r="L640" s="8" t="str">
        <f t="shared" si="188"/>
        <v/>
      </c>
      <c r="M640" s="8" t="str">
        <f t="shared" si="192"/>
        <v/>
      </c>
      <c r="N640" s="8" t="str">
        <f t="shared" si="193"/>
        <v/>
      </c>
      <c r="O640" s="8" t="str">
        <f t="shared" si="189"/>
        <v/>
      </c>
      <c r="P640" s="8" t="str">
        <f t="shared" si="190"/>
        <v/>
      </c>
      <c r="Q640" s="8" t="str">
        <f t="shared" si="194"/>
        <v/>
      </c>
      <c r="R640" s="8" t="str">
        <f t="shared" si="195"/>
        <v/>
      </c>
      <c r="S640" s="8" t="str">
        <f t="shared" si="191"/>
        <v/>
      </c>
      <c r="T640">
        <v>1</v>
      </c>
    </row>
    <row r="641" spans="1:20" x14ac:dyDescent="0.25">
      <c r="A641" s="8" t="str">
        <f t="shared" si="177"/>
        <v/>
      </c>
      <c r="B641" s="8" t="str">
        <f t="shared" si="178"/>
        <v/>
      </c>
      <c r="C641" s="8" t="str">
        <f t="shared" si="179"/>
        <v/>
      </c>
      <c r="D641" s="8" t="str">
        <f t="shared" si="180"/>
        <v/>
      </c>
      <c r="E641" s="8" t="str">
        <f t="shared" si="181"/>
        <v/>
      </c>
      <c r="F641" s="8" t="str">
        <f t="shared" si="182"/>
        <v/>
      </c>
      <c r="G641" s="8" t="str">
        <f t="shared" si="183"/>
        <v/>
      </c>
      <c r="H641" s="8" t="str">
        <f t="shared" si="184"/>
        <v/>
      </c>
      <c r="I641" s="8" t="str">
        <f t="shared" si="185"/>
        <v/>
      </c>
      <c r="J641" s="8" t="str">
        <f t="shared" si="186"/>
        <v/>
      </c>
      <c r="K641" s="8" t="str">
        <f t="shared" si="187"/>
        <v/>
      </c>
      <c r="L641" s="8" t="str">
        <f t="shared" si="188"/>
        <v/>
      </c>
      <c r="M641" s="8" t="str">
        <f t="shared" si="192"/>
        <v/>
      </c>
      <c r="N641" s="8" t="str">
        <f t="shared" si="193"/>
        <v/>
      </c>
      <c r="O641" s="8" t="str">
        <f t="shared" si="189"/>
        <v/>
      </c>
      <c r="P641" s="8" t="str">
        <f t="shared" si="190"/>
        <v/>
      </c>
      <c r="Q641" s="8" t="str">
        <f t="shared" si="194"/>
        <v/>
      </c>
      <c r="R641" s="8" t="str">
        <f t="shared" si="195"/>
        <v/>
      </c>
      <c r="S641" s="8" t="str">
        <f t="shared" si="191"/>
        <v/>
      </c>
      <c r="T641">
        <v>1</v>
      </c>
    </row>
    <row r="642" spans="1:20" x14ac:dyDescent="0.25">
      <c r="A642" s="8" t="str">
        <f t="shared" si="177"/>
        <v/>
      </c>
      <c r="B642" s="8" t="str">
        <f t="shared" si="178"/>
        <v/>
      </c>
      <c r="C642" s="8" t="str">
        <f t="shared" si="179"/>
        <v/>
      </c>
      <c r="D642" s="8" t="str">
        <f t="shared" si="180"/>
        <v/>
      </c>
      <c r="E642" s="8" t="str">
        <f t="shared" si="181"/>
        <v/>
      </c>
      <c r="F642" s="8" t="str">
        <f t="shared" si="182"/>
        <v/>
      </c>
      <c r="G642" s="8" t="str">
        <f t="shared" si="183"/>
        <v/>
      </c>
      <c r="H642" s="8" t="str">
        <f t="shared" si="184"/>
        <v/>
      </c>
      <c r="I642" s="8" t="str">
        <f t="shared" si="185"/>
        <v/>
      </c>
      <c r="J642" s="8" t="str">
        <f t="shared" si="186"/>
        <v/>
      </c>
      <c r="K642" s="8" t="str">
        <f t="shared" si="187"/>
        <v/>
      </c>
      <c r="L642" s="8" t="str">
        <f t="shared" si="188"/>
        <v/>
      </c>
      <c r="M642" s="8" t="str">
        <f t="shared" si="192"/>
        <v/>
      </c>
      <c r="N642" s="8" t="str">
        <f t="shared" si="193"/>
        <v/>
      </c>
      <c r="O642" s="8" t="str">
        <f t="shared" si="189"/>
        <v/>
      </c>
      <c r="P642" s="8" t="str">
        <f t="shared" si="190"/>
        <v/>
      </c>
      <c r="Q642" s="8" t="str">
        <f t="shared" si="194"/>
        <v/>
      </c>
      <c r="R642" s="8" t="str">
        <f t="shared" si="195"/>
        <v/>
      </c>
      <c r="S642" s="8" t="str">
        <f t="shared" si="191"/>
        <v/>
      </c>
      <c r="T642">
        <v>1</v>
      </c>
    </row>
    <row r="643" spans="1:20" x14ac:dyDescent="0.25">
      <c r="A643" s="8" t="str">
        <f t="shared" ref="A643:A665" si="196">IF(B642="","",IF(T643="",B642,""))</f>
        <v/>
      </c>
      <c r="B643" s="8" t="str">
        <f t="shared" ref="B643:B665" si="197">IF(C642="","",IF(T643="",C642,""))</f>
        <v/>
      </c>
      <c r="C643" s="8" t="str">
        <f t="shared" ref="C643:C665" si="198">IF(D642="","",IF(T643="",D642,""))</f>
        <v/>
      </c>
      <c r="D643" s="8" t="str">
        <f t="shared" ref="D643:D665" si="199">IF(E642="","",IF(T643="",E642,""))</f>
        <v/>
      </c>
      <c r="E643" s="8" t="str">
        <f t="shared" ref="E643:E668" si="200">IF(F642="","",IF(T643="",F642,""))</f>
        <v/>
      </c>
      <c r="F643" s="8" t="str">
        <f t="shared" ref="F643:F668" si="201">IF(G642="","",IF(T643="",G642,""))</f>
        <v/>
      </c>
      <c r="G643" s="8" t="str">
        <f t="shared" ref="G643:G668" si="202">IF(H642="","",IF(T643="",H642,""))</f>
        <v/>
      </c>
      <c r="H643" s="8" t="str">
        <f t="shared" ref="H643:H668" si="203">IF(I642="","",IF(T643="",I642,""))</f>
        <v/>
      </c>
      <c r="I643" s="8" t="str">
        <f t="shared" ref="I643:I668" si="204">IF(J642="","",IF(T643="",J642,""))</f>
        <v/>
      </c>
      <c r="J643" s="8" t="str">
        <f t="shared" ref="J643:J668" si="205">IF(K642="","",IF(T643="",K642,""))</f>
        <v/>
      </c>
      <c r="K643" s="8" t="str">
        <f t="shared" ref="K643:K668" si="206">IF(L642="","",IF(T643="",L642,""))</f>
        <v/>
      </c>
      <c r="L643" s="8" t="str">
        <f t="shared" ref="L643:L668" si="207">IF(M642="","",IF(T643="",M642,""))</f>
        <v/>
      </c>
      <c r="M643" s="8" t="str">
        <f t="shared" si="192"/>
        <v/>
      </c>
      <c r="N643" s="8" t="str">
        <f t="shared" si="193"/>
        <v/>
      </c>
      <c r="O643" s="8" t="str">
        <f t="shared" ref="O643:O668" si="208">IF(P642="","",IF(T643="",P642,""))</f>
        <v/>
      </c>
      <c r="P643" s="8" t="str">
        <f t="shared" ref="P643:P668" si="209">IF(Q642="","",IF(T643="",Q642,""))</f>
        <v/>
      </c>
      <c r="Q643" s="8" t="str">
        <f t="shared" si="194"/>
        <v/>
      </c>
      <c r="R643" s="8" t="str">
        <f t="shared" si="195"/>
        <v/>
      </c>
      <c r="S643" s="8" t="str">
        <f t="shared" si="191"/>
        <v/>
      </c>
      <c r="T643">
        <v>1</v>
      </c>
    </row>
    <row r="644" spans="1:20" x14ac:dyDescent="0.25">
      <c r="A644" s="8" t="str">
        <f t="shared" si="196"/>
        <v/>
      </c>
      <c r="B644" s="8" t="str">
        <f t="shared" si="197"/>
        <v/>
      </c>
      <c r="C644" s="8" t="str">
        <f t="shared" si="198"/>
        <v/>
      </c>
      <c r="D644" s="8" t="str">
        <f t="shared" si="199"/>
        <v/>
      </c>
      <c r="E644" s="8" t="str">
        <f t="shared" si="200"/>
        <v/>
      </c>
      <c r="F644" s="8" t="str">
        <f t="shared" si="201"/>
        <v/>
      </c>
      <c r="G644" s="8" t="str">
        <f t="shared" si="202"/>
        <v/>
      </c>
      <c r="H644" s="8" t="str">
        <f t="shared" si="203"/>
        <v/>
      </c>
      <c r="I644" s="8" t="str">
        <f t="shared" si="204"/>
        <v/>
      </c>
      <c r="J644" s="8" t="str">
        <f t="shared" si="205"/>
        <v/>
      </c>
      <c r="K644" s="8" t="str">
        <f t="shared" si="206"/>
        <v/>
      </c>
      <c r="L644" s="8" t="str">
        <f t="shared" si="207"/>
        <v/>
      </c>
      <c r="M644" s="8" t="str">
        <f t="shared" si="192"/>
        <v/>
      </c>
      <c r="N644" s="8" t="str">
        <f t="shared" si="193"/>
        <v/>
      </c>
      <c r="O644" s="8" t="str">
        <f t="shared" si="208"/>
        <v/>
      </c>
      <c r="P644" s="8" t="str">
        <f t="shared" si="209"/>
        <v/>
      </c>
      <c r="Q644" s="8" t="str">
        <f t="shared" si="194"/>
        <v/>
      </c>
      <c r="R644" s="8" t="str">
        <f t="shared" si="195"/>
        <v/>
      </c>
      <c r="S644" s="8" t="str">
        <f t="shared" ref="S644:S668" si="210">IF(T643="","",IF(T644="",T643,""))</f>
        <v/>
      </c>
      <c r="T644">
        <v>1</v>
      </c>
    </row>
    <row r="645" spans="1:20" x14ac:dyDescent="0.25">
      <c r="A645" s="8" t="str">
        <f t="shared" si="196"/>
        <v/>
      </c>
      <c r="B645" s="8" t="str">
        <f t="shared" si="197"/>
        <v/>
      </c>
      <c r="C645" s="8" t="str">
        <f t="shared" si="198"/>
        <v/>
      </c>
      <c r="D645" s="8" t="str">
        <f t="shared" si="199"/>
        <v/>
      </c>
      <c r="E645" s="8" t="str">
        <f t="shared" si="200"/>
        <v/>
      </c>
      <c r="F645" s="8" t="str">
        <f t="shared" si="201"/>
        <v/>
      </c>
      <c r="G645" s="8" t="str">
        <f t="shared" si="202"/>
        <v/>
      </c>
      <c r="H645" s="8" t="str">
        <f t="shared" si="203"/>
        <v/>
      </c>
      <c r="I645" s="8" t="str">
        <f t="shared" si="204"/>
        <v/>
      </c>
      <c r="J645" s="8" t="str">
        <f t="shared" si="205"/>
        <v/>
      </c>
      <c r="K645" s="8" t="str">
        <f t="shared" si="206"/>
        <v/>
      </c>
      <c r="L645" s="8" t="str">
        <f t="shared" si="207"/>
        <v/>
      </c>
      <c r="M645" s="8" t="str">
        <f t="shared" ref="M645:M668" si="211">IF(N644="","",IF(T645="",N644,""))</f>
        <v/>
      </c>
      <c r="N645" s="8" t="str">
        <f t="shared" ref="N645:N668" si="212">IF(O644="","",IF(T645="",O644,""))</f>
        <v/>
      </c>
      <c r="O645" s="8" t="str">
        <f t="shared" si="208"/>
        <v/>
      </c>
      <c r="P645" s="8" t="str">
        <f t="shared" si="209"/>
        <v/>
      </c>
      <c r="Q645" s="8" t="str">
        <f t="shared" si="194"/>
        <v/>
      </c>
      <c r="R645" s="8" t="str">
        <f t="shared" si="195"/>
        <v/>
      </c>
      <c r="S645" s="8" t="str">
        <f t="shared" si="210"/>
        <v/>
      </c>
      <c r="T645">
        <v>1</v>
      </c>
    </row>
    <row r="646" spans="1:20" x14ac:dyDescent="0.25">
      <c r="A646" s="8" t="str">
        <f t="shared" si="196"/>
        <v/>
      </c>
      <c r="B646" s="8" t="str">
        <f t="shared" si="197"/>
        <v/>
      </c>
      <c r="C646" s="8" t="str">
        <f t="shared" si="198"/>
        <v/>
      </c>
      <c r="D646" s="8" t="str">
        <f t="shared" si="199"/>
        <v/>
      </c>
      <c r="E646" s="8" t="str">
        <f t="shared" si="200"/>
        <v/>
      </c>
      <c r="F646" s="8" t="str">
        <f t="shared" si="201"/>
        <v/>
      </c>
      <c r="G646" s="8" t="str">
        <f t="shared" si="202"/>
        <v/>
      </c>
      <c r="H646" s="8" t="str">
        <f t="shared" si="203"/>
        <v/>
      </c>
      <c r="I646" s="8" t="str">
        <f t="shared" si="204"/>
        <v/>
      </c>
      <c r="J646" s="8" t="str">
        <f t="shared" si="205"/>
        <v/>
      </c>
      <c r="K646" s="8" t="str">
        <f t="shared" si="206"/>
        <v/>
      </c>
      <c r="L646" s="8" t="str">
        <f t="shared" si="207"/>
        <v/>
      </c>
      <c r="M646" s="8" t="str">
        <f t="shared" si="211"/>
        <v/>
      </c>
      <c r="N646" s="8" t="str">
        <f t="shared" si="212"/>
        <v/>
      </c>
      <c r="O646" s="8" t="str">
        <f t="shared" si="208"/>
        <v/>
      </c>
      <c r="P646" s="8" t="str">
        <f t="shared" si="209"/>
        <v/>
      </c>
      <c r="Q646" s="8" t="str">
        <f t="shared" si="194"/>
        <v/>
      </c>
      <c r="R646" s="8" t="str">
        <f t="shared" si="195"/>
        <v/>
      </c>
      <c r="S646" s="8" t="str">
        <f t="shared" si="210"/>
        <v/>
      </c>
      <c r="T646">
        <v>1</v>
      </c>
    </row>
    <row r="647" spans="1:20" x14ac:dyDescent="0.25">
      <c r="A647" s="8" t="str">
        <f t="shared" si="196"/>
        <v/>
      </c>
      <c r="B647" s="8" t="str">
        <f t="shared" si="197"/>
        <v/>
      </c>
      <c r="C647" s="8" t="str">
        <f t="shared" si="198"/>
        <v/>
      </c>
      <c r="D647" s="8" t="str">
        <f t="shared" si="199"/>
        <v/>
      </c>
      <c r="E647" s="8" t="str">
        <f t="shared" si="200"/>
        <v/>
      </c>
      <c r="F647" s="8" t="str">
        <f t="shared" si="201"/>
        <v/>
      </c>
      <c r="G647" s="8" t="str">
        <f t="shared" si="202"/>
        <v/>
      </c>
      <c r="H647" s="8" t="str">
        <f t="shared" si="203"/>
        <v/>
      </c>
      <c r="I647" s="8" t="str">
        <f t="shared" si="204"/>
        <v/>
      </c>
      <c r="J647" s="8" t="str">
        <f t="shared" si="205"/>
        <v/>
      </c>
      <c r="K647" s="8" t="str">
        <f t="shared" si="206"/>
        <v/>
      </c>
      <c r="L647" s="8" t="str">
        <f t="shared" si="207"/>
        <v/>
      </c>
      <c r="M647" s="8" t="str">
        <f t="shared" si="211"/>
        <v/>
      </c>
      <c r="N647" s="8" t="str">
        <f t="shared" si="212"/>
        <v/>
      </c>
      <c r="O647" s="8" t="str">
        <f t="shared" si="208"/>
        <v/>
      </c>
      <c r="P647" s="8" t="str">
        <f t="shared" si="209"/>
        <v/>
      </c>
      <c r="Q647" s="8" t="str">
        <f t="shared" si="194"/>
        <v/>
      </c>
      <c r="R647" s="8" t="str">
        <f t="shared" si="195"/>
        <v/>
      </c>
      <c r="S647" s="8" t="str">
        <f t="shared" si="210"/>
        <v/>
      </c>
      <c r="T647">
        <v>1</v>
      </c>
    </row>
    <row r="648" spans="1:20" x14ac:dyDescent="0.25">
      <c r="A648" s="8" t="str">
        <f t="shared" si="196"/>
        <v/>
      </c>
      <c r="B648" s="8" t="str">
        <f t="shared" si="197"/>
        <v/>
      </c>
      <c r="C648" s="8" t="str">
        <f t="shared" si="198"/>
        <v/>
      </c>
      <c r="D648" s="8" t="str">
        <f t="shared" si="199"/>
        <v/>
      </c>
      <c r="E648" s="8" t="str">
        <f t="shared" si="200"/>
        <v/>
      </c>
      <c r="F648" s="8" t="str">
        <f t="shared" si="201"/>
        <v/>
      </c>
      <c r="G648" s="8" t="str">
        <f t="shared" si="202"/>
        <v/>
      </c>
      <c r="H648" s="8" t="str">
        <f t="shared" si="203"/>
        <v/>
      </c>
      <c r="I648" s="8" t="str">
        <f t="shared" si="204"/>
        <v/>
      </c>
      <c r="J648" s="8" t="str">
        <f t="shared" si="205"/>
        <v/>
      </c>
      <c r="K648" s="8" t="str">
        <f t="shared" si="206"/>
        <v/>
      </c>
      <c r="L648" s="8" t="str">
        <f t="shared" si="207"/>
        <v/>
      </c>
      <c r="M648" s="8" t="str">
        <f t="shared" si="211"/>
        <v/>
      </c>
      <c r="N648" s="8" t="str">
        <f t="shared" si="212"/>
        <v/>
      </c>
      <c r="O648" s="8" t="str">
        <f t="shared" si="208"/>
        <v/>
      </c>
      <c r="P648" s="8" t="str">
        <f t="shared" si="209"/>
        <v/>
      </c>
      <c r="Q648" s="8" t="str">
        <f t="shared" si="194"/>
        <v/>
      </c>
      <c r="R648" s="8" t="str">
        <f t="shared" si="195"/>
        <v/>
      </c>
      <c r="S648" s="8" t="str">
        <f t="shared" si="210"/>
        <v/>
      </c>
      <c r="T648">
        <v>1</v>
      </c>
    </row>
    <row r="649" spans="1:20" x14ac:dyDescent="0.25">
      <c r="A649" s="8" t="str">
        <f t="shared" si="196"/>
        <v/>
      </c>
      <c r="B649" s="8" t="str">
        <f t="shared" si="197"/>
        <v/>
      </c>
      <c r="C649" s="8" t="str">
        <f t="shared" si="198"/>
        <v/>
      </c>
      <c r="D649" s="8" t="str">
        <f t="shared" si="199"/>
        <v/>
      </c>
      <c r="E649" s="8" t="str">
        <f t="shared" si="200"/>
        <v/>
      </c>
      <c r="F649" s="8" t="str">
        <f t="shared" si="201"/>
        <v/>
      </c>
      <c r="G649" s="8" t="str">
        <f t="shared" si="202"/>
        <v/>
      </c>
      <c r="H649" s="8" t="str">
        <f t="shared" si="203"/>
        <v/>
      </c>
      <c r="I649" s="8" t="str">
        <f t="shared" si="204"/>
        <v/>
      </c>
      <c r="J649" s="8" t="str">
        <f t="shared" si="205"/>
        <v/>
      </c>
      <c r="K649" s="8" t="str">
        <f t="shared" si="206"/>
        <v/>
      </c>
      <c r="L649" s="8" t="str">
        <f t="shared" si="207"/>
        <v/>
      </c>
      <c r="M649" s="8" t="str">
        <f t="shared" si="211"/>
        <v/>
      </c>
      <c r="N649" s="8" t="str">
        <f t="shared" si="212"/>
        <v/>
      </c>
      <c r="O649" s="8" t="str">
        <f t="shared" si="208"/>
        <v/>
      </c>
      <c r="P649" s="8" t="str">
        <f t="shared" si="209"/>
        <v/>
      </c>
      <c r="Q649" s="8" t="str">
        <f t="shared" si="194"/>
        <v/>
      </c>
      <c r="R649" s="8" t="str">
        <f t="shared" si="195"/>
        <v/>
      </c>
      <c r="S649" s="8" t="str">
        <f t="shared" si="210"/>
        <v/>
      </c>
      <c r="T649">
        <v>1</v>
      </c>
    </row>
    <row r="650" spans="1:20" x14ac:dyDescent="0.25">
      <c r="A650" s="8" t="str">
        <f t="shared" si="196"/>
        <v/>
      </c>
      <c r="B650" s="8" t="str">
        <f t="shared" si="197"/>
        <v/>
      </c>
      <c r="C650" s="8" t="str">
        <f t="shared" si="198"/>
        <v/>
      </c>
      <c r="D650" s="8" t="str">
        <f t="shared" si="199"/>
        <v/>
      </c>
      <c r="E650" s="8" t="str">
        <f t="shared" si="200"/>
        <v/>
      </c>
      <c r="F650" s="8" t="str">
        <f t="shared" si="201"/>
        <v/>
      </c>
      <c r="G650" s="8" t="str">
        <f t="shared" si="202"/>
        <v/>
      </c>
      <c r="H650" s="8" t="str">
        <f t="shared" si="203"/>
        <v/>
      </c>
      <c r="I650" s="8" t="str">
        <f t="shared" si="204"/>
        <v/>
      </c>
      <c r="J650" s="8" t="str">
        <f t="shared" si="205"/>
        <v/>
      </c>
      <c r="K650" s="8" t="str">
        <f t="shared" si="206"/>
        <v/>
      </c>
      <c r="L650" s="8" t="str">
        <f t="shared" si="207"/>
        <v/>
      </c>
      <c r="M650" s="8" t="str">
        <f t="shared" si="211"/>
        <v/>
      </c>
      <c r="N650" s="8" t="str">
        <f t="shared" si="212"/>
        <v/>
      </c>
      <c r="O650" s="8" t="str">
        <f t="shared" si="208"/>
        <v/>
      </c>
      <c r="P650" s="8" t="str">
        <f t="shared" si="209"/>
        <v/>
      </c>
      <c r="Q650" s="8" t="str">
        <f t="shared" si="194"/>
        <v/>
      </c>
      <c r="R650" s="8" t="str">
        <f t="shared" si="195"/>
        <v/>
      </c>
      <c r="S650" s="8" t="str">
        <f t="shared" si="210"/>
        <v/>
      </c>
      <c r="T650">
        <v>1</v>
      </c>
    </row>
    <row r="651" spans="1:20" x14ac:dyDescent="0.25">
      <c r="A651" s="8" t="str">
        <f t="shared" si="196"/>
        <v/>
      </c>
      <c r="B651" s="8" t="str">
        <f t="shared" si="197"/>
        <v/>
      </c>
      <c r="C651" s="8" t="str">
        <f t="shared" si="198"/>
        <v/>
      </c>
      <c r="D651" s="8" t="str">
        <f t="shared" si="199"/>
        <v/>
      </c>
      <c r="E651" s="8" t="str">
        <f t="shared" si="200"/>
        <v/>
      </c>
      <c r="F651" s="8" t="str">
        <f t="shared" si="201"/>
        <v/>
      </c>
      <c r="G651" s="8" t="str">
        <f t="shared" si="202"/>
        <v/>
      </c>
      <c r="H651" s="8" t="str">
        <f t="shared" si="203"/>
        <v/>
      </c>
      <c r="I651" s="8" t="str">
        <f t="shared" si="204"/>
        <v/>
      </c>
      <c r="J651" s="8" t="str">
        <f t="shared" si="205"/>
        <v/>
      </c>
      <c r="K651" s="8" t="str">
        <f t="shared" si="206"/>
        <v/>
      </c>
      <c r="L651" s="8" t="str">
        <f t="shared" si="207"/>
        <v/>
      </c>
      <c r="M651" s="8" t="str">
        <f t="shared" si="211"/>
        <v/>
      </c>
      <c r="N651" s="8" t="str">
        <f t="shared" si="212"/>
        <v/>
      </c>
      <c r="O651" s="8" t="str">
        <f t="shared" si="208"/>
        <v/>
      </c>
      <c r="P651" s="8" t="str">
        <f t="shared" si="209"/>
        <v/>
      </c>
      <c r="Q651" s="8" t="str">
        <f t="shared" si="194"/>
        <v/>
      </c>
      <c r="R651" s="8" t="str">
        <f t="shared" si="195"/>
        <v/>
      </c>
      <c r="S651" s="8" t="str">
        <f t="shared" si="210"/>
        <v/>
      </c>
      <c r="T651">
        <v>1</v>
      </c>
    </row>
    <row r="652" spans="1:20" x14ac:dyDescent="0.25">
      <c r="A652" s="8" t="str">
        <f t="shared" si="196"/>
        <v/>
      </c>
      <c r="B652" s="8" t="str">
        <f t="shared" si="197"/>
        <v/>
      </c>
      <c r="C652" s="8" t="str">
        <f t="shared" si="198"/>
        <v/>
      </c>
      <c r="D652" s="8" t="str">
        <f t="shared" si="199"/>
        <v/>
      </c>
      <c r="E652" s="8" t="str">
        <f t="shared" si="200"/>
        <v/>
      </c>
      <c r="F652" s="8" t="str">
        <f t="shared" si="201"/>
        <v/>
      </c>
      <c r="G652" s="8" t="str">
        <f t="shared" si="202"/>
        <v/>
      </c>
      <c r="H652" s="8" t="str">
        <f t="shared" si="203"/>
        <v/>
      </c>
      <c r="I652" s="8" t="str">
        <f t="shared" si="204"/>
        <v/>
      </c>
      <c r="J652" s="8" t="str">
        <f t="shared" si="205"/>
        <v/>
      </c>
      <c r="K652" s="8" t="str">
        <f t="shared" si="206"/>
        <v/>
      </c>
      <c r="L652" s="8" t="str">
        <f t="shared" si="207"/>
        <v/>
      </c>
      <c r="M652" s="8" t="str">
        <f t="shared" si="211"/>
        <v/>
      </c>
      <c r="N652" s="8" t="str">
        <f t="shared" si="212"/>
        <v/>
      </c>
      <c r="O652" s="8" t="str">
        <f t="shared" si="208"/>
        <v/>
      </c>
      <c r="P652" s="8" t="str">
        <f t="shared" si="209"/>
        <v/>
      </c>
      <c r="Q652" s="8" t="str">
        <f t="shared" si="194"/>
        <v/>
      </c>
      <c r="R652" s="8" t="str">
        <f t="shared" si="195"/>
        <v/>
      </c>
      <c r="S652" s="8" t="str">
        <f t="shared" si="210"/>
        <v/>
      </c>
      <c r="T652">
        <v>1</v>
      </c>
    </row>
    <row r="653" spans="1:20" x14ac:dyDescent="0.25">
      <c r="A653" s="8" t="str">
        <f t="shared" si="196"/>
        <v/>
      </c>
      <c r="B653" s="8" t="str">
        <f t="shared" si="197"/>
        <v/>
      </c>
      <c r="C653" s="8" t="str">
        <f t="shared" si="198"/>
        <v/>
      </c>
      <c r="D653" s="8" t="str">
        <f t="shared" si="199"/>
        <v/>
      </c>
      <c r="E653" s="8" t="str">
        <f t="shared" si="200"/>
        <v/>
      </c>
      <c r="F653" s="8" t="str">
        <f t="shared" si="201"/>
        <v/>
      </c>
      <c r="G653" s="8" t="str">
        <f t="shared" si="202"/>
        <v/>
      </c>
      <c r="H653" s="8" t="str">
        <f t="shared" si="203"/>
        <v/>
      </c>
      <c r="I653" s="8" t="str">
        <f t="shared" si="204"/>
        <v/>
      </c>
      <c r="J653" s="8" t="str">
        <f t="shared" si="205"/>
        <v/>
      </c>
      <c r="K653" s="8" t="str">
        <f t="shared" si="206"/>
        <v/>
      </c>
      <c r="L653" s="8" t="str">
        <f t="shared" si="207"/>
        <v/>
      </c>
      <c r="M653" s="8" t="str">
        <f t="shared" si="211"/>
        <v/>
      </c>
      <c r="N653" s="8" t="str">
        <f t="shared" si="212"/>
        <v/>
      </c>
      <c r="O653" s="8" t="str">
        <f t="shared" si="208"/>
        <v/>
      </c>
      <c r="P653" s="8" t="str">
        <f t="shared" si="209"/>
        <v/>
      </c>
      <c r="Q653" s="8" t="str">
        <f t="shared" si="194"/>
        <v/>
      </c>
      <c r="R653" s="8" t="str">
        <f t="shared" si="195"/>
        <v/>
      </c>
      <c r="S653" s="8" t="str">
        <f t="shared" si="210"/>
        <v/>
      </c>
      <c r="T653">
        <v>1</v>
      </c>
    </row>
    <row r="654" spans="1:20" x14ac:dyDescent="0.25">
      <c r="A654" s="8" t="str">
        <f t="shared" si="196"/>
        <v/>
      </c>
      <c r="B654" s="8" t="str">
        <f t="shared" si="197"/>
        <v/>
      </c>
      <c r="C654" s="8" t="str">
        <f t="shared" si="198"/>
        <v/>
      </c>
      <c r="D654" s="8" t="str">
        <f t="shared" si="199"/>
        <v/>
      </c>
      <c r="E654" s="8" t="str">
        <f t="shared" si="200"/>
        <v/>
      </c>
      <c r="F654" s="8" t="str">
        <f t="shared" si="201"/>
        <v/>
      </c>
      <c r="G654" s="8" t="str">
        <f t="shared" si="202"/>
        <v/>
      </c>
      <c r="H654" s="8" t="str">
        <f t="shared" si="203"/>
        <v/>
      </c>
      <c r="I654" s="8" t="str">
        <f t="shared" si="204"/>
        <v/>
      </c>
      <c r="J654" s="8" t="str">
        <f t="shared" si="205"/>
        <v/>
      </c>
      <c r="K654" s="8" t="str">
        <f t="shared" si="206"/>
        <v/>
      </c>
      <c r="L654" s="8" t="str">
        <f t="shared" si="207"/>
        <v/>
      </c>
      <c r="M654" s="8" t="str">
        <f t="shared" si="211"/>
        <v/>
      </c>
      <c r="N654" s="8" t="str">
        <f t="shared" si="212"/>
        <v/>
      </c>
      <c r="O654" s="8" t="str">
        <f t="shared" si="208"/>
        <v/>
      </c>
      <c r="P654" s="8" t="str">
        <f t="shared" si="209"/>
        <v/>
      </c>
      <c r="Q654" s="8" t="str">
        <f t="shared" si="194"/>
        <v/>
      </c>
      <c r="R654" s="8" t="str">
        <f t="shared" si="195"/>
        <v/>
      </c>
      <c r="S654" s="8" t="str">
        <f t="shared" si="210"/>
        <v/>
      </c>
      <c r="T654">
        <v>1</v>
      </c>
    </row>
    <row r="655" spans="1:20" x14ac:dyDescent="0.25">
      <c r="A655" s="8" t="str">
        <f t="shared" si="196"/>
        <v/>
      </c>
      <c r="B655" s="8" t="str">
        <f t="shared" si="197"/>
        <v/>
      </c>
      <c r="C655" s="8" t="str">
        <f t="shared" si="198"/>
        <v/>
      </c>
      <c r="D655" s="8" t="str">
        <f t="shared" si="199"/>
        <v/>
      </c>
      <c r="E655" s="8" t="str">
        <f t="shared" si="200"/>
        <v/>
      </c>
      <c r="F655" s="8" t="str">
        <f t="shared" si="201"/>
        <v/>
      </c>
      <c r="G655" s="8" t="str">
        <f t="shared" si="202"/>
        <v/>
      </c>
      <c r="H655" s="8" t="str">
        <f t="shared" si="203"/>
        <v/>
      </c>
      <c r="I655" s="8" t="str">
        <f t="shared" si="204"/>
        <v/>
      </c>
      <c r="J655" s="8" t="str">
        <f t="shared" si="205"/>
        <v/>
      </c>
      <c r="K655" s="8" t="str">
        <f t="shared" si="206"/>
        <v/>
      </c>
      <c r="L655" s="8" t="str">
        <f t="shared" si="207"/>
        <v/>
      </c>
      <c r="M655" s="8" t="str">
        <f t="shared" si="211"/>
        <v/>
      </c>
      <c r="N655" s="8" t="str">
        <f t="shared" si="212"/>
        <v/>
      </c>
      <c r="O655" s="8" t="str">
        <f t="shared" si="208"/>
        <v/>
      </c>
      <c r="P655" s="8" t="str">
        <f t="shared" si="209"/>
        <v/>
      </c>
      <c r="Q655" s="8" t="str">
        <f t="shared" si="194"/>
        <v/>
      </c>
      <c r="R655" s="8" t="str">
        <f t="shared" si="195"/>
        <v/>
      </c>
      <c r="S655" s="8" t="str">
        <f t="shared" si="210"/>
        <v/>
      </c>
      <c r="T655">
        <v>1</v>
      </c>
    </row>
    <row r="656" spans="1:20" x14ac:dyDescent="0.25">
      <c r="A656" s="8" t="str">
        <f t="shared" si="196"/>
        <v/>
      </c>
      <c r="B656" s="8" t="str">
        <f t="shared" si="197"/>
        <v/>
      </c>
      <c r="C656" s="8" t="str">
        <f t="shared" si="198"/>
        <v/>
      </c>
      <c r="D656" s="8" t="str">
        <f t="shared" si="199"/>
        <v/>
      </c>
      <c r="E656" s="8" t="str">
        <f t="shared" si="200"/>
        <v/>
      </c>
      <c r="F656" s="8" t="str">
        <f t="shared" si="201"/>
        <v/>
      </c>
      <c r="G656" s="8" t="str">
        <f t="shared" si="202"/>
        <v/>
      </c>
      <c r="H656" s="8" t="str">
        <f t="shared" si="203"/>
        <v/>
      </c>
      <c r="I656" s="8" t="str">
        <f t="shared" si="204"/>
        <v/>
      </c>
      <c r="J656" s="8" t="str">
        <f t="shared" si="205"/>
        <v/>
      </c>
      <c r="K656" s="8" t="str">
        <f t="shared" si="206"/>
        <v/>
      </c>
      <c r="L656" s="8" t="str">
        <f t="shared" si="207"/>
        <v/>
      </c>
      <c r="M656" s="8" t="str">
        <f t="shared" si="211"/>
        <v/>
      </c>
      <c r="N656" s="8" t="str">
        <f t="shared" si="212"/>
        <v/>
      </c>
      <c r="O656" s="8" t="str">
        <f t="shared" si="208"/>
        <v/>
      </c>
      <c r="P656" s="8" t="str">
        <f t="shared" si="209"/>
        <v/>
      </c>
      <c r="Q656" s="8" t="str">
        <f t="shared" si="194"/>
        <v/>
      </c>
      <c r="R656" s="8" t="str">
        <f t="shared" si="195"/>
        <v/>
      </c>
      <c r="S656" s="8" t="str">
        <f t="shared" si="210"/>
        <v/>
      </c>
      <c r="T656">
        <v>1</v>
      </c>
    </row>
    <row r="657" spans="1:20" x14ac:dyDescent="0.25">
      <c r="A657" s="8" t="str">
        <f t="shared" si="196"/>
        <v/>
      </c>
      <c r="B657" s="8" t="str">
        <f t="shared" si="197"/>
        <v/>
      </c>
      <c r="C657" s="8" t="str">
        <f t="shared" si="198"/>
        <v/>
      </c>
      <c r="D657" s="8" t="str">
        <f t="shared" si="199"/>
        <v/>
      </c>
      <c r="E657" s="8" t="str">
        <f t="shared" si="200"/>
        <v/>
      </c>
      <c r="F657" s="8" t="str">
        <f t="shared" si="201"/>
        <v/>
      </c>
      <c r="G657" s="8" t="str">
        <f t="shared" si="202"/>
        <v/>
      </c>
      <c r="H657" s="8" t="str">
        <f t="shared" si="203"/>
        <v/>
      </c>
      <c r="I657" s="8" t="str">
        <f t="shared" si="204"/>
        <v/>
      </c>
      <c r="J657" s="8" t="str">
        <f t="shared" si="205"/>
        <v/>
      </c>
      <c r="K657" s="8" t="str">
        <f t="shared" si="206"/>
        <v/>
      </c>
      <c r="L657" s="8" t="str">
        <f t="shared" si="207"/>
        <v/>
      </c>
      <c r="M657" s="8" t="str">
        <f t="shared" si="211"/>
        <v/>
      </c>
      <c r="N657" s="8" t="str">
        <f t="shared" si="212"/>
        <v/>
      </c>
      <c r="O657" s="8" t="str">
        <f t="shared" si="208"/>
        <v/>
      </c>
      <c r="P657" s="8" t="str">
        <f t="shared" si="209"/>
        <v/>
      </c>
      <c r="Q657" s="8" t="str">
        <f t="shared" si="194"/>
        <v/>
      </c>
      <c r="R657" s="8" t="str">
        <f t="shared" si="195"/>
        <v/>
      </c>
      <c r="S657" s="8" t="str">
        <f t="shared" si="210"/>
        <v/>
      </c>
      <c r="T657">
        <v>1</v>
      </c>
    </row>
    <row r="658" spans="1:20" x14ac:dyDescent="0.25">
      <c r="A658" s="8" t="str">
        <f t="shared" si="196"/>
        <v/>
      </c>
      <c r="B658" s="8" t="str">
        <f t="shared" si="197"/>
        <v/>
      </c>
      <c r="C658" s="8" t="str">
        <f t="shared" si="198"/>
        <v/>
      </c>
      <c r="D658" s="8" t="str">
        <f t="shared" si="199"/>
        <v/>
      </c>
      <c r="E658" s="8" t="str">
        <f t="shared" si="200"/>
        <v/>
      </c>
      <c r="F658" s="8" t="str">
        <f t="shared" si="201"/>
        <v/>
      </c>
      <c r="G658" s="8" t="str">
        <f t="shared" si="202"/>
        <v/>
      </c>
      <c r="H658" s="8" t="str">
        <f t="shared" si="203"/>
        <v/>
      </c>
      <c r="I658" s="8" t="str">
        <f t="shared" si="204"/>
        <v/>
      </c>
      <c r="J658" s="8" t="str">
        <f t="shared" si="205"/>
        <v/>
      </c>
      <c r="K658" s="8" t="str">
        <f t="shared" si="206"/>
        <v/>
      </c>
      <c r="L658" s="8" t="str">
        <f t="shared" si="207"/>
        <v/>
      </c>
      <c r="M658" s="8" t="str">
        <f t="shared" si="211"/>
        <v/>
      </c>
      <c r="N658" s="8" t="str">
        <f t="shared" si="212"/>
        <v/>
      </c>
      <c r="O658" s="8" t="str">
        <f t="shared" si="208"/>
        <v/>
      </c>
      <c r="P658" s="8" t="str">
        <f t="shared" si="209"/>
        <v/>
      </c>
      <c r="Q658" s="8" t="str">
        <f t="shared" si="194"/>
        <v/>
      </c>
      <c r="R658" s="8" t="str">
        <f t="shared" si="195"/>
        <v/>
      </c>
      <c r="S658" s="8" t="str">
        <f t="shared" si="210"/>
        <v/>
      </c>
      <c r="T658">
        <v>1</v>
      </c>
    </row>
    <row r="659" spans="1:20" x14ac:dyDescent="0.25">
      <c r="A659" s="8" t="str">
        <f t="shared" si="196"/>
        <v/>
      </c>
      <c r="B659" s="8" t="str">
        <f t="shared" si="197"/>
        <v/>
      </c>
      <c r="C659" s="8" t="str">
        <f t="shared" si="198"/>
        <v/>
      </c>
      <c r="D659" s="8" t="str">
        <f t="shared" si="199"/>
        <v/>
      </c>
      <c r="E659" s="8" t="str">
        <f t="shared" si="200"/>
        <v/>
      </c>
      <c r="F659" s="8" t="str">
        <f t="shared" si="201"/>
        <v/>
      </c>
      <c r="G659" s="8" t="str">
        <f t="shared" si="202"/>
        <v/>
      </c>
      <c r="H659" s="8" t="str">
        <f t="shared" si="203"/>
        <v/>
      </c>
      <c r="I659" s="8" t="str">
        <f t="shared" si="204"/>
        <v/>
      </c>
      <c r="J659" s="8" t="str">
        <f t="shared" si="205"/>
        <v/>
      </c>
      <c r="K659" s="8" t="str">
        <f t="shared" si="206"/>
        <v/>
      </c>
      <c r="L659" s="8" t="str">
        <f t="shared" si="207"/>
        <v/>
      </c>
      <c r="M659" s="8" t="str">
        <f t="shared" si="211"/>
        <v/>
      </c>
      <c r="N659" s="8" t="str">
        <f t="shared" si="212"/>
        <v/>
      </c>
      <c r="O659" s="8" t="str">
        <f t="shared" si="208"/>
        <v/>
      </c>
      <c r="P659" s="8" t="str">
        <f t="shared" si="209"/>
        <v/>
      </c>
      <c r="Q659" s="8" t="str">
        <f t="shared" si="194"/>
        <v/>
      </c>
      <c r="R659" s="8" t="str">
        <f t="shared" si="195"/>
        <v/>
      </c>
      <c r="S659" s="8" t="str">
        <f t="shared" si="210"/>
        <v/>
      </c>
      <c r="T659">
        <v>1</v>
      </c>
    </row>
    <row r="660" spans="1:20" x14ac:dyDescent="0.25">
      <c r="A660" s="8" t="str">
        <f t="shared" si="196"/>
        <v/>
      </c>
      <c r="B660" s="8" t="str">
        <f t="shared" si="197"/>
        <v/>
      </c>
      <c r="C660" s="8" t="str">
        <f t="shared" si="198"/>
        <v/>
      </c>
      <c r="D660" s="8" t="str">
        <f t="shared" si="199"/>
        <v/>
      </c>
      <c r="E660" s="8" t="str">
        <f t="shared" si="200"/>
        <v/>
      </c>
      <c r="F660" s="8" t="str">
        <f t="shared" si="201"/>
        <v/>
      </c>
      <c r="G660" s="8" t="str">
        <f t="shared" si="202"/>
        <v/>
      </c>
      <c r="H660" s="8" t="str">
        <f t="shared" si="203"/>
        <v/>
      </c>
      <c r="I660" s="8" t="str">
        <f t="shared" si="204"/>
        <v/>
      </c>
      <c r="J660" s="8" t="str">
        <f t="shared" si="205"/>
        <v/>
      </c>
      <c r="K660" s="8" t="str">
        <f t="shared" si="206"/>
        <v/>
      </c>
      <c r="L660" s="8" t="str">
        <f t="shared" si="207"/>
        <v/>
      </c>
      <c r="M660" s="8" t="str">
        <f t="shared" si="211"/>
        <v/>
      </c>
      <c r="N660" s="8" t="str">
        <f t="shared" si="212"/>
        <v/>
      </c>
      <c r="O660" s="8" t="str">
        <f t="shared" si="208"/>
        <v/>
      </c>
      <c r="P660" s="8" t="str">
        <f t="shared" si="209"/>
        <v/>
      </c>
      <c r="Q660" s="8" t="str">
        <f t="shared" si="194"/>
        <v/>
      </c>
      <c r="R660" s="8" t="str">
        <f t="shared" si="195"/>
        <v/>
      </c>
      <c r="S660" s="8" t="str">
        <f t="shared" si="210"/>
        <v/>
      </c>
      <c r="T660">
        <v>1</v>
      </c>
    </row>
    <row r="661" spans="1:20" x14ac:dyDescent="0.25">
      <c r="A661" s="8" t="str">
        <f t="shared" si="196"/>
        <v/>
      </c>
      <c r="B661" s="8" t="str">
        <f t="shared" si="197"/>
        <v/>
      </c>
      <c r="C661" s="8" t="str">
        <f t="shared" si="198"/>
        <v/>
      </c>
      <c r="D661" s="8" t="str">
        <f t="shared" si="199"/>
        <v/>
      </c>
      <c r="E661" s="8" t="str">
        <f t="shared" si="200"/>
        <v/>
      </c>
      <c r="F661" s="8" t="str">
        <f t="shared" si="201"/>
        <v/>
      </c>
      <c r="G661" s="8" t="str">
        <f t="shared" si="202"/>
        <v/>
      </c>
      <c r="H661" s="8" t="str">
        <f t="shared" si="203"/>
        <v/>
      </c>
      <c r="I661" s="8" t="str">
        <f t="shared" si="204"/>
        <v/>
      </c>
      <c r="J661" s="8" t="str">
        <f t="shared" si="205"/>
        <v/>
      </c>
      <c r="K661" s="8" t="str">
        <f t="shared" si="206"/>
        <v/>
      </c>
      <c r="L661" s="8" t="str">
        <f t="shared" si="207"/>
        <v/>
      </c>
      <c r="M661" s="8" t="str">
        <f t="shared" si="211"/>
        <v/>
      </c>
      <c r="N661" s="8" t="str">
        <f t="shared" si="212"/>
        <v/>
      </c>
      <c r="O661" s="8" t="str">
        <f t="shared" si="208"/>
        <v/>
      </c>
      <c r="P661" s="8" t="str">
        <f t="shared" si="209"/>
        <v/>
      </c>
      <c r="Q661" s="8" t="str">
        <f t="shared" si="194"/>
        <v/>
      </c>
      <c r="R661" s="8" t="str">
        <f t="shared" si="195"/>
        <v/>
      </c>
      <c r="S661" s="8" t="str">
        <f t="shared" si="210"/>
        <v/>
      </c>
      <c r="T661">
        <v>1</v>
      </c>
    </row>
    <row r="662" spans="1:20" x14ac:dyDescent="0.25">
      <c r="A662" s="8" t="str">
        <f t="shared" si="196"/>
        <v/>
      </c>
      <c r="B662" s="8" t="str">
        <f t="shared" si="197"/>
        <v/>
      </c>
      <c r="C662" s="8" t="str">
        <f t="shared" si="198"/>
        <v/>
      </c>
      <c r="D662" s="8" t="str">
        <f t="shared" si="199"/>
        <v/>
      </c>
      <c r="E662" s="8" t="str">
        <f t="shared" si="200"/>
        <v/>
      </c>
      <c r="F662" s="8" t="str">
        <f t="shared" si="201"/>
        <v/>
      </c>
      <c r="G662" s="8" t="str">
        <f t="shared" si="202"/>
        <v/>
      </c>
      <c r="H662" s="8" t="str">
        <f t="shared" si="203"/>
        <v/>
      </c>
      <c r="I662" s="8" t="str">
        <f t="shared" si="204"/>
        <v/>
      </c>
      <c r="J662" s="8" t="str">
        <f t="shared" si="205"/>
        <v/>
      </c>
      <c r="K662" s="8" t="str">
        <f t="shared" si="206"/>
        <v/>
      </c>
      <c r="L662" s="8" t="str">
        <f t="shared" si="207"/>
        <v/>
      </c>
      <c r="M662" s="8" t="str">
        <f t="shared" si="211"/>
        <v/>
      </c>
      <c r="N662" s="8" t="str">
        <f t="shared" si="212"/>
        <v/>
      </c>
      <c r="O662" s="8" t="str">
        <f t="shared" si="208"/>
        <v/>
      </c>
      <c r="P662" s="8" t="str">
        <f t="shared" si="209"/>
        <v/>
      </c>
      <c r="Q662" s="8" t="str">
        <f t="shared" si="194"/>
        <v/>
      </c>
      <c r="R662" s="8" t="str">
        <f t="shared" si="195"/>
        <v/>
      </c>
      <c r="S662" s="8" t="str">
        <f t="shared" si="210"/>
        <v/>
      </c>
      <c r="T662">
        <v>1</v>
      </c>
    </row>
    <row r="663" spans="1:20" x14ac:dyDescent="0.25">
      <c r="A663" s="8" t="str">
        <f t="shared" si="196"/>
        <v/>
      </c>
      <c r="B663" s="8" t="str">
        <f t="shared" si="197"/>
        <v/>
      </c>
      <c r="C663" s="8" t="str">
        <f t="shared" si="198"/>
        <v/>
      </c>
      <c r="D663" s="8" t="str">
        <f t="shared" si="199"/>
        <v/>
      </c>
      <c r="E663" s="8" t="str">
        <f t="shared" si="200"/>
        <v/>
      </c>
      <c r="F663" s="8" t="str">
        <f t="shared" si="201"/>
        <v/>
      </c>
      <c r="G663" s="8" t="str">
        <f t="shared" si="202"/>
        <v/>
      </c>
      <c r="H663" s="8" t="str">
        <f t="shared" si="203"/>
        <v/>
      </c>
      <c r="I663" s="8" t="str">
        <f t="shared" si="204"/>
        <v/>
      </c>
      <c r="J663" s="8" t="str">
        <f t="shared" si="205"/>
        <v/>
      </c>
      <c r="K663" s="8" t="str">
        <f t="shared" si="206"/>
        <v/>
      </c>
      <c r="L663" s="8" t="str">
        <f t="shared" si="207"/>
        <v/>
      </c>
      <c r="M663" s="8" t="str">
        <f t="shared" si="211"/>
        <v/>
      </c>
      <c r="N663" s="8" t="str">
        <f t="shared" si="212"/>
        <v/>
      </c>
      <c r="O663" s="8" t="str">
        <f t="shared" si="208"/>
        <v/>
      </c>
      <c r="P663" s="8" t="str">
        <f t="shared" si="209"/>
        <v/>
      </c>
      <c r="Q663" s="8" t="str">
        <f t="shared" si="194"/>
        <v/>
      </c>
      <c r="R663" s="8" t="str">
        <f t="shared" si="195"/>
        <v/>
      </c>
      <c r="S663" s="8" t="str">
        <f t="shared" si="210"/>
        <v/>
      </c>
      <c r="T663">
        <v>1</v>
      </c>
    </row>
    <row r="664" spans="1:20" x14ac:dyDescent="0.25">
      <c r="A664" s="8" t="str">
        <f t="shared" si="196"/>
        <v/>
      </c>
      <c r="B664" s="8" t="str">
        <f t="shared" si="197"/>
        <v/>
      </c>
      <c r="C664" s="8" t="str">
        <f t="shared" si="198"/>
        <v/>
      </c>
      <c r="D664" s="8" t="str">
        <f t="shared" si="199"/>
        <v/>
      </c>
      <c r="E664" s="8" t="str">
        <f t="shared" si="200"/>
        <v/>
      </c>
      <c r="F664" s="8" t="str">
        <f t="shared" si="201"/>
        <v/>
      </c>
      <c r="G664" s="8" t="str">
        <f t="shared" si="202"/>
        <v/>
      </c>
      <c r="H664" s="8" t="str">
        <f t="shared" si="203"/>
        <v/>
      </c>
      <c r="I664" s="8" t="str">
        <f t="shared" si="204"/>
        <v/>
      </c>
      <c r="J664" s="8" t="str">
        <f t="shared" si="205"/>
        <v/>
      </c>
      <c r="K664" s="8" t="str">
        <f t="shared" si="206"/>
        <v/>
      </c>
      <c r="L664" s="8" t="str">
        <f t="shared" si="207"/>
        <v/>
      </c>
      <c r="M664" s="8" t="str">
        <f t="shared" si="211"/>
        <v/>
      </c>
      <c r="N664" s="8" t="str">
        <f t="shared" si="212"/>
        <v/>
      </c>
      <c r="O664" s="8" t="str">
        <f t="shared" si="208"/>
        <v/>
      </c>
      <c r="P664" s="8" t="str">
        <f t="shared" si="209"/>
        <v/>
      </c>
      <c r="Q664" s="8" t="str">
        <f t="shared" si="194"/>
        <v/>
      </c>
      <c r="R664" s="8" t="str">
        <f t="shared" si="195"/>
        <v/>
      </c>
      <c r="S664" s="8" t="str">
        <f t="shared" si="210"/>
        <v/>
      </c>
      <c r="T664">
        <v>1</v>
      </c>
    </row>
    <row r="665" spans="1:20" x14ac:dyDescent="0.25">
      <c r="A665" s="8" t="str">
        <f t="shared" si="196"/>
        <v/>
      </c>
      <c r="B665" s="8" t="str">
        <f t="shared" si="197"/>
        <v/>
      </c>
      <c r="C665" s="8" t="str">
        <f t="shared" si="198"/>
        <v/>
      </c>
      <c r="D665" s="8" t="str">
        <f t="shared" si="199"/>
        <v/>
      </c>
      <c r="E665" s="8" t="str">
        <f t="shared" si="200"/>
        <v/>
      </c>
      <c r="F665" s="8" t="str">
        <f t="shared" si="201"/>
        <v/>
      </c>
      <c r="G665" s="8" t="str">
        <f t="shared" si="202"/>
        <v/>
      </c>
      <c r="H665" s="8" t="str">
        <f t="shared" si="203"/>
        <v/>
      </c>
      <c r="I665" s="8" t="str">
        <f t="shared" si="204"/>
        <v/>
      </c>
      <c r="J665" s="8" t="str">
        <f t="shared" si="205"/>
        <v/>
      </c>
      <c r="K665" s="8" t="str">
        <f t="shared" si="206"/>
        <v/>
      </c>
      <c r="L665" s="8" t="str">
        <f t="shared" si="207"/>
        <v/>
      </c>
      <c r="M665" s="8" t="str">
        <f t="shared" si="211"/>
        <v/>
      </c>
      <c r="N665" s="8" t="str">
        <f t="shared" si="212"/>
        <v/>
      </c>
      <c r="O665" s="8" t="str">
        <f t="shared" si="208"/>
        <v/>
      </c>
      <c r="P665" s="8" t="str">
        <f t="shared" si="209"/>
        <v/>
      </c>
      <c r="Q665" s="8" t="str">
        <f t="shared" si="194"/>
        <v/>
      </c>
      <c r="R665" s="8" t="str">
        <f t="shared" si="195"/>
        <v/>
      </c>
      <c r="S665" s="8" t="str">
        <f t="shared" si="210"/>
        <v/>
      </c>
      <c r="T665">
        <v>1</v>
      </c>
    </row>
    <row r="666" spans="1:20" x14ac:dyDescent="0.25">
      <c r="A666" s="8" t="str">
        <f>IF(B665="","",IF(T666="",B665,""))</f>
        <v/>
      </c>
      <c r="B666" s="8" t="str">
        <f>IF(C665="","",IF(T666="",C665,""))</f>
        <v/>
      </c>
      <c r="C666" s="8" t="str">
        <f>IF(D665="","",IF(T666="",D665,""))</f>
        <v/>
      </c>
      <c r="D666" s="8" t="str">
        <f>IF(E665="","",IF(T666="",E665,""))</f>
        <v/>
      </c>
      <c r="E666" s="8" t="str">
        <f t="shared" si="200"/>
        <v/>
      </c>
      <c r="F666" s="8" t="str">
        <f t="shared" si="201"/>
        <v/>
      </c>
      <c r="G666" s="8" t="str">
        <f t="shared" si="202"/>
        <v/>
      </c>
      <c r="H666" s="8" t="str">
        <f t="shared" si="203"/>
        <v/>
      </c>
      <c r="I666" s="8" t="str">
        <f t="shared" si="204"/>
        <v/>
      </c>
      <c r="J666" s="8" t="str">
        <f t="shared" si="205"/>
        <v/>
      </c>
      <c r="K666" s="8" t="str">
        <f t="shared" si="206"/>
        <v/>
      </c>
      <c r="L666" s="8" t="str">
        <f t="shared" si="207"/>
        <v/>
      </c>
      <c r="M666" s="8" t="str">
        <f t="shared" si="211"/>
        <v/>
      </c>
      <c r="N666" s="8" t="str">
        <f t="shared" si="212"/>
        <v/>
      </c>
      <c r="O666" s="8" t="str">
        <f t="shared" si="208"/>
        <v/>
      </c>
      <c r="P666" s="8" t="str">
        <f t="shared" si="209"/>
        <v/>
      </c>
      <c r="Q666" s="8" t="str">
        <f t="shared" si="194"/>
        <v/>
      </c>
      <c r="R666" s="8" t="str">
        <f t="shared" si="195"/>
        <v/>
      </c>
      <c r="S666" s="8" t="str">
        <f t="shared" si="210"/>
        <v/>
      </c>
      <c r="T666">
        <v>1</v>
      </c>
    </row>
    <row r="667" spans="1:20" x14ac:dyDescent="0.25">
      <c r="A667" s="8" t="str">
        <f t="shared" ref="A667:A668" si="213">IF(B666="","",IF(T667="",B666,""))</f>
        <v/>
      </c>
      <c r="B667" s="8" t="str">
        <f t="shared" ref="B667:B668" si="214">IF(C666="","",IF(T667="",C666,""))</f>
        <v/>
      </c>
      <c r="C667" s="8" t="str">
        <f t="shared" ref="C667:C668" si="215">IF(D666="","",IF(T667="",D666,""))</f>
        <v/>
      </c>
      <c r="D667" s="8" t="str">
        <f t="shared" ref="D667:D668" si="216">IF(E666="","",IF(T667="",E666,""))</f>
        <v/>
      </c>
      <c r="E667" s="8" t="str">
        <f t="shared" si="200"/>
        <v/>
      </c>
      <c r="F667" s="8" t="str">
        <f t="shared" si="201"/>
        <v/>
      </c>
      <c r="G667" s="8" t="str">
        <f t="shared" si="202"/>
        <v/>
      </c>
      <c r="H667" s="8" t="str">
        <f t="shared" si="203"/>
        <v/>
      </c>
      <c r="I667" s="8" t="str">
        <f t="shared" si="204"/>
        <v/>
      </c>
      <c r="J667" s="8" t="str">
        <f t="shared" si="205"/>
        <v/>
      </c>
      <c r="K667" s="8" t="str">
        <f t="shared" si="206"/>
        <v/>
      </c>
      <c r="L667" s="8" t="str">
        <f t="shared" si="207"/>
        <v/>
      </c>
      <c r="M667" s="8" t="str">
        <f t="shared" si="211"/>
        <v/>
      </c>
      <c r="N667" s="8" t="str">
        <f t="shared" si="212"/>
        <v/>
      </c>
      <c r="O667" s="8" t="str">
        <f t="shared" si="208"/>
        <v/>
      </c>
      <c r="P667" s="8" t="str">
        <f t="shared" si="209"/>
        <v/>
      </c>
      <c r="Q667" s="8" t="str">
        <f t="shared" si="194"/>
        <v/>
      </c>
      <c r="R667" s="8" t="str">
        <f t="shared" si="195"/>
        <v/>
      </c>
      <c r="S667" s="8" t="str">
        <f t="shared" si="210"/>
        <v/>
      </c>
      <c r="T667">
        <v>1</v>
      </c>
    </row>
    <row r="668" spans="1:20" x14ac:dyDescent="0.25">
      <c r="A668" s="8" t="str">
        <f t="shared" si="213"/>
        <v/>
      </c>
      <c r="B668" s="8" t="str">
        <f t="shared" si="214"/>
        <v/>
      </c>
      <c r="C668" s="8" t="str">
        <f t="shared" si="215"/>
        <v/>
      </c>
      <c r="D668" s="8" t="str">
        <f t="shared" si="216"/>
        <v/>
      </c>
      <c r="E668" s="8" t="str">
        <f t="shared" si="200"/>
        <v/>
      </c>
      <c r="F668" s="8" t="str">
        <f t="shared" si="201"/>
        <v/>
      </c>
      <c r="G668" s="8" t="str">
        <f t="shared" si="202"/>
        <v/>
      </c>
      <c r="H668" s="8" t="str">
        <f t="shared" si="203"/>
        <v/>
      </c>
      <c r="I668" s="8" t="str">
        <f t="shared" si="204"/>
        <v/>
      </c>
      <c r="J668" s="8" t="str">
        <f t="shared" si="205"/>
        <v/>
      </c>
      <c r="K668" s="8" t="str">
        <f t="shared" si="206"/>
        <v/>
      </c>
      <c r="L668" s="8" t="str">
        <f t="shared" si="207"/>
        <v/>
      </c>
      <c r="M668" s="8" t="str">
        <f t="shared" si="211"/>
        <v/>
      </c>
      <c r="N668" s="8" t="str">
        <f t="shared" si="212"/>
        <v/>
      </c>
      <c r="O668" s="8" t="str">
        <f t="shared" si="208"/>
        <v/>
      </c>
      <c r="P668" s="8" t="str">
        <f t="shared" si="209"/>
        <v/>
      </c>
      <c r="Q668" s="8" t="str">
        <f t="shared" si="194"/>
        <v/>
      </c>
      <c r="R668" s="8" t="str">
        <f t="shared" si="195"/>
        <v/>
      </c>
      <c r="S668" s="8" t="str">
        <f t="shared" si="210"/>
        <v/>
      </c>
      <c r="T668">
        <v>1</v>
      </c>
    </row>
    <row r="669" spans="1:20" x14ac:dyDescent="0.25">
      <c r="T669">
        <v>1</v>
      </c>
    </row>
    <row r="670" spans="1:20" x14ac:dyDescent="0.25">
      <c r="T670">
        <v>1</v>
      </c>
    </row>
    <row r="671" spans="1:20" x14ac:dyDescent="0.25">
      <c r="T671">
        <v>1</v>
      </c>
    </row>
    <row r="672" spans="1:20" x14ac:dyDescent="0.25">
      <c r="T672">
        <v>1</v>
      </c>
    </row>
    <row r="673" spans="20:20" x14ac:dyDescent="0.25">
      <c r="T673">
        <v>1</v>
      </c>
    </row>
    <row r="674" spans="20:20" x14ac:dyDescent="0.25">
      <c r="T674">
        <v>1</v>
      </c>
    </row>
    <row r="675" spans="20:20" x14ac:dyDescent="0.25">
      <c r="T675">
        <v>1</v>
      </c>
    </row>
    <row r="676" spans="20:20" x14ac:dyDescent="0.25">
      <c r="T676">
        <v>1</v>
      </c>
    </row>
    <row r="677" spans="20:20" x14ac:dyDescent="0.25">
      <c r="T677">
        <v>1</v>
      </c>
    </row>
    <row r="678" spans="20:20" x14ac:dyDescent="0.25">
      <c r="T678">
        <v>1</v>
      </c>
    </row>
    <row r="679" spans="20:20" x14ac:dyDescent="0.25">
      <c r="T679">
        <v>1</v>
      </c>
    </row>
    <row r="680" spans="20:20" x14ac:dyDescent="0.25">
      <c r="T680">
        <v>1</v>
      </c>
    </row>
    <row r="681" spans="20:20" x14ac:dyDescent="0.25">
      <c r="T681">
        <v>1</v>
      </c>
    </row>
    <row r="682" spans="20:20" x14ac:dyDescent="0.25">
      <c r="T682">
        <v>1</v>
      </c>
    </row>
    <row r="683" spans="20:20" x14ac:dyDescent="0.25">
      <c r="T683">
        <v>1</v>
      </c>
    </row>
    <row r="684" spans="20:20" x14ac:dyDescent="0.25">
      <c r="T684">
        <v>1</v>
      </c>
    </row>
    <row r="685" spans="20:20" x14ac:dyDescent="0.25">
      <c r="T685">
        <v>1</v>
      </c>
    </row>
    <row r="686" spans="20:20" x14ac:dyDescent="0.25">
      <c r="T686">
        <v>1</v>
      </c>
    </row>
    <row r="687" spans="20:20" x14ac:dyDescent="0.25">
      <c r="T687">
        <v>1</v>
      </c>
    </row>
    <row r="688" spans="20:20" x14ac:dyDescent="0.25">
      <c r="T688">
        <v>1</v>
      </c>
    </row>
    <row r="689" spans="20:20" x14ac:dyDescent="0.25">
      <c r="T689">
        <v>1</v>
      </c>
    </row>
    <row r="690" spans="20:20" x14ac:dyDescent="0.25">
      <c r="T690">
        <v>1</v>
      </c>
    </row>
    <row r="691" spans="20:20" x14ac:dyDescent="0.25">
      <c r="T691">
        <v>1</v>
      </c>
    </row>
    <row r="692" spans="20:20" x14ac:dyDescent="0.25">
      <c r="T692">
        <v>1</v>
      </c>
    </row>
    <row r="693" spans="20:20" x14ac:dyDescent="0.25">
      <c r="T693">
        <v>1</v>
      </c>
    </row>
    <row r="694" spans="20:20" x14ac:dyDescent="0.25">
      <c r="T694">
        <v>1</v>
      </c>
    </row>
    <row r="695" spans="20:20" x14ac:dyDescent="0.25">
      <c r="T695">
        <v>1</v>
      </c>
    </row>
    <row r="696" spans="20:20" x14ac:dyDescent="0.25">
      <c r="T696">
        <v>1</v>
      </c>
    </row>
    <row r="697" spans="20:20" x14ac:dyDescent="0.25">
      <c r="T697">
        <v>1</v>
      </c>
    </row>
    <row r="698" spans="20:20" x14ac:dyDescent="0.25">
      <c r="T698">
        <v>1</v>
      </c>
    </row>
    <row r="699" spans="20:20" x14ac:dyDescent="0.25">
      <c r="T699">
        <v>1</v>
      </c>
    </row>
    <row r="700" spans="20:20" x14ac:dyDescent="0.25">
      <c r="T700">
        <v>1</v>
      </c>
    </row>
    <row r="701" spans="20:20" x14ac:dyDescent="0.25">
      <c r="T701">
        <v>1</v>
      </c>
    </row>
    <row r="702" spans="20:20" x14ac:dyDescent="0.25">
      <c r="T702">
        <v>1</v>
      </c>
    </row>
    <row r="703" spans="20:20" x14ac:dyDescent="0.25">
      <c r="T703">
        <v>1</v>
      </c>
    </row>
    <row r="704" spans="20:20" x14ac:dyDescent="0.25">
      <c r="T704">
        <v>1</v>
      </c>
    </row>
    <row r="705" spans="20:20" x14ac:dyDescent="0.25">
      <c r="T705">
        <v>1</v>
      </c>
    </row>
    <row r="706" spans="20:20" x14ac:dyDescent="0.25">
      <c r="T706">
        <v>1</v>
      </c>
    </row>
    <row r="707" spans="20:20" x14ac:dyDescent="0.25">
      <c r="T707">
        <v>1</v>
      </c>
    </row>
    <row r="708" spans="20:20" x14ac:dyDescent="0.25">
      <c r="T708">
        <v>1</v>
      </c>
    </row>
    <row r="709" spans="20:20" x14ac:dyDescent="0.25">
      <c r="T709">
        <v>1</v>
      </c>
    </row>
    <row r="710" spans="20:20" x14ac:dyDescent="0.25">
      <c r="T710">
        <v>1</v>
      </c>
    </row>
    <row r="711" spans="20:20" x14ac:dyDescent="0.25">
      <c r="T711">
        <v>1</v>
      </c>
    </row>
    <row r="712" spans="20:20" x14ac:dyDescent="0.25">
      <c r="T712">
        <v>1</v>
      </c>
    </row>
    <row r="713" spans="20:20" x14ac:dyDescent="0.25">
      <c r="T713">
        <v>1</v>
      </c>
    </row>
    <row r="714" spans="20:20" x14ac:dyDescent="0.25">
      <c r="T714">
        <v>1</v>
      </c>
    </row>
    <row r="715" spans="20:20" x14ac:dyDescent="0.25">
      <c r="T715">
        <v>1</v>
      </c>
    </row>
    <row r="716" spans="20:20" x14ac:dyDescent="0.25">
      <c r="T716">
        <v>1</v>
      </c>
    </row>
    <row r="717" spans="20:20" x14ac:dyDescent="0.25">
      <c r="T717">
        <v>1</v>
      </c>
    </row>
    <row r="718" spans="20:20" x14ac:dyDescent="0.25">
      <c r="T718">
        <v>1</v>
      </c>
    </row>
    <row r="719" spans="20:20" x14ac:dyDescent="0.25">
      <c r="T719">
        <v>1</v>
      </c>
    </row>
    <row r="720" spans="20:20" x14ac:dyDescent="0.25">
      <c r="T720">
        <v>1</v>
      </c>
    </row>
    <row r="721" spans="20:20" x14ac:dyDescent="0.25">
      <c r="T721">
        <v>1</v>
      </c>
    </row>
    <row r="722" spans="20:20" x14ac:dyDescent="0.25">
      <c r="T722">
        <v>1</v>
      </c>
    </row>
    <row r="723" spans="20:20" x14ac:dyDescent="0.25">
      <c r="T723">
        <v>1</v>
      </c>
    </row>
    <row r="724" spans="20:20" x14ac:dyDescent="0.25">
      <c r="T724">
        <v>1</v>
      </c>
    </row>
    <row r="725" spans="20:20" x14ac:dyDescent="0.25">
      <c r="T725">
        <v>1</v>
      </c>
    </row>
    <row r="726" spans="20:20" x14ac:dyDescent="0.25">
      <c r="T726">
        <v>1</v>
      </c>
    </row>
    <row r="727" spans="20:20" x14ac:dyDescent="0.25">
      <c r="T727">
        <v>1</v>
      </c>
    </row>
    <row r="728" spans="20:20" x14ac:dyDescent="0.25">
      <c r="T728">
        <v>1</v>
      </c>
    </row>
    <row r="729" spans="20:20" x14ac:dyDescent="0.25">
      <c r="T729">
        <v>1</v>
      </c>
    </row>
    <row r="730" spans="20:20" x14ac:dyDescent="0.25">
      <c r="T730">
        <v>1</v>
      </c>
    </row>
    <row r="731" spans="20:20" x14ac:dyDescent="0.25">
      <c r="T731">
        <v>1</v>
      </c>
    </row>
    <row r="732" spans="20:20" x14ac:dyDescent="0.25">
      <c r="T732">
        <v>1</v>
      </c>
    </row>
    <row r="733" spans="20:20" x14ac:dyDescent="0.25">
      <c r="T733">
        <v>1</v>
      </c>
    </row>
    <row r="734" spans="20:20" x14ac:dyDescent="0.25">
      <c r="T734">
        <v>1</v>
      </c>
    </row>
    <row r="735" spans="20:20" x14ac:dyDescent="0.25">
      <c r="T735">
        <v>1</v>
      </c>
    </row>
    <row r="736" spans="20:20" x14ac:dyDescent="0.25">
      <c r="T736">
        <v>1</v>
      </c>
    </row>
    <row r="737" spans="20:20" x14ac:dyDescent="0.25">
      <c r="T737">
        <v>1</v>
      </c>
    </row>
    <row r="738" spans="20:20" x14ac:dyDescent="0.25">
      <c r="T738">
        <v>1</v>
      </c>
    </row>
    <row r="739" spans="20:20" x14ac:dyDescent="0.25">
      <c r="T739">
        <v>1</v>
      </c>
    </row>
    <row r="740" spans="20:20" x14ac:dyDescent="0.25">
      <c r="T740">
        <v>1</v>
      </c>
    </row>
    <row r="741" spans="20:20" x14ac:dyDescent="0.25">
      <c r="T741">
        <v>1</v>
      </c>
    </row>
    <row r="742" spans="20:20" x14ac:dyDescent="0.25">
      <c r="T742">
        <v>1</v>
      </c>
    </row>
    <row r="743" spans="20:20" x14ac:dyDescent="0.25">
      <c r="T743">
        <v>1</v>
      </c>
    </row>
    <row r="744" spans="20:20" x14ac:dyDescent="0.25">
      <c r="T744">
        <v>1</v>
      </c>
    </row>
    <row r="745" spans="20:20" x14ac:dyDescent="0.25">
      <c r="T745">
        <v>1</v>
      </c>
    </row>
    <row r="746" spans="20:20" x14ac:dyDescent="0.25">
      <c r="T746">
        <v>1</v>
      </c>
    </row>
    <row r="747" spans="20:20" x14ac:dyDescent="0.25">
      <c r="T747">
        <v>1</v>
      </c>
    </row>
    <row r="748" spans="20:20" x14ac:dyDescent="0.25">
      <c r="T748">
        <v>1</v>
      </c>
    </row>
    <row r="749" spans="20:20" x14ac:dyDescent="0.25">
      <c r="T749">
        <v>1</v>
      </c>
    </row>
    <row r="750" spans="20:20" x14ac:dyDescent="0.25">
      <c r="T750">
        <v>1</v>
      </c>
    </row>
    <row r="751" spans="20:20" x14ac:dyDescent="0.25">
      <c r="T751">
        <v>1</v>
      </c>
    </row>
    <row r="752" spans="20:20" x14ac:dyDescent="0.25">
      <c r="T752">
        <v>1</v>
      </c>
    </row>
    <row r="753" spans="20:20" x14ac:dyDescent="0.25">
      <c r="T753">
        <v>1</v>
      </c>
    </row>
    <row r="754" spans="20:20" x14ac:dyDescent="0.25">
      <c r="T754">
        <v>1</v>
      </c>
    </row>
    <row r="755" spans="20:20" x14ac:dyDescent="0.25">
      <c r="T755">
        <v>1</v>
      </c>
    </row>
    <row r="756" spans="20:20" x14ac:dyDescent="0.25">
      <c r="T756">
        <v>1</v>
      </c>
    </row>
    <row r="757" spans="20:20" x14ac:dyDescent="0.25">
      <c r="T757">
        <v>1</v>
      </c>
    </row>
    <row r="758" spans="20:20" x14ac:dyDescent="0.25">
      <c r="T758">
        <v>1</v>
      </c>
    </row>
    <row r="759" spans="20:20" x14ac:dyDescent="0.25">
      <c r="T759">
        <v>1</v>
      </c>
    </row>
    <row r="760" spans="20:20" x14ac:dyDescent="0.25">
      <c r="T760">
        <v>1</v>
      </c>
    </row>
    <row r="761" spans="20:20" x14ac:dyDescent="0.25">
      <c r="T761">
        <v>1</v>
      </c>
    </row>
    <row r="762" spans="20:20" x14ac:dyDescent="0.25">
      <c r="T762">
        <v>1</v>
      </c>
    </row>
    <row r="763" spans="20:20" x14ac:dyDescent="0.25">
      <c r="T763">
        <v>1</v>
      </c>
    </row>
    <row r="764" spans="20:20" x14ac:dyDescent="0.25">
      <c r="T764">
        <v>1</v>
      </c>
    </row>
    <row r="765" spans="20:20" x14ac:dyDescent="0.25">
      <c r="T765">
        <v>1</v>
      </c>
    </row>
    <row r="766" spans="20:20" x14ac:dyDescent="0.25">
      <c r="T766">
        <v>1</v>
      </c>
    </row>
    <row r="767" spans="20:20" x14ac:dyDescent="0.25">
      <c r="T767">
        <v>1</v>
      </c>
    </row>
    <row r="768" spans="20:20" x14ac:dyDescent="0.25">
      <c r="T768">
        <v>1</v>
      </c>
    </row>
    <row r="769" spans="20:20" x14ac:dyDescent="0.25">
      <c r="T769">
        <v>1</v>
      </c>
    </row>
    <row r="770" spans="20:20" x14ac:dyDescent="0.25">
      <c r="T770">
        <v>1</v>
      </c>
    </row>
    <row r="771" spans="20:20" x14ac:dyDescent="0.25">
      <c r="T771">
        <v>1</v>
      </c>
    </row>
    <row r="772" spans="20:20" x14ac:dyDescent="0.25">
      <c r="T772">
        <v>1</v>
      </c>
    </row>
    <row r="773" spans="20:20" x14ac:dyDescent="0.25">
      <c r="T773">
        <v>1</v>
      </c>
    </row>
    <row r="774" spans="20:20" x14ac:dyDescent="0.25">
      <c r="T774">
        <v>1</v>
      </c>
    </row>
    <row r="775" spans="20:20" x14ac:dyDescent="0.25">
      <c r="T775">
        <v>1</v>
      </c>
    </row>
    <row r="776" spans="20:20" x14ac:dyDescent="0.25">
      <c r="T776">
        <v>1</v>
      </c>
    </row>
    <row r="777" spans="20:20" x14ac:dyDescent="0.25">
      <c r="T777">
        <v>1</v>
      </c>
    </row>
    <row r="778" spans="20:20" x14ac:dyDescent="0.25">
      <c r="T778">
        <v>1</v>
      </c>
    </row>
    <row r="779" spans="20:20" x14ac:dyDescent="0.25">
      <c r="T779">
        <v>1</v>
      </c>
    </row>
    <row r="780" spans="20:20" x14ac:dyDescent="0.25">
      <c r="T780">
        <v>1</v>
      </c>
    </row>
    <row r="781" spans="20:20" x14ac:dyDescent="0.25">
      <c r="T781">
        <v>1</v>
      </c>
    </row>
    <row r="782" spans="20:20" x14ac:dyDescent="0.25">
      <c r="T782">
        <v>1</v>
      </c>
    </row>
    <row r="783" spans="20:20" x14ac:dyDescent="0.25">
      <c r="T783">
        <v>1</v>
      </c>
    </row>
    <row r="784" spans="20:20" x14ac:dyDescent="0.25">
      <c r="T784">
        <v>1</v>
      </c>
    </row>
    <row r="785" spans="20:20" x14ac:dyDescent="0.25">
      <c r="T785">
        <v>1</v>
      </c>
    </row>
    <row r="786" spans="20:20" x14ac:dyDescent="0.25">
      <c r="T786">
        <v>1</v>
      </c>
    </row>
    <row r="787" spans="20:20" x14ac:dyDescent="0.25">
      <c r="T787">
        <v>1</v>
      </c>
    </row>
    <row r="788" spans="20:20" x14ac:dyDescent="0.25">
      <c r="T788">
        <v>1</v>
      </c>
    </row>
    <row r="789" spans="20:20" x14ac:dyDescent="0.25">
      <c r="T789">
        <v>1</v>
      </c>
    </row>
    <row r="790" spans="20:20" x14ac:dyDescent="0.25">
      <c r="T790">
        <v>1</v>
      </c>
    </row>
    <row r="791" spans="20:20" x14ac:dyDescent="0.25">
      <c r="T791">
        <v>1</v>
      </c>
    </row>
    <row r="792" spans="20:20" x14ac:dyDescent="0.25">
      <c r="T792">
        <v>1</v>
      </c>
    </row>
    <row r="793" spans="20:20" x14ac:dyDescent="0.25">
      <c r="T793">
        <v>1</v>
      </c>
    </row>
    <row r="794" spans="20:20" x14ac:dyDescent="0.25">
      <c r="T794">
        <v>1</v>
      </c>
    </row>
    <row r="795" spans="20:20" x14ac:dyDescent="0.25">
      <c r="T795">
        <v>1</v>
      </c>
    </row>
    <row r="796" spans="20:20" x14ac:dyDescent="0.25">
      <c r="T796">
        <v>1</v>
      </c>
    </row>
    <row r="797" spans="20:20" x14ac:dyDescent="0.25">
      <c r="T797">
        <v>1</v>
      </c>
    </row>
    <row r="798" spans="20:20" x14ac:dyDescent="0.25">
      <c r="T798">
        <v>1</v>
      </c>
    </row>
    <row r="799" spans="20:20" x14ac:dyDescent="0.25">
      <c r="T799">
        <v>1</v>
      </c>
    </row>
    <row r="800" spans="20:20" x14ac:dyDescent="0.25">
      <c r="T800">
        <v>1</v>
      </c>
    </row>
    <row r="801" spans="20:20" x14ac:dyDescent="0.25">
      <c r="T801">
        <v>1</v>
      </c>
    </row>
    <row r="802" spans="20:20" x14ac:dyDescent="0.25">
      <c r="T802">
        <v>1</v>
      </c>
    </row>
    <row r="803" spans="20:20" x14ac:dyDescent="0.25">
      <c r="T803">
        <v>1</v>
      </c>
    </row>
    <row r="804" spans="20:20" x14ac:dyDescent="0.25">
      <c r="T804">
        <v>1</v>
      </c>
    </row>
    <row r="805" spans="20:20" x14ac:dyDescent="0.25">
      <c r="T805">
        <v>1</v>
      </c>
    </row>
    <row r="806" spans="20:20" x14ac:dyDescent="0.25">
      <c r="T806">
        <v>1</v>
      </c>
    </row>
    <row r="807" spans="20:20" x14ac:dyDescent="0.25">
      <c r="T807">
        <v>1</v>
      </c>
    </row>
    <row r="808" spans="20:20" x14ac:dyDescent="0.25">
      <c r="T808">
        <v>1</v>
      </c>
    </row>
    <row r="809" spans="20:20" x14ac:dyDescent="0.25">
      <c r="T809">
        <v>1</v>
      </c>
    </row>
    <row r="810" spans="20:20" x14ac:dyDescent="0.25">
      <c r="T810">
        <v>1</v>
      </c>
    </row>
    <row r="811" spans="20:20" x14ac:dyDescent="0.25">
      <c r="T811">
        <v>1</v>
      </c>
    </row>
    <row r="812" spans="20:20" x14ac:dyDescent="0.25">
      <c r="T812">
        <v>1</v>
      </c>
    </row>
    <row r="813" spans="20:20" x14ac:dyDescent="0.25">
      <c r="T813">
        <v>1</v>
      </c>
    </row>
    <row r="814" spans="20:20" x14ac:dyDescent="0.25">
      <c r="T814">
        <v>1</v>
      </c>
    </row>
    <row r="815" spans="20:20" x14ac:dyDescent="0.25">
      <c r="T815">
        <v>1</v>
      </c>
    </row>
    <row r="816" spans="20:20" x14ac:dyDescent="0.25">
      <c r="T816">
        <v>1</v>
      </c>
    </row>
    <row r="817" spans="20:20" x14ac:dyDescent="0.25">
      <c r="T817">
        <v>1</v>
      </c>
    </row>
    <row r="818" spans="20:20" x14ac:dyDescent="0.25">
      <c r="T818">
        <v>1</v>
      </c>
    </row>
    <row r="819" spans="20:20" x14ac:dyDescent="0.25">
      <c r="T819">
        <v>1</v>
      </c>
    </row>
    <row r="820" spans="20:20" x14ac:dyDescent="0.25">
      <c r="T820">
        <v>1</v>
      </c>
    </row>
    <row r="821" spans="20:20" x14ac:dyDescent="0.25">
      <c r="T821">
        <v>1</v>
      </c>
    </row>
    <row r="822" spans="20:20" x14ac:dyDescent="0.25">
      <c r="T822">
        <v>1</v>
      </c>
    </row>
    <row r="823" spans="20:20" x14ac:dyDescent="0.25">
      <c r="T823">
        <v>1</v>
      </c>
    </row>
    <row r="824" spans="20:20" x14ac:dyDescent="0.25">
      <c r="T824">
        <v>1</v>
      </c>
    </row>
    <row r="825" spans="20:20" x14ac:dyDescent="0.25">
      <c r="T825">
        <v>1</v>
      </c>
    </row>
    <row r="826" spans="20:20" x14ac:dyDescent="0.25">
      <c r="T826">
        <v>1</v>
      </c>
    </row>
    <row r="827" spans="20:20" x14ac:dyDescent="0.25">
      <c r="T827">
        <v>1</v>
      </c>
    </row>
    <row r="828" spans="20:20" x14ac:dyDescent="0.25">
      <c r="T828">
        <v>1</v>
      </c>
    </row>
    <row r="829" spans="20:20" x14ac:dyDescent="0.25">
      <c r="T829">
        <v>1</v>
      </c>
    </row>
    <row r="830" spans="20:20" x14ac:dyDescent="0.25">
      <c r="T830">
        <v>1</v>
      </c>
    </row>
    <row r="831" spans="20:20" x14ac:dyDescent="0.25">
      <c r="T831">
        <v>1</v>
      </c>
    </row>
    <row r="832" spans="20:20" x14ac:dyDescent="0.25">
      <c r="T832">
        <v>1</v>
      </c>
    </row>
    <row r="833" spans="20:20" x14ac:dyDescent="0.25">
      <c r="T833">
        <v>1</v>
      </c>
    </row>
    <row r="834" spans="20:20" x14ac:dyDescent="0.25">
      <c r="T834">
        <v>1</v>
      </c>
    </row>
    <row r="835" spans="20:20" x14ac:dyDescent="0.25">
      <c r="T835">
        <v>1</v>
      </c>
    </row>
    <row r="836" spans="20:20" x14ac:dyDescent="0.25">
      <c r="T836">
        <v>1</v>
      </c>
    </row>
    <row r="837" spans="20:20" x14ac:dyDescent="0.25">
      <c r="T837">
        <v>1</v>
      </c>
    </row>
    <row r="838" spans="20:20" x14ac:dyDescent="0.25">
      <c r="T838">
        <v>1</v>
      </c>
    </row>
    <row r="839" spans="20:20" x14ac:dyDescent="0.25">
      <c r="T839">
        <v>1</v>
      </c>
    </row>
    <row r="840" spans="20:20" x14ac:dyDescent="0.25">
      <c r="T840">
        <v>1</v>
      </c>
    </row>
    <row r="841" spans="20:20" x14ac:dyDescent="0.25">
      <c r="T841">
        <v>1</v>
      </c>
    </row>
    <row r="842" spans="20:20" x14ac:dyDescent="0.25">
      <c r="T842">
        <v>1</v>
      </c>
    </row>
    <row r="843" spans="20:20" x14ac:dyDescent="0.25">
      <c r="T843">
        <v>1</v>
      </c>
    </row>
    <row r="844" spans="20:20" x14ac:dyDescent="0.25">
      <c r="T844">
        <v>1</v>
      </c>
    </row>
    <row r="845" spans="20:20" x14ac:dyDescent="0.25">
      <c r="T845">
        <v>1</v>
      </c>
    </row>
    <row r="846" spans="20:20" x14ac:dyDescent="0.25">
      <c r="T846">
        <v>1</v>
      </c>
    </row>
    <row r="847" spans="20:20" x14ac:dyDescent="0.25">
      <c r="T847">
        <v>1</v>
      </c>
    </row>
    <row r="848" spans="20:20" x14ac:dyDescent="0.25">
      <c r="T848">
        <v>1</v>
      </c>
    </row>
    <row r="849" spans="20:20" x14ac:dyDescent="0.25">
      <c r="T849">
        <v>1</v>
      </c>
    </row>
    <row r="850" spans="20:20" x14ac:dyDescent="0.25">
      <c r="T850">
        <v>1</v>
      </c>
    </row>
    <row r="851" spans="20:20" x14ac:dyDescent="0.25">
      <c r="T851">
        <v>1</v>
      </c>
    </row>
    <row r="852" spans="20:20" x14ac:dyDescent="0.25">
      <c r="T852">
        <v>1</v>
      </c>
    </row>
    <row r="853" spans="20:20" x14ac:dyDescent="0.25">
      <c r="T853">
        <v>1</v>
      </c>
    </row>
    <row r="854" spans="20:20" x14ac:dyDescent="0.25">
      <c r="T854">
        <v>1</v>
      </c>
    </row>
    <row r="855" spans="20:20" x14ac:dyDescent="0.25">
      <c r="T855">
        <v>1</v>
      </c>
    </row>
    <row r="856" spans="20:20" x14ac:dyDescent="0.25">
      <c r="T856">
        <v>1</v>
      </c>
    </row>
    <row r="857" spans="20:20" x14ac:dyDescent="0.25">
      <c r="T857">
        <v>1</v>
      </c>
    </row>
    <row r="858" spans="20:20" x14ac:dyDescent="0.25">
      <c r="T858">
        <v>1</v>
      </c>
    </row>
    <row r="859" spans="20:20" x14ac:dyDescent="0.25">
      <c r="T859">
        <v>1</v>
      </c>
    </row>
    <row r="860" spans="20:20" x14ac:dyDescent="0.25">
      <c r="T860">
        <v>1</v>
      </c>
    </row>
    <row r="861" spans="20:20" x14ac:dyDescent="0.25">
      <c r="T861">
        <v>1</v>
      </c>
    </row>
    <row r="862" spans="20:20" x14ac:dyDescent="0.25">
      <c r="T862">
        <v>1</v>
      </c>
    </row>
    <row r="863" spans="20:20" x14ac:dyDescent="0.25">
      <c r="T863">
        <v>1</v>
      </c>
    </row>
    <row r="864" spans="20:20" x14ac:dyDescent="0.25">
      <c r="T864">
        <v>1</v>
      </c>
    </row>
    <row r="865" spans="20:20" x14ac:dyDescent="0.25">
      <c r="T865">
        <v>1</v>
      </c>
    </row>
    <row r="866" spans="20:20" x14ac:dyDescent="0.25">
      <c r="T866">
        <v>1</v>
      </c>
    </row>
    <row r="867" spans="20:20" x14ac:dyDescent="0.25">
      <c r="T867">
        <v>1</v>
      </c>
    </row>
    <row r="868" spans="20:20" x14ac:dyDescent="0.25">
      <c r="T868">
        <v>1</v>
      </c>
    </row>
    <row r="869" spans="20:20" x14ac:dyDescent="0.25">
      <c r="T869">
        <v>1</v>
      </c>
    </row>
    <row r="870" spans="20:20" x14ac:dyDescent="0.25">
      <c r="T870">
        <v>1</v>
      </c>
    </row>
    <row r="871" spans="20:20" x14ac:dyDescent="0.25">
      <c r="T871">
        <v>1</v>
      </c>
    </row>
    <row r="872" spans="20:20" x14ac:dyDescent="0.25">
      <c r="T872">
        <v>1</v>
      </c>
    </row>
    <row r="873" spans="20:20" x14ac:dyDescent="0.25">
      <c r="T873">
        <v>1</v>
      </c>
    </row>
    <row r="874" spans="20:20" x14ac:dyDescent="0.25">
      <c r="T874">
        <v>1</v>
      </c>
    </row>
    <row r="875" spans="20:20" x14ac:dyDescent="0.25">
      <c r="T875">
        <v>1</v>
      </c>
    </row>
    <row r="876" spans="20:20" x14ac:dyDescent="0.25">
      <c r="T876">
        <v>1</v>
      </c>
    </row>
    <row r="877" spans="20:20" x14ac:dyDescent="0.25">
      <c r="T877">
        <v>1</v>
      </c>
    </row>
    <row r="878" spans="20:20" x14ac:dyDescent="0.25">
      <c r="T878">
        <v>1</v>
      </c>
    </row>
    <row r="879" spans="20:20" x14ac:dyDescent="0.25">
      <c r="T879">
        <v>1</v>
      </c>
    </row>
    <row r="880" spans="20:20" x14ac:dyDescent="0.25">
      <c r="T880">
        <v>1</v>
      </c>
    </row>
    <row r="881" spans="20:20" x14ac:dyDescent="0.25">
      <c r="T881">
        <v>1</v>
      </c>
    </row>
    <row r="882" spans="20:20" x14ac:dyDescent="0.25">
      <c r="T882">
        <v>1</v>
      </c>
    </row>
    <row r="883" spans="20:20" x14ac:dyDescent="0.25">
      <c r="T883">
        <v>1</v>
      </c>
    </row>
    <row r="884" spans="20:20" x14ac:dyDescent="0.25">
      <c r="T884">
        <v>1</v>
      </c>
    </row>
    <row r="885" spans="20:20" x14ac:dyDescent="0.25">
      <c r="T885">
        <v>1</v>
      </c>
    </row>
    <row r="886" spans="20:20" x14ac:dyDescent="0.25">
      <c r="T886">
        <v>1</v>
      </c>
    </row>
    <row r="887" spans="20:20" x14ac:dyDescent="0.25">
      <c r="T887">
        <v>1</v>
      </c>
    </row>
    <row r="888" spans="20:20" x14ac:dyDescent="0.25">
      <c r="T888">
        <v>1</v>
      </c>
    </row>
    <row r="889" spans="20:20" x14ac:dyDescent="0.25">
      <c r="T889">
        <v>1</v>
      </c>
    </row>
    <row r="890" spans="20:20" x14ac:dyDescent="0.25">
      <c r="T890">
        <v>1</v>
      </c>
    </row>
    <row r="891" spans="20:20" x14ac:dyDescent="0.25">
      <c r="T891">
        <v>1</v>
      </c>
    </row>
    <row r="892" spans="20:20" x14ac:dyDescent="0.25">
      <c r="T892">
        <v>1</v>
      </c>
    </row>
    <row r="893" spans="20:20" x14ac:dyDescent="0.25">
      <c r="T893">
        <v>1</v>
      </c>
    </row>
    <row r="894" spans="20:20" x14ac:dyDescent="0.25">
      <c r="T894">
        <v>1</v>
      </c>
    </row>
    <row r="895" spans="20:20" x14ac:dyDescent="0.25">
      <c r="T895">
        <v>1</v>
      </c>
    </row>
    <row r="896" spans="20:20" x14ac:dyDescent="0.25">
      <c r="T896">
        <v>1</v>
      </c>
    </row>
    <row r="897" spans="20:20" x14ac:dyDescent="0.25">
      <c r="T897">
        <v>1</v>
      </c>
    </row>
    <row r="898" spans="20:20" x14ac:dyDescent="0.25">
      <c r="T898">
        <v>1</v>
      </c>
    </row>
    <row r="899" spans="20:20" x14ac:dyDescent="0.25">
      <c r="T899">
        <v>1</v>
      </c>
    </row>
    <row r="900" spans="20:20" x14ac:dyDescent="0.25">
      <c r="T900">
        <v>1</v>
      </c>
    </row>
    <row r="901" spans="20:20" x14ac:dyDescent="0.25">
      <c r="T901">
        <v>1</v>
      </c>
    </row>
    <row r="902" spans="20:20" x14ac:dyDescent="0.25">
      <c r="T902">
        <v>1</v>
      </c>
    </row>
    <row r="903" spans="20:20" x14ac:dyDescent="0.25">
      <c r="T903">
        <v>1</v>
      </c>
    </row>
    <row r="904" spans="20:20" x14ac:dyDescent="0.25">
      <c r="T904">
        <v>1</v>
      </c>
    </row>
    <row r="905" spans="20:20" x14ac:dyDescent="0.25">
      <c r="T905">
        <v>1</v>
      </c>
    </row>
    <row r="906" spans="20:20" x14ac:dyDescent="0.25">
      <c r="T906">
        <v>1</v>
      </c>
    </row>
    <row r="907" spans="20:20" x14ac:dyDescent="0.25">
      <c r="T907">
        <v>1</v>
      </c>
    </row>
    <row r="908" spans="20:20" x14ac:dyDescent="0.25">
      <c r="T908">
        <v>1</v>
      </c>
    </row>
    <row r="909" spans="20:20" x14ac:dyDescent="0.25">
      <c r="T909">
        <v>1</v>
      </c>
    </row>
    <row r="910" spans="20:20" x14ac:dyDescent="0.25">
      <c r="T910">
        <v>1</v>
      </c>
    </row>
    <row r="911" spans="20:20" x14ac:dyDescent="0.25">
      <c r="T911">
        <v>1</v>
      </c>
    </row>
    <row r="912" spans="20:20" x14ac:dyDescent="0.25">
      <c r="T912">
        <v>1</v>
      </c>
    </row>
    <row r="913" spans="20:20" x14ac:dyDescent="0.25">
      <c r="T913">
        <v>1</v>
      </c>
    </row>
    <row r="914" spans="20:20" x14ac:dyDescent="0.25">
      <c r="T914">
        <v>1</v>
      </c>
    </row>
    <row r="915" spans="20:20" x14ac:dyDescent="0.25">
      <c r="T915">
        <v>1</v>
      </c>
    </row>
    <row r="916" spans="20:20" x14ac:dyDescent="0.25">
      <c r="T916">
        <v>1</v>
      </c>
    </row>
    <row r="917" spans="20:20" x14ac:dyDescent="0.25">
      <c r="T917">
        <v>1</v>
      </c>
    </row>
    <row r="918" spans="20:20" x14ac:dyDescent="0.25">
      <c r="T918">
        <v>1</v>
      </c>
    </row>
    <row r="919" spans="20:20" x14ac:dyDescent="0.25">
      <c r="T919">
        <v>1</v>
      </c>
    </row>
    <row r="920" spans="20:20" x14ac:dyDescent="0.25">
      <c r="T920">
        <v>1</v>
      </c>
    </row>
    <row r="921" spans="20:20" x14ac:dyDescent="0.25">
      <c r="T921">
        <v>1</v>
      </c>
    </row>
    <row r="922" spans="20:20" x14ac:dyDescent="0.25">
      <c r="T922">
        <v>1</v>
      </c>
    </row>
    <row r="923" spans="20:20" x14ac:dyDescent="0.25">
      <c r="T923">
        <v>1</v>
      </c>
    </row>
    <row r="924" spans="20:20" x14ac:dyDescent="0.25">
      <c r="T924">
        <v>1</v>
      </c>
    </row>
    <row r="925" spans="20:20" x14ac:dyDescent="0.25">
      <c r="T925">
        <v>1</v>
      </c>
    </row>
    <row r="926" spans="20:20" x14ac:dyDescent="0.25">
      <c r="T926">
        <v>1</v>
      </c>
    </row>
    <row r="927" spans="20:20" x14ac:dyDescent="0.25">
      <c r="T927">
        <v>1</v>
      </c>
    </row>
    <row r="928" spans="20:20" x14ac:dyDescent="0.25">
      <c r="T928">
        <v>1</v>
      </c>
    </row>
    <row r="929" spans="20:20" x14ac:dyDescent="0.25">
      <c r="T929">
        <v>1</v>
      </c>
    </row>
    <row r="930" spans="20:20" x14ac:dyDescent="0.25">
      <c r="T930">
        <v>1</v>
      </c>
    </row>
    <row r="931" spans="20:20" x14ac:dyDescent="0.25">
      <c r="T931">
        <v>1</v>
      </c>
    </row>
    <row r="932" spans="20:20" x14ac:dyDescent="0.25">
      <c r="T932">
        <v>1</v>
      </c>
    </row>
    <row r="933" spans="20:20" x14ac:dyDescent="0.25">
      <c r="T933">
        <v>1</v>
      </c>
    </row>
    <row r="934" spans="20:20" x14ac:dyDescent="0.25">
      <c r="T934">
        <v>1</v>
      </c>
    </row>
    <row r="935" spans="20:20" x14ac:dyDescent="0.25">
      <c r="T935">
        <v>1</v>
      </c>
    </row>
    <row r="936" spans="20:20" x14ac:dyDescent="0.25">
      <c r="T936">
        <v>1</v>
      </c>
    </row>
    <row r="937" spans="20:20" x14ac:dyDescent="0.25">
      <c r="T937">
        <v>1</v>
      </c>
    </row>
    <row r="938" spans="20:20" x14ac:dyDescent="0.25">
      <c r="T938">
        <v>1</v>
      </c>
    </row>
    <row r="939" spans="20:20" x14ac:dyDescent="0.25">
      <c r="T939">
        <v>1</v>
      </c>
    </row>
    <row r="940" spans="20:20" x14ac:dyDescent="0.25">
      <c r="T940">
        <v>1</v>
      </c>
    </row>
    <row r="941" spans="20:20" x14ac:dyDescent="0.25">
      <c r="T941">
        <v>1</v>
      </c>
    </row>
    <row r="942" spans="20:20" x14ac:dyDescent="0.25">
      <c r="T942">
        <v>1</v>
      </c>
    </row>
    <row r="943" spans="20:20" x14ac:dyDescent="0.25">
      <c r="T943">
        <v>1</v>
      </c>
    </row>
    <row r="944" spans="20:20" x14ac:dyDescent="0.25">
      <c r="T944">
        <v>1</v>
      </c>
    </row>
    <row r="945" spans="20:20" x14ac:dyDescent="0.25">
      <c r="T945">
        <v>1</v>
      </c>
    </row>
    <row r="946" spans="20:20" x14ac:dyDescent="0.25">
      <c r="T946">
        <v>1</v>
      </c>
    </row>
    <row r="947" spans="20:20" x14ac:dyDescent="0.25">
      <c r="T947">
        <v>1</v>
      </c>
    </row>
    <row r="948" spans="20:20" x14ac:dyDescent="0.25">
      <c r="T948">
        <v>1</v>
      </c>
    </row>
    <row r="949" spans="20:20" x14ac:dyDescent="0.25">
      <c r="T949">
        <v>1</v>
      </c>
    </row>
    <row r="950" spans="20:20" x14ac:dyDescent="0.25">
      <c r="T950">
        <v>1</v>
      </c>
    </row>
    <row r="951" spans="20:20" x14ac:dyDescent="0.25">
      <c r="T951">
        <v>1</v>
      </c>
    </row>
    <row r="952" spans="20:20" x14ac:dyDescent="0.25">
      <c r="T952">
        <v>1</v>
      </c>
    </row>
    <row r="953" spans="20:20" x14ac:dyDescent="0.25">
      <c r="T953">
        <v>1</v>
      </c>
    </row>
    <row r="954" spans="20:20" x14ac:dyDescent="0.25">
      <c r="T954">
        <v>1</v>
      </c>
    </row>
    <row r="955" spans="20:20" x14ac:dyDescent="0.25">
      <c r="T955">
        <v>1</v>
      </c>
    </row>
    <row r="956" spans="20:20" x14ac:dyDescent="0.25">
      <c r="T956">
        <v>1</v>
      </c>
    </row>
    <row r="957" spans="20:20" x14ac:dyDescent="0.25">
      <c r="T957">
        <v>1</v>
      </c>
    </row>
    <row r="958" spans="20:20" x14ac:dyDescent="0.25">
      <c r="T958">
        <v>1</v>
      </c>
    </row>
    <row r="959" spans="20:20" x14ac:dyDescent="0.25">
      <c r="T959">
        <v>1</v>
      </c>
    </row>
    <row r="960" spans="20:20" x14ac:dyDescent="0.25">
      <c r="T960">
        <v>1</v>
      </c>
    </row>
    <row r="961" spans="20:20" x14ac:dyDescent="0.25">
      <c r="T961">
        <v>1</v>
      </c>
    </row>
    <row r="962" spans="20:20" x14ac:dyDescent="0.25">
      <c r="T962">
        <v>1</v>
      </c>
    </row>
    <row r="963" spans="20:20" x14ac:dyDescent="0.25">
      <c r="T963">
        <v>1</v>
      </c>
    </row>
    <row r="964" spans="20:20" x14ac:dyDescent="0.25">
      <c r="T964">
        <v>1</v>
      </c>
    </row>
    <row r="965" spans="20:20" x14ac:dyDescent="0.25">
      <c r="T965">
        <v>1</v>
      </c>
    </row>
    <row r="966" spans="20:20" x14ac:dyDescent="0.25">
      <c r="T966">
        <v>1</v>
      </c>
    </row>
    <row r="967" spans="20:20" x14ac:dyDescent="0.25">
      <c r="T967">
        <v>1</v>
      </c>
    </row>
    <row r="968" spans="20:20" x14ac:dyDescent="0.25">
      <c r="T968">
        <v>1</v>
      </c>
    </row>
    <row r="969" spans="20:20" x14ac:dyDescent="0.25">
      <c r="T969">
        <v>1</v>
      </c>
    </row>
    <row r="970" spans="20:20" x14ac:dyDescent="0.25">
      <c r="T970">
        <v>1</v>
      </c>
    </row>
    <row r="971" spans="20:20" x14ac:dyDescent="0.25">
      <c r="T971">
        <v>1</v>
      </c>
    </row>
    <row r="972" spans="20:20" x14ac:dyDescent="0.25">
      <c r="T972">
        <v>1</v>
      </c>
    </row>
    <row r="973" spans="20:20" x14ac:dyDescent="0.25">
      <c r="T973">
        <v>1</v>
      </c>
    </row>
    <row r="974" spans="20:20" x14ac:dyDescent="0.25">
      <c r="T974">
        <v>1</v>
      </c>
    </row>
    <row r="975" spans="20:20" x14ac:dyDescent="0.25">
      <c r="T975">
        <v>1</v>
      </c>
    </row>
    <row r="976" spans="20:20" x14ac:dyDescent="0.25">
      <c r="T976">
        <v>1</v>
      </c>
    </row>
    <row r="977" spans="20:20" x14ac:dyDescent="0.25">
      <c r="T977">
        <v>1</v>
      </c>
    </row>
    <row r="978" spans="20:20" x14ac:dyDescent="0.25">
      <c r="T978">
        <v>1</v>
      </c>
    </row>
    <row r="979" spans="20:20" x14ac:dyDescent="0.25">
      <c r="T979">
        <v>1</v>
      </c>
    </row>
    <row r="980" spans="20:20" x14ac:dyDescent="0.25">
      <c r="T980">
        <v>1</v>
      </c>
    </row>
    <row r="981" spans="20:20" x14ac:dyDescent="0.25">
      <c r="T981">
        <v>1</v>
      </c>
    </row>
    <row r="982" spans="20:20" x14ac:dyDescent="0.25">
      <c r="T982">
        <v>1</v>
      </c>
    </row>
    <row r="983" spans="20:20" x14ac:dyDescent="0.25">
      <c r="T983">
        <v>1</v>
      </c>
    </row>
    <row r="984" spans="20:20" x14ac:dyDescent="0.25">
      <c r="T984">
        <v>1</v>
      </c>
    </row>
    <row r="985" spans="20:20" x14ac:dyDescent="0.25">
      <c r="T985">
        <v>1</v>
      </c>
    </row>
    <row r="986" spans="20:20" x14ac:dyDescent="0.25">
      <c r="T986">
        <v>1</v>
      </c>
    </row>
    <row r="987" spans="20:20" x14ac:dyDescent="0.25">
      <c r="T987">
        <v>1</v>
      </c>
    </row>
    <row r="988" spans="20:20" x14ac:dyDescent="0.25">
      <c r="T988">
        <v>1</v>
      </c>
    </row>
    <row r="989" spans="20:20" x14ac:dyDescent="0.25">
      <c r="T989">
        <v>1</v>
      </c>
    </row>
    <row r="990" spans="20:20" x14ac:dyDescent="0.25">
      <c r="T990">
        <v>1</v>
      </c>
    </row>
    <row r="991" spans="20:20" x14ac:dyDescent="0.25">
      <c r="T991">
        <v>1</v>
      </c>
    </row>
    <row r="992" spans="20:20" x14ac:dyDescent="0.25">
      <c r="T992">
        <v>1</v>
      </c>
    </row>
    <row r="993" spans="20:20" x14ac:dyDescent="0.25">
      <c r="T993">
        <v>1</v>
      </c>
    </row>
    <row r="994" spans="20:20" x14ac:dyDescent="0.25">
      <c r="T994">
        <v>1</v>
      </c>
    </row>
    <row r="995" spans="20:20" x14ac:dyDescent="0.25">
      <c r="T995">
        <v>1</v>
      </c>
    </row>
    <row r="996" spans="20:20" x14ac:dyDescent="0.25">
      <c r="T996">
        <v>1</v>
      </c>
    </row>
    <row r="997" spans="20:20" x14ac:dyDescent="0.25">
      <c r="T997">
        <v>1</v>
      </c>
    </row>
    <row r="998" spans="20:20" x14ac:dyDescent="0.25">
      <c r="T998">
        <v>1</v>
      </c>
    </row>
    <row r="999" spans="20:20" x14ac:dyDescent="0.25">
      <c r="T999">
        <v>1</v>
      </c>
    </row>
    <row r="1000" spans="20:20" x14ac:dyDescent="0.25">
      <c r="T1000">
        <v>1</v>
      </c>
    </row>
    <row r="1001" spans="20:20" x14ac:dyDescent="0.25">
      <c r="T1001">
        <v>1</v>
      </c>
    </row>
    <row r="1002" spans="20:20" x14ac:dyDescent="0.25">
      <c r="T1002">
        <v>1</v>
      </c>
    </row>
    <row r="1003" spans="20:20" x14ac:dyDescent="0.25">
      <c r="T1003">
        <v>1</v>
      </c>
    </row>
    <row r="1004" spans="20:20" x14ac:dyDescent="0.25">
      <c r="T1004">
        <v>1</v>
      </c>
    </row>
    <row r="1005" spans="20:20" x14ac:dyDescent="0.25">
      <c r="T1005">
        <v>1</v>
      </c>
    </row>
    <row r="1006" spans="20:20" x14ac:dyDescent="0.25">
      <c r="T1006">
        <v>1</v>
      </c>
    </row>
    <row r="1007" spans="20:20" x14ac:dyDescent="0.25">
      <c r="T1007">
        <v>1</v>
      </c>
    </row>
    <row r="1008" spans="20:20" x14ac:dyDescent="0.25">
      <c r="T1008">
        <v>1</v>
      </c>
    </row>
    <row r="1009" spans="20:20" x14ac:dyDescent="0.25">
      <c r="T1009">
        <v>1</v>
      </c>
    </row>
    <row r="1010" spans="20:20" x14ac:dyDescent="0.25">
      <c r="T1010">
        <v>1</v>
      </c>
    </row>
    <row r="1011" spans="20:20" x14ac:dyDescent="0.25">
      <c r="T1011">
        <v>1</v>
      </c>
    </row>
    <row r="1012" spans="20:20" x14ac:dyDescent="0.25">
      <c r="T1012">
        <v>1</v>
      </c>
    </row>
    <row r="1013" spans="20:20" x14ac:dyDescent="0.25">
      <c r="T1013">
        <v>1</v>
      </c>
    </row>
    <row r="1014" spans="20:20" x14ac:dyDescent="0.25">
      <c r="T1014">
        <v>1</v>
      </c>
    </row>
    <row r="1015" spans="20:20" x14ac:dyDescent="0.25">
      <c r="T1015">
        <v>1</v>
      </c>
    </row>
    <row r="1016" spans="20:20" x14ac:dyDescent="0.25">
      <c r="T1016">
        <v>1</v>
      </c>
    </row>
    <row r="1017" spans="20:20" x14ac:dyDescent="0.25">
      <c r="T1017">
        <v>1</v>
      </c>
    </row>
    <row r="1018" spans="20:20" x14ac:dyDescent="0.25">
      <c r="T1018">
        <v>1</v>
      </c>
    </row>
    <row r="1019" spans="20:20" x14ac:dyDescent="0.25">
      <c r="T1019">
        <v>1</v>
      </c>
    </row>
    <row r="1020" spans="20:20" x14ac:dyDescent="0.25">
      <c r="T1020">
        <v>1</v>
      </c>
    </row>
    <row r="1021" spans="20:20" x14ac:dyDescent="0.25">
      <c r="T1021">
        <v>1</v>
      </c>
    </row>
    <row r="1022" spans="20:20" x14ac:dyDescent="0.25">
      <c r="T1022">
        <v>1</v>
      </c>
    </row>
    <row r="1023" spans="20:20" x14ac:dyDescent="0.25">
      <c r="T1023">
        <v>1</v>
      </c>
    </row>
    <row r="1024" spans="20:20" x14ac:dyDescent="0.25">
      <c r="T1024">
        <v>1</v>
      </c>
    </row>
    <row r="1025" spans="20:20" x14ac:dyDescent="0.25">
      <c r="T1025">
        <v>1</v>
      </c>
    </row>
    <row r="1026" spans="20:20" x14ac:dyDescent="0.25">
      <c r="T1026">
        <v>1</v>
      </c>
    </row>
    <row r="1027" spans="20:20" x14ac:dyDescent="0.25">
      <c r="T1027">
        <v>1</v>
      </c>
    </row>
    <row r="1028" spans="20:20" x14ac:dyDescent="0.25">
      <c r="T1028">
        <v>1</v>
      </c>
    </row>
    <row r="1029" spans="20:20" x14ac:dyDescent="0.25">
      <c r="T1029">
        <v>1</v>
      </c>
    </row>
    <row r="1030" spans="20:20" x14ac:dyDescent="0.25">
      <c r="T1030">
        <v>1</v>
      </c>
    </row>
    <row r="1031" spans="20:20" x14ac:dyDescent="0.25">
      <c r="T1031">
        <v>1</v>
      </c>
    </row>
    <row r="1032" spans="20:20" x14ac:dyDescent="0.25">
      <c r="T1032">
        <v>1</v>
      </c>
    </row>
    <row r="1033" spans="20:20" x14ac:dyDescent="0.25">
      <c r="T1033">
        <v>1</v>
      </c>
    </row>
    <row r="1034" spans="20:20" x14ac:dyDescent="0.25">
      <c r="T1034">
        <v>1</v>
      </c>
    </row>
    <row r="1035" spans="20:20" x14ac:dyDescent="0.25">
      <c r="T1035">
        <v>1</v>
      </c>
    </row>
    <row r="1036" spans="20:20" x14ac:dyDescent="0.25">
      <c r="T1036">
        <v>1</v>
      </c>
    </row>
    <row r="1037" spans="20:20" x14ac:dyDescent="0.25">
      <c r="T1037">
        <v>1</v>
      </c>
    </row>
    <row r="1038" spans="20:20" x14ac:dyDescent="0.25">
      <c r="T1038">
        <v>1</v>
      </c>
    </row>
    <row r="1039" spans="20:20" x14ac:dyDescent="0.25">
      <c r="T1039">
        <v>1</v>
      </c>
    </row>
    <row r="1040" spans="20:20" x14ac:dyDescent="0.25">
      <c r="T1040">
        <v>1</v>
      </c>
    </row>
    <row r="1041" spans="20:20" x14ac:dyDescent="0.25">
      <c r="T1041">
        <v>1</v>
      </c>
    </row>
    <row r="1042" spans="20:20" x14ac:dyDescent="0.25">
      <c r="T1042">
        <v>1</v>
      </c>
    </row>
    <row r="1043" spans="20:20" x14ac:dyDescent="0.25">
      <c r="T1043">
        <v>1</v>
      </c>
    </row>
    <row r="1044" spans="20:20" x14ac:dyDescent="0.25">
      <c r="T1044">
        <v>1</v>
      </c>
    </row>
    <row r="1045" spans="20:20" x14ac:dyDescent="0.25">
      <c r="T1045">
        <v>1</v>
      </c>
    </row>
    <row r="1046" spans="20:20" x14ac:dyDescent="0.25">
      <c r="T1046">
        <v>1</v>
      </c>
    </row>
    <row r="1047" spans="20:20" x14ac:dyDescent="0.25">
      <c r="T1047">
        <v>1</v>
      </c>
    </row>
    <row r="1048" spans="20:20" x14ac:dyDescent="0.25">
      <c r="T1048">
        <v>1</v>
      </c>
    </row>
    <row r="1049" spans="20:20" x14ac:dyDescent="0.25">
      <c r="T1049">
        <v>1</v>
      </c>
    </row>
    <row r="1050" spans="20:20" x14ac:dyDescent="0.25">
      <c r="T1050">
        <v>1</v>
      </c>
    </row>
    <row r="1051" spans="20:20" x14ac:dyDescent="0.25">
      <c r="T1051">
        <v>1</v>
      </c>
    </row>
    <row r="1052" spans="20:20" x14ac:dyDescent="0.25">
      <c r="T1052">
        <v>1</v>
      </c>
    </row>
    <row r="1053" spans="20:20" x14ac:dyDescent="0.25">
      <c r="T1053">
        <v>1</v>
      </c>
    </row>
    <row r="1054" spans="20:20" x14ac:dyDescent="0.25">
      <c r="T1054">
        <v>1</v>
      </c>
    </row>
    <row r="1055" spans="20:20" x14ac:dyDescent="0.25">
      <c r="T1055">
        <v>1</v>
      </c>
    </row>
    <row r="1056" spans="20:20" x14ac:dyDescent="0.25">
      <c r="T1056">
        <v>1</v>
      </c>
    </row>
    <row r="1057" spans="20:20" x14ac:dyDescent="0.25">
      <c r="T1057">
        <v>1</v>
      </c>
    </row>
    <row r="1058" spans="20:20" x14ac:dyDescent="0.25">
      <c r="T1058">
        <v>1</v>
      </c>
    </row>
    <row r="1059" spans="20:20" x14ac:dyDescent="0.25">
      <c r="T1059">
        <v>1</v>
      </c>
    </row>
    <row r="1060" spans="20:20" x14ac:dyDescent="0.25">
      <c r="T1060">
        <v>1</v>
      </c>
    </row>
    <row r="1061" spans="20:20" x14ac:dyDescent="0.25">
      <c r="T1061">
        <v>1</v>
      </c>
    </row>
    <row r="1062" spans="20:20" x14ac:dyDescent="0.25">
      <c r="T1062">
        <v>1</v>
      </c>
    </row>
    <row r="1063" spans="20:20" x14ac:dyDescent="0.25">
      <c r="T1063">
        <v>1</v>
      </c>
    </row>
    <row r="1064" spans="20:20" x14ac:dyDescent="0.25">
      <c r="T1064">
        <v>1</v>
      </c>
    </row>
    <row r="1065" spans="20:20" x14ac:dyDescent="0.25">
      <c r="T1065">
        <v>1</v>
      </c>
    </row>
    <row r="1066" spans="20:20" x14ac:dyDescent="0.25">
      <c r="T1066">
        <v>1</v>
      </c>
    </row>
    <row r="1067" spans="20:20" x14ac:dyDescent="0.25">
      <c r="T1067">
        <v>1</v>
      </c>
    </row>
    <row r="1068" spans="20:20" x14ac:dyDescent="0.25">
      <c r="T1068">
        <v>1</v>
      </c>
    </row>
    <row r="1069" spans="20:20" x14ac:dyDescent="0.25">
      <c r="T1069">
        <v>1</v>
      </c>
    </row>
    <row r="1070" spans="20:20" x14ac:dyDescent="0.25">
      <c r="T1070">
        <v>1</v>
      </c>
    </row>
    <row r="1071" spans="20:20" x14ac:dyDescent="0.25">
      <c r="T1071">
        <v>1</v>
      </c>
    </row>
    <row r="1072" spans="20:20" x14ac:dyDescent="0.25">
      <c r="T1072">
        <v>1</v>
      </c>
    </row>
    <row r="1073" spans="20:20" x14ac:dyDescent="0.25">
      <c r="T1073">
        <v>1</v>
      </c>
    </row>
    <row r="1074" spans="20:20" x14ac:dyDescent="0.25">
      <c r="T1074">
        <v>1</v>
      </c>
    </row>
    <row r="1075" spans="20:20" x14ac:dyDescent="0.25">
      <c r="T1075">
        <v>1</v>
      </c>
    </row>
    <row r="1076" spans="20:20" x14ac:dyDescent="0.25">
      <c r="T1076">
        <v>1</v>
      </c>
    </row>
    <row r="1077" spans="20:20" x14ac:dyDescent="0.25">
      <c r="T1077">
        <v>1</v>
      </c>
    </row>
    <row r="1078" spans="20:20" x14ac:dyDescent="0.25">
      <c r="T1078">
        <v>1</v>
      </c>
    </row>
    <row r="1079" spans="20:20" x14ac:dyDescent="0.25">
      <c r="T1079">
        <v>1</v>
      </c>
    </row>
    <row r="1080" spans="20:20" x14ac:dyDescent="0.25">
      <c r="T1080">
        <v>1</v>
      </c>
    </row>
    <row r="1081" spans="20:20" x14ac:dyDescent="0.25">
      <c r="T1081">
        <v>1</v>
      </c>
    </row>
    <row r="1082" spans="20:20" x14ac:dyDescent="0.25">
      <c r="T1082">
        <v>1</v>
      </c>
    </row>
    <row r="1083" spans="20:20" x14ac:dyDescent="0.25">
      <c r="T1083">
        <v>1</v>
      </c>
    </row>
    <row r="1084" spans="20:20" x14ac:dyDescent="0.25">
      <c r="T1084">
        <v>1</v>
      </c>
    </row>
    <row r="1085" spans="20:20" x14ac:dyDescent="0.25">
      <c r="T1085">
        <v>1</v>
      </c>
    </row>
    <row r="1086" spans="20:20" x14ac:dyDescent="0.25">
      <c r="T1086">
        <v>1</v>
      </c>
    </row>
    <row r="1087" spans="20:20" x14ac:dyDescent="0.25">
      <c r="T1087">
        <v>1</v>
      </c>
    </row>
    <row r="1088" spans="20:20" x14ac:dyDescent="0.25">
      <c r="T1088">
        <v>1</v>
      </c>
    </row>
    <row r="1089" spans="20:20" x14ac:dyDescent="0.25">
      <c r="T1089">
        <v>1</v>
      </c>
    </row>
    <row r="1090" spans="20:20" x14ac:dyDescent="0.25">
      <c r="T1090">
        <v>1</v>
      </c>
    </row>
    <row r="1091" spans="20:20" x14ac:dyDescent="0.25">
      <c r="T1091">
        <v>1</v>
      </c>
    </row>
    <row r="1092" spans="20:20" x14ac:dyDescent="0.25">
      <c r="T1092">
        <v>1</v>
      </c>
    </row>
    <row r="1093" spans="20:20" x14ac:dyDescent="0.25">
      <c r="T1093">
        <v>1</v>
      </c>
    </row>
    <row r="1094" spans="20:20" x14ac:dyDescent="0.25">
      <c r="T1094">
        <v>1</v>
      </c>
    </row>
    <row r="1095" spans="20:20" x14ac:dyDescent="0.25">
      <c r="T1095">
        <v>1</v>
      </c>
    </row>
    <row r="1096" spans="20:20" x14ac:dyDescent="0.25">
      <c r="T1096">
        <v>1</v>
      </c>
    </row>
    <row r="1097" spans="20:20" x14ac:dyDescent="0.25">
      <c r="T1097">
        <v>1</v>
      </c>
    </row>
    <row r="1098" spans="20:20" x14ac:dyDescent="0.25">
      <c r="T1098">
        <v>1</v>
      </c>
    </row>
    <row r="1099" spans="20:20" x14ac:dyDescent="0.25">
      <c r="T1099">
        <v>1</v>
      </c>
    </row>
    <row r="1100" spans="20:20" x14ac:dyDescent="0.25">
      <c r="T1100">
        <v>1</v>
      </c>
    </row>
    <row r="1101" spans="20:20" x14ac:dyDescent="0.25">
      <c r="T1101">
        <v>1</v>
      </c>
    </row>
    <row r="1102" spans="20:20" x14ac:dyDescent="0.25">
      <c r="T1102">
        <v>1</v>
      </c>
    </row>
    <row r="1103" spans="20:20" x14ac:dyDescent="0.25">
      <c r="T1103">
        <v>1</v>
      </c>
    </row>
    <row r="1104" spans="20:20" x14ac:dyDescent="0.25">
      <c r="T1104">
        <v>1</v>
      </c>
    </row>
    <row r="1105" spans="20:20" x14ac:dyDescent="0.25">
      <c r="T1105">
        <v>1</v>
      </c>
    </row>
    <row r="1106" spans="20:20" x14ac:dyDescent="0.25">
      <c r="T1106">
        <v>1</v>
      </c>
    </row>
    <row r="1107" spans="20:20" x14ac:dyDescent="0.25">
      <c r="T1107">
        <v>1</v>
      </c>
    </row>
    <row r="1108" spans="20:20" x14ac:dyDescent="0.25">
      <c r="T1108">
        <v>1</v>
      </c>
    </row>
    <row r="1109" spans="20:20" x14ac:dyDescent="0.25">
      <c r="T1109">
        <v>1</v>
      </c>
    </row>
    <row r="1110" spans="20:20" x14ac:dyDescent="0.25">
      <c r="T1110">
        <v>1</v>
      </c>
    </row>
    <row r="1111" spans="20:20" x14ac:dyDescent="0.25">
      <c r="T1111">
        <v>1</v>
      </c>
    </row>
    <row r="1112" spans="20:20" x14ac:dyDescent="0.25">
      <c r="T1112">
        <v>1</v>
      </c>
    </row>
    <row r="1113" spans="20:20" x14ac:dyDescent="0.25">
      <c r="T1113">
        <v>1</v>
      </c>
    </row>
    <row r="1114" spans="20:20" x14ac:dyDescent="0.25">
      <c r="T1114">
        <v>1</v>
      </c>
    </row>
    <row r="1115" spans="20:20" x14ac:dyDescent="0.25">
      <c r="T1115">
        <v>1</v>
      </c>
    </row>
    <row r="1116" spans="20:20" x14ac:dyDescent="0.25">
      <c r="T1116">
        <v>1</v>
      </c>
    </row>
    <row r="1117" spans="20:20" x14ac:dyDescent="0.25">
      <c r="T1117">
        <v>1</v>
      </c>
    </row>
    <row r="1118" spans="20:20" x14ac:dyDescent="0.25">
      <c r="T1118">
        <v>1</v>
      </c>
    </row>
    <row r="1119" spans="20:20" x14ac:dyDescent="0.25">
      <c r="T1119">
        <v>1</v>
      </c>
    </row>
    <row r="1120" spans="20:20" x14ac:dyDescent="0.25">
      <c r="T1120">
        <v>1</v>
      </c>
    </row>
    <row r="1121" spans="20:20" x14ac:dyDescent="0.25">
      <c r="T1121">
        <v>1</v>
      </c>
    </row>
    <row r="1122" spans="20:20" x14ac:dyDescent="0.25">
      <c r="T1122">
        <v>1</v>
      </c>
    </row>
    <row r="1123" spans="20:20" x14ac:dyDescent="0.25">
      <c r="T1123">
        <v>1</v>
      </c>
    </row>
    <row r="1124" spans="20:20" x14ac:dyDescent="0.25">
      <c r="T1124">
        <v>1</v>
      </c>
    </row>
    <row r="1125" spans="20:20" x14ac:dyDescent="0.25">
      <c r="T1125">
        <v>1</v>
      </c>
    </row>
    <row r="1126" spans="20:20" x14ac:dyDescent="0.25">
      <c r="T1126">
        <v>1</v>
      </c>
    </row>
    <row r="1127" spans="20:20" x14ac:dyDescent="0.25">
      <c r="T1127">
        <v>1</v>
      </c>
    </row>
    <row r="1128" spans="20:20" x14ac:dyDescent="0.25">
      <c r="T1128">
        <v>1</v>
      </c>
    </row>
    <row r="1129" spans="20:20" x14ac:dyDescent="0.25">
      <c r="T1129">
        <v>1</v>
      </c>
    </row>
    <row r="1130" spans="20:20" x14ac:dyDescent="0.25">
      <c r="T1130">
        <v>1</v>
      </c>
    </row>
    <row r="1131" spans="20:20" x14ac:dyDescent="0.25">
      <c r="T1131">
        <v>1</v>
      </c>
    </row>
    <row r="1132" spans="20:20" x14ac:dyDescent="0.25">
      <c r="T1132">
        <v>1</v>
      </c>
    </row>
    <row r="1133" spans="20:20" x14ac:dyDescent="0.25">
      <c r="T1133">
        <v>1</v>
      </c>
    </row>
    <row r="1134" spans="20:20" x14ac:dyDescent="0.25">
      <c r="T1134">
        <v>1</v>
      </c>
    </row>
    <row r="1135" spans="20:20" x14ac:dyDescent="0.25">
      <c r="T1135">
        <v>1</v>
      </c>
    </row>
    <row r="1136" spans="20:20" x14ac:dyDescent="0.25">
      <c r="T1136">
        <v>1</v>
      </c>
    </row>
    <row r="1137" spans="20:20" x14ac:dyDescent="0.25">
      <c r="T1137">
        <v>1</v>
      </c>
    </row>
    <row r="1138" spans="20:20" x14ac:dyDescent="0.25">
      <c r="T1138">
        <v>1</v>
      </c>
    </row>
    <row r="1139" spans="20:20" x14ac:dyDescent="0.25">
      <c r="T1139">
        <v>1</v>
      </c>
    </row>
    <row r="1140" spans="20:20" x14ac:dyDescent="0.25">
      <c r="T1140">
        <v>1</v>
      </c>
    </row>
    <row r="1141" spans="20:20" x14ac:dyDescent="0.25">
      <c r="T1141">
        <v>1</v>
      </c>
    </row>
    <row r="1142" spans="20:20" x14ac:dyDescent="0.25">
      <c r="T1142">
        <v>1</v>
      </c>
    </row>
    <row r="1143" spans="20:20" x14ac:dyDescent="0.25">
      <c r="T1143">
        <v>1</v>
      </c>
    </row>
    <row r="1144" spans="20:20" x14ac:dyDescent="0.25">
      <c r="T1144">
        <v>1</v>
      </c>
    </row>
    <row r="1145" spans="20:20" x14ac:dyDescent="0.25">
      <c r="T1145">
        <v>1</v>
      </c>
    </row>
    <row r="1146" spans="20:20" x14ac:dyDescent="0.25">
      <c r="T1146">
        <v>1</v>
      </c>
    </row>
    <row r="1147" spans="20:20" x14ac:dyDescent="0.25">
      <c r="T1147">
        <v>1</v>
      </c>
    </row>
    <row r="1148" spans="20:20" x14ac:dyDescent="0.25">
      <c r="T1148">
        <v>1</v>
      </c>
    </row>
    <row r="1149" spans="20:20" x14ac:dyDescent="0.25">
      <c r="T1149">
        <v>1</v>
      </c>
    </row>
    <row r="1150" spans="20:20" x14ac:dyDescent="0.25">
      <c r="T1150">
        <v>1</v>
      </c>
    </row>
    <row r="1151" spans="20:20" x14ac:dyDescent="0.25">
      <c r="T1151">
        <v>1</v>
      </c>
    </row>
    <row r="1152" spans="20:20" x14ac:dyDescent="0.25">
      <c r="T1152">
        <v>1</v>
      </c>
    </row>
    <row r="1153" spans="20:20" x14ac:dyDescent="0.25">
      <c r="T1153">
        <v>1</v>
      </c>
    </row>
    <row r="1154" spans="20:20" x14ac:dyDescent="0.25">
      <c r="T1154">
        <v>1</v>
      </c>
    </row>
    <row r="1155" spans="20:20" x14ac:dyDescent="0.25">
      <c r="T1155">
        <v>1</v>
      </c>
    </row>
    <row r="1156" spans="20:20" x14ac:dyDescent="0.25">
      <c r="T1156">
        <v>1</v>
      </c>
    </row>
    <row r="1157" spans="20:20" x14ac:dyDescent="0.25">
      <c r="T1157">
        <v>1</v>
      </c>
    </row>
    <row r="1158" spans="20:20" x14ac:dyDescent="0.25">
      <c r="T1158">
        <v>1</v>
      </c>
    </row>
    <row r="1159" spans="20:20" x14ac:dyDescent="0.25">
      <c r="T1159">
        <v>1</v>
      </c>
    </row>
    <row r="1160" spans="20:20" x14ac:dyDescent="0.25">
      <c r="T1160">
        <v>1</v>
      </c>
    </row>
    <row r="1161" spans="20:20" x14ac:dyDescent="0.25">
      <c r="T1161">
        <v>1</v>
      </c>
    </row>
    <row r="1162" spans="20:20" x14ac:dyDescent="0.25">
      <c r="T1162">
        <v>1</v>
      </c>
    </row>
    <row r="1163" spans="20:20" x14ac:dyDescent="0.25">
      <c r="T1163">
        <v>1</v>
      </c>
    </row>
    <row r="1164" spans="20:20" x14ac:dyDescent="0.25">
      <c r="T1164">
        <v>1</v>
      </c>
    </row>
    <row r="1165" spans="20:20" x14ac:dyDescent="0.25">
      <c r="T1165">
        <v>1</v>
      </c>
    </row>
    <row r="1166" spans="20:20" x14ac:dyDescent="0.25">
      <c r="T1166">
        <v>1</v>
      </c>
    </row>
    <row r="1167" spans="20:20" x14ac:dyDescent="0.25">
      <c r="T1167">
        <v>1</v>
      </c>
    </row>
    <row r="1168" spans="20:20" x14ac:dyDescent="0.25">
      <c r="T1168">
        <v>1</v>
      </c>
    </row>
    <row r="1169" spans="20:20" x14ac:dyDescent="0.25">
      <c r="T1169">
        <v>1</v>
      </c>
    </row>
    <row r="1170" spans="20:20" x14ac:dyDescent="0.25">
      <c r="T1170">
        <v>1</v>
      </c>
    </row>
    <row r="1171" spans="20:20" x14ac:dyDescent="0.25">
      <c r="T1171">
        <v>1</v>
      </c>
    </row>
    <row r="1172" spans="20:20" x14ac:dyDescent="0.25">
      <c r="T1172">
        <v>1</v>
      </c>
    </row>
    <row r="1173" spans="20:20" x14ac:dyDescent="0.25">
      <c r="T1173">
        <v>1</v>
      </c>
    </row>
    <row r="1174" spans="20:20" x14ac:dyDescent="0.25">
      <c r="T1174">
        <v>1</v>
      </c>
    </row>
    <row r="1175" spans="20:20" x14ac:dyDescent="0.25">
      <c r="T1175">
        <v>1</v>
      </c>
    </row>
    <row r="1176" spans="20:20" x14ac:dyDescent="0.25">
      <c r="T1176">
        <v>1</v>
      </c>
    </row>
    <row r="1177" spans="20:20" x14ac:dyDescent="0.25">
      <c r="T1177">
        <v>1</v>
      </c>
    </row>
    <row r="1178" spans="20:20" x14ac:dyDescent="0.25">
      <c r="T1178">
        <v>1</v>
      </c>
    </row>
    <row r="1179" spans="20:20" x14ac:dyDescent="0.25">
      <c r="T1179">
        <v>1</v>
      </c>
    </row>
    <row r="1180" spans="20:20" x14ac:dyDescent="0.25">
      <c r="T1180">
        <v>1</v>
      </c>
    </row>
    <row r="1181" spans="20:20" x14ac:dyDescent="0.25">
      <c r="T1181">
        <v>1</v>
      </c>
    </row>
    <row r="1182" spans="20:20" x14ac:dyDescent="0.25">
      <c r="T1182">
        <v>1</v>
      </c>
    </row>
    <row r="1183" spans="20:20" x14ac:dyDescent="0.25">
      <c r="T1183">
        <v>1</v>
      </c>
    </row>
    <row r="1184" spans="20:20" x14ac:dyDescent="0.25">
      <c r="T1184">
        <v>1</v>
      </c>
    </row>
    <row r="1185" spans="20:20" x14ac:dyDescent="0.25">
      <c r="T1185">
        <v>1</v>
      </c>
    </row>
    <row r="1186" spans="20:20" x14ac:dyDescent="0.25">
      <c r="T1186">
        <v>1</v>
      </c>
    </row>
    <row r="1187" spans="20:20" x14ac:dyDescent="0.25">
      <c r="T1187">
        <v>1</v>
      </c>
    </row>
    <row r="1188" spans="20:20" x14ac:dyDescent="0.25">
      <c r="T1188">
        <v>1</v>
      </c>
    </row>
    <row r="1189" spans="20:20" x14ac:dyDescent="0.25">
      <c r="T1189">
        <v>1</v>
      </c>
    </row>
    <row r="1190" spans="20:20" x14ac:dyDescent="0.25">
      <c r="T1190">
        <v>1</v>
      </c>
    </row>
    <row r="1191" spans="20:20" x14ac:dyDescent="0.25">
      <c r="T1191">
        <v>1</v>
      </c>
    </row>
    <row r="1192" spans="20:20" x14ac:dyDescent="0.25">
      <c r="T1192">
        <v>1</v>
      </c>
    </row>
    <row r="1193" spans="20:20" x14ac:dyDescent="0.25">
      <c r="T1193">
        <v>1</v>
      </c>
    </row>
    <row r="1194" spans="20:20" x14ac:dyDescent="0.25">
      <c r="T1194">
        <v>1</v>
      </c>
    </row>
    <row r="1195" spans="20:20" x14ac:dyDescent="0.25">
      <c r="T1195">
        <v>1</v>
      </c>
    </row>
    <row r="1196" spans="20:20" x14ac:dyDescent="0.25">
      <c r="T1196">
        <v>1</v>
      </c>
    </row>
    <row r="1197" spans="20:20" x14ac:dyDescent="0.25">
      <c r="T1197">
        <v>1</v>
      </c>
    </row>
    <row r="1198" spans="20:20" x14ac:dyDescent="0.25">
      <c r="T1198">
        <v>1</v>
      </c>
    </row>
    <row r="1199" spans="20:20" x14ac:dyDescent="0.25">
      <c r="T1199">
        <v>1</v>
      </c>
    </row>
    <row r="1200" spans="20:20" x14ac:dyDescent="0.25">
      <c r="T1200">
        <v>1</v>
      </c>
    </row>
    <row r="1201" spans="20:20" x14ac:dyDescent="0.25">
      <c r="T1201">
        <v>1</v>
      </c>
    </row>
    <row r="1202" spans="20:20" x14ac:dyDescent="0.25">
      <c r="T1202">
        <v>1</v>
      </c>
    </row>
    <row r="1203" spans="20:20" x14ac:dyDescent="0.25">
      <c r="T1203">
        <v>1</v>
      </c>
    </row>
    <row r="1204" spans="20:20" x14ac:dyDescent="0.25">
      <c r="T1204">
        <v>1</v>
      </c>
    </row>
    <row r="1205" spans="20:20" x14ac:dyDescent="0.25">
      <c r="T1205">
        <v>1</v>
      </c>
    </row>
    <row r="1206" spans="20:20" x14ac:dyDescent="0.25">
      <c r="T1206">
        <v>1</v>
      </c>
    </row>
    <row r="1207" spans="20:20" x14ac:dyDescent="0.25">
      <c r="T1207">
        <v>1</v>
      </c>
    </row>
    <row r="1208" spans="20:20" x14ac:dyDescent="0.25">
      <c r="T1208">
        <v>1</v>
      </c>
    </row>
    <row r="1209" spans="20:20" x14ac:dyDescent="0.25">
      <c r="T1209">
        <v>1</v>
      </c>
    </row>
    <row r="1210" spans="20:20" x14ac:dyDescent="0.25">
      <c r="T1210">
        <v>1</v>
      </c>
    </row>
    <row r="1211" spans="20:20" x14ac:dyDescent="0.25">
      <c r="T1211">
        <v>1</v>
      </c>
    </row>
    <row r="1212" spans="20:20" x14ac:dyDescent="0.25">
      <c r="T1212">
        <v>1</v>
      </c>
    </row>
    <row r="1213" spans="20:20" x14ac:dyDescent="0.25">
      <c r="T1213">
        <v>1</v>
      </c>
    </row>
    <row r="1214" spans="20:20" x14ac:dyDescent="0.25">
      <c r="T1214">
        <v>1</v>
      </c>
    </row>
    <row r="1215" spans="20:20" x14ac:dyDescent="0.25">
      <c r="T1215">
        <v>1</v>
      </c>
    </row>
    <row r="1216" spans="20:20" x14ac:dyDescent="0.25">
      <c r="T1216">
        <v>1</v>
      </c>
    </row>
    <row r="1217" spans="20:20" x14ac:dyDescent="0.25">
      <c r="T1217">
        <v>1</v>
      </c>
    </row>
    <row r="1218" spans="20:20" x14ac:dyDescent="0.25">
      <c r="T1218">
        <v>1</v>
      </c>
    </row>
    <row r="1219" spans="20:20" x14ac:dyDescent="0.25">
      <c r="T1219">
        <v>1</v>
      </c>
    </row>
    <row r="1220" spans="20:20" x14ac:dyDescent="0.25">
      <c r="T1220">
        <v>1</v>
      </c>
    </row>
    <row r="1221" spans="20:20" x14ac:dyDescent="0.25">
      <c r="T1221">
        <v>1</v>
      </c>
    </row>
    <row r="1222" spans="20:20" x14ac:dyDescent="0.25">
      <c r="T1222">
        <v>1</v>
      </c>
    </row>
    <row r="1223" spans="20:20" x14ac:dyDescent="0.25">
      <c r="T1223">
        <v>1</v>
      </c>
    </row>
    <row r="1224" spans="20:20" x14ac:dyDescent="0.25">
      <c r="T1224">
        <v>1</v>
      </c>
    </row>
    <row r="1225" spans="20:20" x14ac:dyDescent="0.25">
      <c r="T1225">
        <v>1</v>
      </c>
    </row>
    <row r="1226" spans="20:20" x14ac:dyDescent="0.25">
      <c r="T1226">
        <v>1</v>
      </c>
    </row>
    <row r="1227" spans="20:20" x14ac:dyDescent="0.25">
      <c r="T1227">
        <v>1</v>
      </c>
    </row>
    <row r="1228" spans="20:20" x14ac:dyDescent="0.25">
      <c r="T1228">
        <v>1</v>
      </c>
    </row>
    <row r="1229" spans="20:20" x14ac:dyDescent="0.25">
      <c r="T1229">
        <v>1</v>
      </c>
    </row>
    <row r="1230" spans="20:20" x14ac:dyDescent="0.25">
      <c r="T1230">
        <v>1</v>
      </c>
    </row>
    <row r="1231" spans="20:20" x14ac:dyDescent="0.25">
      <c r="T1231">
        <v>1</v>
      </c>
    </row>
    <row r="1232" spans="20:20" x14ac:dyDescent="0.25">
      <c r="T1232">
        <v>1</v>
      </c>
    </row>
    <row r="1233" spans="20:20" x14ac:dyDescent="0.25">
      <c r="T1233">
        <v>1</v>
      </c>
    </row>
    <row r="1234" spans="20:20" x14ac:dyDescent="0.25">
      <c r="T1234">
        <v>1</v>
      </c>
    </row>
    <row r="1235" spans="20:20" x14ac:dyDescent="0.25">
      <c r="T1235">
        <v>1</v>
      </c>
    </row>
    <row r="1236" spans="20:20" x14ac:dyDescent="0.25">
      <c r="T1236">
        <v>1</v>
      </c>
    </row>
    <row r="1237" spans="20:20" x14ac:dyDescent="0.25">
      <c r="T1237">
        <v>1</v>
      </c>
    </row>
    <row r="1238" spans="20:20" x14ac:dyDescent="0.25">
      <c r="T1238">
        <v>1</v>
      </c>
    </row>
    <row r="1239" spans="20:20" x14ac:dyDescent="0.25">
      <c r="T1239">
        <v>1</v>
      </c>
    </row>
    <row r="1240" spans="20:20" x14ac:dyDescent="0.25">
      <c r="T1240">
        <v>1</v>
      </c>
    </row>
    <row r="1241" spans="20:20" x14ac:dyDescent="0.25">
      <c r="T1241">
        <v>1</v>
      </c>
    </row>
    <row r="1242" spans="20:20" x14ac:dyDescent="0.25">
      <c r="T1242">
        <v>1</v>
      </c>
    </row>
    <row r="1243" spans="20:20" x14ac:dyDescent="0.25">
      <c r="T1243">
        <v>1</v>
      </c>
    </row>
    <row r="1244" spans="20:20" x14ac:dyDescent="0.25">
      <c r="T1244">
        <v>1</v>
      </c>
    </row>
    <row r="1245" spans="20:20" x14ac:dyDescent="0.25">
      <c r="T1245">
        <v>1</v>
      </c>
    </row>
    <row r="1246" spans="20:20" x14ac:dyDescent="0.25">
      <c r="T1246">
        <v>1</v>
      </c>
    </row>
    <row r="1247" spans="20:20" x14ac:dyDescent="0.25">
      <c r="T1247">
        <v>1</v>
      </c>
    </row>
    <row r="1248" spans="20:20" x14ac:dyDescent="0.25">
      <c r="T1248">
        <v>1</v>
      </c>
    </row>
    <row r="1249" spans="20:20" x14ac:dyDescent="0.25">
      <c r="T1249">
        <v>1</v>
      </c>
    </row>
    <row r="1250" spans="20:20" x14ac:dyDescent="0.25">
      <c r="T1250">
        <v>1</v>
      </c>
    </row>
    <row r="1251" spans="20:20" x14ac:dyDescent="0.25">
      <c r="T1251">
        <v>1</v>
      </c>
    </row>
    <row r="1252" spans="20:20" x14ac:dyDescent="0.25">
      <c r="T1252">
        <v>1</v>
      </c>
    </row>
    <row r="1253" spans="20:20" x14ac:dyDescent="0.25">
      <c r="T1253">
        <v>1</v>
      </c>
    </row>
    <row r="1254" spans="20:20" x14ac:dyDescent="0.25">
      <c r="T1254">
        <v>1</v>
      </c>
    </row>
    <row r="1255" spans="20:20" x14ac:dyDescent="0.25">
      <c r="T1255">
        <v>1</v>
      </c>
    </row>
    <row r="1256" spans="20:20" x14ac:dyDescent="0.25">
      <c r="T1256">
        <v>1</v>
      </c>
    </row>
    <row r="1257" spans="20:20" x14ac:dyDescent="0.25">
      <c r="T1257">
        <v>1</v>
      </c>
    </row>
    <row r="1258" spans="20:20" x14ac:dyDescent="0.25">
      <c r="T1258">
        <v>1</v>
      </c>
    </row>
    <row r="1259" spans="20:20" x14ac:dyDescent="0.25">
      <c r="T1259">
        <v>1</v>
      </c>
    </row>
    <row r="1260" spans="20:20" x14ac:dyDescent="0.25">
      <c r="T1260">
        <v>1</v>
      </c>
    </row>
    <row r="1261" spans="20:20" x14ac:dyDescent="0.25">
      <c r="T1261">
        <v>1</v>
      </c>
    </row>
    <row r="1262" spans="20:20" x14ac:dyDescent="0.25">
      <c r="T1262">
        <v>1</v>
      </c>
    </row>
    <row r="1263" spans="20:20" x14ac:dyDescent="0.25">
      <c r="T1263">
        <v>1</v>
      </c>
    </row>
    <row r="1264" spans="20:20" x14ac:dyDescent="0.25">
      <c r="T1264">
        <v>1</v>
      </c>
    </row>
    <row r="1265" spans="20:20" x14ac:dyDescent="0.25">
      <c r="T1265">
        <v>1</v>
      </c>
    </row>
    <row r="1266" spans="20:20" x14ac:dyDescent="0.25">
      <c r="T1266">
        <v>1</v>
      </c>
    </row>
    <row r="1267" spans="20:20" x14ac:dyDescent="0.25">
      <c r="T1267">
        <v>1</v>
      </c>
    </row>
    <row r="1268" spans="20:20" x14ac:dyDescent="0.25">
      <c r="T1268">
        <v>1</v>
      </c>
    </row>
    <row r="1269" spans="20:20" x14ac:dyDescent="0.25">
      <c r="T1269">
        <v>1</v>
      </c>
    </row>
    <row r="1270" spans="20:20" x14ac:dyDescent="0.25">
      <c r="T1270">
        <v>1</v>
      </c>
    </row>
    <row r="1271" spans="20:20" x14ac:dyDescent="0.25">
      <c r="T1271">
        <v>1</v>
      </c>
    </row>
    <row r="1272" spans="20:20" x14ac:dyDescent="0.25">
      <c r="T1272">
        <v>1</v>
      </c>
    </row>
    <row r="1273" spans="20:20" x14ac:dyDescent="0.25">
      <c r="T1273">
        <v>1</v>
      </c>
    </row>
    <row r="1274" spans="20:20" x14ac:dyDescent="0.25">
      <c r="T1274">
        <v>1</v>
      </c>
    </row>
    <row r="1275" spans="20:20" x14ac:dyDescent="0.25">
      <c r="T1275">
        <v>1</v>
      </c>
    </row>
    <row r="1276" spans="20:20" x14ac:dyDescent="0.25">
      <c r="T1276">
        <v>1</v>
      </c>
    </row>
    <row r="1277" spans="20:20" x14ac:dyDescent="0.25">
      <c r="T1277">
        <v>1</v>
      </c>
    </row>
    <row r="1278" spans="20:20" x14ac:dyDescent="0.25">
      <c r="T1278">
        <v>1</v>
      </c>
    </row>
    <row r="1279" spans="20:20" x14ac:dyDescent="0.25">
      <c r="T1279">
        <v>1</v>
      </c>
    </row>
    <row r="1280" spans="20:20" x14ac:dyDescent="0.25">
      <c r="T1280">
        <v>1</v>
      </c>
    </row>
    <row r="1281" spans="20:20" x14ac:dyDescent="0.25">
      <c r="T1281">
        <v>1</v>
      </c>
    </row>
    <row r="1282" spans="20:20" x14ac:dyDescent="0.25">
      <c r="T1282">
        <v>1</v>
      </c>
    </row>
    <row r="1283" spans="20:20" x14ac:dyDescent="0.25">
      <c r="T1283">
        <v>1</v>
      </c>
    </row>
    <row r="1284" spans="20:20" x14ac:dyDescent="0.25">
      <c r="T1284">
        <v>1</v>
      </c>
    </row>
    <row r="1285" spans="20:20" x14ac:dyDescent="0.25">
      <c r="T1285">
        <v>1</v>
      </c>
    </row>
    <row r="1286" spans="20:20" x14ac:dyDescent="0.25">
      <c r="T1286">
        <v>1</v>
      </c>
    </row>
    <row r="1287" spans="20:20" x14ac:dyDescent="0.25">
      <c r="T1287">
        <v>1</v>
      </c>
    </row>
    <row r="1288" spans="20:20" x14ac:dyDescent="0.25">
      <c r="T1288">
        <v>1</v>
      </c>
    </row>
    <row r="1289" spans="20:20" x14ac:dyDescent="0.25">
      <c r="T1289">
        <v>1</v>
      </c>
    </row>
    <row r="1290" spans="20:20" x14ac:dyDescent="0.25">
      <c r="T1290">
        <v>1</v>
      </c>
    </row>
    <row r="1291" spans="20:20" x14ac:dyDescent="0.25">
      <c r="T1291">
        <v>1</v>
      </c>
    </row>
    <row r="1292" spans="20:20" x14ac:dyDescent="0.25">
      <c r="T1292">
        <v>1</v>
      </c>
    </row>
    <row r="1293" spans="20:20" x14ac:dyDescent="0.25">
      <c r="T1293">
        <v>1</v>
      </c>
    </row>
    <row r="1294" spans="20:20" x14ac:dyDescent="0.25">
      <c r="T1294">
        <v>1</v>
      </c>
    </row>
    <row r="1295" spans="20:20" x14ac:dyDescent="0.25">
      <c r="T1295">
        <v>1</v>
      </c>
    </row>
    <row r="1296" spans="20:20" x14ac:dyDescent="0.25">
      <c r="T1296">
        <v>1</v>
      </c>
    </row>
    <row r="1297" spans="20:20" x14ac:dyDescent="0.25">
      <c r="T1297">
        <v>1</v>
      </c>
    </row>
    <row r="1298" spans="20:20" x14ac:dyDescent="0.25">
      <c r="T1298">
        <v>1</v>
      </c>
    </row>
    <row r="1299" spans="20:20" x14ac:dyDescent="0.25">
      <c r="T1299">
        <v>1</v>
      </c>
    </row>
    <row r="1300" spans="20:20" x14ac:dyDescent="0.25">
      <c r="T1300">
        <v>1</v>
      </c>
    </row>
    <row r="1301" spans="20:20" x14ac:dyDescent="0.25">
      <c r="T1301">
        <v>1</v>
      </c>
    </row>
    <row r="1302" spans="20:20" x14ac:dyDescent="0.25">
      <c r="T1302">
        <v>1</v>
      </c>
    </row>
    <row r="1303" spans="20:20" x14ac:dyDescent="0.25">
      <c r="T1303">
        <v>1</v>
      </c>
    </row>
    <row r="1304" spans="20:20" x14ac:dyDescent="0.25">
      <c r="T1304">
        <v>1</v>
      </c>
    </row>
    <row r="1305" spans="20:20" x14ac:dyDescent="0.25">
      <c r="T1305">
        <v>1</v>
      </c>
    </row>
    <row r="1306" spans="20:20" x14ac:dyDescent="0.25">
      <c r="T1306">
        <v>1</v>
      </c>
    </row>
    <row r="1307" spans="20:20" x14ac:dyDescent="0.25">
      <c r="T1307">
        <v>1</v>
      </c>
    </row>
    <row r="1308" spans="20:20" x14ac:dyDescent="0.25">
      <c r="T1308">
        <v>1</v>
      </c>
    </row>
    <row r="1309" spans="20:20" x14ac:dyDescent="0.25">
      <c r="T1309">
        <v>1</v>
      </c>
    </row>
    <row r="1310" spans="20:20" x14ac:dyDescent="0.25">
      <c r="T1310">
        <v>1</v>
      </c>
    </row>
    <row r="1311" spans="20:20" x14ac:dyDescent="0.25">
      <c r="T1311">
        <v>1</v>
      </c>
    </row>
    <row r="1312" spans="20:20" x14ac:dyDescent="0.25">
      <c r="T1312">
        <v>1</v>
      </c>
    </row>
    <row r="1313" spans="20:20" x14ac:dyDescent="0.25">
      <c r="T1313">
        <v>1</v>
      </c>
    </row>
    <row r="1314" spans="20:20" x14ac:dyDescent="0.25">
      <c r="T1314">
        <v>1</v>
      </c>
    </row>
    <row r="1315" spans="20:20" x14ac:dyDescent="0.25">
      <c r="T1315">
        <v>1</v>
      </c>
    </row>
    <row r="1316" spans="20:20" x14ac:dyDescent="0.25">
      <c r="T1316">
        <v>1</v>
      </c>
    </row>
    <row r="1317" spans="20:20" x14ac:dyDescent="0.25">
      <c r="T1317">
        <v>1</v>
      </c>
    </row>
    <row r="1318" spans="20:20" x14ac:dyDescent="0.25">
      <c r="T1318">
        <v>1</v>
      </c>
    </row>
    <row r="1319" spans="20:20" x14ac:dyDescent="0.25">
      <c r="T1319">
        <v>1</v>
      </c>
    </row>
    <row r="1320" spans="20:20" x14ac:dyDescent="0.25">
      <c r="T1320">
        <v>1</v>
      </c>
    </row>
    <row r="1321" spans="20:20" x14ac:dyDescent="0.25">
      <c r="T1321">
        <v>1</v>
      </c>
    </row>
    <row r="1322" spans="20:20" x14ac:dyDescent="0.25">
      <c r="T1322">
        <v>1</v>
      </c>
    </row>
    <row r="1323" spans="20:20" x14ac:dyDescent="0.25">
      <c r="T1323">
        <v>1</v>
      </c>
    </row>
    <row r="1324" spans="20:20" x14ac:dyDescent="0.25">
      <c r="T1324">
        <v>1</v>
      </c>
    </row>
    <row r="1325" spans="20:20" x14ac:dyDescent="0.25">
      <c r="T1325">
        <v>1</v>
      </c>
    </row>
    <row r="1326" spans="20:20" x14ac:dyDescent="0.25">
      <c r="T1326">
        <v>1</v>
      </c>
    </row>
    <row r="1327" spans="20:20" x14ac:dyDescent="0.25">
      <c r="T1327">
        <v>1</v>
      </c>
    </row>
    <row r="1328" spans="20:20" x14ac:dyDescent="0.25">
      <c r="T1328">
        <v>1</v>
      </c>
    </row>
    <row r="1329" spans="20:20" x14ac:dyDescent="0.25">
      <c r="T1329">
        <v>1</v>
      </c>
    </row>
    <row r="1330" spans="20:20" x14ac:dyDescent="0.25">
      <c r="T1330">
        <v>1</v>
      </c>
    </row>
    <row r="1331" spans="20:20" x14ac:dyDescent="0.25">
      <c r="T1331">
        <v>1</v>
      </c>
    </row>
    <row r="1332" spans="20:20" x14ac:dyDescent="0.25">
      <c r="T1332">
        <v>1</v>
      </c>
    </row>
    <row r="1333" spans="20:20" x14ac:dyDescent="0.25">
      <c r="T1333">
        <v>1</v>
      </c>
    </row>
    <row r="1334" spans="20:20" x14ac:dyDescent="0.25">
      <c r="T1334">
        <v>1</v>
      </c>
    </row>
    <row r="1335" spans="20:20" x14ac:dyDescent="0.25">
      <c r="T1335">
        <v>1</v>
      </c>
    </row>
    <row r="1336" spans="20:20" x14ac:dyDescent="0.25">
      <c r="T1336">
        <v>1</v>
      </c>
    </row>
    <row r="1337" spans="20:20" x14ac:dyDescent="0.25">
      <c r="T1337">
        <v>1</v>
      </c>
    </row>
    <row r="1338" spans="20:20" x14ac:dyDescent="0.25">
      <c r="T1338">
        <v>1</v>
      </c>
    </row>
    <row r="1339" spans="20:20" x14ac:dyDescent="0.25">
      <c r="T1339">
        <v>1</v>
      </c>
    </row>
    <row r="1340" spans="20:20" x14ac:dyDescent="0.25">
      <c r="T1340">
        <v>1</v>
      </c>
    </row>
    <row r="1341" spans="20:20" x14ac:dyDescent="0.25">
      <c r="T1341">
        <v>1</v>
      </c>
    </row>
    <row r="1342" spans="20:20" x14ac:dyDescent="0.25">
      <c r="T1342">
        <v>1</v>
      </c>
    </row>
    <row r="1343" spans="20:20" x14ac:dyDescent="0.25">
      <c r="T1343">
        <v>1</v>
      </c>
    </row>
    <row r="1344" spans="20:20" x14ac:dyDescent="0.25">
      <c r="T1344">
        <v>1</v>
      </c>
    </row>
    <row r="1345" spans="20:20" x14ac:dyDescent="0.25">
      <c r="T1345">
        <v>1</v>
      </c>
    </row>
    <row r="1346" spans="20:20" x14ac:dyDescent="0.25">
      <c r="T1346">
        <v>1</v>
      </c>
    </row>
    <row r="1347" spans="20:20" x14ac:dyDescent="0.25">
      <c r="T1347">
        <v>1</v>
      </c>
    </row>
    <row r="1348" spans="20:20" x14ac:dyDescent="0.25">
      <c r="T1348">
        <v>1</v>
      </c>
    </row>
    <row r="1349" spans="20:20" x14ac:dyDescent="0.25">
      <c r="T1349">
        <v>1</v>
      </c>
    </row>
    <row r="1350" spans="20:20" x14ac:dyDescent="0.25">
      <c r="T1350">
        <v>1</v>
      </c>
    </row>
    <row r="1351" spans="20:20" x14ac:dyDescent="0.25">
      <c r="T1351">
        <v>1</v>
      </c>
    </row>
    <row r="1352" spans="20:20" x14ac:dyDescent="0.25">
      <c r="T1352">
        <v>1</v>
      </c>
    </row>
    <row r="1353" spans="20:20" x14ac:dyDescent="0.25">
      <c r="T1353">
        <v>1</v>
      </c>
    </row>
    <row r="1354" spans="20:20" x14ac:dyDescent="0.25">
      <c r="T1354">
        <v>1</v>
      </c>
    </row>
    <row r="1355" spans="20:20" x14ac:dyDescent="0.25">
      <c r="T1355">
        <v>1</v>
      </c>
    </row>
    <row r="1356" spans="20:20" x14ac:dyDescent="0.25">
      <c r="T1356">
        <v>1</v>
      </c>
    </row>
    <row r="1357" spans="20:20" x14ac:dyDescent="0.25">
      <c r="T1357">
        <v>1</v>
      </c>
    </row>
    <row r="1358" spans="20:20" x14ac:dyDescent="0.25">
      <c r="T1358">
        <v>1</v>
      </c>
    </row>
    <row r="1359" spans="20:20" x14ac:dyDescent="0.25">
      <c r="T1359">
        <v>1</v>
      </c>
    </row>
    <row r="1360" spans="20:20" x14ac:dyDescent="0.25">
      <c r="T1360">
        <v>1</v>
      </c>
    </row>
    <row r="1361" spans="20:20" x14ac:dyDescent="0.25">
      <c r="T1361">
        <v>1</v>
      </c>
    </row>
    <row r="1362" spans="20:20" x14ac:dyDescent="0.25">
      <c r="T1362">
        <v>1</v>
      </c>
    </row>
    <row r="1363" spans="20:20" x14ac:dyDescent="0.25">
      <c r="T1363">
        <v>1</v>
      </c>
    </row>
    <row r="1364" spans="20:20" x14ac:dyDescent="0.25">
      <c r="T1364">
        <v>1</v>
      </c>
    </row>
    <row r="1365" spans="20:20" x14ac:dyDescent="0.25">
      <c r="T1365">
        <v>1</v>
      </c>
    </row>
    <row r="1366" spans="20:20" x14ac:dyDescent="0.25">
      <c r="T1366">
        <v>1</v>
      </c>
    </row>
    <row r="1367" spans="20:20" x14ac:dyDescent="0.25">
      <c r="T1367">
        <v>1</v>
      </c>
    </row>
    <row r="1368" spans="20:20" x14ac:dyDescent="0.25">
      <c r="T1368">
        <v>1</v>
      </c>
    </row>
    <row r="1369" spans="20:20" x14ac:dyDescent="0.25">
      <c r="T1369">
        <v>1</v>
      </c>
    </row>
    <row r="1370" spans="20:20" x14ac:dyDescent="0.25">
      <c r="T1370">
        <v>1</v>
      </c>
    </row>
    <row r="1371" spans="20:20" x14ac:dyDescent="0.25">
      <c r="T1371">
        <v>1</v>
      </c>
    </row>
    <row r="1372" spans="20:20" x14ac:dyDescent="0.25">
      <c r="T1372">
        <v>1</v>
      </c>
    </row>
    <row r="1373" spans="20:20" x14ac:dyDescent="0.25">
      <c r="T1373">
        <v>1</v>
      </c>
    </row>
    <row r="1374" spans="20:20" x14ac:dyDescent="0.25">
      <c r="T1374">
        <v>1</v>
      </c>
    </row>
    <row r="1375" spans="20:20" x14ac:dyDescent="0.25">
      <c r="T1375">
        <v>1</v>
      </c>
    </row>
    <row r="1376" spans="20:20" x14ac:dyDescent="0.25">
      <c r="T1376">
        <v>1</v>
      </c>
    </row>
    <row r="1377" spans="20:20" x14ac:dyDescent="0.25">
      <c r="T1377">
        <v>1</v>
      </c>
    </row>
    <row r="1378" spans="20:20" x14ac:dyDescent="0.25">
      <c r="T1378">
        <v>1</v>
      </c>
    </row>
    <row r="1379" spans="20:20" x14ac:dyDescent="0.25">
      <c r="T1379">
        <v>1</v>
      </c>
    </row>
    <row r="1380" spans="20:20" x14ac:dyDescent="0.25">
      <c r="T1380">
        <v>1</v>
      </c>
    </row>
    <row r="1381" spans="20:20" x14ac:dyDescent="0.25">
      <c r="T1381">
        <v>1</v>
      </c>
    </row>
    <row r="1382" spans="20:20" x14ac:dyDescent="0.25">
      <c r="T1382">
        <v>1</v>
      </c>
    </row>
    <row r="1383" spans="20:20" x14ac:dyDescent="0.25">
      <c r="T1383">
        <v>1</v>
      </c>
    </row>
    <row r="1384" spans="20:20" x14ac:dyDescent="0.25">
      <c r="T1384">
        <v>1</v>
      </c>
    </row>
    <row r="1385" spans="20:20" x14ac:dyDescent="0.25">
      <c r="T1385">
        <v>1</v>
      </c>
    </row>
    <row r="1386" spans="20:20" x14ac:dyDescent="0.25">
      <c r="T1386">
        <v>1</v>
      </c>
    </row>
    <row r="1387" spans="20:20" x14ac:dyDescent="0.25">
      <c r="T1387">
        <v>1</v>
      </c>
    </row>
    <row r="1388" spans="20:20" x14ac:dyDescent="0.25">
      <c r="T1388">
        <v>1</v>
      </c>
    </row>
    <row r="1389" spans="20:20" x14ac:dyDescent="0.25">
      <c r="T1389">
        <v>1</v>
      </c>
    </row>
    <row r="1390" spans="20:20" x14ac:dyDescent="0.25">
      <c r="T1390">
        <v>1</v>
      </c>
    </row>
    <row r="1391" spans="20:20" x14ac:dyDescent="0.25">
      <c r="T1391">
        <v>1</v>
      </c>
    </row>
    <row r="1392" spans="20:20" x14ac:dyDescent="0.25">
      <c r="T1392">
        <v>1</v>
      </c>
    </row>
    <row r="1393" spans="20:20" x14ac:dyDescent="0.25">
      <c r="T1393">
        <v>1</v>
      </c>
    </row>
    <row r="1394" spans="20:20" x14ac:dyDescent="0.25">
      <c r="T1394">
        <v>1</v>
      </c>
    </row>
    <row r="1395" spans="20:20" x14ac:dyDescent="0.25">
      <c r="T1395">
        <v>1</v>
      </c>
    </row>
    <row r="1396" spans="20:20" x14ac:dyDescent="0.25">
      <c r="T1396">
        <v>1</v>
      </c>
    </row>
    <row r="1397" spans="20:20" x14ac:dyDescent="0.25">
      <c r="T1397">
        <v>1</v>
      </c>
    </row>
    <row r="1398" spans="20:20" x14ac:dyDescent="0.25">
      <c r="T1398">
        <v>1</v>
      </c>
    </row>
    <row r="1399" spans="20:20" x14ac:dyDescent="0.25">
      <c r="T1399">
        <v>1</v>
      </c>
    </row>
    <row r="1400" spans="20:20" x14ac:dyDescent="0.25">
      <c r="T1400">
        <v>1</v>
      </c>
    </row>
    <row r="1401" spans="20:20" x14ac:dyDescent="0.25">
      <c r="T1401">
        <v>1</v>
      </c>
    </row>
    <row r="1402" spans="20:20" x14ac:dyDescent="0.25">
      <c r="T1402">
        <v>1</v>
      </c>
    </row>
    <row r="1403" spans="20:20" x14ac:dyDescent="0.25">
      <c r="T1403">
        <v>1</v>
      </c>
    </row>
    <row r="1404" spans="20:20" x14ac:dyDescent="0.25">
      <c r="T1404">
        <v>1</v>
      </c>
    </row>
    <row r="1405" spans="20:20" x14ac:dyDescent="0.25">
      <c r="T1405">
        <v>1</v>
      </c>
    </row>
    <row r="1406" spans="20:20" x14ac:dyDescent="0.25">
      <c r="T1406">
        <v>1</v>
      </c>
    </row>
    <row r="1407" spans="20:20" x14ac:dyDescent="0.25">
      <c r="T1407">
        <v>1</v>
      </c>
    </row>
    <row r="1408" spans="20:20" x14ac:dyDescent="0.25">
      <c r="T1408">
        <v>1</v>
      </c>
    </row>
    <row r="1409" spans="20:20" x14ac:dyDescent="0.25">
      <c r="T1409">
        <v>1</v>
      </c>
    </row>
    <row r="1410" spans="20:20" x14ac:dyDescent="0.25">
      <c r="T1410">
        <v>1</v>
      </c>
    </row>
    <row r="1411" spans="20:20" x14ac:dyDescent="0.25">
      <c r="T1411">
        <v>1</v>
      </c>
    </row>
    <row r="1412" spans="20:20" x14ac:dyDescent="0.25">
      <c r="T1412">
        <v>1</v>
      </c>
    </row>
    <row r="1413" spans="20:20" x14ac:dyDescent="0.25">
      <c r="T1413">
        <v>1</v>
      </c>
    </row>
    <row r="1414" spans="20:20" x14ac:dyDescent="0.25">
      <c r="T1414">
        <v>1</v>
      </c>
    </row>
    <row r="1415" spans="20:20" x14ac:dyDescent="0.25">
      <c r="T1415">
        <v>1</v>
      </c>
    </row>
    <row r="1416" spans="20:20" x14ac:dyDescent="0.25">
      <c r="T1416">
        <v>1</v>
      </c>
    </row>
    <row r="1417" spans="20:20" x14ac:dyDescent="0.25">
      <c r="T1417">
        <v>1</v>
      </c>
    </row>
    <row r="1418" spans="20:20" x14ac:dyDescent="0.25">
      <c r="T1418">
        <v>1</v>
      </c>
    </row>
    <row r="1419" spans="20:20" x14ac:dyDescent="0.25">
      <c r="T1419">
        <v>1</v>
      </c>
    </row>
    <row r="1420" spans="20:20" x14ac:dyDescent="0.25">
      <c r="T1420">
        <v>1</v>
      </c>
    </row>
    <row r="1421" spans="20:20" x14ac:dyDescent="0.25">
      <c r="T1421">
        <v>1</v>
      </c>
    </row>
    <row r="1422" spans="20:20" x14ac:dyDescent="0.25">
      <c r="T1422">
        <v>1</v>
      </c>
    </row>
    <row r="1423" spans="20:20" x14ac:dyDescent="0.25">
      <c r="T1423">
        <v>1</v>
      </c>
    </row>
    <row r="1424" spans="20:20" x14ac:dyDescent="0.25">
      <c r="T1424">
        <v>1</v>
      </c>
    </row>
    <row r="1425" spans="20:20" x14ac:dyDescent="0.25">
      <c r="T1425">
        <v>1</v>
      </c>
    </row>
    <row r="1426" spans="20:20" x14ac:dyDescent="0.25">
      <c r="T1426">
        <v>1</v>
      </c>
    </row>
    <row r="1427" spans="20:20" x14ac:dyDescent="0.25">
      <c r="T1427">
        <v>1</v>
      </c>
    </row>
    <row r="1428" spans="20:20" x14ac:dyDescent="0.25">
      <c r="T1428">
        <v>1</v>
      </c>
    </row>
    <row r="1429" spans="20:20" x14ac:dyDescent="0.25">
      <c r="T1429">
        <v>1</v>
      </c>
    </row>
    <row r="1430" spans="20:20" x14ac:dyDescent="0.25">
      <c r="T1430">
        <v>1</v>
      </c>
    </row>
    <row r="1431" spans="20:20" x14ac:dyDescent="0.25">
      <c r="T1431">
        <v>1</v>
      </c>
    </row>
    <row r="1432" spans="20:20" x14ac:dyDescent="0.25">
      <c r="T1432">
        <v>1</v>
      </c>
    </row>
    <row r="1433" spans="20:20" x14ac:dyDescent="0.25">
      <c r="T1433">
        <v>1</v>
      </c>
    </row>
    <row r="1434" spans="20:20" x14ac:dyDescent="0.25">
      <c r="T1434">
        <v>1</v>
      </c>
    </row>
    <row r="1435" spans="20:20" x14ac:dyDescent="0.25">
      <c r="T1435">
        <v>1</v>
      </c>
    </row>
    <row r="1436" spans="20:20" x14ac:dyDescent="0.25">
      <c r="T1436">
        <v>1</v>
      </c>
    </row>
    <row r="1437" spans="20:20" x14ac:dyDescent="0.25">
      <c r="T1437">
        <v>1</v>
      </c>
    </row>
    <row r="1438" spans="20:20" x14ac:dyDescent="0.25">
      <c r="T1438">
        <v>1</v>
      </c>
    </row>
    <row r="1439" spans="20:20" x14ac:dyDescent="0.25">
      <c r="T1439">
        <v>1</v>
      </c>
    </row>
    <row r="1440" spans="20:20" x14ac:dyDescent="0.25">
      <c r="T1440">
        <v>1</v>
      </c>
    </row>
    <row r="1441" spans="20:20" x14ac:dyDescent="0.25">
      <c r="T1441">
        <v>1</v>
      </c>
    </row>
    <row r="1442" spans="20:20" x14ac:dyDescent="0.25">
      <c r="T1442">
        <v>1</v>
      </c>
    </row>
    <row r="1443" spans="20:20" x14ac:dyDescent="0.25">
      <c r="T1443">
        <v>1</v>
      </c>
    </row>
    <row r="1444" spans="20:20" x14ac:dyDescent="0.25">
      <c r="T1444">
        <v>1</v>
      </c>
    </row>
    <row r="1445" spans="20:20" x14ac:dyDescent="0.25">
      <c r="T1445">
        <v>1</v>
      </c>
    </row>
    <row r="1446" spans="20:20" x14ac:dyDescent="0.25">
      <c r="T1446">
        <v>1</v>
      </c>
    </row>
    <row r="1447" spans="20:20" x14ac:dyDescent="0.25">
      <c r="T1447">
        <v>1</v>
      </c>
    </row>
    <row r="1448" spans="20:20" x14ac:dyDescent="0.25">
      <c r="T1448">
        <v>1</v>
      </c>
    </row>
    <row r="1449" spans="20:20" x14ac:dyDescent="0.25">
      <c r="T1449">
        <v>1</v>
      </c>
    </row>
    <row r="1450" spans="20:20" x14ac:dyDescent="0.25">
      <c r="T1450">
        <v>1</v>
      </c>
    </row>
    <row r="1451" spans="20:20" x14ac:dyDescent="0.25">
      <c r="T1451">
        <v>1</v>
      </c>
    </row>
    <row r="1452" spans="20:20" x14ac:dyDescent="0.25">
      <c r="T1452">
        <v>1</v>
      </c>
    </row>
    <row r="1453" spans="20:20" x14ac:dyDescent="0.25">
      <c r="T1453">
        <v>1</v>
      </c>
    </row>
    <row r="1454" spans="20:20" x14ac:dyDescent="0.25">
      <c r="T1454">
        <v>1</v>
      </c>
    </row>
    <row r="1455" spans="20:20" x14ac:dyDescent="0.25">
      <c r="T1455">
        <v>1</v>
      </c>
    </row>
    <row r="1456" spans="20:20" x14ac:dyDescent="0.25">
      <c r="T1456">
        <v>1</v>
      </c>
    </row>
    <row r="1457" spans="20:20" x14ac:dyDescent="0.25">
      <c r="T1457">
        <v>1</v>
      </c>
    </row>
    <row r="1458" spans="20:20" x14ac:dyDescent="0.25">
      <c r="T1458">
        <v>1</v>
      </c>
    </row>
    <row r="1459" spans="20:20" x14ac:dyDescent="0.25">
      <c r="T1459">
        <v>1</v>
      </c>
    </row>
    <row r="1460" spans="20:20" x14ac:dyDescent="0.25">
      <c r="T1460">
        <v>1</v>
      </c>
    </row>
    <row r="1461" spans="20:20" x14ac:dyDescent="0.25">
      <c r="T1461">
        <v>1</v>
      </c>
    </row>
    <row r="1462" spans="20:20" x14ac:dyDescent="0.25">
      <c r="T1462">
        <v>1</v>
      </c>
    </row>
    <row r="1463" spans="20:20" x14ac:dyDescent="0.25">
      <c r="T1463">
        <v>1</v>
      </c>
    </row>
    <row r="1464" spans="20:20" x14ac:dyDescent="0.25">
      <c r="T1464">
        <v>1</v>
      </c>
    </row>
    <row r="1465" spans="20:20" x14ac:dyDescent="0.25">
      <c r="T1465">
        <v>1</v>
      </c>
    </row>
    <row r="1466" spans="20:20" x14ac:dyDescent="0.25">
      <c r="T1466">
        <v>1</v>
      </c>
    </row>
    <row r="1467" spans="20:20" x14ac:dyDescent="0.25">
      <c r="T1467">
        <v>1</v>
      </c>
    </row>
    <row r="1468" spans="20:20" x14ac:dyDescent="0.25">
      <c r="T1468">
        <v>1</v>
      </c>
    </row>
    <row r="1469" spans="20:20" x14ac:dyDescent="0.25">
      <c r="T1469">
        <v>1</v>
      </c>
    </row>
    <row r="1470" spans="20:20" x14ac:dyDescent="0.25">
      <c r="T1470">
        <v>1</v>
      </c>
    </row>
    <row r="1471" spans="20:20" x14ac:dyDescent="0.25">
      <c r="T1471">
        <v>1</v>
      </c>
    </row>
    <row r="1472" spans="20:20" x14ac:dyDescent="0.25">
      <c r="T1472">
        <v>1</v>
      </c>
    </row>
    <row r="1473" spans="20:20" x14ac:dyDescent="0.25">
      <c r="T1473">
        <v>1</v>
      </c>
    </row>
    <row r="1474" spans="20:20" x14ac:dyDescent="0.25">
      <c r="T1474">
        <v>1</v>
      </c>
    </row>
    <row r="1475" spans="20:20" x14ac:dyDescent="0.25">
      <c r="T1475">
        <v>1</v>
      </c>
    </row>
    <row r="1476" spans="20:20" x14ac:dyDescent="0.25">
      <c r="T1476">
        <v>1</v>
      </c>
    </row>
    <row r="1477" spans="20:20" x14ac:dyDescent="0.25">
      <c r="T1477">
        <v>1</v>
      </c>
    </row>
    <row r="1478" spans="20:20" x14ac:dyDescent="0.25">
      <c r="T1478">
        <v>1</v>
      </c>
    </row>
    <row r="1479" spans="20:20" x14ac:dyDescent="0.25">
      <c r="T1479">
        <v>1</v>
      </c>
    </row>
    <row r="1480" spans="20:20" x14ac:dyDescent="0.25">
      <c r="T1480">
        <v>1</v>
      </c>
    </row>
    <row r="1481" spans="20:20" x14ac:dyDescent="0.25">
      <c r="T1481">
        <v>1</v>
      </c>
    </row>
    <row r="1482" spans="20:20" x14ac:dyDescent="0.25">
      <c r="T1482">
        <v>1</v>
      </c>
    </row>
    <row r="1483" spans="20:20" x14ac:dyDescent="0.25">
      <c r="T1483">
        <v>1</v>
      </c>
    </row>
    <row r="1484" spans="20:20" x14ac:dyDescent="0.25">
      <c r="T1484">
        <v>1</v>
      </c>
    </row>
    <row r="1485" spans="20:20" x14ac:dyDescent="0.25">
      <c r="T1485">
        <v>1</v>
      </c>
    </row>
    <row r="1486" spans="20:20" x14ac:dyDescent="0.25">
      <c r="T1486">
        <v>1</v>
      </c>
    </row>
    <row r="1487" spans="20:20" x14ac:dyDescent="0.25">
      <c r="T1487">
        <v>1</v>
      </c>
    </row>
    <row r="1488" spans="20:20" x14ac:dyDescent="0.25">
      <c r="T1488">
        <v>1</v>
      </c>
    </row>
    <row r="1489" spans="20:20" x14ac:dyDescent="0.25">
      <c r="T1489">
        <v>1</v>
      </c>
    </row>
    <row r="1490" spans="20:20" x14ac:dyDescent="0.25">
      <c r="T1490">
        <v>1</v>
      </c>
    </row>
    <row r="1491" spans="20:20" x14ac:dyDescent="0.25">
      <c r="T1491">
        <v>1</v>
      </c>
    </row>
    <row r="1492" spans="20:20" x14ac:dyDescent="0.25">
      <c r="T1492">
        <v>1</v>
      </c>
    </row>
    <row r="1493" spans="20:20" x14ac:dyDescent="0.25">
      <c r="T1493">
        <v>1</v>
      </c>
    </row>
    <row r="1494" spans="20:20" x14ac:dyDescent="0.25">
      <c r="T1494">
        <v>1</v>
      </c>
    </row>
    <row r="1495" spans="20:20" x14ac:dyDescent="0.25">
      <c r="T1495">
        <v>1</v>
      </c>
    </row>
    <row r="1496" spans="20:20" x14ac:dyDescent="0.25">
      <c r="T1496">
        <v>1</v>
      </c>
    </row>
    <row r="1497" spans="20:20" x14ac:dyDescent="0.25">
      <c r="T1497">
        <v>1</v>
      </c>
    </row>
    <row r="1498" spans="20:20" x14ac:dyDescent="0.25">
      <c r="T1498">
        <v>1</v>
      </c>
    </row>
    <row r="1499" spans="20:20" x14ac:dyDescent="0.25">
      <c r="T1499">
        <v>1</v>
      </c>
    </row>
    <row r="1500" spans="20:20" x14ac:dyDescent="0.25">
      <c r="T1500">
        <v>1</v>
      </c>
    </row>
    <row r="1501" spans="20:20" x14ac:dyDescent="0.25">
      <c r="T1501">
        <v>1</v>
      </c>
    </row>
    <row r="1502" spans="20:20" x14ac:dyDescent="0.25">
      <c r="T1502">
        <v>1</v>
      </c>
    </row>
    <row r="1503" spans="20:20" x14ac:dyDescent="0.25">
      <c r="T1503">
        <v>1</v>
      </c>
    </row>
    <row r="1504" spans="20:20" x14ac:dyDescent="0.25">
      <c r="T1504">
        <v>1</v>
      </c>
    </row>
    <row r="1505" spans="20:20" x14ac:dyDescent="0.25">
      <c r="T1505">
        <v>1</v>
      </c>
    </row>
    <row r="1506" spans="20:20" x14ac:dyDescent="0.25">
      <c r="T1506">
        <v>1</v>
      </c>
    </row>
    <row r="1507" spans="20:20" x14ac:dyDescent="0.25">
      <c r="T1507">
        <v>1</v>
      </c>
    </row>
    <row r="1508" spans="20:20" x14ac:dyDescent="0.25">
      <c r="T1508">
        <v>1</v>
      </c>
    </row>
    <row r="1509" spans="20:20" x14ac:dyDescent="0.25">
      <c r="T1509">
        <v>1</v>
      </c>
    </row>
    <row r="1510" spans="20:20" x14ac:dyDescent="0.25">
      <c r="T1510">
        <v>1</v>
      </c>
    </row>
    <row r="1511" spans="20:20" x14ac:dyDescent="0.25">
      <c r="T1511">
        <v>1</v>
      </c>
    </row>
    <row r="1512" spans="20:20" x14ac:dyDescent="0.25">
      <c r="T1512">
        <v>1</v>
      </c>
    </row>
    <row r="1513" spans="20:20" x14ac:dyDescent="0.25">
      <c r="T1513">
        <v>1</v>
      </c>
    </row>
    <row r="1514" spans="20:20" x14ac:dyDescent="0.25">
      <c r="T1514">
        <v>1</v>
      </c>
    </row>
    <row r="1515" spans="20:20" x14ac:dyDescent="0.25">
      <c r="T1515">
        <v>1</v>
      </c>
    </row>
    <row r="1516" spans="20:20" x14ac:dyDescent="0.25">
      <c r="T1516">
        <v>1</v>
      </c>
    </row>
    <row r="1517" spans="20:20" x14ac:dyDescent="0.25">
      <c r="T1517">
        <v>1</v>
      </c>
    </row>
    <row r="1518" spans="20:20" x14ac:dyDescent="0.25">
      <c r="T1518">
        <v>1</v>
      </c>
    </row>
    <row r="1519" spans="20:20" x14ac:dyDescent="0.25">
      <c r="T1519">
        <v>1</v>
      </c>
    </row>
    <row r="1520" spans="20:20" x14ac:dyDescent="0.25">
      <c r="T1520">
        <v>1</v>
      </c>
    </row>
    <row r="1521" spans="20:20" x14ac:dyDescent="0.25">
      <c r="T1521">
        <v>1</v>
      </c>
    </row>
    <row r="1522" spans="20:20" x14ac:dyDescent="0.25">
      <c r="T1522">
        <v>1</v>
      </c>
    </row>
    <row r="1523" spans="20:20" x14ac:dyDescent="0.25">
      <c r="T1523">
        <v>1</v>
      </c>
    </row>
    <row r="1524" spans="20:20" x14ac:dyDescent="0.25">
      <c r="T1524">
        <v>1</v>
      </c>
    </row>
    <row r="1525" spans="20:20" x14ac:dyDescent="0.25">
      <c r="T1525">
        <v>1</v>
      </c>
    </row>
    <row r="1526" spans="20:20" x14ac:dyDescent="0.25">
      <c r="T1526">
        <v>1</v>
      </c>
    </row>
    <row r="1527" spans="20:20" x14ac:dyDescent="0.25">
      <c r="T1527">
        <v>1</v>
      </c>
    </row>
    <row r="1528" spans="20:20" x14ac:dyDescent="0.25">
      <c r="T1528">
        <v>1</v>
      </c>
    </row>
    <row r="1529" spans="20:20" x14ac:dyDescent="0.25">
      <c r="T1529">
        <v>1</v>
      </c>
    </row>
    <row r="1530" spans="20:20" x14ac:dyDescent="0.25">
      <c r="T1530">
        <v>1</v>
      </c>
    </row>
    <row r="1531" spans="20:20" x14ac:dyDescent="0.25">
      <c r="T1531">
        <v>1</v>
      </c>
    </row>
    <row r="1532" spans="20:20" x14ac:dyDescent="0.25">
      <c r="T1532">
        <v>1</v>
      </c>
    </row>
    <row r="1533" spans="20:20" x14ac:dyDescent="0.25">
      <c r="T1533">
        <v>1</v>
      </c>
    </row>
    <row r="1534" spans="20:20" x14ac:dyDescent="0.25">
      <c r="T1534">
        <v>1</v>
      </c>
    </row>
    <row r="1535" spans="20:20" x14ac:dyDescent="0.25">
      <c r="T1535">
        <v>1</v>
      </c>
    </row>
    <row r="1536" spans="20:20" x14ac:dyDescent="0.25">
      <c r="T1536">
        <v>1</v>
      </c>
    </row>
    <row r="1537" spans="20:20" x14ac:dyDescent="0.25">
      <c r="T1537">
        <v>1</v>
      </c>
    </row>
    <row r="1538" spans="20:20" x14ac:dyDescent="0.25">
      <c r="T1538">
        <v>1</v>
      </c>
    </row>
    <row r="1539" spans="20:20" x14ac:dyDescent="0.25">
      <c r="T1539">
        <v>1</v>
      </c>
    </row>
    <row r="1540" spans="20:20" x14ac:dyDescent="0.25">
      <c r="T1540">
        <v>1</v>
      </c>
    </row>
    <row r="1541" spans="20:20" x14ac:dyDescent="0.25">
      <c r="T1541">
        <v>1</v>
      </c>
    </row>
    <row r="1542" spans="20:20" x14ac:dyDescent="0.25">
      <c r="T1542">
        <v>1</v>
      </c>
    </row>
    <row r="1543" spans="20:20" x14ac:dyDescent="0.25">
      <c r="T1543">
        <v>1</v>
      </c>
    </row>
    <row r="1544" spans="20:20" x14ac:dyDescent="0.25">
      <c r="T1544">
        <v>1</v>
      </c>
    </row>
    <row r="1545" spans="20:20" x14ac:dyDescent="0.25">
      <c r="T1545">
        <v>1</v>
      </c>
    </row>
    <row r="1546" spans="20:20" x14ac:dyDescent="0.25">
      <c r="T1546">
        <v>1</v>
      </c>
    </row>
    <row r="1547" spans="20:20" x14ac:dyDescent="0.25">
      <c r="T1547">
        <v>1</v>
      </c>
    </row>
    <row r="1548" spans="20:20" x14ac:dyDescent="0.25">
      <c r="T1548">
        <v>1</v>
      </c>
    </row>
    <row r="1549" spans="20:20" x14ac:dyDescent="0.25">
      <c r="T1549">
        <v>1</v>
      </c>
    </row>
    <row r="1550" spans="20:20" x14ac:dyDescent="0.25">
      <c r="T1550">
        <v>1</v>
      </c>
    </row>
    <row r="1551" spans="20:20" x14ac:dyDescent="0.25">
      <c r="T1551">
        <v>1</v>
      </c>
    </row>
    <row r="1552" spans="20:20" x14ac:dyDescent="0.25">
      <c r="T1552">
        <v>1</v>
      </c>
    </row>
    <row r="1553" spans="20:20" x14ac:dyDescent="0.25">
      <c r="T1553">
        <v>1</v>
      </c>
    </row>
    <row r="1554" spans="20:20" x14ac:dyDescent="0.25">
      <c r="T1554">
        <v>1</v>
      </c>
    </row>
    <row r="1555" spans="20:20" x14ac:dyDescent="0.25">
      <c r="T1555">
        <v>1</v>
      </c>
    </row>
    <row r="1556" spans="20:20" x14ac:dyDescent="0.25">
      <c r="T1556">
        <v>1</v>
      </c>
    </row>
    <row r="1557" spans="20:20" x14ac:dyDescent="0.25">
      <c r="T1557">
        <v>1</v>
      </c>
    </row>
    <row r="1558" spans="20:20" x14ac:dyDescent="0.25">
      <c r="T1558">
        <v>1</v>
      </c>
    </row>
    <row r="1559" spans="20:20" x14ac:dyDescent="0.25">
      <c r="T1559">
        <v>1</v>
      </c>
    </row>
    <row r="1560" spans="20:20" x14ac:dyDescent="0.25">
      <c r="T1560">
        <v>1</v>
      </c>
    </row>
    <row r="1561" spans="20:20" x14ac:dyDescent="0.25">
      <c r="T1561">
        <v>1</v>
      </c>
    </row>
    <row r="1562" spans="20:20" x14ac:dyDescent="0.25">
      <c r="T1562">
        <v>1</v>
      </c>
    </row>
    <row r="1563" spans="20:20" x14ac:dyDescent="0.25">
      <c r="T1563">
        <v>1</v>
      </c>
    </row>
    <row r="1564" spans="20:20" x14ac:dyDescent="0.25">
      <c r="T1564">
        <v>1</v>
      </c>
    </row>
    <row r="1565" spans="20:20" x14ac:dyDescent="0.25">
      <c r="T1565">
        <v>1</v>
      </c>
    </row>
    <row r="1566" spans="20:20" x14ac:dyDescent="0.25">
      <c r="T1566">
        <v>1</v>
      </c>
    </row>
    <row r="1567" spans="20:20" x14ac:dyDescent="0.25">
      <c r="T1567">
        <v>1</v>
      </c>
    </row>
    <row r="1568" spans="20:20" x14ac:dyDescent="0.25">
      <c r="T1568">
        <v>1</v>
      </c>
    </row>
    <row r="1569" spans="20:20" x14ac:dyDescent="0.25">
      <c r="T1569">
        <v>1</v>
      </c>
    </row>
    <row r="1570" spans="20:20" x14ac:dyDescent="0.25">
      <c r="T1570">
        <v>1</v>
      </c>
    </row>
    <row r="1571" spans="20:20" x14ac:dyDescent="0.25">
      <c r="T1571">
        <v>1</v>
      </c>
    </row>
    <row r="1572" spans="20:20" x14ac:dyDescent="0.25">
      <c r="T1572">
        <v>1</v>
      </c>
    </row>
    <row r="1573" spans="20:20" x14ac:dyDescent="0.25">
      <c r="T1573">
        <v>1</v>
      </c>
    </row>
    <row r="1574" spans="20:20" x14ac:dyDescent="0.25">
      <c r="T1574">
        <v>1</v>
      </c>
    </row>
    <row r="1575" spans="20:20" x14ac:dyDescent="0.25">
      <c r="T1575">
        <v>1</v>
      </c>
    </row>
    <row r="1576" spans="20:20" x14ac:dyDescent="0.25">
      <c r="T1576">
        <v>1</v>
      </c>
    </row>
    <row r="1577" spans="20:20" x14ac:dyDescent="0.25">
      <c r="T1577">
        <v>1</v>
      </c>
    </row>
    <row r="1578" spans="20:20" x14ac:dyDescent="0.25">
      <c r="T1578">
        <v>1</v>
      </c>
    </row>
    <row r="1579" spans="20:20" x14ac:dyDescent="0.25">
      <c r="T1579">
        <v>1</v>
      </c>
    </row>
    <row r="1580" spans="20:20" x14ac:dyDescent="0.25">
      <c r="T1580">
        <v>1</v>
      </c>
    </row>
    <row r="1581" spans="20:20" x14ac:dyDescent="0.25">
      <c r="T1581">
        <v>1</v>
      </c>
    </row>
    <row r="1582" spans="20:20" x14ac:dyDescent="0.25">
      <c r="T1582">
        <v>1</v>
      </c>
    </row>
    <row r="1583" spans="20:20" x14ac:dyDescent="0.25">
      <c r="T1583">
        <v>1</v>
      </c>
    </row>
    <row r="1584" spans="20:20" x14ac:dyDescent="0.25">
      <c r="T1584">
        <v>1</v>
      </c>
    </row>
    <row r="1585" spans="20:20" x14ac:dyDescent="0.25">
      <c r="T1585">
        <v>1</v>
      </c>
    </row>
    <row r="1586" spans="20:20" x14ac:dyDescent="0.25">
      <c r="T1586">
        <v>1</v>
      </c>
    </row>
    <row r="1587" spans="20:20" x14ac:dyDescent="0.25">
      <c r="T1587">
        <v>1</v>
      </c>
    </row>
    <row r="1588" spans="20:20" x14ac:dyDescent="0.25">
      <c r="T1588">
        <v>1</v>
      </c>
    </row>
    <row r="1589" spans="20:20" x14ac:dyDescent="0.25">
      <c r="T1589">
        <v>1</v>
      </c>
    </row>
    <row r="1590" spans="20:20" x14ac:dyDescent="0.25">
      <c r="T1590">
        <v>1</v>
      </c>
    </row>
    <row r="1591" spans="20:20" x14ac:dyDescent="0.25">
      <c r="T1591">
        <v>1</v>
      </c>
    </row>
    <row r="1592" spans="20:20" x14ac:dyDescent="0.25">
      <c r="T1592">
        <v>1</v>
      </c>
    </row>
    <row r="1593" spans="20:20" x14ac:dyDescent="0.25">
      <c r="T1593">
        <v>1</v>
      </c>
    </row>
    <row r="1594" spans="20:20" x14ac:dyDescent="0.25">
      <c r="T1594">
        <v>1</v>
      </c>
    </row>
    <row r="1595" spans="20:20" x14ac:dyDescent="0.25">
      <c r="T1595">
        <v>1</v>
      </c>
    </row>
    <row r="1596" spans="20:20" x14ac:dyDescent="0.25">
      <c r="T1596">
        <v>1</v>
      </c>
    </row>
    <row r="1597" spans="20:20" x14ac:dyDescent="0.25">
      <c r="T1597">
        <v>1</v>
      </c>
    </row>
    <row r="1598" spans="20:20" x14ac:dyDescent="0.25">
      <c r="T1598">
        <v>1</v>
      </c>
    </row>
    <row r="1599" spans="20:20" x14ac:dyDescent="0.25">
      <c r="T1599">
        <v>1</v>
      </c>
    </row>
    <row r="1600" spans="20:20" x14ac:dyDescent="0.25">
      <c r="T1600">
        <v>1</v>
      </c>
    </row>
    <row r="1601" spans="20:20" x14ac:dyDescent="0.25">
      <c r="T1601">
        <v>1</v>
      </c>
    </row>
    <row r="1602" spans="20:20" x14ac:dyDescent="0.25">
      <c r="T1602">
        <v>1</v>
      </c>
    </row>
    <row r="1603" spans="20:20" x14ac:dyDescent="0.25">
      <c r="T1603">
        <v>1</v>
      </c>
    </row>
    <row r="1604" spans="20:20" x14ac:dyDescent="0.25">
      <c r="T1604">
        <v>1</v>
      </c>
    </row>
    <row r="1605" spans="20:20" x14ac:dyDescent="0.25">
      <c r="T1605">
        <v>1</v>
      </c>
    </row>
    <row r="1606" spans="20:20" x14ac:dyDescent="0.25">
      <c r="T1606">
        <v>1</v>
      </c>
    </row>
    <row r="1607" spans="20:20" x14ac:dyDescent="0.25">
      <c r="T1607">
        <v>1</v>
      </c>
    </row>
    <row r="1608" spans="20:20" x14ac:dyDescent="0.25">
      <c r="T1608">
        <v>1</v>
      </c>
    </row>
    <row r="1609" spans="20:20" x14ac:dyDescent="0.25">
      <c r="T1609">
        <v>1</v>
      </c>
    </row>
    <row r="1610" spans="20:20" x14ac:dyDescent="0.25">
      <c r="T1610">
        <v>1</v>
      </c>
    </row>
    <row r="1611" spans="20:20" x14ac:dyDescent="0.25">
      <c r="T1611">
        <v>1</v>
      </c>
    </row>
    <row r="1612" spans="20:20" x14ac:dyDescent="0.25">
      <c r="T1612">
        <v>1</v>
      </c>
    </row>
    <row r="1613" spans="20:20" x14ac:dyDescent="0.25">
      <c r="T1613">
        <v>1</v>
      </c>
    </row>
    <row r="1614" spans="20:20" x14ac:dyDescent="0.25">
      <c r="T1614">
        <v>1</v>
      </c>
    </row>
    <row r="1615" spans="20:20" x14ac:dyDescent="0.25">
      <c r="T1615">
        <v>1</v>
      </c>
    </row>
    <row r="1616" spans="20:20" x14ac:dyDescent="0.25">
      <c r="T1616">
        <v>1</v>
      </c>
    </row>
    <row r="1617" spans="20:20" x14ac:dyDescent="0.25">
      <c r="T1617">
        <v>1</v>
      </c>
    </row>
    <row r="1618" spans="20:20" x14ac:dyDescent="0.25">
      <c r="T1618">
        <v>1</v>
      </c>
    </row>
    <row r="1619" spans="20:20" x14ac:dyDescent="0.25">
      <c r="T1619">
        <v>1</v>
      </c>
    </row>
    <row r="1620" spans="20:20" x14ac:dyDescent="0.25">
      <c r="T1620">
        <v>1</v>
      </c>
    </row>
    <row r="1621" spans="20:20" x14ac:dyDescent="0.25">
      <c r="T1621">
        <v>1</v>
      </c>
    </row>
    <row r="1622" spans="20:20" x14ac:dyDescent="0.25">
      <c r="T1622">
        <v>1</v>
      </c>
    </row>
    <row r="1623" spans="20:20" x14ac:dyDescent="0.25">
      <c r="T1623">
        <v>1</v>
      </c>
    </row>
    <row r="1624" spans="20:20" x14ac:dyDescent="0.25">
      <c r="T1624">
        <v>1</v>
      </c>
    </row>
    <row r="1625" spans="20:20" x14ac:dyDescent="0.25">
      <c r="T1625">
        <v>1</v>
      </c>
    </row>
    <row r="1626" spans="20:20" x14ac:dyDescent="0.25">
      <c r="T1626">
        <v>1</v>
      </c>
    </row>
    <row r="1627" spans="20:20" x14ac:dyDescent="0.25">
      <c r="T1627">
        <v>1</v>
      </c>
    </row>
    <row r="1628" spans="20:20" x14ac:dyDescent="0.25">
      <c r="T1628">
        <v>1</v>
      </c>
    </row>
    <row r="1629" spans="20:20" x14ac:dyDescent="0.25">
      <c r="T1629">
        <v>1</v>
      </c>
    </row>
    <row r="1630" spans="20:20" x14ac:dyDescent="0.25">
      <c r="T1630">
        <v>1</v>
      </c>
    </row>
    <row r="1631" spans="20:20" x14ac:dyDescent="0.25">
      <c r="T1631">
        <v>1</v>
      </c>
    </row>
    <row r="1632" spans="20:20" x14ac:dyDescent="0.25">
      <c r="T1632">
        <v>1</v>
      </c>
    </row>
    <row r="1633" spans="20:20" x14ac:dyDescent="0.25">
      <c r="T1633">
        <v>1</v>
      </c>
    </row>
    <row r="1634" spans="20:20" x14ac:dyDescent="0.25">
      <c r="T1634">
        <v>1</v>
      </c>
    </row>
    <row r="1635" spans="20:20" x14ac:dyDescent="0.25">
      <c r="T1635">
        <v>1</v>
      </c>
    </row>
    <row r="1636" spans="20:20" x14ac:dyDescent="0.25">
      <c r="T1636">
        <v>1</v>
      </c>
    </row>
    <row r="1637" spans="20:20" x14ac:dyDescent="0.25">
      <c r="T1637">
        <v>1</v>
      </c>
    </row>
    <row r="1638" spans="20:20" x14ac:dyDescent="0.25">
      <c r="T1638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2"/>
  <sheetViews>
    <sheetView workbookViewId="0">
      <selection activeCell="I13" sqref="I13"/>
    </sheetView>
  </sheetViews>
  <sheetFormatPr baseColWidth="10" defaultColWidth="11.42578125" defaultRowHeight="15" x14ac:dyDescent="0.25"/>
  <cols>
    <col min="1" max="1" width="19" style="18" bestFit="1" customWidth="1"/>
    <col min="2" max="2" width="16.140625" style="2" bestFit="1" customWidth="1"/>
    <col min="3" max="3" width="14.28515625" style="2" customWidth="1"/>
    <col min="4" max="4" width="20.28515625" style="2" bestFit="1" customWidth="1"/>
    <col min="5" max="16384" width="11.42578125" style="2"/>
  </cols>
  <sheetData>
    <row r="1" spans="1:7" x14ac:dyDescent="0.25">
      <c r="A1" s="21" t="s">
        <v>95</v>
      </c>
      <c r="B1" s="20" t="s">
        <v>79</v>
      </c>
      <c r="C1" s="20" t="s">
        <v>74</v>
      </c>
      <c r="D1" s="20" t="s">
        <v>81</v>
      </c>
      <c r="E1" s="20" t="s">
        <v>90</v>
      </c>
      <c r="F1" s="20" t="s">
        <v>157</v>
      </c>
      <c r="G1" s="22" t="s">
        <v>148</v>
      </c>
    </row>
    <row r="2" spans="1:7" x14ac:dyDescent="0.25">
      <c r="A2" s="21" t="s">
        <v>94</v>
      </c>
      <c r="B2" s="14" t="s">
        <v>91</v>
      </c>
      <c r="C2" s="21" t="s">
        <v>99</v>
      </c>
      <c r="D2" s="22" t="s">
        <v>133</v>
      </c>
      <c r="E2" s="20" t="s">
        <v>7</v>
      </c>
      <c r="F2" s="21" t="s">
        <v>239</v>
      </c>
      <c r="G2" s="22" t="s">
        <v>149</v>
      </c>
    </row>
    <row r="3" spans="1:7" x14ac:dyDescent="0.25">
      <c r="A3" s="21" t="s">
        <v>175</v>
      </c>
      <c r="B3" s="14" t="s">
        <v>82</v>
      </c>
      <c r="C3" s="21" t="s">
        <v>100</v>
      </c>
      <c r="D3" s="22" t="s">
        <v>134</v>
      </c>
      <c r="E3" s="14" t="s">
        <v>5</v>
      </c>
      <c r="F3" s="21" t="s">
        <v>240</v>
      </c>
      <c r="G3" s="22" t="s">
        <v>150</v>
      </c>
    </row>
    <row r="4" spans="1:7" x14ac:dyDescent="0.25">
      <c r="A4" s="21" t="s">
        <v>176</v>
      </c>
      <c r="B4" s="19" t="s">
        <v>83</v>
      </c>
      <c r="C4" s="21" t="s">
        <v>101</v>
      </c>
      <c r="D4" s="22" t="s">
        <v>135</v>
      </c>
      <c r="E4" s="20" t="s">
        <v>22</v>
      </c>
      <c r="F4" s="21" t="s">
        <v>180</v>
      </c>
      <c r="G4" s="22" t="s">
        <v>151</v>
      </c>
    </row>
    <row r="5" spans="1:7" x14ac:dyDescent="0.25">
      <c r="A5" s="21" t="s">
        <v>96</v>
      </c>
      <c r="B5" s="20" t="s">
        <v>92</v>
      </c>
      <c r="C5" s="21" t="s">
        <v>102</v>
      </c>
      <c r="D5" s="22" t="s">
        <v>136</v>
      </c>
      <c r="E5" s="20" t="s">
        <v>11</v>
      </c>
      <c r="F5" s="21" t="s">
        <v>200</v>
      </c>
      <c r="G5" s="22" t="s">
        <v>152</v>
      </c>
    </row>
    <row r="6" spans="1:7" x14ac:dyDescent="0.25">
      <c r="A6" s="21" t="s">
        <v>97</v>
      </c>
      <c r="B6" s="20" t="s">
        <v>93</v>
      </c>
      <c r="C6" s="21" t="s">
        <v>103</v>
      </c>
      <c r="D6" s="22" t="s">
        <v>137</v>
      </c>
      <c r="E6" s="20" t="s">
        <v>98</v>
      </c>
      <c r="F6" s="21" t="s">
        <v>181</v>
      </c>
      <c r="G6" s="22" t="s">
        <v>235</v>
      </c>
    </row>
    <row r="7" spans="1:7" x14ac:dyDescent="0.25">
      <c r="A7" s="21"/>
      <c r="B7" s="20" t="s">
        <v>177</v>
      </c>
      <c r="C7" s="21" t="s">
        <v>104</v>
      </c>
      <c r="D7" s="22" t="s">
        <v>138</v>
      </c>
      <c r="E7" s="14" t="s">
        <v>229</v>
      </c>
      <c r="F7" s="21"/>
      <c r="G7" s="20"/>
    </row>
    <row r="8" spans="1:7" x14ac:dyDescent="0.25">
      <c r="A8" s="21"/>
      <c r="B8" s="20"/>
      <c r="C8" s="21" t="s">
        <v>105</v>
      </c>
      <c r="D8" s="22" t="s">
        <v>139</v>
      </c>
      <c r="E8" s="14" t="s">
        <v>225</v>
      </c>
      <c r="F8" s="18"/>
      <c r="G8" s="20"/>
    </row>
    <row r="9" spans="1:7" x14ac:dyDescent="0.25">
      <c r="A9" s="21"/>
      <c r="B9" s="20"/>
      <c r="C9" s="21" t="s">
        <v>106</v>
      </c>
      <c r="D9" s="22" t="s">
        <v>140</v>
      </c>
      <c r="E9" s="20" t="s">
        <v>228</v>
      </c>
      <c r="F9" s="20"/>
      <c r="G9" s="20"/>
    </row>
    <row r="10" spans="1:7" x14ac:dyDescent="0.25">
      <c r="A10" s="21"/>
      <c r="B10" s="20"/>
      <c r="C10" s="21" t="s">
        <v>107</v>
      </c>
      <c r="D10" s="22" t="s">
        <v>141</v>
      </c>
      <c r="E10" s="20" t="s">
        <v>230</v>
      </c>
      <c r="F10" s="20"/>
      <c r="G10" s="20"/>
    </row>
    <row r="11" spans="1:7" x14ac:dyDescent="0.25">
      <c r="A11" s="21"/>
      <c r="B11" s="20"/>
      <c r="C11" s="21" t="s">
        <v>108</v>
      </c>
      <c r="D11" s="22" t="s">
        <v>142</v>
      </c>
      <c r="E11" s="20" t="s">
        <v>231</v>
      </c>
      <c r="F11" s="20"/>
      <c r="G11" s="20"/>
    </row>
    <row r="12" spans="1:7" x14ac:dyDescent="0.25">
      <c r="A12" s="21"/>
      <c r="B12" s="20"/>
      <c r="C12" s="21" t="s">
        <v>109</v>
      </c>
      <c r="D12" s="22" t="s">
        <v>143</v>
      </c>
      <c r="E12" s="20" t="s">
        <v>232</v>
      </c>
      <c r="F12" s="20"/>
      <c r="G12" s="20"/>
    </row>
    <row r="13" spans="1:7" x14ac:dyDescent="0.25">
      <c r="A13" s="21"/>
      <c r="B13" s="20"/>
      <c r="C13" s="21" t="s">
        <v>85</v>
      </c>
      <c r="D13" s="22" t="s">
        <v>144</v>
      </c>
      <c r="E13" s="20" t="s">
        <v>233</v>
      </c>
      <c r="F13" s="20"/>
      <c r="G13" s="20"/>
    </row>
    <row r="14" spans="1:7" x14ac:dyDescent="0.25">
      <c r="A14" s="21"/>
      <c r="B14" s="20"/>
      <c r="C14" s="21" t="s">
        <v>110</v>
      </c>
      <c r="D14" s="22" t="s">
        <v>145</v>
      </c>
      <c r="E14" s="20" t="s">
        <v>234</v>
      </c>
      <c r="F14" s="20"/>
      <c r="G14" s="20"/>
    </row>
    <row r="15" spans="1:7" x14ac:dyDescent="0.25">
      <c r="A15" s="21"/>
      <c r="B15" s="20"/>
      <c r="C15" s="21" t="s">
        <v>111</v>
      </c>
      <c r="D15" s="22" t="s">
        <v>146</v>
      </c>
      <c r="E15" s="20" t="s">
        <v>236</v>
      </c>
      <c r="F15" s="20"/>
      <c r="G15" s="20"/>
    </row>
    <row r="16" spans="1:7" x14ac:dyDescent="0.25">
      <c r="A16" s="21"/>
      <c r="B16" s="20"/>
      <c r="C16" s="21" t="s">
        <v>112</v>
      </c>
      <c r="D16" s="22" t="s">
        <v>182</v>
      </c>
      <c r="E16" s="20" t="s">
        <v>237</v>
      </c>
      <c r="F16" s="20"/>
      <c r="G16" s="20"/>
    </row>
    <row r="17" spans="1:7" x14ac:dyDescent="0.25">
      <c r="A17" s="21"/>
      <c r="B17" s="20"/>
      <c r="C17" s="21" t="s">
        <v>113</v>
      </c>
      <c r="D17" s="22" t="s">
        <v>147</v>
      </c>
      <c r="E17" s="20" t="s">
        <v>238</v>
      </c>
      <c r="F17" s="20"/>
      <c r="G17" s="20"/>
    </row>
    <row r="18" spans="1:7" x14ac:dyDescent="0.25">
      <c r="A18" s="21"/>
      <c r="B18" s="20"/>
      <c r="C18" s="21" t="s">
        <v>114</v>
      </c>
      <c r="D18" s="21" t="s">
        <v>195</v>
      </c>
      <c r="E18" s="20" t="s">
        <v>289</v>
      </c>
      <c r="F18" s="20"/>
      <c r="G18" s="20"/>
    </row>
    <row r="19" spans="1:7" x14ac:dyDescent="0.25">
      <c r="A19" s="21"/>
      <c r="B19" s="20"/>
      <c r="C19" s="21" t="s">
        <v>115</v>
      </c>
      <c r="D19" s="21" t="s">
        <v>196</v>
      </c>
      <c r="E19" s="20" t="s">
        <v>19</v>
      </c>
      <c r="F19" s="20"/>
      <c r="G19" s="20"/>
    </row>
    <row r="20" spans="1:7" x14ac:dyDescent="0.25">
      <c r="A20" s="21"/>
      <c r="B20" s="20"/>
      <c r="C20" s="23" t="s">
        <v>116</v>
      </c>
      <c r="D20" s="23" t="s">
        <v>197</v>
      </c>
      <c r="E20" s="20"/>
      <c r="F20" s="20"/>
      <c r="G20" s="20"/>
    </row>
    <row r="21" spans="1:7" x14ac:dyDescent="0.25">
      <c r="A21" s="21"/>
      <c r="B21" s="20"/>
      <c r="C21" s="23" t="s">
        <v>117</v>
      </c>
      <c r="D21" s="23" t="s">
        <v>198</v>
      </c>
      <c r="E21" s="20"/>
      <c r="F21" s="20"/>
      <c r="G21" s="20"/>
    </row>
    <row r="22" spans="1:7" x14ac:dyDescent="0.25">
      <c r="A22" s="21"/>
      <c r="B22" s="20"/>
      <c r="C22" s="23" t="s">
        <v>84</v>
      </c>
      <c r="D22" s="23" t="s">
        <v>199</v>
      </c>
      <c r="E22" s="20"/>
      <c r="F22" s="20"/>
      <c r="G22" s="20"/>
    </row>
    <row r="23" spans="1:7" x14ac:dyDescent="0.25">
      <c r="A23" s="21"/>
      <c r="B23" s="20"/>
      <c r="C23" s="23" t="s">
        <v>118</v>
      </c>
      <c r="D23" s="23"/>
      <c r="E23" s="20"/>
      <c r="F23" s="20"/>
      <c r="G23" s="20"/>
    </row>
    <row r="24" spans="1:7" x14ac:dyDescent="0.25">
      <c r="A24" s="21"/>
      <c r="B24" s="20"/>
      <c r="C24" s="23" t="s">
        <v>119</v>
      </c>
      <c r="D24" s="23"/>
      <c r="E24" s="20"/>
      <c r="F24" s="20"/>
      <c r="G24" s="20"/>
    </row>
    <row r="25" spans="1:7" x14ac:dyDescent="0.25">
      <c r="A25" s="21"/>
      <c r="B25" s="20"/>
      <c r="C25" s="23" t="s">
        <v>120</v>
      </c>
      <c r="D25" s="23"/>
      <c r="E25" s="20"/>
      <c r="F25" s="20"/>
      <c r="G25" s="20"/>
    </row>
    <row r="26" spans="1:7" x14ac:dyDescent="0.25">
      <c r="A26" s="21"/>
      <c r="B26" s="20"/>
      <c r="C26" s="23" t="s">
        <v>121</v>
      </c>
      <c r="D26" s="23"/>
      <c r="E26" s="20"/>
      <c r="F26" s="20"/>
      <c r="G26" s="20"/>
    </row>
    <row r="27" spans="1:7" x14ac:dyDescent="0.25">
      <c r="A27" s="21"/>
      <c r="B27" s="20"/>
      <c r="C27" s="23" t="s">
        <v>122</v>
      </c>
      <c r="D27" s="23"/>
      <c r="E27" s="20"/>
      <c r="F27" s="20"/>
      <c r="G27" s="20"/>
    </row>
    <row r="28" spans="1:7" x14ac:dyDescent="0.25">
      <c r="A28" s="21"/>
      <c r="B28" s="20"/>
      <c r="C28" s="23" t="s">
        <v>123</v>
      </c>
      <c r="D28" s="23"/>
      <c r="E28" s="20"/>
      <c r="F28" s="20"/>
      <c r="G28" s="20"/>
    </row>
    <row r="29" spans="1:7" x14ac:dyDescent="0.25">
      <c r="A29" s="21"/>
      <c r="B29" s="20"/>
      <c r="C29" s="23" t="s">
        <v>124</v>
      </c>
      <c r="D29" s="23"/>
      <c r="E29" s="20"/>
      <c r="F29" s="20"/>
      <c r="G29" s="20"/>
    </row>
    <row r="30" spans="1:7" x14ac:dyDescent="0.25">
      <c r="A30" s="21"/>
      <c r="B30" s="20"/>
      <c r="C30" s="23" t="s">
        <v>125</v>
      </c>
      <c r="D30" s="23"/>
      <c r="E30" s="20"/>
      <c r="F30" s="20"/>
      <c r="G30" s="20"/>
    </row>
    <row r="31" spans="1:7" x14ac:dyDescent="0.25">
      <c r="A31" s="21"/>
      <c r="B31" s="20"/>
      <c r="C31" s="23" t="s">
        <v>126</v>
      </c>
      <c r="D31" s="23"/>
      <c r="E31" s="20"/>
      <c r="F31" s="20"/>
      <c r="G31" s="20"/>
    </row>
    <row r="32" spans="1:7" x14ac:dyDescent="0.25">
      <c r="A32" s="21"/>
      <c r="B32" s="20"/>
      <c r="C32" s="23" t="s">
        <v>127</v>
      </c>
      <c r="D32" s="23"/>
      <c r="E32" s="20"/>
      <c r="F32" s="20"/>
      <c r="G32" s="20"/>
    </row>
    <row r="33" spans="1:7" x14ac:dyDescent="0.25">
      <c r="A33" s="21"/>
      <c r="B33" s="20"/>
      <c r="C33" s="23" t="s">
        <v>128</v>
      </c>
      <c r="D33" s="23"/>
      <c r="E33" s="20"/>
      <c r="F33" s="20"/>
      <c r="G33" s="20"/>
    </row>
    <row r="34" spans="1:7" x14ac:dyDescent="0.25">
      <c r="A34" s="21"/>
      <c r="B34" s="20"/>
      <c r="C34" s="21" t="s">
        <v>129</v>
      </c>
      <c r="D34" s="21"/>
      <c r="E34" s="20"/>
      <c r="F34" s="20"/>
      <c r="G34" s="20"/>
    </row>
    <row r="35" spans="1:7" x14ac:dyDescent="0.25">
      <c r="A35" s="21"/>
      <c r="B35" s="20"/>
      <c r="C35" s="21" t="s">
        <v>130</v>
      </c>
      <c r="D35" s="21"/>
      <c r="E35" s="20"/>
      <c r="F35" s="20"/>
      <c r="G35" s="20"/>
    </row>
    <row r="36" spans="1:7" x14ac:dyDescent="0.25">
      <c r="A36" s="21"/>
      <c r="B36" s="20"/>
      <c r="C36" s="21" t="s">
        <v>131</v>
      </c>
      <c r="D36" s="21"/>
      <c r="E36" s="20"/>
      <c r="F36" s="20"/>
      <c r="G36" s="20"/>
    </row>
    <row r="37" spans="1:7" x14ac:dyDescent="0.25">
      <c r="A37" s="21"/>
      <c r="B37" s="20"/>
      <c r="C37" s="21" t="s">
        <v>132</v>
      </c>
      <c r="D37" s="21"/>
      <c r="E37" s="20"/>
      <c r="F37" s="20"/>
      <c r="G37" s="20"/>
    </row>
    <row r="38" spans="1:7" x14ac:dyDescent="0.25">
      <c r="C38" s="2" t="s">
        <v>190</v>
      </c>
      <c r="F38" s="20"/>
    </row>
    <row r="39" spans="1:7" x14ac:dyDescent="0.25">
      <c r="C39" s="2" t="s">
        <v>191</v>
      </c>
    </row>
    <row r="40" spans="1:7" x14ac:dyDescent="0.25">
      <c r="C40" s="2" t="s">
        <v>192</v>
      </c>
    </row>
    <row r="41" spans="1:7" x14ac:dyDescent="0.25">
      <c r="C41" s="2" t="s">
        <v>193</v>
      </c>
    </row>
    <row r="42" spans="1:7" x14ac:dyDescent="0.25">
      <c r="C42" s="2" t="s">
        <v>194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C39"/>
  <sheetViews>
    <sheetView workbookViewId="0">
      <selection activeCell="D9" sqref="D9"/>
    </sheetView>
  </sheetViews>
  <sheetFormatPr baseColWidth="10" defaultRowHeight="15" x14ac:dyDescent="0.25"/>
  <cols>
    <col min="5" max="5" width="15.7109375" customWidth="1"/>
    <col min="6" max="6" width="7.140625" customWidth="1"/>
  </cols>
  <sheetData>
    <row r="4" spans="2:3" x14ac:dyDescent="0.25">
      <c r="B4" s="123"/>
    </row>
    <row r="5" spans="2:3" x14ac:dyDescent="0.25">
      <c r="B5" s="123"/>
    </row>
    <row r="6" spans="2:3" x14ac:dyDescent="0.25">
      <c r="B6" s="123"/>
    </row>
    <row r="7" spans="2:3" x14ac:dyDescent="0.25">
      <c r="B7" s="123"/>
    </row>
    <row r="8" spans="2:3" x14ac:dyDescent="0.25">
      <c r="B8" s="123"/>
    </row>
    <row r="9" spans="2:3" x14ac:dyDescent="0.25">
      <c r="C9" s="123"/>
    </row>
    <row r="10" spans="2:3" x14ac:dyDescent="0.25">
      <c r="B10" s="123"/>
    </row>
    <row r="21" spans="2:3" x14ac:dyDescent="0.25">
      <c r="B21" s="123"/>
    </row>
    <row r="24" spans="2:3" x14ac:dyDescent="0.25">
      <c r="B24" s="123"/>
    </row>
    <row r="25" spans="2:3" x14ac:dyDescent="0.25">
      <c r="B25" s="123"/>
    </row>
    <row r="26" spans="2:3" x14ac:dyDescent="0.25">
      <c r="B26" s="123"/>
    </row>
    <row r="27" spans="2:3" x14ac:dyDescent="0.25">
      <c r="B27" s="123"/>
      <c r="C27" s="123"/>
    </row>
    <row r="28" spans="2:3" x14ac:dyDescent="0.25">
      <c r="B28" s="123"/>
      <c r="C28" s="123"/>
    </row>
    <row r="29" spans="2:3" x14ac:dyDescent="0.25">
      <c r="B29" s="123"/>
    </row>
    <row r="30" spans="2:3" x14ac:dyDescent="0.25">
      <c r="C30" s="123"/>
    </row>
    <row r="31" spans="2:3" x14ac:dyDescent="0.25">
      <c r="C31" s="123"/>
    </row>
    <row r="33" spans="3:3" x14ac:dyDescent="0.25">
      <c r="C33" s="123"/>
    </row>
    <row r="37" spans="3:3" x14ac:dyDescent="0.25">
      <c r="C37" s="123"/>
    </row>
    <row r="38" spans="3:3" x14ac:dyDescent="0.25">
      <c r="C38" s="123"/>
    </row>
    <row r="39" spans="3:3" x14ac:dyDescent="0.25">
      <c r="C39" s="1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22</vt:i4>
      </vt:variant>
    </vt:vector>
  </HeadingPairs>
  <TitlesOfParts>
    <vt:vector size="27" baseType="lpstr">
      <vt:lpstr>Rapp.Resp</vt:lpstr>
      <vt:lpstr>Base</vt:lpstr>
      <vt:lpstr>Journal</vt:lpstr>
      <vt:lpstr>Liste</vt:lpstr>
      <vt:lpstr>Export</vt:lpstr>
      <vt:lpstr>Base_Action</vt:lpstr>
      <vt:lpstr>Dyna_01</vt:lpstr>
      <vt:lpstr>Dyna_02</vt:lpstr>
      <vt:lpstr>Dyna_03</vt:lpstr>
      <vt:lpstr>Dyna_04</vt:lpstr>
      <vt:lpstr>Dyna_05</vt:lpstr>
      <vt:lpstr>Dyna_06</vt:lpstr>
      <vt:lpstr>Dyna_07</vt:lpstr>
      <vt:lpstr>Dyna_08</vt:lpstr>
      <vt:lpstr>Dyna_09</vt:lpstr>
      <vt:lpstr>Dyna_10</vt:lpstr>
      <vt:lpstr>Dyna_11</vt:lpstr>
      <vt:lpstr>Dyna_12</vt:lpstr>
      <vt:lpstr>Dyna_13</vt:lpstr>
      <vt:lpstr>Dyna_14</vt:lpstr>
      <vt:lpstr>Dyna_15</vt:lpstr>
      <vt:lpstr>dyna_16</vt:lpstr>
      <vt:lpstr>Dyna_17</vt:lpstr>
      <vt:lpstr>Dyna_18</vt:lpstr>
      <vt:lpstr>Dyna_19</vt:lpstr>
      <vt:lpstr>Dyna_20</vt:lpstr>
      <vt:lpstr>Rapp.Resp!Zone_d_impression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Salhi Haithem</dc:creator>
  <cp:lastModifiedBy>     </cp:lastModifiedBy>
  <cp:lastPrinted>2015-10-11T19:58:03Z</cp:lastPrinted>
  <dcterms:created xsi:type="dcterms:W3CDTF">2015-10-04T06:20:39Z</dcterms:created>
  <dcterms:modified xsi:type="dcterms:W3CDTF">2015-10-18T11:33:16Z</dcterms:modified>
</cp:coreProperties>
</file>