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56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D6" i="1"/>
  <c r="F6" i="1" s="1"/>
  <c r="G6" i="1" s="1"/>
  <c r="C6" i="1"/>
  <c r="D5" i="1"/>
  <c r="C5" i="1"/>
  <c r="I3" i="1"/>
  <c r="I5" i="1" l="1"/>
  <c r="I6" i="1"/>
  <c r="D7" i="1"/>
  <c r="F5" i="1"/>
  <c r="H6" i="1"/>
  <c r="G5" i="1" l="1"/>
  <c r="H5" i="1"/>
</calcChain>
</file>

<file path=xl/sharedStrings.xml><?xml version="1.0" encoding="utf-8"?>
<sst xmlns="http://schemas.openxmlformats.org/spreadsheetml/2006/main" count="8" uniqueCount="8">
  <si>
    <t>ANNEE 2017</t>
  </si>
  <si>
    <t>RETARD</t>
  </si>
  <si>
    <t>Mensualité</t>
  </si>
  <si>
    <t>Nbre Mois Restant</t>
  </si>
  <si>
    <t>Année</t>
  </si>
  <si>
    <t>Année et Mois</t>
  </si>
  <si>
    <t>TOTAL</t>
  </si>
  <si>
    <t>Date de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</si>
</sst>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8" formatCode="#,##0.00\ &quot;€&quot;;[Red]\-#,##0.00\ &quot;€&quot;"/>
    <numFmt numFmtId="43" formatCode="_-* #,##0.00\ _€_-;\-* #,##0.00\ _€_-;_-* &quot;-&quot;??\ _€_-;_-@_-"/>
    <numFmt numFmtId="164" formatCode="_-* #,##0.00\ _€_-;\-* #,##0\ _€_-;_-* &quot;-&quot;??\ _€_-;_-@_-"/>
    <numFmt numFmtId="165" formatCode="#,##0_ ;\-#,##0\ "/>
    <numFmt numFmtId="166" formatCode="0.0"/>
    <numFmt numFmtId="167" formatCode="#,##0.00_ ;[Red]\-#,##0.00\ "/>
    <numFmt numFmtId="169" formatCode="mmm\ yyyy"/>
  </numFmts>
  <fonts count="7" x14ac:knownFonts="1">
    <font>
      <sz val="12"/>
      <color theme="1"/>
      <name val="Calibri"/>
      <family val="2"/>
    </font>
    <font>
      <sz val="12"/>
      <color theme="1"/>
      <name val="Calibri"/>
      <family val="2"/>
    </font>
    <font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/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 applyProtection="1">
      <alignment horizontal="center" vertical="center"/>
      <protection locked="0"/>
    </xf>
    <xf numFmtId="8" fontId="5" fillId="3" borderId="4" xfId="0" applyNumberFormat="1" applyFont="1" applyFill="1" applyBorder="1" applyProtection="1">
      <protection locked="0"/>
    </xf>
    <xf numFmtId="0" fontId="6" fillId="0" borderId="0" xfId="0" applyFont="1"/>
    <xf numFmtId="0" fontId="6" fillId="0" borderId="0" xfId="0" applyFont="1" applyProtection="1">
      <protection locked="0"/>
    </xf>
    <xf numFmtId="8" fontId="6" fillId="0" borderId="0" xfId="0" applyNumberFormat="1" applyFont="1" applyProtection="1">
      <protection locked="0"/>
    </xf>
    <xf numFmtId="164" fontId="2" fillId="0" borderId="5" xfId="0" applyNumberFormat="1" applyFont="1" applyFill="1" applyBorder="1" applyAlignment="1">
      <alignment horizontal="left" vertical="center"/>
    </xf>
    <xf numFmtId="164" fontId="4" fillId="0" borderId="6" xfId="0" applyNumberFormat="1" applyFont="1" applyFill="1" applyBorder="1" applyAlignment="1">
      <alignment horizontal="right" vertical="center"/>
    </xf>
    <xf numFmtId="164" fontId="2" fillId="0" borderId="7" xfId="1" applyNumberFormat="1" applyFont="1" applyBorder="1" applyAlignment="1" applyProtection="1">
      <alignment horizontal="right" vertical="center"/>
      <protection locked="0"/>
    </xf>
    <xf numFmtId="165" fontId="5" fillId="0" borderId="7" xfId="0" applyNumberFormat="1" applyFont="1" applyBorder="1" applyAlignment="1" applyProtection="1">
      <alignment horizontal="center" vertical="center"/>
      <protection locked="0"/>
    </xf>
    <xf numFmtId="14" fontId="6" fillId="0" borderId="0" xfId="0" applyNumberFormat="1" applyFont="1" applyProtection="1">
      <protection locked="0"/>
    </xf>
    <xf numFmtId="0" fontId="2" fillId="0" borderId="0" xfId="0" applyFont="1" applyBorder="1"/>
    <xf numFmtId="0" fontId="2" fillId="3" borderId="4" xfId="0" applyFont="1" applyFill="1" applyBorder="1" applyAlignment="1">
      <alignment horizontal="center" vertical="center"/>
    </xf>
    <xf numFmtId="164" fontId="4" fillId="3" borderId="3" xfId="0" applyNumberFormat="1" applyFont="1" applyFill="1" applyBorder="1" applyAlignment="1">
      <alignment vertical="center"/>
    </xf>
    <xf numFmtId="164" fontId="4" fillId="3" borderId="4" xfId="0" applyNumberFormat="1" applyFont="1" applyFill="1" applyBorder="1" applyAlignment="1">
      <alignment vertical="center"/>
    </xf>
    <xf numFmtId="165" fontId="5" fillId="0" borderId="8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7" fontId="2" fillId="0" borderId="0" xfId="0" applyNumberFormat="1" applyFont="1"/>
    <xf numFmtId="14" fontId="2" fillId="3" borderId="4" xfId="0" applyNumberFormat="1" applyFont="1" applyFill="1" applyBorder="1"/>
    <xf numFmtId="166" fontId="5" fillId="0" borderId="9" xfId="0" applyNumberFormat="1" applyFont="1" applyBorder="1" applyAlignment="1" applyProtection="1">
      <alignment horizontal="center" vertical="center"/>
      <protection locked="0"/>
    </xf>
    <xf numFmtId="166" fontId="5" fillId="0" borderId="10" xfId="0" applyNumberFormat="1" applyFont="1" applyBorder="1" applyAlignment="1" applyProtection="1">
      <alignment horizontal="center" vertical="center"/>
      <protection locked="0"/>
    </xf>
    <xf numFmtId="14" fontId="4" fillId="0" borderId="9" xfId="0" applyNumberFormat="1" applyFont="1" applyBorder="1" applyAlignment="1">
      <alignment vertical="top"/>
    </xf>
    <xf numFmtId="0" fontId="4" fillId="0" borderId="10" xfId="0" applyFont="1" applyBorder="1" applyAlignment="1">
      <alignment vertical="top"/>
    </xf>
    <xf numFmtId="0" fontId="5" fillId="3" borderId="4" xfId="0" applyFont="1" applyFill="1" applyBorder="1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69" fontId="6" fillId="0" borderId="9" xfId="0" applyNumberFormat="1" applyFont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ernand\AppData\Local\Microsoft\Windows\Temporary%20Internet%20Files\Content.IE5\LXNREI3L\BUDGET%20FAMILIAL%20PREVISIONNEL%202017%20Version%20V%201.1.7%20du%2001%2001%2020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Solde Fin de Mois"/>
      <sheetName val="Dettes"/>
      <sheetName val="AMORTISSEMENTS"/>
      <sheetName val="CALCUL ENDETTEMENT"/>
      <sheetName val="Budget Prévisionnel 2017"/>
      <sheetName val="Janvier"/>
      <sheetName val="Courses_01"/>
      <sheetName val="Février"/>
      <sheetName val="Courses_02"/>
      <sheetName val="Mars"/>
      <sheetName val="Courses_03"/>
      <sheetName val="Avril"/>
      <sheetName val="Courses_04"/>
      <sheetName val="Mai"/>
      <sheetName val="Courses_05"/>
      <sheetName val="Juin"/>
      <sheetName val="Courses_06"/>
      <sheetName val="Juillet"/>
      <sheetName val="Courses_07"/>
      <sheetName val="Août"/>
      <sheetName val="Courses_08"/>
      <sheetName val="Septembre"/>
      <sheetName val="Courses_09"/>
      <sheetName val="Octobre"/>
      <sheetName val="Courses_10"/>
      <sheetName val="Novembre"/>
      <sheetName val="Courses_11"/>
      <sheetName val="Décembre"/>
      <sheetName val="Courses_12"/>
      <sheetName val="SYNTHESE ANNEE"/>
      <sheetName val="SYNTHESE PREVISIONNELLE"/>
      <sheetName val="BILAN"/>
      <sheetName val="DIVERS ET CONTRATS"/>
    </sheetNames>
    <sheetDataSet>
      <sheetData sheetId="0"/>
      <sheetData sheetId="1"/>
      <sheetData sheetId="2"/>
      <sheetData sheetId="3"/>
      <sheetData sheetId="4"/>
      <sheetData sheetId="5">
        <row r="22">
          <cell r="C22" t="str">
            <v>Banque Casino</v>
          </cell>
          <cell r="P22">
            <v>5200.3600000000006</v>
          </cell>
        </row>
        <row r="23">
          <cell r="C23" t="str">
            <v>Cofidis</v>
          </cell>
          <cell r="P23">
            <v>778.29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abSelected="1" topLeftCell="B1" workbookViewId="0">
      <selection activeCell="I5" sqref="I5"/>
    </sheetView>
  </sheetViews>
  <sheetFormatPr baseColWidth="10" defaultRowHeight="18.75" x14ac:dyDescent="0.3"/>
  <cols>
    <col min="1" max="2" width="11" style="1"/>
    <col min="3" max="3" width="26.5" style="1" bestFit="1" customWidth="1"/>
    <col min="4" max="4" width="18.375" style="1" bestFit="1" customWidth="1"/>
    <col min="5" max="5" width="12.5" style="1" bestFit="1" customWidth="1"/>
    <col min="6" max="6" width="20" style="1" bestFit="1" customWidth="1"/>
    <col min="7" max="7" width="11" style="1"/>
    <col min="8" max="8" width="16.875" style="1" bestFit="1" customWidth="1"/>
    <col min="9" max="9" width="12.875" style="1" bestFit="1" customWidth="1"/>
    <col min="10" max="10" width="13" style="1" customWidth="1"/>
    <col min="11" max="16384" width="11" style="1"/>
  </cols>
  <sheetData>
    <row r="1" spans="1:12" ht="19.5" thickBot="1" x14ac:dyDescent="0.35"/>
    <row r="2" spans="1:12" ht="29.25" thickBot="1" x14ac:dyDescent="0.5">
      <c r="D2" s="27" t="s">
        <v>0</v>
      </c>
      <c r="E2" s="28"/>
      <c r="F2" s="29"/>
    </row>
    <row r="3" spans="1:12" ht="19.5" thickBot="1" x14ac:dyDescent="0.35">
      <c r="I3" s="21">
        <f ca="1">TODAY()</f>
        <v>43001</v>
      </c>
    </row>
    <row r="4" spans="1:12" ht="19.5" thickBot="1" x14ac:dyDescent="0.35">
      <c r="C4" s="30" t="s">
        <v>1</v>
      </c>
      <c r="D4" s="31"/>
      <c r="E4" s="2" t="s">
        <v>2</v>
      </c>
      <c r="F4" s="3" t="s">
        <v>3</v>
      </c>
      <c r="G4" s="3" t="s">
        <v>4</v>
      </c>
      <c r="H4" s="4" t="s">
        <v>5</v>
      </c>
      <c r="I4" s="26" t="s">
        <v>7</v>
      </c>
      <c r="J4" s="6"/>
      <c r="K4" s="7"/>
    </row>
    <row r="5" spans="1:12" ht="19.5" thickBot="1" x14ac:dyDescent="0.35">
      <c r="C5" s="8" t="str">
        <f>'[1]Budget Prévisionnel 2017'!C22</f>
        <v>Banque Casino</v>
      </c>
      <c r="D5" s="9">
        <f>'[1]Budget Prévisionnel 2017'!P22</f>
        <v>5200.3600000000006</v>
      </c>
      <c r="E5" s="10">
        <v>85.55</v>
      </c>
      <c r="F5" s="11">
        <f>D5/E5</f>
        <v>60.787375803623618</v>
      </c>
      <c r="G5" s="22">
        <f>+F5/12</f>
        <v>5.0656146503019679</v>
      </c>
      <c r="H5" s="24" t="str">
        <f>FIXED(INT(F5/12),0)&amp;" an(s) "&amp;FIXED((F5-12*FIXED(INT(F5/12),0)),0)&amp;" mois "</f>
        <v xml:space="preserve">5 an(s) 1 mois </v>
      </c>
      <c r="I5" s="32">
        <f ca="1">DATE(YEAR($I$3),MONTH($I$3)+$F5,DAY($I$3))</f>
        <v>44827</v>
      </c>
      <c r="J5" s="6"/>
      <c r="K5" s="7"/>
    </row>
    <row r="6" spans="1:12" ht="19.5" thickBot="1" x14ac:dyDescent="0.35">
      <c r="C6" s="8" t="str">
        <f>'[1]Budget Prévisionnel 2017'!C23</f>
        <v>Cofidis</v>
      </c>
      <c r="D6" s="9">
        <f>'[1]Budget Prévisionnel 2017'!P23</f>
        <v>778.29</v>
      </c>
      <c r="E6" s="10">
        <v>100</v>
      </c>
      <c r="F6" s="11">
        <f t="shared" ref="F6" si="0">D6/E6</f>
        <v>7.7828999999999997</v>
      </c>
      <c r="G6" s="23">
        <f t="shared" ref="G6" si="1">+F6/12</f>
        <v>0.64857500000000001</v>
      </c>
      <c r="H6" s="25" t="str">
        <f t="shared" ref="H6" si="2">FIXED(INT(F6/12),0)&amp;" an(s) "&amp;FIXED((F6-12*FIXED(INT(F6/12),0)),0)&amp;" mois "</f>
        <v xml:space="preserve">0 an(s) 8 mois </v>
      </c>
      <c r="I6" s="32">
        <f ca="1">DATE(YEAR($I$3),MONTH($I$3)+$F6,DAY($I$3))</f>
        <v>43213</v>
      </c>
      <c r="J6" s="6"/>
      <c r="K6" s="12"/>
    </row>
    <row r="7" spans="1:12" ht="19.5" thickBot="1" x14ac:dyDescent="0.35">
      <c r="C7" s="14" t="s">
        <v>6</v>
      </c>
      <c r="D7" s="15">
        <f>SUM(D5:D6)</f>
        <v>5978.6500000000005</v>
      </c>
      <c r="E7" s="16">
        <f>SUM(E5:E6)</f>
        <v>185.55</v>
      </c>
      <c r="F7" s="17"/>
      <c r="G7" s="18"/>
      <c r="J7" s="6"/>
      <c r="K7" s="7"/>
      <c r="L7"/>
    </row>
    <row r="8" spans="1:12" x14ac:dyDescent="0.3">
      <c r="F8" s="19"/>
      <c r="G8" s="19"/>
      <c r="H8" s="19"/>
      <c r="J8" s="6"/>
      <c r="K8" s="7"/>
    </row>
    <row r="9" spans="1:12" x14ac:dyDescent="0.3">
      <c r="A9" s="13"/>
      <c r="J9" s="6"/>
      <c r="K9" s="7"/>
    </row>
    <row r="10" spans="1:12" x14ac:dyDescent="0.3">
      <c r="A10" s="13"/>
      <c r="J10" s="6"/>
      <c r="K10" s="7"/>
    </row>
    <row r="11" spans="1:12" x14ac:dyDescent="0.3">
      <c r="A11" s="13"/>
      <c r="J11" s="6"/>
      <c r="K11" s="7"/>
    </row>
    <row r="12" spans="1:12" x14ac:dyDescent="0.3">
      <c r="A12" s="13"/>
      <c r="J12" s="5"/>
      <c r="K12" s="5"/>
    </row>
    <row r="13" spans="1:12" x14ac:dyDescent="0.3">
      <c r="A13" s="13"/>
      <c r="I13" s="19"/>
      <c r="J13" s="5"/>
      <c r="K13" s="5"/>
    </row>
    <row r="14" spans="1:12" x14ac:dyDescent="0.3">
      <c r="A14" s="13"/>
      <c r="J14" s="5"/>
      <c r="K14" s="5"/>
    </row>
    <row r="15" spans="1:12" x14ac:dyDescent="0.3">
      <c r="A15" s="13"/>
      <c r="J15" s="5"/>
      <c r="K15" s="5"/>
    </row>
    <row r="16" spans="1:12" x14ac:dyDescent="0.3">
      <c r="A16" s="13"/>
      <c r="I16" s="20"/>
      <c r="J16" s="5"/>
      <c r="K16" s="5"/>
    </row>
    <row r="17" spans="1:11" x14ac:dyDescent="0.3">
      <c r="A17" s="13"/>
      <c r="J17" s="5"/>
      <c r="K17" s="5"/>
    </row>
    <row r="18" spans="1:11" x14ac:dyDescent="0.3">
      <c r="J18" s="5"/>
      <c r="K18" s="5"/>
    </row>
    <row r="19" spans="1:11" x14ac:dyDescent="0.3">
      <c r="J19" s="5"/>
      <c r="K19" s="5"/>
    </row>
    <row r="20" spans="1:11" x14ac:dyDescent="0.3">
      <c r="J20" s="5"/>
      <c r="K20" s="5"/>
    </row>
    <row r="21" spans="1:11" x14ac:dyDescent="0.3">
      <c r="J21" s="5"/>
      <c r="K21" s="5"/>
    </row>
    <row r="22" spans="1:11" x14ac:dyDescent="0.3">
      <c r="J22" s="5"/>
      <c r="K22" s="5"/>
    </row>
    <row r="23" spans="1:11" x14ac:dyDescent="0.3">
      <c r="J23" s="5"/>
      <c r="K23" s="5"/>
    </row>
    <row r="24" spans="1:11" x14ac:dyDescent="0.3">
      <c r="J24" s="5"/>
      <c r="K24" s="5"/>
    </row>
    <row r="25" spans="1:11" x14ac:dyDescent="0.3">
      <c r="J25" s="5"/>
      <c r="K25" s="5"/>
    </row>
    <row r="26" spans="1:11" x14ac:dyDescent="0.3">
      <c r="K26" s="5"/>
    </row>
    <row r="27" spans="1:11" x14ac:dyDescent="0.3">
      <c r="K27" s="5"/>
    </row>
    <row r="28" spans="1:11" x14ac:dyDescent="0.3">
      <c r="K28" s="5"/>
    </row>
    <row r="29" spans="1:11" x14ac:dyDescent="0.3">
      <c r="K29" s="5"/>
    </row>
  </sheetData>
  <mergeCells count="2">
    <mergeCell ref="D2:F2"/>
    <mergeCell ref="C4:D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humbert</dc:creator>
  <cp:lastModifiedBy> </cp:lastModifiedBy>
  <dcterms:created xsi:type="dcterms:W3CDTF">2017-09-23T15:02:50Z</dcterms:created>
  <dcterms:modified xsi:type="dcterms:W3CDTF">2017-09-23T15:18:34Z</dcterms:modified>
</cp:coreProperties>
</file>