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610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4" i="1" l="1"/>
  <c r="BB3" i="1"/>
  <c r="AW4" i="1"/>
  <c r="AW3" i="1"/>
  <c r="AT4" i="1"/>
  <c r="AT3" i="1"/>
  <c r="AP5" i="1"/>
  <c r="AP3" i="1"/>
  <c r="AP4" i="1" s="1"/>
  <c r="AK3" i="1"/>
  <c r="AK4" i="1" s="1"/>
  <c r="AQ5" i="1" l="1"/>
  <c r="BC5" i="1"/>
  <c r="AP6" i="1"/>
  <c r="AK5" i="1"/>
  <c r="AK6" i="1" s="1"/>
  <c r="AL5" i="1" l="1"/>
</calcChain>
</file>

<file path=xl/sharedStrings.xml><?xml version="1.0" encoding="utf-8"?>
<sst xmlns="http://schemas.openxmlformats.org/spreadsheetml/2006/main" count="128" uniqueCount="103">
  <si>
    <t>Structure Organisationnelle</t>
  </si>
  <si>
    <t>RRH</t>
  </si>
  <si>
    <t>Manager</t>
  </si>
  <si>
    <t>Domaine</t>
  </si>
  <si>
    <t>Société</t>
  </si>
  <si>
    <t>Etablissement</t>
  </si>
  <si>
    <t>Département</t>
  </si>
  <si>
    <t>Service</t>
  </si>
  <si>
    <t>Données individuelles</t>
  </si>
  <si>
    <t>Matricule</t>
  </si>
  <si>
    <t>Nom</t>
  </si>
  <si>
    <t>Prénom</t>
  </si>
  <si>
    <t>Sexe</t>
  </si>
  <si>
    <t>Age</t>
  </si>
  <si>
    <t>Date d'entrée Groupe</t>
  </si>
  <si>
    <t>Libellé Poste</t>
  </si>
  <si>
    <t>Libellé Emploi Type</t>
  </si>
  <si>
    <t>Type de contrat</t>
  </si>
  <si>
    <t>Statut</t>
  </si>
  <si>
    <t>Taux de rémunération</t>
  </si>
  <si>
    <t>Ancienneté</t>
  </si>
  <si>
    <t>Base</t>
  </si>
  <si>
    <t>Taux</t>
  </si>
  <si>
    <t>Montant</t>
  </si>
  <si>
    <t>Prime de reprise d'ancienneté</t>
  </si>
  <si>
    <t>Prime Vacances ou autre prime annuelle</t>
  </si>
  <si>
    <t>AG (en %)</t>
  </si>
  <si>
    <t>AI (en %)</t>
  </si>
  <si>
    <t>Motif</t>
  </si>
  <si>
    <t>Salaire brut de base contractuel 2015</t>
  </si>
  <si>
    <t>Salaire brut de base contractuel 2016</t>
  </si>
  <si>
    <t>Salaire brut de base contractuel 2017</t>
  </si>
  <si>
    <t>Augmentation 2016 
(AI + AG)</t>
  </si>
  <si>
    <t>Augmentation 2017
(AI + AG)</t>
  </si>
  <si>
    <t>Augmentation 2018
(AI + AG)</t>
  </si>
  <si>
    <t>Salaire brut de base contractuel 2018</t>
  </si>
  <si>
    <t>Prime compensatrice</t>
  </si>
  <si>
    <t>Salaire fixe annuel contractuel</t>
  </si>
  <si>
    <t>Rémunération actuelle 2018</t>
  </si>
  <si>
    <t>AG (en €)</t>
  </si>
  <si>
    <t>AI (en €)</t>
  </si>
  <si>
    <t>Nouveau salaire de base contractuel 2019</t>
  </si>
  <si>
    <t>Manager Fonctionnel</t>
  </si>
  <si>
    <t>Bonus Annuel Cible</t>
  </si>
  <si>
    <t>Taux d'atteinte 2018 (versé 2019)</t>
  </si>
  <si>
    <t>Bonus 2018 à payer (versé 2019)</t>
  </si>
  <si>
    <t>Prime exceptionnelle</t>
  </si>
  <si>
    <t>Nouvelle Rémunération 2019 - AG / AI</t>
  </si>
  <si>
    <t>Historique de Rémunération 2015 - 2017</t>
  </si>
  <si>
    <t>Prime d'Objectif 2018 (VERSEMENT 2019)</t>
  </si>
  <si>
    <t>Nouveau Bonus Annuel Cible</t>
  </si>
  <si>
    <t>Grade</t>
  </si>
  <si>
    <t>Evolution Bonus 2019</t>
  </si>
  <si>
    <t>TOTAL ANNUEL THEORIQUE 2018</t>
  </si>
  <si>
    <t>TOTAL ANNUEL THEORIQUE 2019</t>
  </si>
  <si>
    <t>Variation 2018 - 2019</t>
  </si>
  <si>
    <t>TOTAL CASH ANNUEL (ETP)</t>
  </si>
  <si>
    <t>Augmentations salariales individuelles</t>
  </si>
  <si>
    <t>Primes Exceptionnelles</t>
  </si>
  <si>
    <t>Bonus annuel</t>
  </si>
  <si>
    <t>Masse salariale :</t>
  </si>
  <si>
    <t>Total :</t>
  </si>
  <si>
    <t>Nbr de pers :</t>
  </si>
  <si>
    <t>Taux d'atteinte moyen :</t>
  </si>
  <si>
    <t>Total Augmentation :</t>
  </si>
  <si>
    <t>Solde :</t>
  </si>
  <si>
    <t>Augmentations générales</t>
  </si>
  <si>
    <t>Impact Total Cash Annuel</t>
  </si>
  <si>
    <t>TOTAL Annuel 2018 :</t>
  </si>
  <si>
    <t>TOTAL Annuel 2019 :</t>
  </si>
  <si>
    <t>Variation :</t>
  </si>
  <si>
    <t>Positionnement salaire
(Benchmark Interne par intitulé de poste)</t>
  </si>
  <si>
    <t>Augmentations et primes à verser</t>
  </si>
  <si>
    <t>Budget Augmentations (AG) annuelles :</t>
  </si>
  <si>
    <t>Budget Augmentations (AI) annuelles :</t>
  </si>
  <si>
    <t>AAAA</t>
  </si>
  <si>
    <t>BBBB</t>
  </si>
  <si>
    <t>CCCC</t>
  </si>
  <si>
    <t>DDD</t>
  </si>
  <si>
    <t>Joel</t>
  </si>
  <si>
    <t>Patrick</t>
  </si>
  <si>
    <t>Bob</t>
  </si>
  <si>
    <t>Simon</t>
  </si>
  <si>
    <t>DA</t>
  </si>
  <si>
    <t>DB</t>
  </si>
  <si>
    <t>PA</t>
  </si>
  <si>
    <t>PB</t>
  </si>
  <si>
    <t>Camembert</t>
  </si>
  <si>
    <t>Jus d'orange</t>
  </si>
  <si>
    <t>Pates</t>
  </si>
  <si>
    <t>Biscuits</t>
  </si>
  <si>
    <t>001</t>
  </si>
  <si>
    <t>004</t>
  </si>
  <si>
    <t>007</t>
  </si>
  <si>
    <t>009</t>
  </si>
  <si>
    <t>Maurice</t>
  </si>
  <si>
    <t>Leon</t>
  </si>
  <si>
    <t>Yvette</t>
  </si>
  <si>
    <t>Robert</t>
  </si>
  <si>
    <t>Dupoint</t>
  </si>
  <si>
    <t>Durand</t>
  </si>
  <si>
    <t>Martin</t>
  </si>
  <si>
    <t>Lemer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</si>
</sst>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[$€-40C]_-;\-* #,##0\ [$€-40C]_-;_-* &quot;-&quot;??\ [$€-40C]_-;_-@_-"/>
    <numFmt numFmtId="165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66669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6B5F97"/>
        <bgColor indexed="64"/>
      </patternFill>
    </fill>
    <fill>
      <patternFill patternType="solid">
        <fgColor rgb="FFA29BC0"/>
        <bgColor indexed="64"/>
      </patternFill>
    </fill>
    <fill>
      <patternFill patternType="solid">
        <fgColor rgb="FFB5AFC4"/>
        <bgColor indexed="64"/>
      </patternFill>
    </fill>
    <fill>
      <patternFill patternType="solid">
        <fgColor rgb="FFDCD8E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DDEBF7"/>
        <bgColor indexed="64"/>
      </patternFill>
    </fill>
  </fills>
  <borders count="2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ck">
        <color theme="0" tint="-0.14993743705557422"/>
      </top>
      <bottom style="thick">
        <color theme="0" tint="-0.14993743705557422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ck">
        <color theme="0" tint="-0.14993743705557422"/>
      </top>
      <bottom style="thin">
        <color theme="0" tint="-0.14996795556505021"/>
      </bottom>
      <diagonal/>
    </border>
    <border>
      <left style="thick">
        <color theme="0" tint="-0.14990691854609822"/>
      </left>
      <right style="thick">
        <color theme="0" tint="-0.14990691854609822"/>
      </right>
      <top style="thick">
        <color theme="0" tint="-0.14990691854609822"/>
      </top>
      <bottom style="thick">
        <color theme="0" tint="-0.149906918546098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ck">
        <color theme="0" tint="-0.14993743705557422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4" fillId="0" borderId="0" xfId="0" applyFont="1"/>
    <xf numFmtId="0" fontId="4" fillId="6" borderId="4" xfId="0" applyFont="1" applyFill="1" applyBorder="1" applyAlignment="1" applyProtection="1">
      <alignment horizontal="center" vertical="center"/>
    </xf>
    <xf numFmtId="0" fontId="5" fillId="6" borderId="17" xfId="0" applyFont="1" applyFill="1" applyBorder="1" applyAlignment="1" applyProtection="1"/>
    <xf numFmtId="0" fontId="4" fillId="6" borderId="4" xfId="0" applyFont="1" applyFill="1" applyBorder="1" applyAlignment="1" applyProtection="1">
      <alignment horizontal="right" vertical="center"/>
    </xf>
    <xf numFmtId="0" fontId="4" fillId="6" borderId="19" xfId="0" applyFont="1" applyFill="1" applyBorder="1" applyAlignment="1" applyProtection="1">
      <alignment horizontal="right" vertical="center"/>
    </xf>
    <xf numFmtId="0" fontId="4" fillId="6" borderId="4" xfId="0" applyFont="1" applyFill="1" applyBorder="1" applyProtection="1"/>
    <xf numFmtId="0" fontId="4" fillId="6" borderId="3" xfId="0" applyFont="1" applyFill="1" applyBorder="1" applyAlignment="1" applyProtection="1">
      <alignment horizontal="right" vertical="center"/>
    </xf>
    <xf numFmtId="0" fontId="4" fillId="6" borderId="4" xfId="0" applyFont="1" applyFill="1" applyBorder="1" applyAlignment="1" applyProtection="1">
      <alignment vertical="center"/>
    </xf>
    <xf numFmtId="0" fontId="4" fillId="6" borderId="21" xfId="0" applyFont="1" applyFill="1" applyBorder="1" applyAlignment="1" applyProtection="1">
      <alignment horizontal="right"/>
    </xf>
    <xf numFmtId="0" fontId="4" fillId="6" borderId="21" xfId="0" applyFont="1" applyFill="1" applyBorder="1" applyAlignment="1" applyProtection="1">
      <alignment horizontal="left"/>
    </xf>
    <xf numFmtId="0" fontId="4" fillId="0" borderId="0" xfId="0" applyFont="1" applyAlignment="1">
      <alignment vertical="center"/>
    </xf>
    <xf numFmtId="0" fontId="5" fillId="6" borderId="16" xfId="0" applyFont="1" applyFill="1" applyBorder="1" applyAlignment="1" applyProtection="1">
      <alignment horizontal="center" vertical="center"/>
    </xf>
    <xf numFmtId="0" fontId="6" fillId="6" borderId="3" xfId="0" applyFont="1" applyFill="1" applyBorder="1" applyAlignment="1" applyProtection="1">
      <alignment vertical="center"/>
    </xf>
    <xf numFmtId="0" fontId="4" fillId="6" borderId="17" xfId="0" applyFont="1" applyFill="1" applyBorder="1" applyAlignment="1" applyProtection="1">
      <alignment horizontal="center" vertical="center"/>
    </xf>
    <xf numFmtId="0" fontId="5" fillId="6" borderId="17" xfId="0" applyFont="1" applyFill="1" applyBorder="1" applyAlignment="1" applyProtection="1">
      <alignment vertical="center"/>
    </xf>
    <xf numFmtId="0" fontId="4" fillId="6" borderId="16" xfId="0" applyFont="1" applyFill="1" applyBorder="1" applyAlignment="1" applyProtection="1">
      <alignment horizontal="center" vertical="center"/>
    </xf>
    <xf numFmtId="164" fontId="4" fillId="7" borderId="18" xfId="0" applyNumberFormat="1" applyFont="1" applyFill="1" applyBorder="1" applyAlignment="1" applyProtection="1">
      <alignment vertical="center"/>
    </xf>
    <xf numFmtId="164" fontId="3" fillId="7" borderId="20" xfId="0" applyNumberFormat="1" applyFont="1" applyFill="1" applyBorder="1" applyAlignment="1" applyProtection="1">
      <alignment vertical="center"/>
    </xf>
    <xf numFmtId="164" fontId="8" fillId="7" borderId="22" xfId="0" applyNumberFormat="1" applyFont="1" applyFill="1" applyBorder="1" applyAlignment="1" applyProtection="1">
      <alignment vertical="center"/>
    </xf>
    <xf numFmtId="165" fontId="4" fillId="7" borderId="18" xfId="0" applyNumberFormat="1" applyFont="1" applyFill="1" applyBorder="1" applyAlignment="1" applyProtection="1">
      <alignment vertical="center"/>
    </xf>
    <xf numFmtId="9" fontId="4" fillId="7" borderId="18" xfId="2" applyFont="1" applyFill="1" applyBorder="1" applyAlignment="1" applyProtection="1">
      <alignment vertical="center"/>
    </xf>
    <xf numFmtId="0" fontId="4" fillId="6" borderId="3" xfId="0" applyFont="1" applyFill="1" applyBorder="1" applyProtection="1"/>
    <xf numFmtId="0" fontId="4" fillId="6" borderId="3" xfId="0" applyFont="1" applyFill="1" applyBorder="1" applyAlignment="1" applyProtection="1">
      <alignment vertical="center"/>
    </xf>
    <xf numFmtId="0" fontId="4" fillId="6" borderId="24" xfId="0" applyFont="1" applyFill="1" applyBorder="1" applyAlignment="1" applyProtection="1">
      <alignment vertical="center"/>
    </xf>
    <xf numFmtId="10" fontId="7" fillId="11" borderId="23" xfId="2" applyNumberFormat="1" applyFont="1" applyFill="1" applyBorder="1" applyAlignment="1" applyProtection="1">
      <alignment horizontal="center" vertical="center"/>
    </xf>
    <xf numFmtId="0" fontId="8" fillId="6" borderId="17" xfId="0" applyFont="1" applyFill="1" applyBorder="1" applyAlignment="1" applyProtection="1">
      <alignment horizontal="center" vertical="center"/>
    </xf>
    <xf numFmtId="0" fontId="4" fillId="8" borderId="0" xfId="0" applyFont="1" applyFill="1" applyAlignment="1">
      <alignment vertical="center"/>
    </xf>
    <xf numFmtId="0" fontId="4" fillId="8" borderId="0" xfId="0" applyFont="1" applyFill="1"/>
    <xf numFmtId="0" fontId="0" fillId="0" borderId="1" xfId="0" applyFont="1" applyBorder="1"/>
    <xf numFmtId="9" fontId="0" fillId="0" borderId="1" xfId="0" applyNumberFormat="1" applyFont="1" applyBorder="1"/>
    <xf numFmtId="164" fontId="3" fillId="12" borderId="20" xfId="0" applyNumberFormat="1" applyFont="1" applyFill="1" applyBorder="1" applyAlignment="1" applyProtection="1">
      <alignment vertical="center"/>
    </xf>
    <xf numFmtId="49" fontId="0" fillId="0" borderId="1" xfId="0" applyNumberFormat="1" applyFont="1" applyBorder="1"/>
    <xf numFmtId="164" fontId="4" fillId="7" borderId="18" xfId="0" applyNumberFormat="1" applyFont="1" applyFill="1" applyBorder="1" applyAlignment="1" applyProtection="1">
      <alignment horizontal="center" vertical="center"/>
    </xf>
    <xf numFmtId="164" fontId="4" fillId="7" borderId="25" xfId="0" applyNumberFormat="1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</cellXfs>
  <cellStyles count="3">
    <cellStyle name="NiveauColonne_1" xfId="1" builtinId="2" iLevel="0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DDEBF7"/>
      <color rgb="FFDCD8E0"/>
      <color rgb="FFB5A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2</xdr:row>
          <xdr:rowOff>76200</xdr:rowOff>
        </xdr:from>
        <xdr:to>
          <xdr:col>2</xdr:col>
          <xdr:colOff>649941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classeurs RRH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F300"/>
  <sheetViews>
    <sheetView tabSelected="1" zoomScale="85" zoomScaleNormal="85" workbookViewId="0">
      <selection activeCell="D16" sqref="D16"/>
    </sheetView>
  </sheetViews>
  <sheetFormatPr baseColWidth="10" defaultRowHeight="15" x14ac:dyDescent="0.25"/>
  <cols>
    <col min="1" max="21" width="11.42578125" style="5"/>
    <col min="22" max="22" width="13.7109375" style="5" customWidth="1"/>
    <col min="23" max="36" width="11.42578125" style="5"/>
    <col min="37" max="37" width="12.5703125" style="5" customWidth="1"/>
    <col min="38" max="16384" width="11.42578125" style="5"/>
  </cols>
  <sheetData>
    <row r="1" spans="1:58" s="7" customFormat="1" ht="12.75" x14ac:dyDescent="0.2"/>
    <row r="2" spans="1:58" s="17" customFormat="1" ht="24.95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20"/>
      <c r="AI2" s="20"/>
      <c r="AJ2" s="8"/>
      <c r="AK2" s="18" t="s">
        <v>66</v>
      </c>
      <c r="AL2" s="19"/>
      <c r="AM2" s="20"/>
      <c r="AN2" s="21"/>
      <c r="AO2" s="8"/>
      <c r="AP2" s="18" t="s">
        <v>57</v>
      </c>
      <c r="AQ2" s="19"/>
      <c r="AR2" s="20"/>
      <c r="AS2" s="22"/>
      <c r="AT2" s="18" t="s">
        <v>58</v>
      </c>
      <c r="AU2" s="8"/>
      <c r="AV2" s="8"/>
      <c r="AW2" s="18" t="s">
        <v>59</v>
      </c>
      <c r="AX2" s="20"/>
      <c r="AY2" s="20"/>
      <c r="AZ2" s="20"/>
      <c r="BA2" s="33"/>
      <c r="BB2" s="32" t="s">
        <v>67</v>
      </c>
      <c r="BC2" s="20"/>
      <c r="BD2" s="20"/>
      <c r="BE2" s="20"/>
      <c r="BF2" s="20"/>
    </row>
    <row r="3" spans="1:58" s="7" customFormat="1" ht="24.95" customHeight="1" thickBo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12"/>
      <c r="AI3" s="12"/>
      <c r="AJ3" s="10" t="s">
        <v>60</v>
      </c>
      <c r="AK3" s="23">
        <f>SUM(AH13:AH1213)</f>
        <v>0</v>
      </c>
      <c r="AL3" s="11"/>
      <c r="AM3" s="12"/>
      <c r="AN3" s="9"/>
      <c r="AO3" s="10" t="s">
        <v>60</v>
      </c>
      <c r="AP3" s="23">
        <f>SUM(AH13:AH1213)</f>
        <v>0</v>
      </c>
      <c r="AQ3" s="11"/>
      <c r="AR3" s="12"/>
      <c r="AS3" s="10" t="s">
        <v>61</v>
      </c>
      <c r="AT3" s="23">
        <f>SUM(BA13:BA1213)</f>
        <v>0</v>
      </c>
      <c r="AU3" s="12"/>
      <c r="AV3" s="10" t="s">
        <v>61</v>
      </c>
      <c r="AW3" s="23">
        <f>SUM(AZ13:AZ1213)</f>
        <v>0</v>
      </c>
      <c r="AX3" s="10"/>
      <c r="AY3" s="10"/>
      <c r="AZ3" s="10"/>
      <c r="BA3" s="10" t="s">
        <v>68</v>
      </c>
      <c r="BB3" s="39">
        <f>SUM(BD13:BD1213)</f>
        <v>0</v>
      </c>
      <c r="BC3" s="40"/>
      <c r="BD3" s="10"/>
      <c r="BE3" s="10"/>
      <c r="BF3" s="12"/>
    </row>
    <row r="4" spans="1:58" s="7" customFormat="1" ht="24.95" customHeight="1" thickTop="1" thickBo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12"/>
      <c r="AI4" s="12"/>
      <c r="AJ4" s="10" t="s">
        <v>73</v>
      </c>
      <c r="AK4" s="24">
        <f>AK3*AL4</f>
        <v>0</v>
      </c>
      <c r="AL4" s="31">
        <v>0.01</v>
      </c>
      <c r="AM4" s="28"/>
      <c r="AN4" s="9"/>
      <c r="AO4" s="10" t="s">
        <v>74</v>
      </c>
      <c r="AP4" s="24">
        <f>AP3*AQ4</f>
        <v>0</v>
      </c>
      <c r="AQ4" s="31">
        <v>0.01</v>
      </c>
      <c r="AR4" s="28"/>
      <c r="AS4" s="13" t="s">
        <v>62</v>
      </c>
      <c r="AT4" s="26">
        <f>COUNTA(BA13:BA1213)</f>
        <v>0</v>
      </c>
      <c r="AU4" s="12"/>
      <c r="AV4" s="10" t="s">
        <v>63</v>
      </c>
      <c r="AW4" s="27" t="str">
        <f>IF((COUNTA(AZ13:AZ1213))=0,"",AVERAGE(AY13:AY435))</f>
        <v/>
      </c>
      <c r="AX4" s="12"/>
      <c r="AY4" s="12"/>
      <c r="AZ4" s="12"/>
      <c r="BA4" s="10" t="s">
        <v>69</v>
      </c>
      <c r="BB4" s="39">
        <f>SUM(BE13:BE1213)</f>
        <v>0</v>
      </c>
      <c r="BC4" s="40"/>
      <c r="BD4" s="12"/>
      <c r="BE4" s="12"/>
      <c r="BF4" s="12"/>
    </row>
    <row r="5" spans="1:58" s="7" customFormat="1" ht="24.95" customHeight="1" thickTop="1" thickBo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14"/>
      <c r="AI5" s="14"/>
      <c r="AJ5" s="10" t="s">
        <v>64</v>
      </c>
      <c r="AK5" s="24">
        <f>SUM(AK13:AK1213)</f>
        <v>0</v>
      </c>
      <c r="AL5" s="31" t="e">
        <f>AK5/AK3</f>
        <v>#DIV/0!</v>
      </c>
      <c r="AM5" s="29"/>
      <c r="AN5" s="9"/>
      <c r="AO5" s="10" t="s">
        <v>64</v>
      </c>
      <c r="AP5" s="37">
        <f>SUM(AM13:AM1213)</f>
        <v>0</v>
      </c>
      <c r="AQ5" s="31" t="e">
        <f>AP5/AP3</f>
        <v>#DIV/0!</v>
      </c>
      <c r="AR5" s="29"/>
      <c r="AS5" s="14"/>
      <c r="AT5" s="15"/>
      <c r="AU5" s="12"/>
      <c r="AV5" s="12"/>
      <c r="AW5" s="12"/>
      <c r="AX5" s="14"/>
      <c r="AY5" s="14"/>
      <c r="AZ5" s="14"/>
      <c r="BA5" s="34"/>
      <c r="BB5" s="10" t="s">
        <v>70</v>
      </c>
      <c r="BC5" s="31" t="e">
        <f>BB4/BB3</f>
        <v>#DIV/0!</v>
      </c>
      <c r="BD5" s="14"/>
      <c r="BE5" s="14"/>
      <c r="BF5" s="14"/>
    </row>
    <row r="6" spans="1:58" s="7" customFormat="1" ht="24.95" customHeight="1" thickTop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14"/>
      <c r="AI6" s="14"/>
      <c r="AJ6" s="10" t="s">
        <v>65</v>
      </c>
      <c r="AK6" s="25">
        <f>AK4-AK5</f>
        <v>0</v>
      </c>
      <c r="AL6" s="30"/>
      <c r="AM6" s="14"/>
      <c r="AN6" s="12"/>
      <c r="AO6" s="10" t="s">
        <v>65</v>
      </c>
      <c r="AP6" s="25">
        <f>AP4-AP5</f>
        <v>0</v>
      </c>
      <c r="AQ6" s="30"/>
      <c r="AR6" s="14"/>
      <c r="AS6" s="14"/>
      <c r="AT6" s="12"/>
      <c r="AU6" s="12"/>
      <c r="AV6" s="12"/>
      <c r="AW6" s="16"/>
      <c r="AX6" s="14"/>
      <c r="AY6" s="14"/>
      <c r="AZ6" s="14"/>
      <c r="BA6" s="14"/>
      <c r="BB6" s="14"/>
      <c r="BC6" s="14"/>
      <c r="BD6" s="14"/>
      <c r="BE6" s="14"/>
      <c r="BF6" s="14"/>
    </row>
    <row r="8" spans="1:58" ht="28.5" customHeight="1" x14ac:dyDescent="0.25">
      <c r="AJ8" s="42" t="s">
        <v>72</v>
      </c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</row>
    <row r="9" spans="1:58" s="6" customFormat="1" ht="27" customHeight="1" x14ac:dyDescent="0.25">
      <c r="A9" s="65" t="s">
        <v>0</v>
      </c>
      <c r="B9" s="65"/>
      <c r="C9" s="65"/>
      <c r="D9" s="65"/>
      <c r="E9" s="65"/>
      <c r="F9" s="65"/>
      <c r="G9" s="65"/>
      <c r="H9" s="65"/>
      <c r="I9" s="66" t="s">
        <v>8</v>
      </c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53" t="s">
        <v>48</v>
      </c>
      <c r="V9" s="53"/>
      <c r="W9" s="53"/>
      <c r="X9" s="53"/>
      <c r="Y9" s="53"/>
      <c r="Z9" s="53"/>
      <c r="AA9" s="56" t="s">
        <v>38</v>
      </c>
      <c r="AB9" s="56"/>
      <c r="AC9" s="56"/>
      <c r="AD9" s="56"/>
      <c r="AE9" s="56"/>
      <c r="AF9" s="56"/>
      <c r="AG9" s="56"/>
      <c r="AH9" s="63"/>
      <c r="AI9" s="59" t="s">
        <v>71</v>
      </c>
      <c r="AJ9" s="43" t="s">
        <v>47</v>
      </c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44"/>
      <c r="AW9" s="1" t="s">
        <v>49</v>
      </c>
      <c r="AX9" s="1"/>
      <c r="AY9" s="1"/>
      <c r="AZ9" s="1"/>
      <c r="BA9" s="1"/>
      <c r="BB9" s="43" t="s">
        <v>52</v>
      </c>
      <c r="BC9" s="44"/>
      <c r="BD9" s="1" t="s">
        <v>56</v>
      </c>
      <c r="BE9" s="1"/>
      <c r="BF9" s="1"/>
    </row>
    <row r="10" spans="1:58" ht="15" customHeight="1" x14ac:dyDescent="0.25">
      <c r="A10" s="65" t="s">
        <v>1</v>
      </c>
      <c r="B10" s="65" t="s">
        <v>2</v>
      </c>
      <c r="C10" s="65" t="s">
        <v>42</v>
      </c>
      <c r="D10" s="65" t="s">
        <v>3</v>
      </c>
      <c r="E10" s="65" t="s">
        <v>4</v>
      </c>
      <c r="F10" s="65" t="s">
        <v>5</v>
      </c>
      <c r="G10" s="65" t="s">
        <v>6</v>
      </c>
      <c r="H10" s="65" t="s">
        <v>7</v>
      </c>
      <c r="I10" s="67" t="s">
        <v>9</v>
      </c>
      <c r="J10" s="66" t="s">
        <v>10</v>
      </c>
      <c r="K10" s="66" t="s">
        <v>11</v>
      </c>
      <c r="L10" s="66" t="s">
        <v>12</v>
      </c>
      <c r="M10" s="66" t="s">
        <v>13</v>
      </c>
      <c r="N10" s="66" t="s">
        <v>14</v>
      </c>
      <c r="O10" s="66" t="s">
        <v>15</v>
      </c>
      <c r="P10" s="66" t="s">
        <v>16</v>
      </c>
      <c r="Q10" s="66" t="s">
        <v>51</v>
      </c>
      <c r="R10" s="66" t="s">
        <v>17</v>
      </c>
      <c r="S10" s="66" t="s">
        <v>18</v>
      </c>
      <c r="T10" s="66" t="s">
        <v>19</v>
      </c>
      <c r="U10" s="62" t="s">
        <v>29</v>
      </c>
      <c r="V10" s="62" t="s">
        <v>32</v>
      </c>
      <c r="W10" s="62" t="s">
        <v>30</v>
      </c>
      <c r="X10" s="62" t="s">
        <v>33</v>
      </c>
      <c r="Y10" s="62" t="s">
        <v>31</v>
      </c>
      <c r="Z10" s="62" t="s">
        <v>34</v>
      </c>
      <c r="AA10" s="54" t="s">
        <v>35</v>
      </c>
      <c r="AB10" s="55" t="s">
        <v>20</v>
      </c>
      <c r="AC10" s="55"/>
      <c r="AD10" s="55"/>
      <c r="AE10" s="54" t="s">
        <v>24</v>
      </c>
      <c r="AF10" s="54" t="s">
        <v>36</v>
      </c>
      <c r="AG10" s="54" t="s">
        <v>25</v>
      </c>
      <c r="AH10" s="54" t="s">
        <v>37</v>
      </c>
      <c r="AI10" s="60"/>
      <c r="AJ10" s="52" t="s">
        <v>26</v>
      </c>
      <c r="AK10" s="52" t="s">
        <v>39</v>
      </c>
      <c r="AL10" s="52" t="s">
        <v>27</v>
      </c>
      <c r="AM10" s="52" t="s">
        <v>40</v>
      </c>
      <c r="AN10" s="57" t="s">
        <v>28</v>
      </c>
      <c r="AO10" s="52" t="s">
        <v>41</v>
      </c>
      <c r="AP10" s="45" t="s">
        <v>20</v>
      </c>
      <c r="AQ10" s="46"/>
      <c r="AR10" s="47"/>
      <c r="AS10" s="52" t="s">
        <v>24</v>
      </c>
      <c r="AT10" s="52" t="s">
        <v>36</v>
      </c>
      <c r="AU10" s="52" t="s">
        <v>25</v>
      </c>
      <c r="AV10" s="52" t="s">
        <v>37</v>
      </c>
      <c r="AW10" s="1" t="s">
        <v>43</v>
      </c>
      <c r="AX10" s="1"/>
      <c r="AY10" s="51" t="s">
        <v>44</v>
      </c>
      <c r="AZ10" s="51" t="s">
        <v>45</v>
      </c>
      <c r="BA10" s="51" t="s">
        <v>46</v>
      </c>
      <c r="BB10" s="41" t="s">
        <v>50</v>
      </c>
      <c r="BC10" s="41"/>
      <c r="BD10" s="1"/>
      <c r="BE10" s="1"/>
      <c r="BF10" s="1"/>
    </row>
    <row r="11" spans="1:58" x14ac:dyDescent="0.25">
      <c r="A11" s="65"/>
      <c r="B11" s="65"/>
      <c r="C11" s="65"/>
      <c r="D11" s="65"/>
      <c r="E11" s="65"/>
      <c r="F11" s="65"/>
      <c r="G11" s="65"/>
      <c r="H11" s="65"/>
      <c r="I11" s="67"/>
      <c r="J11" s="66"/>
      <c r="K11" s="66" t="s">
        <v>11</v>
      </c>
      <c r="L11" s="66" t="s">
        <v>12</v>
      </c>
      <c r="M11" s="66" t="s">
        <v>13</v>
      </c>
      <c r="N11" s="66" t="s">
        <v>14</v>
      </c>
      <c r="O11" s="66" t="s">
        <v>15</v>
      </c>
      <c r="P11" s="66" t="s">
        <v>16</v>
      </c>
      <c r="Q11" s="66"/>
      <c r="R11" s="66" t="s">
        <v>17</v>
      </c>
      <c r="S11" s="66" t="s">
        <v>18</v>
      </c>
      <c r="T11" s="66" t="s">
        <v>19</v>
      </c>
      <c r="U11" s="62"/>
      <c r="V11" s="62"/>
      <c r="W11" s="62"/>
      <c r="X11" s="62"/>
      <c r="Y11" s="62"/>
      <c r="Z11" s="62"/>
      <c r="AA11" s="54"/>
      <c r="AB11" s="56" t="s">
        <v>21</v>
      </c>
      <c r="AC11" s="56" t="s">
        <v>22</v>
      </c>
      <c r="AD11" s="56" t="s">
        <v>23</v>
      </c>
      <c r="AE11" s="54"/>
      <c r="AF11" s="54"/>
      <c r="AG11" s="54"/>
      <c r="AH11" s="54"/>
      <c r="AI11" s="60"/>
      <c r="AJ11" s="41"/>
      <c r="AK11" s="41"/>
      <c r="AL11" s="41"/>
      <c r="AM11" s="41"/>
      <c r="AN11" s="58"/>
      <c r="AO11" s="41"/>
      <c r="AP11" s="48"/>
      <c r="AQ11" s="49"/>
      <c r="AR11" s="50"/>
      <c r="AS11" s="41"/>
      <c r="AT11" s="41"/>
      <c r="AU11" s="41"/>
      <c r="AV11" s="41"/>
      <c r="AW11" s="1"/>
      <c r="AX11" s="1"/>
      <c r="AY11" s="51"/>
      <c r="AZ11" s="51"/>
      <c r="BA11" s="51"/>
      <c r="BB11" s="41"/>
      <c r="BC11" s="41"/>
      <c r="BD11" s="1"/>
      <c r="BE11" s="1"/>
      <c r="BF11" s="1"/>
    </row>
    <row r="12" spans="1:58" ht="63" customHeight="1" x14ac:dyDescent="0.25">
      <c r="A12" s="65"/>
      <c r="B12" s="65"/>
      <c r="C12" s="65"/>
      <c r="D12" s="65"/>
      <c r="E12" s="65"/>
      <c r="F12" s="65"/>
      <c r="G12" s="65"/>
      <c r="H12" s="65"/>
      <c r="I12" s="67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2"/>
      <c r="V12" s="62"/>
      <c r="W12" s="62"/>
      <c r="X12" s="62"/>
      <c r="Y12" s="62"/>
      <c r="Z12" s="62"/>
      <c r="AA12" s="54"/>
      <c r="AB12" s="56"/>
      <c r="AC12" s="56"/>
      <c r="AD12" s="56"/>
      <c r="AE12" s="54"/>
      <c r="AF12" s="54"/>
      <c r="AG12" s="54"/>
      <c r="AH12" s="54"/>
      <c r="AI12" s="61"/>
      <c r="AJ12" s="41"/>
      <c r="AK12" s="41"/>
      <c r="AL12" s="41"/>
      <c r="AM12" s="41"/>
      <c r="AN12" s="52"/>
      <c r="AO12" s="41"/>
      <c r="AP12" s="4" t="s">
        <v>21</v>
      </c>
      <c r="AQ12" s="4" t="s">
        <v>22</v>
      </c>
      <c r="AR12" s="4" t="s">
        <v>23</v>
      </c>
      <c r="AS12" s="41"/>
      <c r="AT12" s="41"/>
      <c r="AU12" s="41"/>
      <c r="AV12" s="41"/>
      <c r="AW12" s="2" t="s">
        <v>22</v>
      </c>
      <c r="AX12" s="2" t="s">
        <v>23</v>
      </c>
      <c r="AY12" s="51"/>
      <c r="AZ12" s="51"/>
      <c r="BA12" s="51"/>
      <c r="BB12" s="4" t="s">
        <v>22</v>
      </c>
      <c r="BC12" s="4" t="s">
        <v>23</v>
      </c>
      <c r="BD12" s="3" t="s">
        <v>53</v>
      </c>
      <c r="BE12" s="3" t="s">
        <v>54</v>
      </c>
      <c r="BF12" s="3" t="s">
        <v>55</v>
      </c>
    </row>
    <row r="13" spans="1:58" x14ac:dyDescent="0.25">
      <c r="A13" s="35" t="s">
        <v>75</v>
      </c>
      <c r="B13" s="35" t="s">
        <v>79</v>
      </c>
      <c r="C13" s="35"/>
      <c r="D13" s="35" t="s">
        <v>83</v>
      </c>
      <c r="E13" s="35" t="s">
        <v>87</v>
      </c>
      <c r="F13" s="35">
        <v>1</v>
      </c>
      <c r="G13" s="35"/>
      <c r="H13" s="35"/>
      <c r="I13" s="38" t="s">
        <v>91</v>
      </c>
      <c r="J13" s="35" t="s">
        <v>99</v>
      </c>
      <c r="K13" s="35" t="s">
        <v>95</v>
      </c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6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6"/>
      <c r="AZ13" s="35"/>
      <c r="BA13" s="35"/>
      <c r="BB13" s="35"/>
      <c r="BC13" s="35"/>
      <c r="BD13" s="35"/>
      <c r="BE13" s="35"/>
      <c r="BF13" s="35"/>
    </row>
    <row r="14" spans="1:58" x14ac:dyDescent="0.25">
      <c r="A14" s="35" t="s">
        <v>76</v>
      </c>
      <c r="B14" s="35" t="s">
        <v>80</v>
      </c>
      <c r="C14" s="35"/>
      <c r="D14" s="35" t="s">
        <v>84</v>
      </c>
      <c r="E14" s="35" t="s">
        <v>88</v>
      </c>
      <c r="F14" s="35">
        <v>2</v>
      </c>
      <c r="G14" s="35"/>
      <c r="H14" s="35"/>
      <c r="I14" s="38" t="s">
        <v>93</v>
      </c>
      <c r="J14" s="35" t="s">
        <v>100</v>
      </c>
      <c r="K14" s="35" t="s">
        <v>96</v>
      </c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6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6"/>
      <c r="AZ14" s="35"/>
      <c r="BA14" s="35"/>
      <c r="BB14" s="35"/>
      <c r="BC14" s="35"/>
      <c r="BD14" s="35"/>
      <c r="BE14" s="35"/>
      <c r="BF14" s="35"/>
    </row>
    <row r="15" spans="1:58" x14ac:dyDescent="0.25">
      <c r="A15" s="35" t="s">
        <v>77</v>
      </c>
      <c r="B15" s="35" t="s">
        <v>81</v>
      </c>
      <c r="C15" s="35"/>
      <c r="D15" s="35" t="s">
        <v>85</v>
      </c>
      <c r="E15" s="35" t="s">
        <v>89</v>
      </c>
      <c r="F15" s="35">
        <v>3</v>
      </c>
      <c r="G15" s="35"/>
      <c r="H15" s="35"/>
      <c r="I15" s="38" t="s">
        <v>94</v>
      </c>
      <c r="J15" s="35" t="s">
        <v>101</v>
      </c>
      <c r="K15" s="35" t="s">
        <v>97</v>
      </c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</row>
    <row r="16" spans="1:58" x14ac:dyDescent="0.25">
      <c r="A16" s="35" t="s">
        <v>78</v>
      </c>
      <c r="B16" s="35" t="s">
        <v>82</v>
      </c>
      <c r="C16" s="35"/>
      <c r="D16" s="35" t="s">
        <v>86</v>
      </c>
      <c r="E16" s="35" t="s">
        <v>90</v>
      </c>
      <c r="F16" s="35">
        <v>4</v>
      </c>
      <c r="G16" s="35"/>
      <c r="H16" s="35"/>
      <c r="I16" s="38" t="s">
        <v>92</v>
      </c>
      <c r="J16" s="35" t="s">
        <v>102</v>
      </c>
      <c r="K16" s="35" t="s">
        <v>98</v>
      </c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</row>
    <row r="17" spans="1:58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</row>
    <row r="18" spans="1:58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</row>
    <row r="19" spans="1:58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</row>
    <row r="20" spans="1:58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</row>
    <row r="21" spans="1:58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</row>
    <row r="22" spans="1:58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</row>
    <row r="23" spans="1:58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</row>
    <row r="24" spans="1:58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</row>
    <row r="25" spans="1:58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</row>
    <row r="26" spans="1:58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</row>
    <row r="27" spans="1:58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</row>
    <row r="28" spans="1:58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</row>
    <row r="29" spans="1:58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</row>
    <row r="30" spans="1:58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</row>
    <row r="31" spans="1:58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</row>
    <row r="32" spans="1:58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</row>
    <row r="33" spans="1:58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</row>
    <row r="34" spans="1:58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</row>
    <row r="35" spans="1:58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</row>
    <row r="36" spans="1:58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</row>
    <row r="37" spans="1:58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</row>
    <row r="38" spans="1:58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</row>
    <row r="39" spans="1:58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</row>
    <row r="40" spans="1:58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</row>
    <row r="41" spans="1:58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</row>
    <row r="42" spans="1:58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</row>
    <row r="43" spans="1:58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</row>
    <row r="44" spans="1:58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</row>
    <row r="45" spans="1:58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</row>
    <row r="46" spans="1:58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</row>
    <row r="47" spans="1:58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</row>
    <row r="48" spans="1:58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</row>
    <row r="49" spans="1:58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</row>
    <row r="50" spans="1:58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</row>
    <row r="51" spans="1:58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</row>
    <row r="52" spans="1:58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</row>
    <row r="53" spans="1:58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</row>
    <row r="54" spans="1:58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</row>
    <row r="55" spans="1:58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</row>
    <row r="56" spans="1:58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</row>
    <row r="57" spans="1:58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</row>
    <row r="58" spans="1:58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</row>
    <row r="59" spans="1:58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</row>
    <row r="60" spans="1:58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</row>
    <row r="61" spans="1:58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</row>
    <row r="62" spans="1:58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</row>
    <row r="63" spans="1:58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</row>
    <row r="64" spans="1:58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</row>
    <row r="65" spans="1:58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</row>
    <row r="66" spans="1:58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</row>
    <row r="67" spans="1:58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</row>
    <row r="68" spans="1:58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</row>
    <row r="69" spans="1:58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</row>
    <row r="70" spans="1:58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</row>
    <row r="71" spans="1:58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</row>
    <row r="72" spans="1:58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</row>
    <row r="73" spans="1:58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</row>
    <row r="74" spans="1:58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</row>
    <row r="75" spans="1:58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</row>
    <row r="76" spans="1:58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</row>
    <row r="77" spans="1:58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</row>
    <row r="78" spans="1:58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</row>
    <row r="79" spans="1:58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</row>
    <row r="80" spans="1:58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</row>
    <row r="81" spans="1:58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</row>
    <row r="82" spans="1:58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</row>
    <row r="83" spans="1:58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</row>
    <row r="84" spans="1:58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</row>
    <row r="85" spans="1:58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</row>
    <row r="86" spans="1:58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</row>
    <row r="87" spans="1:58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</row>
    <row r="88" spans="1:58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</row>
    <row r="89" spans="1:58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</row>
    <row r="90" spans="1:58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</row>
    <row r="91" spans="1:58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</row>
    <row r="92" spans="1:58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</row>
    <row r="93" spans="1:58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</row>
    <row r="94" spans="1:58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</row>
    <row r="95" spans="1:58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</row>
    <row r="96" spans="1:58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</row>
    <row r="97" spans="1:58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</row>
    <row r="98" spans="1:58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</row>
    <row r="99" spans="1:58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</row>
    <row r="100" spans="1:58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</row>
    <row r="101" spans="1:58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</row>
    <row r="102" spans="1:58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</row>
    <row r="103" spans="1:58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</row>
    <row r="104" spans="1:58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</row>
    <row r="105" spans="1:58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</row>
    <row r="106" spans="1:58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</row>
    <row r="107" spans="1:58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</row>
    <row r="108" spans="1:58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</row>
    <row r="109" spans="1:58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</row>
    <row r="110" spans="1:58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</row>
    <row r="111" spans="1:58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</row>
    <row r="112" spans="1:58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</row>
    <row r="113" spans="1:58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</row>
    <row r="114" spans="1:58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</row>
    <row r="115" spans="1:58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</row>
    <row r="116" spans="1:58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</row>
    <row r="117" spans="1:58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</row>
    <row r="118" spans="1:58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</row>
    <row r="119" spans="1:58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</row>
    <row r="120" spans="1:58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</row>
    <row r="121" spans="1:58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</row>
    <row r="122" spans="1:58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</row>
    <row r="123" spans="1:58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</row>
    <row r="124" spans="1:58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</row>
    <row r="125" spans="1:58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</row>
    <row r="126" spans="1:58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</row>
    <row r="127" spans="1:58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</row>
    <row r="128" spans="1:58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</row>
    <row r="129" spans="1:58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</row>
    <row r="130" spans="1:58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</row>
    <row r="131" spans="1:58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</row>
    <row r="132" spans="1:58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</row>
    <row r="133" spans="1:58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</row>
    <row r="134" spans="1:58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</row>
    <row r="135" spans="1:58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</row>
    <row r="136" spans="1:58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</row>
    <row r="137" spans="1:58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</row>
    <row r="138" spans="1:58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</row>
    <row r="139" spans="1:58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</row>
    <row r="140" spans="1:58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</row>
    <row r="141" spans="1:58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</row>
    <row r="142" spans="1:58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</row>
    <row r="143" spans="1:58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</row>
    <row r="144" spans="1:58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</row>
    <row r="145" spans="1:58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</row>
    <row r="146" spans="1:58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</row>
    <row r="147" spans="1:58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</row>
    <row r="148" spans="1:58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</row>
    <row r="149" spans="1:58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</row>
    <row r="150" spans="1:58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</row>
    <row r="151" spans="1:58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5"/>
      <c r="BD151" s="35"/>
      <c r="BE151" s="35"/>
      <c r="BF151" s="35"/>
    </row>
    <row r="152" spans="1:58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35"/>
      <c r="BB152" s="35"/>
      <c r="BC152" s="35"/>
      <c r="BD152" s="35"/>
      <c r="BE152" s="35"/>
      <c r="BF152" s="35"/>
    </row>
    <row r="153" spans="1:58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35"/>
      <c r="BB153" s="35"/>
      <c r="BC153" s="35"/>
      <c r="BD153" s="35"/>
      <c r="BE153" s="35"/>
      <c r="BF153" s="35"/>
    </row>
    <row r="154" spans="1:58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5"/>
      <c r="BD154" s="35"/>
      <c r="BE154" s="35"/>
      <c r="BF154" s="35"/>
    </row>
    <row r="155" spans="1:58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</row>
    <row r="156" spans="1:58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  <c r="BD156" s="35"/>
      <c r="BE156" s="35"/>
      <c r="BF156" s="35"/>
    </row>
    <row r="157" spans="1:58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</row>
    <row r="158" spans="1:58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  <c r="AY158" s="35"/>
      <c r="AZ158" s="35"/>
      <c r="BA158" s="35"/>
      <c r="BB158" s="35"/>
      <c r="BC158" s="35"/>
      <c r="BD158" s="35"/>
      <c r="BE158" s="35"/>
      <c r="BF158" s="35"/>
    </row>
    <row r="159" spans="1:58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  <c r="AY159" s="35"/>
      <c r="AZ159" s="35"/>
      <c r="BA159" s="35"/>
      <c r="BB159" s="35"/>
      <c r="BC159" s="35"/>
      <c r="BD159" s="35"/>
      <c r="BE159" s="35"/>
      <c r="BF159" s="35"/>
    </row>
    <row r="160" spans="1:58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</row>
    <row r="161" spans="1:58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  <c r="AV161" s="35"/>
      <c r="AW161" s="35"/>
      <c r="AX161" s="35"/>
      <c r="AY161" s="35"/>
      <c r="AZ161" s="35"/>
      <c r="BA161" s="35"/>
      <c r="BB161" s="35"/>
      <c r="BC161" s="35"/>
      <c r="BD161" s="35"/>
      <c r="BE161" s="35"/>
      <c r="BF161" s="35"/>
    </row>
    <row r="162" spans="1:58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  <c r="BD162" s="35"/>
      <c r="BE162" s="35"/>
      <c r="BF162" s="35"/>
    </row>
    <row r="163" spans="1:58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</row>
    <row r="164" spans="1:58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</row>
    <row r="165" spans="1:58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</row>
    <row r="166" spans="1:58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</row>
    <row r="167" spans="1:58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</row>
    <row r="168" spans="1:58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35"/>
      <c r="BD168" s="35"/>
      <c r="BE168" s="35"/>
      <c r="BF168" s="35"/>
    </row>
    <row r="169" spans="1:58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5"/>
      <c r="BD169" s="35"/>
      <c r="BE169" s="35"/>
      <c r="BF169" s="35"/>
    </row>
    <row r="170" spans="1:58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</row>
    <row r="171" spans="1:58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</row>
    <row r="172" spans="1:58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5"/>
      <c r="BD172" s="35"/>
      <c r="BE172" s="35"/>
      <c r="BF172" s="35"/>
    </row>
    <row r="173" spans="1:58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  <c r="AV173" s="35"/>
      <c r="AW173" s="35"/>
      <c r="AX173" s="35"/>
      <c r="AY173" s="35"/>
      <c r="AZ173" s="35"/>
      <c r="BA173" s="35"/>
      <c r="BB173" s="35"/>
      <c r="BC173" s="35"/>
      <c r="BD173" s="35"/>
      <c r="BE173" s="35"/>
      <c r="BF173" s="35"/>
    </row>
    <row r="174" spans="1:58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  <c r="AV174" s="35"/>
      <c r="AW174" s="35"/>
      <c r="AX174" s="35"/>
      <c r="AY174" s="35"/>
      <c r="AZ174" s="35"/>
      <c r="BA174" s="35"/>
      <c r="BB174" s="35"/>
      <c r="BC174" s="35"/>
      <c r="BD174" s="35"/>
      <c r="BE174" s="35"/>
      <c r="BF174" s="35"/>
    </row>
    <row r="175" spans="1:58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</row>
    <row r="176" spans="1:58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  <c r="AV176" s="35"/>
      <c r="AW176" s="35"/>
      <c r="AX176" s="35"/>
      <c r="AY176" s="35"/>
      <c r="AZ176" s="35"/>
      <c r="BA176" s="35"/>
      <c r="BB176" s="35"/>
      <c r="BC176" s="35"/>
      <c r="BD176" s="35"/>
      <c r="BE176" s="35"/>
      <c r="BF176" s="35"/>
    </row>
    <row r="177" spans="1:58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  <c r="AY177" s="35"/>
      <c r="AZ177" s="35"/>
      <c r="BA177" s="35"/>
      <c r="BB177" s="35"/>
      <c r="BC177" s="35"/>
      <c r="BD177" s="35"/>
      <c r="BE177" s="35"/>
      <c r="BF177" s="35"/>
    </row>
    <row r="178" spans="1:58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</row>
    <row r="179" spans="1:58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  <c r="AV179" s="35"/>
      <c r="AW179" s="35"/>
      <c r="AX179" s="35"/>
      <c r="AY179" s="35"/>
      <c r="AZ179" s="35"/>
      <c r="BA179" s="35"/>
      <c r="BB179" s="35"/>
      <c r="BC179" s="35"/>
      <c r="BD179" s="35"/>
      <c r="BE179" s="35"/>
      <c r="BF179" s="35"/>
    </row>
    <row r="180" spans="1:58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  <c r="AV180" s="35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</row>
    <row r="181" spans="1:58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5"/>
      <c r="BD181" s="35"/>
      <c r="BE181" s="35"/>
      <c r="BF181" s="35"/>
    </row>
    <row r="182" spans="1:58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  <c r="AY182" s="35"/>
      <c r="AZ182" s="35"/>
      <c r="BA182" s="35"/>
      <c r="BB182" s="35"/>
      <c r="BC182" s="35"/>
      <c r="BD182" s="35"/>
      <c r="BE182" s="35"/>
      <c r="BF182" s="35"/>
    </row>
    <row r="183" spans="1:58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  <c r="AV183" s="35"/>
      <c r="AW183" s="35"/>
      <c r="AX183" s="35"/>
      <c r="AY183" s="35"/>
      <c r="AZ183" s="35"/>
      <c r="BA183" s="35"/>
      <c r="BB183" s="35"/>
      <c r="BC183" s="35"/>
      <c r="BD183" s="35"/>
      <c r="BE183" s="35"/>
      <c r="BF183" s="35"/>
    </row>
    <row r="184" spans="1:58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</row>
    <row r="185" spans="1:58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  <c r="AV185" s="35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</row>
    <row r="186" spans="1:58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  <c r="AV186" s="35"/>
      <c r="AW186" s="35"/>
      <c r="AX186" s="35"/>
      <c r="AY186" s="35"/>
      <c r="AZ186" s="35"/>
      <c r="BA186" s="35"/>
      <c r="BB186" s="35"/>
      <c r="BC186" s="35"/>
      <c r="BD186" s="35"/>
      <c r="BE186" s="35"/>
      <c r="BF186" s="35"/>
    </row>
    <row r="187" spans="1:58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5"/>
      <c r="BD187" s="35"/>
      <c r="BE187" s="35"/>
      <c r="BF187" s="35"/>
    </row>
    <row r="188" spans="1:58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</row>
    <row r="189" spans="1:58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</row>
    <row r="190" spans="1:58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</row>
    <row r="191" spans="1:58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35"/>
      <c r="BD191" s="35"/>
      <c r="BE191" s="35"/>
      <c r="BF191" s="35"/>
    </row>
    <row r="192" spans="1:58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  <c r="AV192" s="35"/>
      <c r="AW192" s="35"/>
      <c r="AX192" s="35"/>
      <c r="AY192" s="35"/>
      <c r="AZ192" s="35"/>
      <c r="BA192" s="35"/>
      <c r="BB192" s="35"/>
      <c r="BC192" s="35"/>
      <c r="BD192" s="35"/>
      <c r="BE192" s="35"/>
      <c r="BF192" s="35"/>
    </row>
    <row r="193" spans="1:58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5"/>
      <c r="BD193" s="35"/>
      <c r="BE193" s="35"/>
      <c r="BF193" s="35"/>
    </row>
    <row r="194" spans="1:58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  <c r="AV194" s="35"/>
      <c r="AW194" s="35"/>
      <c r="AX194" s="35"/>
      <c r="AY194" s="35"/>
      <c r="AZ194" s="35"/>
      <c r="BA194" s="35"/>
      <c r="BB194" s="35"/>
      <c r="BC194" s="35"/>
      <c r="BD194" s="35"/>
      <c r="BE194" s="35"/>
      <c r="BF194" s="35"/>
    </row>
    <row r="195" spans="1:58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  <c r="AV195" s="35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</row>
    <row r="196" spans="1:58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5"/>
      <c r="BD196" s="35"/>
      <c r="BE196" s="35"/>
      <c r="BF196" s="35"/>
    </row>
    <row r="197" spans="1:58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  <c r="AV197" s="35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</row>
    <row r="198" spans="1:58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  <c r="AU198" s="35"/>
      <c r="AV198" s="35"/>
      <c r="AW198" s="35"/>
      <c r="AX198" s="35"/>
      <c r="AY198" s="35"/>
      <c r="AZ198" s="35"/>
      <c r="BA198" s="35"/>
      <c r="BB198" s="35"/>
      <c r="BC198" s="35"/>
      <c r="BD198" s="35"/>
      <c r="BE198" s="35"/>
      <c r="BF198" s="35"/>
    </row>
    <row r="199" spans="1:58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5"/>
      <c r="BD199" s="35"/>
      <c r="BE199" s="35"/>
      <c r="BF199" s="35"/>
    </row>
    <row r="200" spans="1:58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35"/>
      <c r="AV200" s="35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</row>
    <row r="201" spans="1:58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5"/>
      <c r="AV201" s="35"/>
      <c r="AW201" s="35"/>
      <c r="AX201" s="35"/>
      <c r="AY201" s="35"/>
      <c r="AZ201" s="35"/>
      <c r="BA201" s="35"/>
      <c r="BB201" s="35"/>
      <c r="BC201" s="35"/>
      <c r="BD201" s="35"/>
      <c r="BE201" s="35"/>
      <c r="BF201" s="35"/>
    </row>
    <row r="202" spans="1:58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3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5"/>
      <c r="BD202" s="35"/>
      <c r="BE202" s="35"/>
      <c r="BF202" s="35"/>
    </row>
    <row r="203" spans="1:58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35"/>
      <c r="AN203" s="35"/>
      <c r="AO203" s="35"/>
      <c r="AP203" s="35"/>
      <c r="AQ203" s="35"/>
      <c r="AR203" s="35"/>
      <c r="AS203" s="35"/>
      <c r="AT203" s="35"/>
      <c r="AU203" s="35"/>
      <c r="AV203" s="35"/>
      <c r="AW203" s="35"/>
      <c r="AX203" s="35"/>
      <c r="AY203" s="35"/>
      <c r="AZ203" s="35"/>
      <c r="BA203" s="35"/>
      <c r="BB203" s="35"/>
      <c r="BC203" s="35"/>
      <c r="BD203" s="35"/>
      <c r="BE203" s="35"/>
      <c r="BF203" s="35"/>
    </row>
    <row r="204" spans="1:58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35"/>
      <c r="AN204" s="35"/>
      <c r="AO204" s="35"/>
      <c r="AP204" s="35"/>
      <c r="AQ204" s="35"/>
      <c r="AR204" s="35"/>
      <c r="AS204" s="35"/>
      <c r="AT204" s="35"/>
      <c r="AU204" s="35"/>
      <c r="AV204" s="35"/>
      <c r="AW204" s="35"/>
      <c r="AX204" s="35"/>
      <c r="AY204" s="35"/>
      <c r="AZ204" s="35"/>
      <c r="BA204" s="35"/>
      <c r="BB204" s="35"/>
      <c r="BC204" s="35"/>
      <c r="BD204" s="35"/>
      <c r="BE204" s="35"/>
      <c r="BF204" s="35"/>
    </row>
    <row r="205" spans="1:58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35"/>
      <c r="AQ205" s="3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5"/>
      <c r="BD205" s="35"/>
      <c r="BE205" s="35"/>
      <c r="BF205" s="35"/>
    </row>
    <row r="206" spans="1:58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  <c r="AU206" s="35"/>
      <c r="AV206" s="35"/>
      <c r="AW206" s="35"/>
      <c r="AX206" s="35"/>
      <c r="AY206" s="35"/>
      <c r="AZ206" s="35"/>
      <c r="BA206" s="35"/>
      <c r="BB206" s="35"/>
      <c r="BC206" s="35"/>
      <c r="BD206" s="35"/>
      <c r="BE206" s="35"/>
      <c r="BF206" s="35"/>
    </row>
    <row r="207" spans="1:58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35"/>
      <c r="AN207" s="35"/>
      <c r="AO207" s="35"/>
      <c r="AP207" s="35"/>
      <c r="AQ207" s="35"/>
      <c r="AR207" s="35"/>
      <c r="AS207" s="35"/>
      <c r="AT207" s="35"/>
      <c r="AU207" s="35"/>
      <c r="AV207" s="35"/>
      <c r="AW207" s="35"/>
      <c r="AX207" s="35"/>
      <c r="AY207" s="35"/>
      <c r="AZ207" s="35"/>
      <c r="BA207" s="35"/>
      <c r="BB207" s="35"/>
      <c r="BC207" s="35"/>
      <c r="BD207" s="35"/>
      <c r="BE207" s="35"/>
      <c r="BF207" s="35"/>
    </row>
    <row r="208" spans="1:58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35"/>
      <c r="AQ208" s="3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5"/>
      <c r="BD208" s="35"/>
      <c r="BE208" s="35"/>
      <c r="BF208" s="35"/>
    </row>
    <row r="209" spans="1:58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5"/>
      <c r="AV209" s="35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</row>
    <row r="210" spans="1:58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35"/>
      <c r="AV210" s="35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</row>
    <row r="211" spans="1:58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35"/>
      <c r="AQ211" s="35"/>
      <c r="AR211" s="35"/>
      <c r="AS211" s="35"/>
      <c r="AT211" s="35"/>
      <c r="AU211" s="35"/>
      <c r="AV211" s="35"/>
      <c r="AW211" s="35"/>
      <c r="AX211" s="35"/>
      <c r="AY211" s="35"/>
      <c r="AZ211" s="35"/>
      <c r="BA211" s="35"/>
      <c r="BB211" s="35"/>
      <c r="BC211" s="35"/>
      <c r="BD211" s="35"/>
      <c r="BE211" s="35"/>
      <c r="BF211" s="35"/>
    </row>
    <row r="212" spans="1:58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  <c r="AJ212" s="35"/>
      <c r="AK212" s="35"/>
      <c r="AL212" s="35"/>
      <c r="AM212" s="35"/>
      <c r="AN212" s="35"/>
      <c r="AO212" s="35"/>
      <c r="AP212" s="35"/>
      <c r="AQ212" s="35"/>
      <c r="AR212" s="35"/>
      <c r="AS212" s="35"/>
      <c r="AT212" s="35"/>
      <c r="AU212" s="35"/>
      <c r="AV212" s="35"/>
      <c r="AW212" s="35"/>
      <c r="AX212" s="35"/>
      <c r="AY212" s="35"/>
      <c r="AZ212" s="35"/>
      <c r="BA212" s="35"/>
      <c r="BB212" s="35"/>
      <c r="BC212" s="35"/>
      <c r="BD212" s="35"/>
      <c r="BE212" s="35"/>
      <c r="BF212" s="35"/>
    </row>
    <row r="213" spans="1:58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  <c r="AI213" s="35"/>
      <c r="AJ213" s="35"/>
      <c r="AK213" s="35"/>
      <c r="AL213" s="35"/>
      <c r="AM213" s="35"/>
      <c r="AN213" s="35"/>
      <c r="AO213" s="35"/>
      <c r="AP213" s="35"/>
      <c r="AQ213" s="35"/>
      <c r="AR213" s="35"/>
      <c r="AS213" s="35"/>
      <c r="AT213" s="35"/>
      <c r="AU213" s="35"/>
      <c r="AV213" s="35"/>
      <c r="AW213" s="35"/>
      <c r="AX213" s="35"/>
      <c r="AY213" s="35"/>
      <c r="AZ213" s="35"/>
      <c r="BA213" s="35"/>
      <c r="BB213" s="35"/>
      <c r="BC213" s="35"/>
      <c r="BD213" s="35"/>
      <c r="BE213" s="35"/>
      <c r="BF213" s="35"/>
    </row>
    <row r="214" spans="1:58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35"/>
      <c r="AQ214" s="35"/>
      <c r="AR214" s="35"/>
      <c r="AS214" s="35"/>
      <c r="AT214" s="35"/>
      <c r="AU214" s="35"/>
      <c r="AV214" s="35"/>
      <c r="AW214" s="35"/>
      <c r="AX214" s="35"/>
      <c r="AY214" s="35"/>
      <c r="AZ214" s="35"/>
      <c r="BA214" s="35"/>
      <c r="BB214" s="35"/>
      <c r="BC214" s="35"/>
      <c r="BD214" s="35"/>
      <c r="BE214" s="35"/>
      <c r="BF214" s="35"/>
    </row>
    <row r="215" spans="1:58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  <c r="AI215" s="35"/>
      <c r="AJ215" s="35"/>
      <c r="AK215" s="35"/>
      <c r="AL215" s="35"/>
      <c r="AM215" s="35"/>
      <c r="AN215" s="35"/>
      <c r="AO215" s="35"/>
      <c r="AP215" s="35"/>
      <c r="AQ215" s="35"/>
      <c r="AR215" s="35"/>
      <c r="AS215" s="35"/>
      <c r="AT215" s="35"/>
      <c r="AU215" s="35"/>
      <c r="AV215" s="35"/>
      <c r="AW215" s="35"/>
      <c r="AX215" s="35"/>
      <c r="AY215" s="35"/>
      <c r="AZ215" s="35"/>
      <c r="BA215" s="35"/>
      <c r="BB215" s="35"/>
      <c r="BC215" s="35"/>
      <c r="BD215" s="35"/>
      <c r="BE215" s="35"/>
      <c r="BF215" s="35"/>
    </row>
    <row r="216" spans="1:58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5"/>
      <c r="AV216" s="35"/>
      <c r="AW216" s="35"/>
      <c r="AX216" s="35"/>
      <c r="AY216" s="35"/>
      <c r="AZ216" s="35"/>
      <c r="BA216" s="35"/>
      <c r="BB216" s="35"/>
      <c r="BC216" s="35"/>
      <c r="BD216" s="35"/>
      <c r="BE216" s="35"/>
      <c r="BF216" s="35"/>
    </row>
    <row r="217" spans="1:58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35"/>
      <c r="AV217" s="35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</row>
    <row r="218" spans="1:58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  <c r="AI218" s="35"/>
      <c r="AJ218" s="35"/>
      <c r="AK218" s="35"/>
      <c r="AL218" s="35"/>
      <c r="AM218" s="35"/>
      <c r="AN218" s="35"/>
      <c r="AO218" s="35"/>
      <c r="AP218" s="35"/>
      <c r="AQ218" s="35"/>
      <c r="AR218" s="35"/>
      <c r="AS218" s="35"/>
      <c r="AT218" s="35"/>
      <c r="AU218" s="35"/>
      <c r="AV218" s="35"/>
      <c r="AW218" s="35"/>
      <c r="AX218" s="35"/>
      <c r="AY218" s="35"/>
      <c r="AZ218" s="35"/>
      <c r="BA218" s="35"/>
      <c r="BB218" s="35"/>
      <c r="BC218" s="35"/>
      <c r="BD218" s="35"/>
      <c r="BE218" s="35"/>
      <c r="BF218" s="35"/>
    </row>
    <row r="219" spans="1:58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  <c r="AU219" s="35"/>
      <c r="AV219" s="35"/>
      <c r="AW219" s="35"/>
      <c r="AX219" s="35"/>
      <c r="AY219" s="35"/>
      <c r="AZ219" s="35"/>
      <c r="BA219" s="35"/>
      <c r="BB219" s="35"/>
      <c r="BC219" s="35"/>
      <c r="BD219" s="35"/>
      <c r="BE219" s="35"/>
      <c r="BF219" s="35"/>
    </row>
    <row r="220" spans="1:58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35"/>
      <c r="AV220" s="35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</row>
    <row r="221" spans="1:58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35"/>
      <c r="AH221" s="35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35"/>
      <c r="AV221" s="35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</row>
    <row r="222" spans="1:58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35"/>
      <c r="AH222" s="35"/>
      <c r="AI222" s="35"/>
      <c r="AJ222" s="35"/>
      <c r="AK222" s="35"/>
      <c r="AL222" s="35"/>
      <c r="AM222" s="35"/>
      <c r="AN222" s="35"/>
      <c r="AO222" s="35"/>
      <c r="AP222" s="35"/>
      <c r="AQ222" s="35"/>
      <c r="AR222" s="35"/>
      <c r="AS222" s="35"/>
      <c r="AT222" s="35"/>
      <c r="AU222" s="35"/>
      <c r="AV222" s="35"/>
      <c r="AW222" s="35"/>
      <c r="AX222" s="35"/>
      <c r="AY222" s="35"/>
      <c r="AZ222" s="35"/>
      <c r="BA222" s="35"/>
      <c r="BB222" s="35"/>
      <c r="BC222" s="35"/>
      <c r="BD222" s="35"/>
      <c r="BE222" s="35"/>
      <c r="BF222" s="35"/>
    </row>
    <row r="223" spans="1:58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35"/>
      <c r="AQ223" s="35"/>
      <c r="AR223" s="35"/>
      <c r="AS223" s="35"/>
      <c r="AT223" s="35"/>
      <c r="AU223" s="35"/>
      <c r="AV223" s="35"/>
      <c r="AW223" s="35"/>
      <c r="AX223" s="35"/>
      <c r="AY223" s="35"/>
      <c r="AZ223" s="35"/>
      <c r="BA223" s="35"/>
      <c r="BB223" s="35"/>
      <c r="BC223" s="35"/>
      <c r="BD223" s="35"/>
      <c r="BE223" s="35"/>
      <c r="BF223" s="35"/>
    </row>
    <row r="224" spans="1:58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35"/>
      <c r="AH224" s="35"/>
      <c r="AI224" s="35"/>
      <c r="AJ224" s="35"/>
      <c r="AK224" s="35"/>
      <c r="AL224" s="35"/>
      <c r="AM224" s="35"/>
      <c r="AN224" s="35"/>
      <c r="AO224" s="35"/>
      <c r="AP224" s="35"/>
      <c r="AQ224" s="35"/>
      <c r="AR224" s="35"/>
      <c r="AS224" s="35"/>
      <c r="AT224" s="35"/>
      <c r="AU224" s="35"/>
      <c r="AV224" s="35"/>
      <c r="AW224" s="35"/>
      <c r="AX224" s="35"/>
      <c r="AY224" s="35"/>
      <c r="AZ224" s="35"/>
      <c r="BA224" s="35"/>
      <c r="BB224" s="35"/>
      <c r="BC224" s="35"/>
      <c r="BD224" s="35"/>
      <c r="BE224" s="35"/>
      <c r="BF224" s="35"/>
    </row>
    <row r="225" spans="1:58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 s="35"/>
      <c r="BB225" s="35"/>
      <c r="BC225" s="35"/>
      <c r="BD225" s="35"/>
      <c r="BE225" s="35"/>
      <c r="BF225" s="35"/>
    </row>
    <row r="226" spans="1:58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35"/>
      <c r="AQ226" s="35"/>
      <c r="AR226" s="35"/>
      <c r="AS226" s="35"/>
      <c r="AT226" s="35"/>
      <c r="AU226" s="35"/>
      <c r="AV226" s="35"/>
      <c r="AW226" s="35"/>
      <c r="AX226" s="35"/>
      <c r="AY226" s="35"/>
      <c r="AZ226" s="35"/>
      <c r="BA226" s="35"/>
      <c r="BB226" s="35"/>
      <c r="BC226" s="35"/>
      <c r="BD226" s="35"/>
      <c r="BE226" s="35"/>
      <c r="BF226" s="35"/>
    </row>
    <row r="227" spans="1:58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5"/>
      <c r="AH227" s="35"/>
      <c r="AI227" s="35"/>
      <c r="AJ227" s="35"/>
      <c r="AK227" s="35"/>
      <c r="AL227" s="35"/>
      <c r="AM227" s="35"/>
      <c r="AN227" s="35"/>
      <c r="AO227" s="35"/>
      <c r="AP227" s="35"/>
      <c r="AQ227" s="35"/>
      <c r="AR227" s="35"/>
      <c r="AS227" s="35"/>
      <c r="AT227" s="35"/>
      <c r="AU227" s="35"/>
      <c r="AV227" s="35"/>
      <c r="AW227" s="35"/>
      <c r="AX227" s="35"/>
      <c r="AY227" s="35"/>
      <c r="AZ227" s="35"/>
      <c r="BA227" s="35"/>
      <c r="BB227" s="35"/>
      <c r="BC227" s="35"/>
      <c r="BD227" s="35"/>
      <c r="BE227" s="35"/>
      <c r="BF227" s="35"/>
    </row>
    <row r="228" spans="1:58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5"/>
      <c r="AH228" s="35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  <c r="AU228" s="35"/>
      <c r="AV228" s="35"/>
      <c r="AW228" s="35"/>
      <c r="AX228" s="35"/>
      <c r="AY228" s="35"/>
      <c r="AZ228" s="35"/>
      <c r="BA228" s="35"/>
      <c r="BB228" s="35"/>
      <c r="BC228" s="35"/>
      <c r="BD228" s="35"/>
      <c r="BE228" s="35"/>
      <c r="BF228" s="35"/>
    </row>
    <row r="229" spans="1:58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35"/>
      <c r="AQ229" s="35"/>
      <c r="AR229" s="35"/>
      <c r="AS229" s="35"/>
      <c r="AT229" s="35"/>
      <c r="AU229" s="35"/>
      <c r="AV229" s="35"/>
      <c r="AW229" s="35"/>
      <c r="AX229" s="35"/>
      <c r="AY229" s="35"/>
      <c r="AZ229" s="35"/>
      <c r="BA229" s="35"/>
      <c r="BB229" s="35"/>
      <c r="BC229" s="35"/>
      <c r="BD229" s="35"/>
      <c r="BE229" s="35"/>
      <c r="BF229" s="35"/>
    </row>
    <row r="230" spans="1:58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5"/>
      <c r="AH230" s="35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  <c r="AU230" s="35"/>
      <c r="AV230" s="35"/>
      <c r="AW230" s="35"/>
      <c r="AX230" s="35"/>
      <c r="AY230" s="35"/>
      <c r="AZ230" s="35"/>
      <c r="BA230" s="35"/>
      <c r="BB230" s="35"/>
      <c r="BC230" s="35"/>
      <c r="BD230" s="35"/>
      <c r="BE230" s="35"/>
      <c r="BF230" s="35"/>
    </row>
    <row r="231" spans="1:58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35"/>
      <c r="AV231" s="35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</row>
    <row r="232" spans="1:58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35"/>
      <c r="AQ232" s="35"/>
      <c r="AR232" s="35"/>
      <c r="AS232" s="35"/>
      <c r="AT232" s="35"/>
      <c r="AU232" s="35"/>
      <c r="AV232" s="35"/>
      <c r="AW232" s="35"/>
      <c r="AX232" s="35"/>
      <c r="AY232" s="35"/>
      <c r="AZ232" s="35"/>
      <c r="BA232" s="35"/>
      <c r="BB232" s="35"/>
      <c r="BC232" s="35"/>
      <c r="BD232" s="35"/>
      <c r="BE232" s="35"/>
      <c r="BF232" s="35"/>
    </row>
    <row r="233" spans="1:58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5"/>
      <c r="AI233" s="35"/>
      <c r="AJ233" s="35"/>
      <c r="AK233" s="35"/>
      <c r="AL233" s="35"/>
      <c r="AM233" s="35"/>
      <c r="AN233" s="35"/>
      <c r="AO233" s="35"/>
      <c r="AP233" s="35"/>
      <c r="AQ233" s="35"/>
      <c r="AR233" s="35"/>
      <c r="AS233" s="35"/>
      <c r="AT233" s="35"/>
      <c r="AU233" s="35"/>
      <c r="AV233" s="35"/>
      <c r="AW233" s="35"/>
      <c r="AX233" s="35"/>
      <c r="AY233" s="35"/>
      <c r="AZ233" s="35"/>
      <c r="BA233" s="35"/>
      <c r="BB233" s="35"/>
      <c r="BC233" s="35"/>
      <c r="BD233" s="35"/>
      <c r="BE233" s="35"/>
      <c r="BF233" s="35"/>
    </row>
    <row r="234" spans="1:58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  <c r="AI234" s="35"/>
      <c r="AJ234" s="35"/>
      <c r="AK234" s="35"/>
      <c r="AL234" s="35"/>
      <c r="AM234" s="35"/>
      <c r="AN234" s="35"/>
      <c r="AO234" s="35"/>
      <c r="AP234" s="35"/>
      <c r="AQ234" s="35"/>
      <c r="AR234" s="35"/>
      <c r="AS234" s="35"/>
      <c r="AT234" s="35"/>
      <c r="AU234" s="35"/>
      <c r="AV234" s="35"/>
      <c r="AW234" s="35"/>
      <c r="AX234" s="35"/>
      <c r="AY234" s="35"/>
      <c r="AZ234" s="35"/>
      <c r="BA234" s="35"/>
      <c r="BB234" s="35"/>
      <c r="BC234" s="35"/>
      <c r="BD234" s="35"/>
      <c r="BE234" s="35"/>
      <c r="BF234" s="35"/>
    </row>
    <row r="235" spans="1:58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5"/>
      <c r="AI235" s="35"/>
      <c r="AJ235" s="35"/>
      <c r="AK235" s="35"/>
      <c r="AL235" s="35"/>
      <c r="AM235" s="35"/>
      <c r="AN235" s="35"/>
      <c r="AO235" s="35"/>
      <c r="AP235" s="35"/>
      <c r="AQ235" s="35"/>
      <c r="AR235" s="35"/>
      <c r="AS235" s="35"/>
      <c r="AT235" s="35"/>
      <c r="AU235" s="35"/>
      <c r="AV235" s="35"/>
      <c r="AW235" s="35"/>
      <c r="AX235" s="35"/>
      <c r="AY235" s="35"/>
      <c r="AZ235" s="35"/>
      <c r="BA235" s="35"/>
      <c r="BB235" s="35"/>
      <c r="BC235" s="35"/>
      <c r="BD235" s="35"/>
      <c r="BE235" s="35"/>
      <c r="BF235" s="35"/>
    </row>
    <row r="236" spans="1:58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  <c r="AI236" s="35"/>
      <c r="AJ236" s="35"/>
      <c r="AK236" s="35"/>
      <c r="AL236" s="35"/>
      <c r="AM236" s="35"/>
      <c r="AN236" s="35"/>
      <c r="AO236" s="35"/>
      <c r="AP236" s="35"/>
      <c r="AQ236" s="35"/>
      <c r="AR236" s="35"/>
      <c r="AS236" s="35"/>
      <c r="AT236" s="35"/>
      <c r="AU236" s="35"/>
      <c r="AV236" s="35"/>
      <c r="AW236" s="35"/>
      <c r="AX236" s="35"/>
      <c r="AY236" s="35"/>
      <c r="AZ236" s="35"/>
      <c r="BA236" s="35"/>
      <c r="BB236" s="35"/>
      <c r="BC236" s="35"/>
      <c r="BD236" s="35"/>
      <c r="BE236" s="35"/>
      <c r="BF236" s="35"/>
    </row>
    <row r="237" spans="1:58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  <c r="AI237" s="35"/>
      <c r="AJ237" s="35"/>
      <c r="AK237" s="35"/>
      <c r="AL237" s="35"/>
      <c r="AM237" s="35"/>
      <c r="AN237" s="35"/>
      <c r="AO237" s="35"/>
      <c r="AP237" s="35"/>
      <c r="AQ237" s="35"/>
      <c r="AR237" s="35"/>
      <c r="AS237" s="35"/>
      <c r="AT237" s="35"/>
      <c r="AU237" s="35"/>
      <c r="AV237" s="35"/>
      <c r="AW237" s="35"/>
      <c r="AX237" s="35"/>
      <c r="AY237" s="35"/>
      <c r="AZ237" s="35"/>
      <c r="BA237" s="35"/>
      <c r="BB237" s="35"/>
      <c r="BC237" s="35"/>
      <c r="BD237" s="35"/>
      <c r="BE237" s="35"/>
      <c r="BF237" s="35"/>
    </row>
    <row r="238" spans="1:58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  <c r="AI238" s="35"/>
      <c r="AJ238" s="35"/>
      <c r="AK238" s="35"/>
      <c r="AL238" s="35"/>
      <c r="AM238" s="35"/>
      <c r="AN238" s="35"/>
      <c r="AO238" s="35"/>
      <c r="AP238" s="35"/>
      <c r="AQ238" s="35"/>
      <c r="AR238" s="35"/>
      <c r="AS238" s="35"/>
      <c r="AT238" s="35"/>
      <c r="AU238" s="35"/>
      <c r="AV238" s="35"/>
      <c r="AW238" s="35"/>
      <c r="AX238" s="35"/>
      <c r="AY238" s="35"/>
      <c r="AZ238" s="35"/>
      <c r="BA238" s="35"/>
      <c r="BB238" s="35"/>
      <c r="BC238" s="35"/>
      <c r="BD238" s="35"/>
      <c r="BE238" s="35"/>
      <c r="BF238" s="35"/>
    </row>
    <row r="239" spans="1:58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  <c r="AI239" s="35"/>
      <c r="AJ239" s="35"/>
      <c r="AK239" s="35"/>
      <c r="AL239" s="35"/>
      <c r="AM239" s="35"/>
      <c r="AN239" s="35"/>
      <c r="AO239" s="35"/>
      <c r="AP239" s="35"/>
      <c r="AQ239" s="35"/>
      <c r="AR239" s="35"/>
      <c r="AS239" s="35"/>
      <c r="AT239" s="35"/>
      <c r="AU239" s="35"/>
      <c r="AV239" s="35"/>
      <c r="AW239" s="35"/>
      <c r="AX239" s="35"/>
      <c r="AY239" s="35"/>
      <c r="AZ239" s="35"/>
      <c r="BA239" s="35"/>
      <c r="BB239" s="35"/>
      <c r="BC239" s="35"/>
      <c r="BD239" s="35"/>
      <c r="BE239" s="35"/>
      <c r="BF239" s="35"/>
    </row>
    <row r="240" spans="1:58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5"/>
      <c r="AV240" s="35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</row>
    <row r="241" spans="1:58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5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35"/>
      <c r="AV241" s="35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</row>
    <row r="242" spans="1:58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35"/>
      <c r="AV242" s="35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</row>
    <row r="243" spans="1:58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35"/>
      <c r="AM243" s="35"/>
      <c r="AN243" s="35"/>
      <c r="AO243" s="35"/>
      <c r="AP243" s="35"/>
      <c r="AQ243" s="35"/>
      <c r="AR243" s="35"/>
      <c r="AS243" s="35"/>
      <c r="AT243" s="35"/>
      <c r="AU243" s="35"/>
      <c r="AV243" s="35"/>
      <c r="AW243" s="35"/>
      <c r="AX243" s="35"/>
      <c r="AY243" s="35"/>
      <c r="AZ243" s="35"/>
      <c r="BA243" s="35"/>
      <c r="BB243" s="35"/>
      <c r="BC243" s="35"/>
      <c r="BD243" s="35"/>
      <c r="BE243" s="35"/>
      <c r="BF243" s="35"/>
    </row>
    <row r="244" spans="1:58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5"/>
      <c r="AH244" s="35"/>
      <c r="AI244" s="35"/>
      <c r="AJ244" s="35"/>
      <c r="AK244" s="35"/>
      <c r="AL244" s="35"/>
      <c r="AM244" s="35"/>
      <c r="AN244" s="35"/>
      <c r="AO244" s="35"/>
      <c r="AP244" s="35"/>
      <c r="AQ244" s="35"/>
      <c r="AR244" s="35"/>
      <c r="AS244" s="35"/>
      <c r="AT244" s="35"/>
      <c r="AU244" s="35"/>
      <c r="AV244" s="35"/>
      <c r="AW244" s="35"/>
      <c r="AX244" s="35"/>
      <c r="AY244" s="35"/>
      <c r="AZ244" s="35"/>
      <c r="BA244" s="35"/>
      <c r="BB244" s="35"/>
      <c r="BC244" s="35"/>
      <c r="BD244" s="35"/>
      <c r="BE244" s="35"/>
      <c r="BF244" s="35"/>
    </row>
    <row r="245" spans="1:58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35"/>
      <c r="AH245" s="35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35"/>
      <c r="AV245" s="35"/>
      <c r="AW245" s="35"/>
      <c r="AX245" s="35"/>
      <c r="AY245" s="35"/>
      <c r="AZ245" s="35"/>
      <c r="BA245" s="35"/>
      <c r="BB245" s="35"/>
      <c r="BC245" s="35"/>
      <c r="BD245" s="35"/>
      <c r="BE245" s="35"/>
      <c r="BF245" s="35"/>
    </row>
    <row r="246" spans="1:58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  <c r="AI246" s="35"/>
      <c r="AJ246" s="35"/>
      <c r="AK246" s="35"/>
      <c r="AL246" s="35"/>
      <c r="AM246" s="35"/>
      <c r="AN246" s="35"/>
      <c r="AO246" s="35"/>
      <c r="AP246" s="35"/>
      <c r="AQ246" s="35"/>
      <c r="AR246" s="35"/>
      <c r="AS246" s="35"/>
      <c r="AT246" s="35"/>
      <c r="AU246" s="35"/>
      <c r="AV246" s="35"/>
      <c r="AW246" s="35"/>
      <c r="AX246" s="35"/>
      <c r="AY246" s="35"/>
      <c r="AZ246" s="35"/>
      <c r="BA246" s="35"/>
      <c r="BB246" s="35"/>
      <c r="BC246" s="35"/>
      <c r="BD246" s="35"/>
      <c r="BE246" s="35"/>
      <c r="BF246" s="35"/>
    </row>
    <row r="247" spans="1:58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  <c r="AS247" s="35"/>
      <c r="AT247" s="35"/>
      <c r="AU247" s="35"/>
      <c r="AV247" s="35"/>
      <c r="AW247" s="35"/>
      <c r="AX247" s="35"/>
      <c r="AY247" s="35"/>
      <c r="AZ247" s="35"/>
      <c r="BA247" s="35"/>
      <c r="BB247" s="35"/>
      <c r="BC247" s="35"/>
      <c r="BD247" s="35"/>
      <c r="BE247" s="35"/>
      <c r="BF247" s="35"/>
    </row>
    <row r="248" spans="1:58" x14ac:dyDescent="0.25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5"/>
      <c r="AH248" s="35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35"/>
      <c r="AV248" s="35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</row>
    <row r="249" spans="1:58" x14ac:dyDescent="0.25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35"/>
      <c r="AH249" s="35"/>
      <c r="AI249" s="35"/>
      <c r="AJ249" s="35"/>
      <c r="AK249" s="35"/>
      <c r="AL249" s="35"/>
      <c r="AM249" s="35"/>
      <c r="AN249" s="35"/>
      <c r="AO249" s="35"/>
      <c r="AP249" s="35"/>
      <c r="AQ249" s="35"/>
      <c r="AR249" s="35"/>
      <c r="AS249" s="35"/>
      <c r="AT249" s="35"/>
      <c r="AU249" s="35"/>
      <c r="AV249" s="35"/>
      <c r="AW249" s="35"/>
      <c r="AX249" s="35"/>
      <c r="AY249" s="35"/>
      <c r="AZ249" s="35"/>
      <c r="BA249" s="35"/>
      <c r="BB249" s="35"/>
      <c r="BC249" s="35"/>
      <c r="BD249" s="35"/>
      <c r="BE249" s="35"/>
      <c r="BF249" s="35"/>
    </row>
    <row r="250" spans="1:58" x14ac:dyDescent="0.25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5"/>
      <c r="AI250" s="35"/>
      <c r="AJ250" s="35"/>
      <c r="AK250" s="35"/>
      <c r="AL250" s="35"/>
      <c r="AM250" s="35"/>
      <c r="AN250" s="35"/>
      <c r="AO250" s="35"/>
      <c r="AP250" s="35"/>
      <c r="AQ250" s="35"/>
      <c r="AR250" s="35"/>
      <c r="AS250" s="35"/>
      <c r="AT250" s="35"/>
      <c r="AU250" s="35"/>
      <c r="AV250" s="35"/>
      <c r="AW250" s="35"/>
      <c r="AX250" s="35"/>
      <c r="AY250" s="35"/>
      <c r="AZ250" s="35"/>
      <c r="BA250" s="35"/>
      <c r="BB250" s="35"/>
      <c r="BC250" s="35"/>
      <c r="BD250" s="35"/>
      <c r="BE250" s="35"/>
      <c r="BF250" s="35"/>
    </row>
    <row r="251" spans="1:58" x14ac:dyDescent="0.25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35"/>
      <c r="AH251" s="35"/>
      <c r="AI251" s="35"/>
      <c r="AJ251" s="35"/>
      <c r="AK251" s="35"/>
      <c r="AL251" s="35"/>
      <c r="AM251" s="35"/>
      <c r="AN251" s="35"/>
      <c r="AO251" s="35"/>
      <c r="AP251" s="35"/>
      <c r="AQ251" s="35"/>
      <c r="AR251" s="35"/>
      <c r="AS251" s="35"/>
      <c r="AT251" s="35"/>
      <c r="AU251" s="35"/>
      <c r="AV251" s="35"/>
      <c r="AW251" s="35"/>
      <c r="AX251" s="35"/>
      <c r="AY251" s="35"/>
      <c r="AZ251" s="35"/>
      <c r="BA251" s="35"/>
      <c r="BB251" s="35"/>
      <c r="BC251" s="35"/>
      <c r="BD251" s="35"/>
      <c r="BE251" s="35"/>
      <c r="BF251" s="35"/>
    </row>
    <row r="252" spans="1:58" x14ac:dyDescent="0.25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  <c r="AJ252" s="35"/>
      <c r="AK252" s="35"/>
      <c r="AL252" s="35"/>
      <c r="AM252" s="35"/>
      <c r="AN252" s="35"/>
      <c r="AO252" s="35"/>
      <c r="AP252" s="35"/>
      <c r="AQ252" s="35"/>
      <c r="AR252" s="35"/>
      <c r="AS252" s="35"/>
      <c r="AT252" s="35"/>
      <c r="AU252" s="35"/>
      <c r="AV252" s="35"/>
      <c r="AW252" s="35"/>
      <c r="AX252" s="35"/>
      <c r="AY252" s="35"/>
      <c r="AZ252" s="35"/>
      <c r="BA252" s="35"/>
      <c r="BB252" s="35"/>
      <c r="BC252" s="35"/>
      <c r="BD252" s="35"/>
      <c r="BE252" s="35"/>
      <c r="BF252" s="35"/>
    </row>
    <row r="253" spans="1:58" x14ac:dyDescent="0.25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35"/>
      <c r="AQ253" s="35"/>
      <c r="AR253" s="35"/>
      <c r="AS253" s="35"/>
      <c r="AT253" s="35"/>
      <c r="AU253" s="35"/>
      <c r="AV253" s="35"/>
      <c r="AW253" s="35"/>
      <c r="AX253" s="35"/>
      <c r="AY253" s="35"/>
      <c r="AZ253" s="35"/>
      <c r="BA253" s="35"/>
      <c r="BB253" s="35"/>
      <c r="BC253" s="35"/>
      <c r="BD253" s="35"/>
      <c r="BE253" s="35"/>
      <c r="BF253" s="35"/>
    </row>
    <row r="254" spans="1:58" x14ac:dyDescent="0.25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35"/>
      <c r="AH254" s="35"/>
      <c r="AI254" s="35"/>
      <c r="AJ254" s="35"/>
      <c r="AK254" s="35"/>
      <c r="AL254" s="35"/>
      <c r="AM254" s="35"/>
      <c r="AN254" s="35"/>
      <c r="AO254" s="35"/>
      <c r="AP254" s="35"/>
      <c r="AQ254" s="35"/>
      <c r="AR254" s="35"/>
      <c r="AS254" s="35"/>
      <c r="AT254" s="35"/>
      <c r="AU254" s="35"/>
      <c r="AV254" s="35"/>
      <c r="AW254" s="35"/>
      <c r="AX254" s="35"/>
      <c r="AY254" s="35"/>
      <c r="AZ254" s="35"/>
      <c r="BA254" s="35"/>
      <c r="BB254" s="35"/>
      <c r="BC254" s="35"/>
      <c r="BD254" s="35"/>
      <c r="BE254" s="35"/>
      <c r="BF254" s="35"/>
    </row>
    <row r="255" spans="1:58" x14ac:dyDescent="0.25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5"/>
      <c r="AH255" s="35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35"/>
      <c r="AV255" s="35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</row>
    <row r="256" spans="1:58" x14ac:dyDescent="0.25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</row>
    <row r="257" spans="1:58" x14ac:dyDescent="0.25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/>
      <c r="AO257" s="35"/>
      <c r="AP257" s="35"/>
      <c r="AQ257" s="35"/>
      <c r="AR257" s="35"/>
      <c r="AS257" s="35"/>
      <c r="AT257" s="35"/>
      <c r="AU257" s="35"/>
      <c r="AV257" s="35"/>
      <c r="AW257" s="35"/>
      <c r="AX257" s="35"/>
      <c r="AY257" s="35"/>
      <c r="AZ257" s="35"/>
      <c r="BA257" s="35"/>
      <c r="BB257" s="35"/>
      <c r="BC257" s="35"/>
      <c r="BD257" s="35"/>
      <c r="BE257" s="35"/>
      <c r="BF257" s="35"/>
    </row>
    <row r="258" spans="1:58" x14ac:dyDescent="0.25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5"/>
      <c r="AI258" s="35"/>
      <c r="AJ258" s="35"/>
      <c r="AK258" s="35"/>
      <c r="AL258" s="35"/>
      <c r="AM258" s="35"/>
      <c r="AN258" s="35"/>
      <c r="AO258" s="35"/>
      <c r="AP258" s="35"/>
      <c r="AQ258" s="35"/>
      <c r="AR258" s="35"/>
      <c r="AS258" s="35"/>
      <c r="AT258" s="35"/>
      <c r="AU258" s="35"/>
      <c r="AV258" s="35"/>
      <c r="AW258" s="35"/>
      <c r="AX258" s="35"/>
      <c r="AY258" s="35"/>
      <c r="AZ258" s="35"/>
      <c r="BA258" s="35"/>
      <c r="BB258" s="35"/>
      <c r="BC258" s="35"/>
      <c r="BD258" s="35"/>
      <c r="BE258" s="35"/>
      <c r="BF258" s="35"/>
    </row>
    <row r="259" spans="1:58" x14ac:dyDescent="0.25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35"/>
      <c r="AQ259" s="35"/>
      <c r="AR259" s="35"/>
      <c r="AS259" s="35"/>
      <c r="AT259" s="35"/>
      <c r="AU259" s="35"/>
      <c r="AV259" s="35"/>
      <c r="AW259" s="35"/>
      <c r="AX259" s="35"/>
      <c r="AY259" s="35"/>
      <c r="AZ259" s="35"/>
      <c r="BA259" s="35"/>
      <c r="BB259" s="35"/>
      <c r="BC259" s="35"/>
      <c r="BD259" s="35"/>
      <c r="BE259" s="35"/>
      <c r="BF259" s="35"/>
    </row>
    <row r="260" spans="1:58" x14ac:dyDescent="0.25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5"/>
      <c r="AH260" s="35"/>
      <c r="AI260" s="35"/>
      <c r="AJ260" s="35"/>
      <c r="AK260" s="35"/>
      <c r="AL260" s="35"/>
      <c r="AM260" s="35"/>
      <c r="AN260" s="35"/>
      <c r="AO260" s="35"/>
      <c r="AP260" s="35"/>
      <c r="AQ260" s="35"/>
      <c r="AR260" s="35"/>
      <c r="AS260" s="35"/>
      <c r="AT260" s="35"/>
      <c r="AU260" s="35"/>
      <c r="AV260" s="35"/>
      <c r="AW260" s="35"/>
      <c r="AX260" s="35"/>
      <c r="AY260" s="35"/>
      <c r="AZ260" s="35"/>
      <c r="BA260" s="35"/>
      <c r="BB260" s="35"/>
      <c r="BC260" s="35"/>
      <c r="BD260" s="35"/>
      <c r="BE260" s="35"/>
      <c r="BF260" s="35"/>
    </row>
    <row r="261" spans="1:58" x14ac:dyDescent="0.25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5"/>
      <c r="AH261" s="35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5"/>
      <c r="AV261" s="35"/>
      <c r="AW261" s="35"/>
      <c r="AX261" s="35"/>
      <c r="AY261" s="35"/>
      <c r="AZ261" s="35"/>
      <c r="BA261" s="35"/>
      <c r="BB261" s="35"/>
      <c r="BC261" s="35"/>
      <c r="BD261" s="35"/>
      <c r="BE261" s="35"/>
      <c r="BF261" s="35"/>
    </row>
    <row r="262" spans="1:58" x14ac:dyDescent="0.25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35"/>
      <c r="AQ262" s="35"/>
      <c r="AR262" s="35"/>
      <c r="AS262" s="35"/>
      <c r="AT262" s="35"/>
      <c r="AU262" s="35"/>
      <c r="AV262" s="35"/>
      <c r="AW262" s="35"/>
      <c r="AX262" s="35"/>
      <c r="AY262" s="35"/>
      <c r="AZ262" s="35"/>
      <c r="BA262" s="35"/>
      <c r="BB262" s="35"/>
      <c r="BC262" s="35"/>
      <c r="BD262" s="35"/>
      <c r="BE262" s="35"/>
      <c r="BF262" s="35"/>
    </row>
    <row r="263" spans="1:58" x14ac:dyDescent="0.25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35"/>
      <c r="AV263" s="35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</row>
    <row r="264" spans="1:58" x14ac:dyDescent="0.25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  <c r="AI264" s="35"/>
      <c r="AJ264" s="35"/>
      <c r="AK264" s="35"/>
      <c r="AL264" s="35"/>
      <c r="AM264" s="35"/>
      <c r="AN264" s="35"/>
      <c r="AO264" s="35"/>
      <c r="AP264" s="35"/>
      <c r="AQ264" s="35"/>
      <c r="AR264" s="35"/>
      <c r="AS264" s="35"/>
      <c r="AT264" s="35"/>
      <c r="AU264" s="35"/>
      <c r="AV264" s="35"/>
      <c r="AW264" s="35"/>
      <c r="AX264" s="35"/>
      <c r="AY264" s="35"/>
      <c r="AZ264" s="35"/>
      <c r="BA264" s="35"/>
      <c r="BB264" s="35"/>
      <c r="BC264" s="35"/>
      <c r="BD264" s="35"/>
      <c r="BE264" s="35"/>
      <c r="BF264" s="35"/>
    </row>
    <row r="265" spans="1:58" x14ac:dyDescent="0.25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35"/>
      <c r="AQ265" s="3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5"/>
      <c r="BD265" s="35"/>
      <c r="BE265" s="35"/>
      <c r="BF265" s="35"/>
    </row>
    <row r="266" spans="1:58" x14ac:dyDescent="0.25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  <c r="AI266" s="35"/>
      <c r="AJ266" s="35"/>
      <c r="AK266" s="35"/>
      <c r="AL266" s="35"/>
      <c r="AM266" s="35"/>
      <c r="AN266" s="35"/>
      <c r="AO266" s="35"/>
      <c r="AP266" s="35"/>
      <c r="AQ266" s="35"/>
      <c r="AR266" s="35"/>
      <c r="AS266" s="35"/>
      <c r="AT266" s="35"/>
      <c r="AU266" s="35"/>
      <c r="AV266" s="35"/>
      <c r="AW266" s="35"/>
      <c r="AX266" s="35"/>
      <c r="AY266" s="35"/>
      <c r="AZ266" s="35"/>
      <c r="BA266" s="35"/>
      <c r="BB266" s="35"/>
      <c r="BC266" s="35"/>
      <c r="BD266" s="35"/>
      <c r="BE266" s="35"/>
      <c r="BF266" s="35"/>
    </row>
    <row r="267" spans="1:58" x14ac:dyDescent="0.25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  <c r="AV267" s="35"/>
      <c r="AW267" s="35"/>
      <c r="AX267" s="35"/>
      <c r="AY267" s="35"/>
      <c r="AZ267" s="35"/>
      <c r="BA267" s="35"/>
      <c r="BB267" s="35"/>
      <c r="BC267" s="35"/>
      <c r="BD267" s="35"/>
      <c r="BE267" s="35"/>
      <c r="BF267" s="35"/>
    </row>
    <row r="268" spans="1:58" x14ac:dyDescent="0.25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35"/>
      <c r="AQ268" s="35"/>
      <c r="AR268" s="35"/>
      <c r="AS268" s="35"/>
      <c r="AT268" s="35"/>
      <c r="AU268" s="35"/>
      <c r="AV268" s="35"/>
      <c r="AW268" s="35"/>
      <c r="AX268" s="35"/>
      <c r="AY268" s="35"/>
      <c r="AZ268" s="35"/>
      <c r="BA268" s="35"/>
      <c r="BB268" s="35"/>
      <c r="BC268" s="35"/>
      <c r="BD268" s="35"/>
      <c r="BE268" s="35"/>
      <c r="BF268" s="35"/>
    </row>
    <row r="269" spans="1:58" x14ac:dyDescent="0.25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35"/>
      <c r="AM269" s="35"/>
      <c r="AN269" s="35"/>
      <c r="AO269" s="35"/>
      <c r="AP269" s="35"/>
      <c r="AQ269" s="35"/>
      <c r="AR269" s="35"/>
      <c r="AS269" s="35"/>
      <c r="AT269" s="35"/>
      <c r="AU269" s="35"/>
      <c r="AV269" s="35"/>
      <c r="AW269" s="35"/>
      <c r="AX269" s="35"/>
      <c r="AY269" s="35"/>
      <c r="AZ269" s="35"/>
      <c r="BA269" s="35"/>
      <c r="BB269" s="35"/>
      <c r="BC269" s="35"/>
      <c r="BD269" s="35"/>
      <c r="BE269" s="35"/>
      <c r="BF269" s="35"/>
    </row>
    <row r="270" spans="1:58" x14ac:dyDescent="0.25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</row>
    <row r="271" spans="1:58" x14ac:dyDescent="0.25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35"/>
      <c r="AQ271" s="35"/>
      <c r="AR271" s="35"/>
      <c r="AS271" s="35"/>
      <c r="AT271" s="35"/>
      <c r="AU271" s="35"/>
      <c r="AV271" s="35"/>
      <c r="AW271" s="35"/>
      <c r="AX271" s="35"/>
      <c r="AY271" s="35"/>
      <c r="AZ271" s="35"/>
      <c r="BA271" s="35"/>
      <c r="BB271" s="35"/>
      <c r="BC271" s="35"/>
      <c r="BD271" s="35"/>
      <c r="BE271" s="35"/>
      <c r="BF271" s="35"/>
    </row>
    <row r="272" spans="1:58" x14ac:dyDescent="0.25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  <c r="AI272" s="35"/>
      <c r="AJ272" s="35"/>
      <c r="AK272" s="35"/>
      <c r="AL272" s="35"/>
      <c r="AM272" s="35"/>
      <c r="AN272" s="35"/>
      <c r="AO272" s="35"/>
      <c r="AP272" s="35"/>
      <c r="AQ272" s="35"/>
      <c r="AR272" s="35"/>
      <c r="AS272" s="35"/>
      <c r="AT272" s="35"/>
      <c r="AU272" s="35"/>
      <c r="AV272" s="35"/>
      <c r="AW272" s="35"/>
      <c r="AX272" s="35"/>
      <c r="AY272" s="35"/>
      <c r="AZ272" s="35"/>
      <c r="BA272" s="35"/>
      <c r="BB272" s="35"/>
      <c r="BC272" s="35"/>
      <c r="BD272" s="35"/>
      <c r="BE272" s="35"/>
      <c r="BF272" s="35"/>
    </row>
    <row r="273" spans="1:58" x14ac:dyDescent="0.25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5"/>
      <c r="AV273" s="35"/>
      <c r="AW273" s="35"/>
      <c r="AX273" s="35"/>
      <c r="AY273" s="35"/>
      <c r="AZ273" s="35"/>
      <c r="BA273" s="35"/>
      <c r="BB273" s="35"/>
      <c r="BC273" s="35"/>
      <c r="BD273" s="35"/>
      <c r="BE273" s="35"/>
      <c r="BF273" s="35"/>
    </row>
    <row r="274" spans="1:58" x14ac:dyDescent="0.25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35"/>
      <c r="AV274" s="35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</row>
    <row r="275" spans="1:58" x14ac:dyDescent="0.25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5"/>
      <c r="AV275" s="35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</row>
    <row r="276" spans="1:58" x14ac:dyDescent="0.25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  <c r="AI276" s="35"/>
      <c r="AJ276" s="35"/>
      <c r="AK276" s="35"/>
      <c r="AL276" s="35"/>
      <c r="AM276" s="35"/>
      <c r="AN276" s="35"/>
      <c r="AO276" s="35"/>
      <c r="AP276" s="35"/>
      <c r="AQ276" s="35"/>
      <c r="AR276" s="35"/>
      <c r="AS276" s="35"/>
      <c r="AT276" s="35"/>
      <c r="AU276" s="35"/>
      <c r="AV276" s="35"/>
      <c r="AW276" s="35"/>
      <c r="AX276" s="35"/>
      <c r="AY276" s="35"/>
      <c r="AZ276" s="35"/>
      <c r="BA276" s="35"/>
      <c r="BB276" s="35"/>
      <c r="BC276" s="35"/>
      <c r="BD276" s="35"/>
      <c r="BE276" s="35"/>
      <c r="BF276" s="35"/>
    </row>
    <row r="277" spans="1:58" x14ac:dyDescent="0.25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35"/>
      <c r="AQ277" s="35"/>
      <c r="AR277" s="35"/>
      <c r="AS277" s="35"/>
      <c r="AT277" s="35"/>
      <c r="AU277" s="35"/>
      <c r="AV277" s="35"/>
      <c r="AW277" s="35"/>
      <c r="AX277" s="35"/>
      <c r="AY277" s="35"/>
      <c r="AZ277" s="35"/>
      <c r="BA277" s="35"/>
      <c r="BB277" s="35"/>
      <c r="BC277" s="35"/>
      <c r="BD277" s="35"/>
      <c r="BE277" s="35"/>
      <c r="BF277" s="35"/>
    </row>
    <row r="278" spans="1:58" x14ac:dyDescent="0.25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  <c r="AI278" s="35"/>
      <c r="AJ278" s="35"/>
      <c r="AK278" s="35"/>
      <c r="AL278" s="35"/>
      <c r="AM278" s="35"/>
      <c r="AN278" s="35"/>
      <c r="AO278" s="35"/>
      <c r="AP278" s="35"/>
      <c r="AQ278" s="35"/>
      <c r="AR278" s="35"/>
      <c r="AS278" s="35"/>
      <c r="AT278" s="35"/>
      <c r="AU278" s="35"/>
      <c r="AV278" s="35"/>
      <c r="AW278" s="35"/>
      <c r="AX278" s="35"/>
      <c r="AY278" s="35"/>
      <c r="AZ278" s="35"/>
      <c r="BA278" s="35"/>
      <c r="BB278" s="35"/>
      <c r="BC278" s="35"/>
      <c r="BD278" s="35"/>
      <c r="BE278" s="35"/>
      <c r="BF278" s="35"/>
    </row>
    <row r="279" spans="1:58" x14ac:dyDescent="0.25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  <c r="AV279" s="35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</row>
    <row r="280" spans="1:58" x14ac:dyDescent="0.25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35"/>
      <c r="AQ280" s="3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5"/>
      <c r="BD280" s="35"/>
      <c r="BE280" s="35"/>
      <c r="BF280" s="35"/>
    </row>
    <row r="281" spans="1:58" x14ac:dyDescent="0.25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  <c r="AI281" s="35"/>
      <c r="AJ281" s="35"/>
      <c r="AK281" s="35"/>
      <c r="AL281" s="35"/>
      <c r="AM281" s="35"/>
      <c r="AN281" s="35"/>
      <c r="AO281" s="35"/>
      <c r="AP281" s="35"/>
      <c r="AQ281" s="35"/>
      <c r="AR281" s="35"/>
      <c r="AS281" s="35"/>
      <c r="AT281" s="35"/>
      <c r="AU281" s="35"/>
      <c r="AV281" s="35"/>
      <c r="AW281" s="35"/>
      <c r="AX281" s="35"/>
      <c r="AY281" s="35"/>
      <c r="AZ281" s="35"/>
      <c r="BA281" s="35"/>
      <c r="BB281" s="35"/>
      <c r="BC281" s="35"/>
      <c r="BD281" s="35"/>
      <c r="BE281" s="35"/>
      <c r="BF281" s="35"/>
    </row>
    <row r="282" spans="1:58" x14ac:dyDescent="0.25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5"/>
      <c r="AV282" s="35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</row>
    <row r="283" spans="1:58" x14ac:dyDescent="0.25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</row>
    <row r="284" spans="1:58" x14ac:dyDescent="0.25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</row>
    <row r="285" spans="1:58" x14ac:dyDescent="0.25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  <c r="AI285" s="35"/>
      <c r="AJ285" s="35"/>
      <c r="AK285" s="35"/>
      <c r="AL285" s="35"/>
      <c r="AM285" s="35"/>
      <c r="AN285" s="35"/>
      <c r="AO285" s="35"/>
      <c r="AP285" s="35"/>
      <c r="AQ285" s="35"/>
      <c r="AR285" s="35"/>
      <c r="AS285" s="35"/>
      <c r="AT285" s="35"/>
      <c r="AU285" s="35"/>
      <c r="AV285" s="35"/>
      <c r="AW285" s="35"/>
      <c r="AX285" s="35"/>
      <c r="AY285" s="35"/>
      <c r="AZ285" s="35"/>
      <c r="BA285" s="35"/>
      <c r="BB285" s="35"/>
      <c r="BC285" s="35"/>
      <c r="BD285" s="35"/>
      <c r="BE285" s="35"/>
      <c r="BF285" s="35"/>
    </row>
    <row r="286" spans="1:58" x14ac:dyDescent="0.25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35"/>
      <c r="AQ286" s="3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5"/>
      <c r="BD286" s="35"/>
      <c r="BE286" s="35"/>
      <c r="BF286" s="35"/>
    </row>
    <row r="287" spans="1:58" x14ac:dyDescent="0.25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5"/>
      <c r="AV287" s="35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</row>
    <row r="288" spans="1:58" x14ac:dyDescent="0.25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35"/>
      <c r="AV288" s="35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</row>
    <row r="289" spans="1:58" x14ac:dyDescent="0.25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5"/>
      <c r="BD289" s="35"/>
      <c r="BE289" s="35"/>
      <c r="BF289" s="35"/>
    </row>
    <row r="290" spans="1:58" x14ac:dyDescent="0.25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  <c r="AV290" s="35"/>
      <c r="AW290" s="35"/>
      <c r="AX290" s="35"/>
      <c r="AY290" s="35"/>
      <c r="AZ290" s="35"/>
      <c r="BA290" s="35"/>
      <c r="BB290" s="35"/>
      <c r="BC290" s="35"/>
      <c r="BD290" s="35"/>
      <c r="BE290" s="35"/>
      <c r="BF290" s="35"/>
    </row>
    <row r="291" spans="1:58" x14ac:dyDescent="0.25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  <c r="AN291" s="35"/>
      <c r="AO291" s="35"/>
      <c r="AP291" s="35"/>
      <c r="AQ291" s="35"/>
      <c r="AR291" s="35"/>
      <c r="AS291" s="35"/>
      <c r="AT291" s="35"/>
      <c r="AU291" s="35"/>
      <c r="AV291" s="35"/>
      <c r="AW291" s="35"/>
      <c r="AX291" s="35"/>
      <c r="AY291" s="35"/>
      <c r="AZ291" s="35"/>
      <c r="BA291" s="35"/>
      <c r="BB291" s="35"/>
      <c r="BC291" s="35"/>
      <c r="BD291" s="35"/>
      <c r="BE291" s="35"/>
      <c r="BF291" s="35"/>
    </row>
    <row r="292" spans="1:58" x14ac:dyDescent="0.25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</row>
    <row r="293" spans="1:58" x14ac:dyDescent="0.25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  <c r="AV293" s="35"/>
      <c r="AW293" s="35"/>
      <c r="AX293" s="35"/>
      <c r="AY293" s="35"/>
      <c r="AZ293" s="35"/>
      <c r="BA293" s="35"/>
      <c r="BB293" s="35"/>
      <c r="BC293" s="35"/>
      <c r="BD293" s="35"/>
      <c r="BE293" s="35"/>
      <c r="BF293" s="35"/>
    </row>
    <row r="294" spans="1:58" x14ac:dyDescent="0.25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  <c r="AI294" s="35"/>
      <c r="AJ294" s="35"/>
      <c r="AK294" s="35"/>
      <c r="AL294" s="35"/>
      <c r="AM294" s="35"/>
      <c r="AN294" s="35"/>
      <c r="AO294" s="35"/>
      <c r="AP294" s="35"/>
      <c r="AQ294" s="35"/>
      <c r="AR294" s="35"/>
      <c r="AS294" s="35"/>
      <c r="AT294" s="35"/>
      <c r="AU294" s="35"/>
      <c r="AV294" s="35"/>
      <c r="AW294" s="35"/>
      <c r="AX294" s="35"/>
      <c r="AY294" s="35"/>
      <c r="AZ294" s="35"/>
      <c r="BA294" s="35"/>
      <c r="BB294" s="35"/>
      <c r="BC294" s="35"/>
      <c r="BD294" s="35"/>
      <c r="BE294" s="35"/>
      <c r="BF294" s="35"/>
    </row>
    <row r="295" spans="1:58" x14ac:dyDescent="0.25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35"/>
      <c r="AQ295" s="3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5"/>
      <c r="BD295" s="35"/>
      <c r="BE295" s="35"/>
      <c r="BF295" s="35"/>
    </row>
    <row r="296" spans="1:58" x14ac:dyDescent="0.25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</row>
    <row r="297" spans="1:58" x14ac:dyDescent="0.25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35"/>
      <c r="AV297" s="35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</row>
    <row r="298" spans="1:58" x14ac:dyDescent="0.25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5"/>
      <c r="BD298" s="35"/>
      <c r="BE298" s="35"/>
      <c r="BF298" s="35"/>
    </row>
    <row r="299" spans="1:58" x14ac:dyDescent="0.25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  <c r="AV299" s="35"/>
      <c r="AW299" s="35"/>
      <c r="AX299" s="35"/>
      <c r="AY299" s="35"/>
      <c r="AZ299" s="35"/>
      <c r="BA299" s="35"/>
      <c r="BB299" s="35"/>
      <c r="BC299" s="35"/>
      <c r="BD299" s="35"/>
      <c r="BE299" s="35"/>
      <c r="BF299" s="35"/>
    </row>
    <row r="300" spans="1:58" x14ac:dyDescent="0.25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 s="35"/>
      <c r="BB300" s="35"/>
      <c r="BC300" s="35"/>
      <c r="BD300" s="35"/>
      <c r="BE300" s="35"/>
      <c r="BF300" s="35"/>
    </row>
  </sheetData>
  <mergeCells count="63">
    <mergeCell ref="S10:S12"/>
    <mergeCell ref="V10:V12"/>
    <mergeCell ref="A9:H9"/>
    <mergeCell ref="I9:T9"/>
    <mergeCell ref="J10:J12"/>
    <mergeCell ref="K10:K12"/>
    <mergeCell ref="L10:L12"/>
    <mergeCell ref="M10:M12"/>
    <mergeCell ref="T10:T12"/>
    <mergeCell ref="A10:A12"/>
    <mergeCell ref="B10:B12"/>
    <mergeCell ref="D10:D12"/>
    <mergeCell ref="E10:E12"/>
    <mergeCell ref="F10:F12"/>
    <mergeCell ref="G10:G12"/>
    <mergeCell ref="H10:H12"/>
    <mergeCell ref="C10:C12"/>
    <mergeCell ref="Q10:Q12"/>
    <mergeCell ref="O10:O12"/>
    <mergeCell ref="P10:P12"/>
    <mergeCell ref="R10:R12"/>
    <mergeCell ref="I10:I12"/>
    <mergeCell ref="N10:N12"/>
    <mergeCell ref="AL10:AL12"/>
    <mergeCell ref="AM10:AM12"/>
    <mergeCell ref="AO10:AO12"/>
    <mergeCell ref="AJ10:AJ12"/>
    <mergeCell ref="W10:W12"/>
    <mergeCell ref="X10:X12"/>
    <mergeCell ref="Y10:Y12"/>
    <mergeCell ref="Z10:Z12"/>
    <mergeCell ref="U9:Z9"/>
    <mergeCell ref="AA10:AA12"/>
    <mergeCell ref="AB10:AD10"/>
    <mergeCell ref="AB11:AB12"/>
    <mergeCell ref="AN10:AN12"/>
    <mergeCell ref="AI9:AI12"/>
    <mergeCell ref="AC11:AC12"/>
    <mergeCell ref="AD11:AD12"/>
    <mergeCell ref="U10:U12"/>
    <mergeCell ref="AE10:AE12"/>
    <mergeCell ref="AF10:AF12"/>
    <mergeCell ref="AG10:AG12"/>
    <mergeCell ref="AH10:AH12"/>
    <mergeCell ref="AA9:AH9"/>
    <mergeCell ref="AJ9:AV9"/>
    <mergeCell ref="AK10:AK12"/>
    <mergeCell ref="BD9:BF11"/>
    <mergeCell ref="BB3:BC3"/>
    <mergeCell ref="BB4:BC4"/>
    <mergeCell ref="AW9:BA9"/>
    <mergeCell ref="BB10:BC11"/>
    <mergeCell ref="AJ8:BA8"/>
    <mergeCell ref="BB9:BC9"/>
    <mergeCell ref="AP10:AR11"/>
    <mergeCell ref="AW10:AX11"/>
    <mergeCell ref="AY10:AY12"/>
    <mergeCell ref="AZ10:AZ12"/>
    <mergeCell ref="BA10:BA12"/>
    <mergeCell ref="AS10:AS12"/>
    <mergeCell ref="AT10:AT12"/>
    <mergeCell ref="AU10:AU12"/>
    <mergeCell ref="AV10:AV12"/>
  </mergeCells>
  <conditionalFormatting sqref="AK6">
    <cfRule type="cellIs" priority="4" operator="greaterThanOrEqual">
      <formula>0</formula>
    </cfRule>
  </conditionalFormatting>
  <conditionalFormatting sqref="AP6">
    <cfRule type="cellIs" priority="2" operator="greaterThanOr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erClasseurs">
                <anchor moveWithCells="1" sizeWithCells="1">
                  <from>
                    <xdr:col>0</xdr:col>
                    <xdr:colOff>371475</xdr:colOff>
                    <xdr:row>2</xdr:row>
                    <xdr:rowOff>76200</xdr:rowOff>
                  </from>
                  <to>
                    <xdr:col>2</xdr:col>
                    <xdr:colOff>647700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EFC20F9C-DF92-43E4-B796-F4217F69D94A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AK6</xm:sqref>
        </x14:conditionalFormatting>
        <x14:conditionalFormatting xmlns:xm="http://schemas.microsoft.com/office/excel/2006/main">
          <x14:cfRule type="iconSet" priority="1" id="{38886E7A-B15A-4380-96BC-7EE619A6C24F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NoIcons" iconId="0"/>
              <x14:cfIcon iconSet="3TrafficLights1" iconId="0"/>
              <x14:cfIcon iconSet="3TrafficLights1" iconId="2"/>
            </x14:iconSet>
          </x14:cfRule>
          <xm:sqref>AP6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 AUDREY</dc:creator>
  <cp:lastModifiedBy> </cp:lastModifiedBy>
  <cp:lastPrinted>2018-05-14T12:08:17Z</cp:lastPrinted>
  <dcterms:created xsi:type="dcterms:W3CDTF">2018-05-14T12:04:44Z</dcterms:created>
  <dcterms:modified xsi:type="dcterms:W3CDTF">2018-09-28T11:08:13Z</dcterms:modified>
</cp:coreProperties>
</file>