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BuÇalışmaKitabı" defaultThemeVersion="124226"/>
  <bookViews>
    <workbookView xWindow="960" yWindow="1005" windowWidth="19395" windowHeight="7080"/>
  </bookViews>
  <sheets>
    <sheet name="Q" sheetId="1" r:id="rId1"/>
    <sheet name="QS" sheetId="4" r:id="rId2"/>
    <sheet name="Comp" sheetId="3" r:id="rId3"/>
    <sheet name="Feuil1" sheetId="5" r:id="rId4"/>
  </sheets>
  <functionGroups builtInGroupCount="17"/>
  <definedNames>
    <definedName name="d">Comp!$E$10</definedName>
    <definedName name="Kmax">Comp!$C$4</definedName>
    <definedName name="KmaxC">Comp!$F$4</definedName>
    <definedName name="Kmin">Comp!$C$3</definedName>
    <definedName name="KminC">Comp!$F$3</definedName>
    <definedName name="p">Comp!$B$10</definedName>
    <definedName name="Secim1">Comp!$B$2</definedName>
    <definedName name="Secim2">Comp!$E$2</definedName>
    <definedName name="Smax">Comp!$A$4</definedName>
    <definedName name="SmaxC">Comp!$D$4</definedName>
    <definedName name="Smin">Comp!$A$3</definedName>
    <definedName name="SminC">Comp!$D$3</definedName>
  </definedNames>
  <calcPr calcId="145621"/>
</workbook>
</file>

<file path=xl/calcChain.xml><?xml version="1.0" encoding="utf-8"?>
<calcChain xmlns="http://schemas.openxmlformats.org/spreadsheetml/2006/main">
  <c r="D19" i="5" l="1"/>
  <c r="D20" i="5"/>
  <c r="D21" i="5"/>
  <c r="D22" i="5"/>
  <c r="D23" i="5"/>
  <c r="D24" i="5"/>
  <c r="D25" i="5"/>
  <c r="D26" i="5"/>
  <c r="D12" i="5"/>
  <c r="D13" i="5"/>
  <c r="D14" i="5"/>
  <c r="D15" i="5"/>
  <c r="D16" i="5"/>
  <c r="D17" i="5"/>
  <c r="D18" i="5"/>
  <c r="D4" i="5"/>
  <c r="D5" i="5"/>
  <c r="D6" i="5"/>
  <c r="D7" i="5"/>
  <c r="D8" i="5"/>
  <c r="D9" i="5"/>
  <c r="D10" i="5"/>
  <c r="D11" i="5"/>
  <c r="D3" i="5"/>
  <c r="D2" i="5"/>
  <c r="AJ6" i="3" l="1"/>
  <c r="AG6" i="3"/>
  <c r="AD6" i="3"/>
  <c r="AA6" i="3"/>
  <c r="X6" i="3"/>
  <c r="U6" i="3"/>
  <c r="R6" i="3"/>
  <c r="O6" i="3"/>
  <c r="L6" i="3"/>
  <c r="I6" i="3"/>
  <c r="C3" i="3"/>
  <c r="F4" i="3"/>
  <c r="D4" i="3"/>
  <c r="D3" i="3"/>
  <c r="F3" i="3"/>
  <c r="A3" i="3"/>
  <c r="C4" i="3"/>
  <c r="A4" i="3"/>
  <c r="F6" i="3" l="1"/>
  <c r="C6" i="3"/>
</calcChain>
</file>

<file path=xl/comments1.xml><?xml version="1.0" encoding="utf-8"?>
<comments xmlns="http://schemas.openxmlformats.org/spreadsheetml/2006/main">
  <authors>
    <author>mapomme</author>
  </authors>
  <commentList>
    <comment ref="AS1" authorId="0">
      <text>
        <r>
          <rPr>
            <sz val="9"/>
            <color indexed="81"/>
            <rFont val="Tahoma"/>
            <family val="2"/>
            <charset val="162"/>
          </rPr>
          <t>Sélectionner une adresse pour visualiser le rectangle.</t>
        </r>
      </text>
    </comment>
  </commentList>
</comments>
</file>

<file path=xl/comments2.xml><?xml version="1.0" encoding="utf-8"?>
<comments xmlns="http://schemas.openxmlformats.org/spreadsheetml/2006/main">
  <authors>
    <author>SabanAKMAN</author>
  </authors>
  <commentList>
    <comment ref="A7" authorId="0">
      <text>
        <r>
          <rPr>
            <sz val="9"/>
            <color indexed="81"/>
            <rFont val="Tahoma"/>
            <family val="2"/>
            <charset val="162"/>
          </rPr>
          <t>Trouver Premier Rectangle a été fait par le Code.
Listing a été fait manuellement...</t>
        </r>
      </text>
    </comment>
    <comment ref="Y7" authorId="0">
      <text>
        <r>
          <rPr>
            <sz val="9"/>
            <color indexed="81"/>
            <rFont val="Tahoma"/>
            <family val="2"/>
            <charset val="162"/>
          </rPr>
          <t>Je crois que je fait toujours une erreur lors de l'utilisation de Code d'eriiic...</t>
        </r>
      </text>
    </comment>
  </commentList>
</comments>
</file>

<file path=xl/sharedStrings.xml><?xml version="1.0" encoding="utf-8"?>
<sst xmlns="http://schemas.openxmlformats.org/spreadsheetml/2006/main" count="1503" uniqueCount="348">
  <si>
    <t>Q21:S26</t>
  </si>
  <si>
    <t>N16:N26</t>
  </si>
  <si>
    <t>C2:W2</t>
  </si>
  <si>
    <t>Y2:AO2</t>
  </si>
  <si>
    <t>B3:B13</t>
  </si>
  <si>
    <t>D2:R3</t>
  </si>
  <si>
    <t>U3:AE3</t>
  </si>
  <si>
    <t>AG2:AJ4</t>
  </si>
  <si>
    <t>AL2:AO3</t>
  </si>
  <si>
    <t>B4:O5</t>
  </si>
  <si>
    <t>Q4:S5</t>
  </si>
  <si>
    <t>U3:Z4</t>
  </si>
  <si>
    <t>AB2:AB4</t>
  </si>
  <si>
    <t>AE4:AL4</t>
  </si>
  <si>
    <t>AO2:AO26</t>
  </si>
  <si>
    <t>B5:U5</t>
  </si>
  <si>
    <t>W5:AA6</t>
  </si>
  <si>
    <t>AC5:AF15</t>
  </si>
  <si>
    <t>AH5:AO6</t>
  </si>
  <si>
    <t>B4:C13</t>
  </si>
  <si>
    <t>E5:R6</t>
  </si>
  <si>
    <t>T6:AO6</t>
  </si>
  <si>
    <t>B7:D13</t>
  </si>
  <si>
    <t>F2:J9</t>
  </si>
  <si>
    <t>L7:V7</t>
  </si>
  <si>
    <t>X6:AH10</t>
  </si>
  <si>
    <t>AJ5:AM10</t>
  </si>
  <si>
    <t>B8:K8</t>
  </si>
  <si>
    <t>M2:M16</t>
  </si>
  <si>
    <t>O8:AO8</t>
  </si>
  <si>
    <t>F9:T9</t>
  </si>
  <si>
    <t>W8:AO10</t>
  </si>
  <si>
    <t>B10:F10</t>
  </si>
  <si>
    <t>H10:AO10</t>
  </si>
  <si>
    <t>F11:K11</t>
  </si>
  <si>
    <t>M9:N14</t>
  </si>
  <si>
    <t>P10:X11</t>
  </si>
  <si>
    <t>Z5:AA20</t>
  </si>
  <si>
    <t>AC8:AL11</t>
  </si>
  <si>
    <t>AN8:AO26</t>
  </si>
  <si>
    <t>B12:G13</t>
  </si>
  <si>
    <t>I12:O12</t>
  </si>
  <si>
    <t>Q7:S19</t>
  </si>
  <si>
    <t>U12:AF12</t>
  </si>
  <si>
    <t>AH12:AO13</t>
  </si>
  <si>
    <t>B13:H13</t>
  </si>
  <si>
    <t>J13:V13</t>
  </si>
  <si>
    <t>X13:AO13</t>
  </si>
  <si>
    <t>C14:N14</t>
  </si>
  <si>
    <t>P14:AG15</t>
  </si>
  <si>
    <t>AI8:AK15</t>
  </si>
  <si>
    <t>AM12:AO16</t>
  </si>
  <si>
    <t>B15:M16</t>
  </si>
  <si>
    <t>O15:AO15</t>
  </si>
  <si>
    <t>B16:AB16</t>
  </si>
  <si>
    <t>AD15:AI16</t>
  </si>
  <si>
    <t>AK15:AO16</t>
  </si>
  <si>
    <t>C14:L18</t>
  </si>
  <si>
    <t>N17:AE18</t>
  </si>
  <si>
    <t>AG17:AK18</t>
  </si>
  <si>
    <t>B18:AO18</t>
  </si>
  <si>
    <t>B18:F19</t>
  </si>
  <si>
    <t>H13:H19</t>
  </si>
  <si>
    <t>J18:N20</t>
  </si>
  <si>
    <t>P14:AB19</t>
  </si>
  <si>
    <t>AD18:AJ20</t>
  </si>
  <si>
    <t>AL18:AO20</t>
  </si>
  <si>
    <t>C4:C24</t>
  </si>
  <si>
    <t>E20:G26</t>
  </si>
  <si>
    <t>I20:R20</t>
  </si>
  <si>
    <t>T20:AO20</t>
  </si>
  <si>
    <t>B21:K21</t>
  </si>
  <si>
    <t>N21:S22</t>
  </si>
  <si>
    <t>V14:Z26</t>
  </si>
  <si>
    <t>AB12:AB23</t>
  </si>
  <si>
    <t>AD5:AD26</t>
  </si>
  <si>
    <t>AG20:AK21</t>
  </si>
  <si>
    <t>B21:I24</t>
  </si>
  <si>
    <t>L22:AH22</t>
  </si>
  <si>
    <t>AJ22:AL25</t>
  </si>
  <si>
    <t>B23:N23</t>
  </si>
  <si>
    <t>P23:AO23</t>
  </si>
  <si>
    <t>L22:N24</t>
  </si>
  <si>
    <t>Q22:Z26</t>
  </si>
  <si>
    <t>AD23:AO24</t>
  </si>
  <si>
    <t>B21:B26</t>
  </si>
  <si>
    <t>D25:L25</t>
  </si>
  <si>
    <t>N25:AG26</t>
  </si>
  <si>
    <t>AI23:AO25</t>
  </si>
  <si>
    <t>D25:J26</t>
  </si>
  <si>
    <t>L26:AJ26</t>
  </si>
  <si>
    <t>AL23:AO26</t>
  </si>
  <si>
    <t>D2:O5</t>
  </si>
  <si>
    <t>E2:O6</t>
  </si>
  <si>
    <t>F2:F26</t>
  </si>
  <si>
    <t>H2:J11</t>
  </si>
  <si>
    <t>I2:J12</t>
  </si>
  <si>
    <t>J2:J21</t>
  </si>
  <si>
    <t>L2:O7</t>
  </si>
  <si>
    <t>O2:O10</t>
  </si>
  <si>
    <t>Q2:R26</t>
  </si>
  <si>
    <t>U2:U8</t>
  </si>
  <si>
    <t>U2:W4</t>
  </si>
  <si>
    <t>W2:W6</t>
  </si>
  <si>
    <t>Y2:Z10</t>
  </si>
  <si>
    <t>Z2:Z26</t>
  </si>
  <si>
    <t>Y2:AE3</t>
  </si>
  <si>
    <t>AE2:AE20</t>
  </si>
  <si>
    <t>AH2:AH13</t>
  </si>
  <si>
    <t>AH2:AJ6</t>
  </si>
  <si>
    <t>AJ2:AJ15</t>
  </si>
  <si>
    <t>AL2:AL13</t>
  </si>
  <si>
    <t>X3:X26</t>
  </si>
  <si>
    <t>AE4:AF16</t>
  </si>
  <si>
    <t>AK4:AK18</t>
  </si>
  <si>
    <t>P5:R11</t>
  </si>
  <si>
    <t>T5:T11</t>
  </si>
  <si>
    <t>T6:V8</t>
  </si>
  <si>
    <t>AC6:AH11</t>
  </si>
  <si>
    <t>C7:D19</t>
  </si>
  <si>
    <t>J8:K21</t>
  </si>
  <si>
    <t>W8:X12</t>
  </si>
  <si>
    <t>AI8:AI21</t>
  </si>
  <si>
    <t>H9:T10</t>
  </si>
  <si>
    <t>U10:V20</t>
  </si>
  <si>
    <t>V10:V26</t>
  </si>
  <si>
    <t>F11:G18</t>
  </si>
  <si>
    <t>E12:F26</t>
  </si>
  <si>
    <t>J12:L20</t>
  </si>
  <si>
    <t>J12:O13</t>
  </si>
  <si>
    <t>X12:Z26</t>
  </si>
  <si>
    <t>P13:R23</t>
  </si>
  <si>
    <t>T13:V20</t>
  </si>
  <si>
    <t>AG13:AG26</t>
  </si>
  <si>
    <t>O15:AB18</t>
  </si>
  <si>
    <t>AG15:AH24</t>
  </si>
  <si>
    <t>AJ17:AJ26</t>
  </si>
  <si>
    <t>I20:I26</t>
  </si>
  <si>
    <t>N20:R22</t>
  </si>
  <si>
    <t>AJ20:AK25</t>
  </si>
  <si>
    <t>D21:I26</t>
  </si>
  <si>
    <t>L22:L26</t>
  </si>
  <si>
    <t>P22:AH23</t>
  </si>
  <si>
    <t>AD22:AG26</t>
  </si>
  <si>
    <t>AL22:AL26</t>
  </si>
  <si>
    <t>AI23:AJ26</t>
  </si>
  <si>
    <t>No</t>
  </si>
  <si>
    <t>Plage</t>
  </si>
  <si>
    <t>Nb. Total Rectangle</t>
  </si>
  <si>
    <t>E4:O6</t>
  </si>
  <si>
    <t>U4:Z4</t>
  </si>
  <si>
    <t>AE4</t>
  </si>
  <si>
    <t>E5:U5</t>
  </si>
  <si>
    <t>AC5:AC15</t>
  </si>
  <si>
    <t>T6:AC6</t>
  </si>
  <si>
    <t>F4:J9</t>
  </si>
  <si>
    <t>X6:AC10</t>
  </si>
  <si>
    <t>E8:K8</t>
  </si>
  <si>
    <t>M4:M16</t>
  </si>
  <si>
    <t>O8:AC8</t>
  </si>
  <si>
    <t>W8:AC10</t>
  </si>
  <si>
    <t>E10:F10</t>
  </si>
  <si>
    <t>H10:AC10</t>
  </si>
  <si>
    <t>E12:G18</t>
  </si>
  <si>
    <t>U12:AC12</t>
  </si>
  <si>
    <t>E13:H18</t>
  </si>
  <si>
    <t>X12:AC15</t>
  </si>
  <si>
    <t>E14:N14</t>
  </si>
  <si>
    <t>P14:AC15</t>
  </si>
  <si>
    <t>E14:M16</t>
  </si>
  <si>
    <t>O15:AC15</t>
  </si>
  <si>
    <t>E16:AB16</t>
  </si>
  <si>
    <t>E14:L18</t>
  </si>
  <si>
    <t>N17:AC18</t>
  </si>
  <si>
    <t>E18:AC18</t>
  </si>
  <si>
    <t>E12:F24</t>
  </si>
  <si>
    <t>E20:G24</t>
  </si>
  <si>
    <t>T20:AC20</t>
  </si>
  <si>
    <t>E21:K21</t>
  </si>
  <si>
    <t>V14:Z24</t>
  </si>
  <si>
    <t>E21:I24</t>
  </si>
  <si>
    <t>L22:AC22</t>
  </si>
  <si>
    <t>E23:N23</t>
  </si>
  <si>
    <t>P22:AC23</t>
  </si>
  <si>
    <t>Q22:Z24</t>
  </si>
  <si>
    <t>F4:F24</t>
  </si>
  <si>
    <t>H4:J11</t>
  </si>
  <si>
    <t>I4:J12</t>
  </si>
  <si>
    <t>J4:J21</t>
  </si>
  <si>
    <t>L4:O7</t>
  </si>
  <si>
    <t>O4:O10</t>
  </si>
  <si>
    <t>Q4:R24</t>
  </si>
  <si>
    <t>U4:U8</t>
  </si>
  <si>
    <t>W4:Z6</t>
  </si>
  <si>
    <t>X4:X24</t>
  </si>
  <si>
    <t>X4:Z10</t>
  </si>
  <si>
    <t>Z4:Z24</t>
  </si>
  <si>
    <t>V10:V24</t>
  </si>
  <si>
    <t>X12:Z24</t>
  </si>
  <si>
    <t>N16:N24</t>
  </si>
  <si>
    <t>I20:I24</t>
  </si>
  <si>
    <t>Q21:S24</t>
  </si>
  <si>
    <t>$E$4:$AC$24</t>
  </si>
  <si>
    <t>$B$2:$AO$26</t>
  </si>
  <si>
    <t>Nb. Cellule</t>
  </si>
  <si>
    <t>Sakman26_(Code + Manuel)</t>
  </si>
  <si>
    <t>T14:AB20</t>
  </si>
  <si>
    <t>S14:AB19</t>
  </si>
  <si>
    <t>P16:AB19</t>
  </si>
  <si>
    <t>P13:V19</t>
  </si>
  <si>
    <t>N16:AB18</t>
  </si>
  <si>
    <t>G14:L18</t>
  </si>
  <si>
    <t>P7:T11</t>
  </si>
  <si>
    <t>G4:J9</t>
  </si>
  <si>
    <t>Q12:S19</t>
  </si>
  <si>
    <t>X5:AA10</t>
  </si>
  <si>
    <t>O5:R10</t>
  </si>
  <si>
    <t>O7:T10</t>
  </si>
  <si>
    <t>L5:R7</t>
  </si>
  <si>
    <t>AA12:AB20</t>
  </si>
  <si>
    <t>E15:M16</t>
  </si>
  <si>
    <t>H8:K11</t>
  </si>
  <si>
    <t>O7:V8</t>
  </si>
  <si>
    <t>E17:L18</t>
  </si>
  <si>
    <t>F7:J9</t>
  </si>
  <si>
    <t>I8:K12</t>
  </si>
  <si>
    <t>S7:S19</t>
  </si>
  <si>
    <t>P21:S23</t>
  </si>
  <si>
    <t>F8:K9</t>
  </si>
  <si>
    <t>J17:L20</t>
  </si>
  <si>
    <t>J19:N20</t>
  </si>
  <si>
    <t>L12:L20</t>
  </si>
  <si>
    <t>L18:N20</t>
  </si>
  <si>
    <t>T5:U8</t>
  </si>
  <si>
    <t>G11:G18</t>
  </si>
  <si>
    <t>M11:N14</t>
  </si>
  <si>
    <t>U11:X12</t>
  </si>
  <si>
    <t>U6:V8</t>
  </si>
  <si>
    <t>N9:N14</t>
  </si>
  <si>
    <t>Y6:AH10</t>
  </si>
  <si>
    <t>X7:AH10</t>
  </si>
  <si>
    <t>AD5:AF16</t>
  </si>
  <si>
    <t>X12:AF15</t>
  </si>
  <si>
    <t>C13:H18</t>
  </si>
  <si>
    <t>C12:G18</t>
  </si>
  <si>
    <t>G2:J9</t>
  </si>
  <si>
    <t>AC7:AH11</t>
  </si>
  <si>
    <t>AH8:AL13</t>
  </si>
  <si>
    <t>AJ4:AL13</t>
  </si>
  <si>
    <t>C21:I24</t>
  </si>
  <si>
    <t>D12:F19</t>
  </si>
  <si>
    <t>AG8:AL11</t>
  </si>
  <si>
    <t>AJ4:AK15</t>
  </si>
  <si>
    <t>B22:I24</t>
  </si>
  <si>
    <t>C17:L18</t>
  </si>
  <si>
    <t>AE18:AJ20</t>
  </si>
  <si>
    <t>AG16:AI21</t>
  </si>
  <si>
    <t>W3:Z6</t>
  </si>
  <si>
    <t>AJ7:AM10</t>
  </si>
  <si>
    <t>D3:R3</t>
  </si>
  <si>
    <t>AC13:AG15</t>
  </si>
  <si>
    <t>AD22:AH24</t>
  </si>
  <si>
    <t>AH4:AL6</t>
  </si>
  <si>
    <t>AD19:AJ20</t>
  </si>
  <si>
    <t>AF4:AF16</t>
  </si>
  <si>
    <t>AG19:AJ21</t>
  </si>
  <si>
    <t>AG6:AH11</t>
  </si>
  <si>
    <t>AD14:AG16</t>
  </si>
  <si>
    <t>AH3:AJ6</t>
  </si>
  <si>
    <t>AI17:AJ21</t>
  </si>
  <si>
    <t>AC11:AL11</t>
  </si>
  <si>
    <t>AI2:AJ6</t>
  </si>
  <si>
    <t>AJ21:AK25</t>
  </si>
  <si>
    <t>V3:Z4</t>
  </si>
  <si>
    <t>AA2:AE3</t>
  </si>
  <si>
    <t>AH15:AH24</t>
  </si>
  <si>
    <t>AD17:AE20</t>
  </si>
  <si>
    <t>AF13:AG16</t>
  </si>
  <si>
    <t>AF15:AI16</t>
  </si>
  <si>
    <t>M22:N24</t>
  </si>
  <si>
    <t>AI14:AK15</t>
  </si>
  <si>
    <t>AI20:AK21</t>
  </si>
  <si>
    <t>AK20:AK25</t>
  </si>
  <si>
    <t>L23:N24</t>
  </si>
  <si>
    <t>AD16:AI16</t>
  </si>
  <si>
    <t>P2:R3</t>
  </si>
  <si>
    <t>AM5:AM10</t>
  </si>
  <si>
    <t>AG21:AK21</t>
  </si>
  <si>
    <r>
      <t xml:space="preserve">ThauThème </t>
    </r>
    <r>
      <rPr>
        <b/>
        <sz val="11"/>
        <color rgb="FFFFFF00"/>
        <rFont val="Calibri"/>
        <family val="2"/>
        <charset val="162"/>
      </rPr>
      <t xml:space="preserve"> (27 Sep 2016, 16:24)</t>
    </r>
  </si>
  <si>
    <r>
      <t>MaPoire</t>
    </r>
    <r>
      <rPr>
        <b/>
        <sz val="11"/>
        <color rgb="FFFFFF00"/>
        <rFont val="Calibri"/>
        <family val="2"/>
        <charset val="162"/>
      </rPr>
      <t xml:space="preserve">  ( v2  29 Sep 2016, 03:23 )</t>
    </r>
  </si>
  <si>
    <t>C12:F19</t>
  </si>
  <si>
    <t>C14:M16</t>
  </si>
  <si>
    <t>AD5:AE20</t>
  </si>
  <si>
    <t>X13:AG15</t>
  </si>
  <si>
    <t>AG15:AI21</t>
  </si>
  <si>
    <t>AD13:AG16</t>
  </si>
  <si>
    <t>X3:Z10</t>
  </si>
  <si>
    <t>X12:AB20</t>
  </si>
  <si>
    <t>J12:M16</t>
  </si>
  <si>
    <t>J12:N14</t>
  </si>
  <si>
    <t>I20:K21</t>
  </si>
  <si>
    <t>U10:X12</t>
  </si>
  <si>
    <t>F2:J7</t>
  </si>
  <si>
    <t>X6:AH7</t>
  </si>
  <si>
    <t>X3:Z7</t>
  </si>
  <si>
    <t>Y2:Z7</t>
  </si>
  <si>
    <t>Q2:R7</t>
  </si>
  <si>
    <t>X5:AA7</t>
  </si>
  <si>
    <t>AJ5:AM7</t>
  </si>
  <si>
    <t>AJ4:AL7</t>
  </si>
  <si>
    <t>B4:C7</t>
  </si>
  <si>
    <t>AE4:AF7</t>
  </si>
  <si>
    <t>AH5:AO5</t>
  </si>
  <si>
    <t>U2:U7</t>
  </si>
  <si>
    <t>AH2:AH7</t>
  </si>
  <si>
    <t>AL2:AL7</t>
  </si>
  <si>
    <t>AE2:AE7</t>
  </si>
  <si>
    <t>T5:U7</t>
  </si>
  <si>
    <t>AJ2:AJ7</t>
  </si>
  <si>
    <t>B3:B7</t>
  </si>
  <si>
    <t>AO2:AO6</t>
  </si>
  <si>
    <t>W5:AA5</t>
  </si>
  <si>
    <t>AC5:AF5</t>
  </si>
  <si>
    <t>Q4:S4</t>
  </si>
  <si>
    <t>B7:D7</t>
  </si>
  <si>
    <t>Q4:R11</t>
  </si>
  <si>
    <t>L6:R7</t>
  </si>
  <si>
    <t>Z5:AA11</t>
  </si>
  <si>
    <t>F4:F12</t>
  </si>
  <si>
    <t>X4:X11</t>
  </si>
  <si>
    <t>M4:M11</t>
  </si>
  <si>
    <t>W8:X11</t>
  </si>
  <si>
    <t>Z4:Z11</t>
  </si>
  <si>
    <t>AC5:AC11</t>
  </si>
  <si>
    <t>M9:N11</t>
  </si>
  <si>
    <t>F11:G12</t>
  </si>
  <si>
    <t>E12:G12</t>
  </si>
  <si>
    <t>AB4</t>
  </si>
  <si>
    <t>FAUX</t>
  </si>
  <si>
    <t>Manque</t>
  </si>
  <si>
    <t>CORRECTE</t>
  </si>
  <si>
    <t>Nb
Cellule</t>
  </si>
  <si>
    <r>
      <t>eriiic</t>
    </r>
    <r>
      <rPr>
        <b/>
        <sz val="11"/>
        <color rgb="FFFFFF00"/>
        <rFont val="Calibri"/>
        <family val="2"/>
        <charset val="162"/>
      </rPr>
      <t xml:space="preserve">  ( 29 Sep 2016, 20:17 )</t>
    </r>
  </si>
  <si>
    <r>
      <t>MFerrand</t>
    </r>
    <r>
      <rPr>
        <b/>
        <sz val="11"/>
        <color rgb="FFFFFF00"/>
        <rFont val="Calibri"/>
        <family val="2"/>
        <charset val="162"/>
      </rPr>
      <t xml:space="preserve">  ( 01 Oct 2016, 17:43 )</t>
    </r>
  </si>
  <si>
    <r>
      <t>Amir</t>
    </r>
    <r>
      <rPr>
        <b/>
        <sz val="11"/>
        <color rgb="FFFFFF00"/>
        <rFont val="Calibri"/>
        <family val="2"/>
        <charset val="162"/>
      </rPr>
      <t xml:space="preserve"> ( 01 Oct 2016, 21:16 )</t>
    </r>
  </si>
  <si>
    <t>Rang</t>
  </si>
  <si>
    <t>Nb</t>
  </si>
  <si>
    <t>Nb minimum de cellules / rectangle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</si>
</sst>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19" x14ac:knownFonts="1">
    <font>
      <sz val="10"/>
      <color theme="1"/>
      <name val="Calibri"/>
      <family val="2"/>
      <charset val="162"/>
    </font>
    <font>
      <b/>
      <sz val="10"/>
      <color theme="1"/>
      <name val="Calibri"/>
      <family val="2"/>
      <charset val="162"/>
    </font>
    <font>
      <b/>
      <sz val="10"/>
      <color theme="0"/>
      <name val="Calibri"/>
      <family val="2"/>
      <charset val="162"/>
    </font>
    <font>
      <sz val="8"/>
      <color theme="1"/>
      <name val="Calibri"/>
      <family val="2"/>
      <charset val="162"/>
    </font>
    <font>
      <sz val="9"/>
      <color theme="1"/>
      <name val="Calibri"/>
      <family val="2"/>
      <charset val="162"/>
    </font>
    <font>
      <b/>
      <sz val="12"/>
      <color rgb="FFFFFF00"/>
      <name val="Calibri"/>
      <family val="2"/>
      <charset val="162"/>
    </font>
    <font>
      <b/>
      <sz val="10"/>
      <color rgb="FFFFFF00"/>
      <name val="Calibri"/>
      <family val="2"/>
      <charset val="162"/>
    </font>
    <font>
      <b/>
      <sz val="12"/>
      <color theme="0"/>
      <name val="Calibri"/>
      <family val="2"/>
      <charset val="162"/>
    </font>
    <font>
      <b/>
      <sz val="14"/>
      <color theme="0"/>
      <name val="Calibri"/>
      <family val="2"/>
      <charset val="162"/>
    </font>
    <font>
      <sz val="9"/>
      <color indexed="81"/>
      <name val="Tahoma"/>
      <family val="2"/>
      <charset val="162"/>
    </font>
    <font>
      <sz val="10"/>
      <color theme="0"/>
      <name val="Calibri"/>
      <family val="2"/>
      <charset val="162"/>
    </font>
    <font>
      <b/>
      <sz val="14"/>
      <color rgb="FFFFFF00"/>
      <name val="Calibri"/>
      <family val="2"/>
      <charset val="162"/>
    </font>
    <font>
      <b/>
      <sz val="18"/>
      <color rgb="FFFFFF00"/>
      <name val="Calibri"/>
      <family val="2"/>
      <charset val="162"/>
    </font>
    <font>
      <b/>
      <sz val="18"/>
      <name val="Calibri"/>
      <family val="2"/>
      <charset val="162"/>
    </font>
    <font>
      <b/>
      <sz val="11"/>
      <color rgb="FFFFFF00"/>
      <name val="Calibri"/>
      <family val="2"/>
      <charset val="162"/>
    </font>
    <font>
      <sz val="10"/>
      <color theme="0" tint="-0.249977111117893"/>
      <name val="Calibri"/>
      <family val="2"/>
      <charset val="162"/>
    </font>
    <font>
      <b/>
      <sz val="10"/>
      <color theme="1"/>
      <name val="Calibri"/>
      <family val="2"/>
    </font>
    <font>
      <sz val="10"/>
      <color rgb="FF000000"/>
      <name val="Calibri"/>
      <family val="2"/>
    </font>
    <font>
      <i/>
      <sz val="10"/>
      <color theme="1"/>
      <name val="Calibri"/>
      <family val="2"/>
    </font>
  </fonts>
  <fills count="11">
    <fill>
      <patternFill patternType="none"/>
    </fill>
    <fill>
      <patternFill patternType="gray125"/>
    </fill>
    <fill>
      <patternFill patternType="solid">
        <fgColor rgb="FFC00000"/>
        <bgColor indexed="64"/>
      </patternFill>
    </fill>
    <fill>
      <patternFill patternType="solid">
        <fgColor theme="9" tint="-0.249977111117893"/>
        <bgColor indexed="64"/>
      </patternFill>
    </fill>
    <fill>
      <patternFill patternType="solid">
        <fgColor theme="5" tint="0.79998168889431442"/>
        <bgColor indexed="64"/>
      </patternFill>
    </fill>
    <fill>
      <patternFill patternType="solid">
        <fgColor theme="3" tint="0.59999389629810485"/>
        <bgColor indexed="64"/>
      </patternFill>
    </fill>
    <fill>
      <patternFill patternType="solid">
        <fgColor theme="1" tint="0.499984740745262"/>
        <bgColor indexed="64"/>
      </patternFill>
    </fill>
    <fill>
      <patternFill patternType="solid">
        <fgColor theme="9" tint="0.39997558519241921"/>
        <bgColor indexed="64"/>
      </patternFill>
    </fill>
    <fill>
      <patternFill patternType="solid">
        <fgColor theme="0" tint="-0.249977111117893"/>
        <bgColor indexed="64"/>
      </patternFill>
    </fill>
    <fill>
      <patternFill patternType="solid">
        <fgColor rgb="FFFFFF00"/>
        <bgColor indexed="64"/>
      </patternFill>
    </fill>
    <fill>
      <patternFill patternType="solid">
        <fgColor rgb="FF00FFFF"/>
        <bgColor indexed="64"/>
      </patternFill>
    </fill>
  </fills>
  <borders count="32">
    <border>
      <left/>
      <right/>
      <top/>
      <bottom/>
      <diagonal/>
    </border>
    <border>
      <left/>
      <right style="thin">
        <color theme="0"/>
      </right>
      <top/>
      <bottom style="thick">
        <color theme="0"/>
      </bottom>
      <diagonal/>
    </border>
    <border>
      <left style="thin">
        <color theme="0"/>
      </left>
      <right style="thin">
        <color theme="0"/>
      </right>
      <top/>
      <bottom style="thick">
        <color theme="0"/>
      </bottom>
      <diagonal/>
    </border>
    <border>
      <left style="thin">
        <color theme="0"/>
      </left>
      <right/>
      <top/>
      <bottom style="thick">
        <color theme="0"/>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
      <left style="thin">
        <color theme="1" tint="0.499984740745262"/>
      </left>
      <right style="thin">
        <color theme="1" tint="0.499984740745262"/>
      </right>
      <top style="thin">
        <color theme="1" tint="0.499984740745262"/>
      </top>
      <bottom style="thin">
        <color theme="1" tint="0.499984740745262"/>
      </bottom>
      <diagonal/>
    </border>
    <border>
      <left style="thin">
        <color theme="1" tint="0.499984740745262"/>
      </left>
      <right style="thin">
        <color theme="1" tint="0.499984740745262"/>
      </right>
      <top style="thin">
        <color theme="1" tint="0.499984740745262"/>
      </top>
      <bottom/>
      <diagonal/>
    </border>
    <border>
      <left style="thin">
        <color theme="1" tint="0.499984740745262"/>
      </left>
      <right style="thin">
        <color theme="1" tint="0.499984740745262"/>
      </right>
      <top/>
      <bottom style="thin">
        <color theme="1" tint="0.499984740745262"/>
      </bottom>
      <diagonal/>
    </border>
    <border>
      <left style="thin">
        <color theme="1" tint="0.499984740745262"/>
      </left>
      <right/>
      <top style="thin">
        <color theme="1" tint="0.499984740745262"/>
      </top>
      <bottom style="thin">
        <color theme="1" tint="0.499984740745262"/>
      </bottom>
      <diagonal/>
    </border>
    <border>
      <left/>
      <right style="thin">
        <color theme="1" tint="0.499984740745262"/>
      </right>
      <top style="thin">
        <color theme="1" tint="0.499984740745262"/>
      </top>
      <bottom style="thin">
        <color theme="1" tint="0.499984740745262"/>
      </bottom>
      <diagonal/>
    </border>
    <border>
      <left/>
      <right style="thin">
        <color theme="1" tint="0.499984740745262"/>
      </right>
      <top style="thin">
        <color theme="1" tint="0.499984740745262"/>
      </top>
      <bottom/>
      <diagonal/>
    </border>
    <border>
      <left style="thin">
        <color theme="1" tint="0.499984740745262"/>
      </left>
      <right/>
      <top/>
      <bottom style="thin">
        <color theme="1" tint="0.499984740745262"/>
      </bottom>
      <diagonal/>
    </border>
    <border>
      <left style="thin">
        <color theme="1" tint="0.499984740745262"/>
      </left>
      <right/>
      <top/>
      <bottom/>
      <diagonal/>
    </border>
    <border>
      <left style="thin">
        <color theme="1" tint="0.499984740745262"/>
      </left>
      <right/>
      <top style="thin">
        <color theme="1" tint="0.499984740745262"/>
      </top>
      <bottom/>
      <diagonal/>
    </border>
    <border>
      <left/>
      <right/>
      <top style="thin">
        <color theme="1" tint="0.499984740745262"/>
      </top>
      <bottom/>
      <diagonal/>
    </border>
    <border>
      <left style="thin">
        <color indexed="64"/>
      </left>
      <right style="thin">
        <color indexed="64"/>
      </right>
      <top style="thin">
        <color indexed="64"/>
      </top>
      <bottom style="thin">
        <color indexed="64"/>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ck">
        <color rgb="FF00FFFF"/>
      </left>
      <right style="thin">
        <color indexed="64"/>
      </right>
      <top style="thick">
        <color rgb="FF00FFFF"/>
      </top>
      <bottom style="thin">
        <color indexed="64"/>
      </bottom>
      <diagonal/>
    </border>
    <border>
      <left style="thin">
        <color indexed="64"/>
      </left>
      <right style="thin">
        <color indexed="64"/>
      </right>
      <top style="thick">
        <color rgb="FF00FFFF"/>
      </top>
      <bottom style="thin">
        <color indexed="64"/>
      </bottom>
      <diagonal/>
    </border>
    <border>
      <left style="thin">
        <color indexed="64"/>
      </left>
      <right style="thick">
        <color rgb="FF00FFFF"/>
      </right>
      <top style="thick">
        <color rgb="FF00FFFF"/>
      </top>
      <bottom style="thin">
        <color indexed="64"/>
      </bottom>
      <diagonal/>
    </border>
    <border>
      <left style="thick">
        <color rgb="FF00FFFF"/>
      </left>
      <right style="thin">
        <color indexed="64"/>
      </right>
      <top style="thin">
        <color indexed="64"/>
      </top>
      <bottom style="thin">
        <color indexed="64"/>
      </bottom>
      <diagonal/>
    </border>
    <border>
      <left style="thin">
        <color indexed="64"/>
      </left>
      <right style="thick">
        <color rgb="FF00FFFF"/>
      </right>
      <top style="thin">
        <color indexed="64"/>
      </top>
      <bottom style="thin">
        <color indexed="64"/>
      </bottom>
      <diagonal/>
    </border>
    <border>
      <left style="thick">
        <color rgb="FF00FFFF"/>
      </left>
      <right style="thin">
        <color indexed="64"/>
      </right>
      <top style="thin">
        <color indexed="64"/>
      </top>
      <bottom style="thick">
        <color rgb="FF00FFFF"/>
      </bottom>
      <diagonal/>
    </border>
    <border>
      <left style="thin">
        <color indexed="64"/>
      </left>
      <right style="thin">
        <color indexed="64"/>
      </right>
      <top style="thin">
        <color indexed="64"/>
      </top>
      <bottom style="thick">
        <color rgb="FF00FFFF"/>
      </bottom>
      <diagonal/>
    </border>
    <border>
      <left style="thin">
        <color indexed="64"/>
      </left>
      <right style="thick">
        <color rgb="FF00FFFF"/>
      </right>
      <top style="thin">
        <color indexed="64"/>
      </top>
      <bottom style="thick">
        <color rgb="FF00FFFF"/>
      </bottom>
      <diagonal/>
    </border>
  </borders>
  <cellStyleXfs count="1">
    <xf numFmtId="0" fontId="0" fillId="0" borderId="0"/>
  </cellStyleXfs>
  <cellXfs count="90">
    <xf numFmtId="0" fontId="0" fillId="0" borderId="0" xfId="0"/>
    <xf numFmtId="0" fontId="0" fillId="0" borderId="0" xfId="0" applyAlignment="1">
      <alignment horizontal="center" vertical="center"/>
    </xf>
    <xf numFmtId="0" fontId="0" fillId="2" borderId="0" xfId="0" applyFill="1" applyAlignment="1">
      <alignment horizontal="center" vertical="center"/>
    </xf>
    <xf numFmtId="0" fontId="0" fillId="0" borderId="0" xfId="0" applyFill="1" applyAlignment="1">
      <alignment horizontal="center" vertical="center"/>
    </xf>
    <xf numFmtId="2" fontId="0" fillId="2" borderId="0" xfId="0" applyNumberFormat="1" applyFill="1" applyAlignment="1">
      <alignment horizontal="center" vertical="center"/>
    </xf>
    <xf numFmtId="2" fontId="0" fillId="0" borderId="0" xfId="0" applyNumberFormat="1" applyAlignment="1">
      <alignment horizontal="center" vertical="center"/>
    </xf>
    <xf numFmtId="2" fontId="0" fillId="0" borderId="0" xfId="0" applyNumberFormat="1" applyFill="1" applyBorder="1" applyAlignment="1">
      <alignment horizontal="center" vertical="center"/>
    </xf>
    <xf numFmtId="2" fontId="0" fillId="2" borderId="0" xfId="0" applyNumberFormat="1" applyFill="1" applyBorder="1" applyAlignment="1">
      <alignment horizontal="center" vertical="center"/>
    </xf>
    <xf numFmtId="0" fontId="4" fillId="0" borderId="0" xfId="0" applyFont="1" applyAlignment="1">
      <alignment horizontal="center" vertical="center"/>
    </xf>
    <xf numFmtId="0" fontId="1" fillId="0" borderId="0" xfId="0" applyFont="1" applyAlignment="1">
      <alignment vertical="center"/>
    </xf>
    <xf numFmtId="0" fontId="0" fillId="0" borderId="0" xfId="0" applyFont="1" applyFill="1" applyAlignment="1">
      <alignment horizontal="center" vertical="center"/>
    </xf>
    <xf numFmtId="0" fontId="1" fillId="0" borderId="0" xfId="0" applyFont="1" applyFill="1" applyAlignment="1">
      <alignment horizontal="center" vertical="center"/>
    </xf>
    <xf numFmtId="0" fontId="1" fillId="0" borderId="0" xfId="0" applyFont="1" applyFill="1" applyAlignment="1">
      <alignment vertical="center"/>
    </xf>
    <xf numFmtId="0" fontId="2" fillId="3" borderId="2" xfId="0" applyFont="1" applyFill="1" applyBorder="1" applyAlignment="1">
      <alignment horizontal="center" vertical="center" wrapText="1"/>
    </xf>
    <xf numFmtId="0" fontId="2" fillId="3" borderId="3" xfId="0" applyFont="1" applyFill="1" applyBorder="1" applyAlignment="1">
      <alignment horizontal="center" vertical="center" wrapText="1"/>
    </xf>
    <xf numFmtId="0" fontId="0" fillId="0" borderId="0" xfId="0" applyAlignment="1">
      <alignment horizontal="center" vertical="center" wrapText="1"/>
    </xf>
    <xf numFmtId="0" fontId="4" fillId="0" borderId="0" xfId="0" applyFont="1" applyAlignment="1">
      <alignment horizontal="center" vertical="center" wrapText="1"/>
    </xf>
    <xf numFmtId="0" fontId="2" fillId="3" borderId="1" xfId="0" applyFont="1" applyFill="1" applyBorder="1" applyAlignment="1">
      <alignment horizontal="center" vertical="center" wrapText="1"/>
    </xf>
    <xf numFmtId="0" fontId="11" fillId="6" borderId="4" xfId="0" applyFont="1" applyFill="1" applyBorder="1" applyAlignment="1">
      <alignment horizontal="center" vertical="center"/>
    </xf>
    <xf numFmtId="0" fontId="11" fillId="5" borderId="4" xfId="0" applyFont="1" applyFill="1" applyBorder="1" applyAlignment="1">
      <alignment horizontal="center" vertical="center"/>
    </xf>
    <xf numFmtId="0" fontId="10" fillId="6" borderId="4" xfId="0" applyFont="1" applyFill="1" applyBorder="1" applyAlignment="1">
      <alignment horizontal="center" vertical="center"/>
    </xf>
    <xf numFmtId="0" fontId="10" fillId="6" borderId="4" xfId="0" applyFont="1" applyFill="1" applyBorder="1" applyAlignment="1">
      <alignment horizontal="center" vertical="center" wrapText="1"/>
    </xf>
    <xf numFmtId="0" fontId="0" fillId="5" borderId="4" xfId="0" applyFill="1" applyBorder="1" applyAlignment="1">
      <alignment horizontal="center" vertical="center"/>
    </xf>
    <xf numFmtId="0" fontId="0" fillId="5" borderId="4" xfId="0" applyFill="1" applyBorder="1" applyAlignment="1">
      <alignment horizontal="center" vertical="center" wrapText="1"/>
    </xf>
    <xf numFmtId="2" fontId="3" fillId="0" borderId="5" xfId="0" applyNumberFormat="1" applyFont="1" applyBorder="1" applyAlignment="1">
      <alignment horizontal="center" vertical="center"/>
    </xf>
    <xf numFmtId="2" fontId="3" fillId="0" borderId="5" xfId="0" applyNumberFormat="1" applyFont="1" applyFill="1" applyBorder="1" applyAlignment="1">
      <alignment horizontal="center" vertical="center"/>
    </xf>
    <xf numFmtId="2" fontId="3" fillId="4" borderId="5" xfId="0" applyNumberFormat="1" applyFont="1" applyFill="1" applyBorder="1" applyAlignment="1">
      <alignment horizontal="center" vertical="center"/>
    </xf>
    <xf numFmtId="2" fontId="3" fillId="4" borderId="7" xfId="0" applyNumberFormat="1" applyFont="1" applyFill="1" applyBorder="1" applyAlignment="1">
      <alignment horizontal="center" vertical="center"/>
    </xf>
    <xf numFmtId="2" fontId="3" fillId="4" borderId="6" xfId="0" applyNumberFormat="1" applyFont="1" applyFill="1" applyBorder="1" applyAlignment="1">
      <alignment horizontal="center" vertical="center"/>
    </xf>
    <xf numFmtId="2" fontId="3" fillId="4" borderId="9" xfId="0" applyNumberFormat="1" applyFont="1" applyFill="1" applyBorder="1" applyAlignment="1">
      <alignment horizontal="center" vertical="center"/>
    </xf>
    <xf numFmtId="2" fontId="3" fillId="4" borderId="8" xfId="0" applyNumberFormat="1" applyFont="1" applyFill="1" applyBorder="1" applyAlignment="1">
      <alignment horizontal="center" vertical="center"/>
    </xf>
    <xf numFmtId="2" fontId="3" fillId="4" borderId="11" xfId="0" applyNumberFormat="1" applyFont="1" applyFill="1" applyBorder="1" applyAlignment="1">
      <alignment horizontal="center" vertical="center"/>
    </xf>
    <xf numFmtId="2" fontId="3" fillId="4" borderId="10" xfId="0" applyNumberFormat="1" applyFont="1" applyFill="1" applyBorder="1" applyAlignment="1">
      <alignment horizontal="center" vertical="center"/>
    </xf>
    <xf numFmtId="2" fontId="3" fillId="4" borderId="13" xfId="0" applyNumberFormat="1" applyFont="1" applyFill="1" applyBorder="1" applyAlignment="1">
      <alignment horizontal="center" vertical="center"/>
    </xf>
    <xf numFmtId="2" fontId="3" fillId="4" borderId="14" xfId="0" applyNumberFormat="1" applyFont="1" applyFill="1" applyBorder="1" applyAlignment="1">
      <alignment horizontal="center" vertical="center"/>
    </xf>
    <xf numFmtId="2" fontId="3" fillId="4" borderId="12" xfId="0" applyNumberFormat="1" applyFont="1" applyFill="1" applyBorder="1" applyAlignment="1">
      <alignment horizontal="center" vertical="center"/>
    </xf>
    <xf numFmtId="2" fontId="3" fillId="4" borderId="0" xfId="0" applyNumberFormat="1" applyFont="1" applyFill="1" applyAlignment="1">
      <alignment horizontal="center" vertical="center"/>
    </xf>
    <xf numFmtId="2" fontId="3" fillId="4" borderId="0" xfId="0" applyNumberFormat="1" applyFont="1" applyFill="1" applyBorder="1" applyAlignment="1">
      <alignment horizontal="center" vertical="center"/>
    </xf>
    <xf numFmtId="0" fontId="0" fillId="0" borderId="0" xfId="0" applyFill="1" applyBorder="1" applyAlignment="1">
      <alignment horizontal="center" vertical="center"/>
    </xf>
    <xf numFmtId="0" fontId="1" fillId="0" borderId="0" xfId="0" applyFont="1" applyFill="1" applyBorder="1" applyAlignment="1">
      <alignment vertical="center"/>
    </xf>
    <xf numFmtId="0" fontId="0" fillId="0" borderId="0" xfId="0" applyFill="1" applyBorder="1" applyAlignment="1">
      <alignment horizontal="center" vertical="center" wrapText="1"/>
    </xf>
    <xf numFmtId="0" fontId="4" fillId="0" borderId="0" xfId="0" applyFont="1" applyFill="1" applyBorder="1" applyAlignment="1">
      <alignment horizontal="center" vertical="center" wrapText="1"/>
    </xf>
    <xf numFmtId="0" fontId="4" fillId="0" borderId="0" xfId="0" applyFont="1" applyFill="1"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15" xfId="0" applyBorder="1" applyAlignment="1">
      <alignment horizontal="center" vertical="center"/>
    </xf>
    <xf numFmtId="0" fontId="0" fillId="0" borderId="20" xfId="0" applyBorder="1" applyAlignment="1">
      <alignment horizontal="center" vertical="center"/>
    </xf>
    <xf numFmtId="0" fontId="0" fillId="0" borderId="22" xfId="0" applyBorder="1" applyAlignment="1">
      <alignment horizontal="center" vertical="center"/>
    </xf>
    <xf numFmtId="0" fontId="0" fillId="0" borderId="23" xfId="0" applyBorder="1" applyAlignment="1">
      <alignment horizontal="center" vertical="center"/>
    </xf>
    <xf numFmtId="0" fontId="0" fillId="0" borderId="0" xfId="0" applyNumberFormat="1" applyFont="1" applyFill="1" applyAlignment="1">
      <alignment horizontal="center" vertical="center"/>
    </xf>
    <xf numFmtId="0" fontId="0" fillId="0" borderId="0" xfId="0" applyNumberFormat="1" applyFill="1" applyAlignment="1">
      <alignment horizontal="center" vertical="center"/>
    </xf>
    <xf numFmtId="0" fontId="15" fillId="8" borderId="0" xfId="0" applyFont="1" applyFill="1" applyAlignment="1">
      <alignment horizontal="center" vertical="center"/>
    </xf>
    <xf numFmtId="2" fontId="3" fillId="0" borderId="15" xfId="0" applyNumberFormat="1" applyFont="1" applyFill="1" applyBorder="1" applyAlignment="1">
      <alignment horizontal="center" vertical="center"/>
    </xf>
    <xf numFmtId="164" fontId="3" fillId="0" borderId="15" xfId="0" applyNumberFormat="1" applyFont="1" applyFill="1" applyBorder="1" applyAlignment="1">
      <alignment horizontal="center" vertical="center"/>
    </xf>
    <xf numFmtId="2" fontId="3" fillId="0" borderId="24" xfId="0" applyNumberFormat="1" applyFont="1" applyFill="1" applyBorder="1" applyAlignment="1">
      <alignment horizontal="center" vertical="center"/>
    </xf>
    <xf numFmtId="2" fontId="3" fillId="0" borderId="25" xfId="0" applyNumberFormat="1" applyFont="1" applyFill="1" applyBorder="1" applyAlignment="1">
      <alignment horizontal="center" vertical="center"/>
    </xf>
    <xf numFmtId="2" fontId="3" fillId="0" borderId="26" xfId="0" applyNumberFormat="1" applyFont="1" applyFill="1" applyBorder="1" applyAlignment="1">
      <alignment horizontal="center" vertical="center"/>
    </xf>
    <xf numFmtId="2" fontId="3" fillId="0" borderId="27" xfId="0" applyNumberFormat="1" applyFont="1" applyFill="1" applyBorder="1" applyAlignment="1">
      <alignment horizontal="center" vertical="center"/>
    </xf>
    <xf numFmtId="2" fontId="3" fillId="0" borderId="28" xfId="0" applyNumberFormat="1" applyFont="1" applyFill="1" applyBorder="1" applyAlignment="1">
      <alignment horizontal="center" vertical="center"/>
    </xf>
    <xf numFmtId="2" fontId="3" fillId="0" borderId="29" xfId="0" applyNumberFormat="1" applyFont="1" applyFill="1" applyBorder="1" applyAlignment="1">
      <alignment horizontal="center" vertical="center"/>
    </xf>
    <xf numFmtId="2" fontId="3" fillId="0" borderId="30" xfId="0" applyNumberFormat="1" applyFont="1" applyFill="1" applyBorder="1" applyAlignment="1">
      <alignment horizontal="center" vertical="center"/>
    </xf>
    <xf numFmtId="2" fontId="3" fillId="0" borderId="31" xfId="0" applyNumberFormat="1" applyFont="1" applyFill="1" applyBorder="1" applyAlignment="1">
      <alignment horizontal="center" vertical="center"/>
    </xf>
    <xf numFmtId="0" fontId="0" fillId="0" borderId="15" xfId="0" applyBorder="1" applyAlignment="1">
      <alignment horizontal="center"/>
    </xf>
    <xf numFmtId="0" fontId="16" fillId="0" borderId="15" xfId="0" applyFont="1" applyBorder="1" applyAlignment="1">
      <alignment horizontal="center"/>
    </xf>
    <xf numFmtId="2" fontId="3" fillId="9" borderId="15" xfId="0" applyNumberFormat="1" applyFont="1" applyFill="1" applyBorder="1" applyAlignment="1">
      <alignment horizontal="center" vertical="center"/>
    </xf>
    <xf numFmtId="2" fontId="2" fillId="0" borderId="0" xfId="0" applyNumberFormat="1" applyFont="1" applyFill="1" applyBorder="1" applyAlignment="1">
      <alignment horizontal="center" vertical="center" wrapText="1"/>
    </xf>
    <xf numFmtId="2" fontId="5" fillId="0" borderId="0" xfId="0" applyNumberFormat="1" applyFont="1" applyFill="1" applyBorder="1" applyAlignment="1">
      <alignment horizontal="center" vertical="center"/>
    </xf>
    <xf numFmtId="2" fontId="7" fillId="0" borderId="0" xfId="0" applyNumberFormat="1" applyFont="1" applyFill="1" applyBorder="1" applyAlignment="1">
      <alignment horizontal="center" vertical="center"/>
    </xf>
    <xf numFmtId="2" fontId="6" fillId="0" borderId="0" xfId="0" applyNumberFormat="1" applyFont="1" applyFill="1" applyBorder="1" applyAlignment="1">
      <alignment horizontal="center" vertical="center" wrapText="1"/>
    </xf>
    <xf numFmtId="0" fontId="8" fillId="0" borderId="0" xfId="0" applyNumberFormat="1" applyFont="1" applyFill="1" applyBorder="1" applyAlignment="1">
      <alignment horizontal="center" vertical="center"/>
    </xf>
    <xf numFmtId="2" fontId="2" fillId="2" borderId="0" xfId="0" applyNumberFormat="1" applyFont="1" applyFill="1" applyAlignment="1">
      <alignment horizontal="center" vertical="center" wrapText="1"/>
    </xf>
    <xf numFmtId="2" fontId="5" fillId="2" borderId="0" xfId="0" applyNumberFormat="1" applyFont="1" applyFill="1" applyAlignment="1">
      <alignment horizontal="center" vertical="center"/>
    </xf>
    <xf numFmtId="2" fontId="7" fillId="2" borderId="0" xfId="0" applyNumberFormat="1" applyFont="1" applyFill="1" applyAlignment="1">
      <alignment horizontal="center" vertical="center"/>
    </xf>
    <xf numFmtId="2" fontId="6" fillId="2" borderId="0" xfId="0" applyNumberFormat="1" applyFont="1" applyFill="1" applyAlignment="1">
      <alignment horizontal="center" vertical="center" wrapText="1"/>
    </xf>
    <xf numFmtId="0" fontId="8" fillId="2" borderId="0" xfId="0" applyNumberFormat="1" applyFont="1" applyFill="1" applyAlignment="1">
      <alignment horizontal="center" vertical="center"/>
    </xf>
    <xf numFmtId="0" fontId="0" fillId="5" borderId="4" xfId="0" applyFill="1" applyBorder="1" applyAlignment="1">
      <alignment horizontal="center" vertical="center"/>
    </xf>
    <xf numFmtId="0" fontId="12" fillId="2" borderId="4" xfId="0" applyFont="1" applyFill="1" applyBorder="1" applyAlignment="1">
      <alignment horizontal="center" vertical="center"/>
    </xf>
    <xf numFmtId="0" fontId="11" fillId="6" borderId="4" xfId="0" applyFont="1" applyFill="1" applyBorder="1" applyAlignment="1">
      <alignment horizontal="center" vertical="center"/>
    </xf>
    <xf numFmtId="0" fontId="11" fillId="5" borderId="4" xfId="0" applyFont="1" applyFill="1" applyBorder="1" applyAlignment="1">
      <alignment horizontal="center" vertical="center"/>
    </xf>
    <xf numFmtId="0" fontId="10" fillId="6" borderId="4" xfId="0" applyFont="1" applyFill="1" applyBorder="1" applyAlignment="1">
      <alignment horizontal="center" vertical="center"/>
    </xf>
    <xf numFmtId="0" fontId="13" fillId="7" borderId="4" xfId="0" applyFont="1" applyFill="1" applyBorder="1" applyAlignment="1">
      <alignment horizontal="center" vertical="center"/>
    </xf>
    <xf numFmtId="0" fontId="0" fillId="0" borderId="16" xfId="0" applyBorder="1" applyAlignment="1">
      <alignment horizontal="center" vertical="center"/>
    </xf>
    <xf numFmtId="0" fontId="0" fillId="0" borderId="17" xfId="0" applyBorder="1" applyAlignment="1">
      <alignment horizontal="center" vertical="center"/>
    </xf>
    <xf numFmtId="0" fontId="0" fillId="0" borderId="19" xfId="0" applyBorder="1" applyAlignment="1">
      <alignment horizontal="center" vertical="center"/>
    </xf>
    <xf numFmtId="0" fontId="0" fillId="0" borderId="15" xfId="0" applyBorder="1" applyAlignment="1">
      <alignment horizontal="center" vertical="center"/>
    </xf>
    <xf numFmtId="0" fontId="0" fillId="0" borderId="21" xfId="0" applyBorder="1" applyAlignment="1">
      <alignment horizontal="center" vertical="center"/>
    </xf>
    <xf numFmtId="0" fontId="0" fillId="0" borderId="22" xfId="0" applyBorder="1" applyAlignment="1">
      <alignment horizontal="center" vertical="center"/>
    </xf>
    <xf numFmtId="0" fontId="18" fillId="0" borderId="0" xfId="0" applyFont="1" applyFill="1" applyBorder="1" applyAlignment="1">
      <alignment vertical="top"/>
    </xf>
    <xf numFmtId="0" fontId="0" fillId="0" borderId="0" xfId="0" applyFill="1" applyBorder="1"/>
    <xf numFmtId="0" fontId="16" fillId="10" borderId="0" xfId="0" applyFont="1" applyFill="1" applyBorder="1" applyAlignment="1">
      <alignment horizontal="center" vertical="center"/>
    </xf>
  </cellXfs>
  <cellStyles count="1">
    <cellStyle name="Normal" xfId="0" builtinId="0"/>
  </cellStyles>
  <dxfs count="51">
    <dxf>
      <fill>
        <patternFill>
          <bgColor rgb="FFFFCC66"/>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theme="0"/>
      </font>
      <fill>
        <patternFill>
          <bgColor theme="8" tint="-0.24994659260841701"/>
        </patternFill>
      </fill>
      <border>
        <left style="thin">
          <color theme="0" tint="-4.9989318521683403E-2"/>
        </left>
        <right style="thin">
          <color theme="0" tint="-4.9989318521683403E-2"/>
        </right>
        <top style="thin">
          <color theme="0" tint="-4.9989318521683403E-2"/>
        </top>
        <bottom style="thin">
          <color theme="0" tint="-4.9989318521683403E-2"/>
        </bottom>
        <vertical/>
        <horizontal/>
      </border>
    </dxf>
    <dxf>
      <border>
        <left style="thin">
          <color theme="1" tint="0.499984740745262"/>
        </left>
        <right style="thin">
          <color theme="1" tint="0.499984740745262"/>
        </right>
        <top style="thin">
          <color theme="1" tint="0.499984740745262"/>
        </top>
        <bottom style="thin">
          <color theme="1" tint="0.499984740745262"/>
        </bottom>
        <vertical/>
        <horizontal/>
      </border>
    </dxf>
    <dxf>
      <border>
        <left style="thin">
          <color theme="1" tint="0.499984740745262"/>
        </left>
        <right style="thin">
          <color theme="1" tint="0.499984740745262"/>
        </right>
        <top style="thin">
          <color theme="1" tint="0.499984740745262"/>
        </top>
        <bottom style="thin">
          <color theme="1" tint="0.499984740745262"/>
        </bottom>
        <vertical/>
        <horizontal/>
      </border>
    </dxf>
    <dxf>
      <border>
        <left style="thin">
          <color theme="1" tint="0.499984740745262"/>
        </left>
        <right style="thin">
          <color theme="1" tint="0.499984740745262"/>
        </right>
        <top style="thin">
          <color theme="1" tint="0.499984740745262"/>
        </top>
        <bottom style="thin">
          <color theme="1" tint="0.499984740745262"/>
        </bottom>
        <vertical/>
        <horizontal/>
      </border>
    </dxf>
    <dxf>
      <fill>
        <patternFill>
          <bgColor rgb="FF92D050"/>
        </patternFill>
      </fill>
    </dxf>
    <dxf>
      <font>
        <color theme="0"/>
      </font>
      <fill>
        <patternFill>
          <bgColor theme="5"/>
        </patternFill>
      </fill>
    </dxf>
    <dxf>
      <border>
        <left style="thin">
          <color theme="1" tint="0.499984740745262"/>
        </left>
        <right style="thin">
          <color theme="1" tint="0.499984740745262"/>
        </right>
        <top style="thin">
          <color theme="1" tint="0.499984740745262"/>
        </top>
        <bottom style="thin">
          <color theme="1" tint="0.499984740745262"/>
        </bottom>
        <vertical/>
        <horizontal/>
      </border>
    </dxf>
    <dxf>
      <fill>
        <patternFill>
          <bgColor rgb="FF92D050"/>
        </patternFill>
      </fill>
    </dxf>
    <dxf>
      <font>
        <color theme="0"/>
      </font>
      <fill>
        <patternFill>
          <bgColor theme="5"/>
        </patternFill>
      </fill>
    </dxf>
    <dxf>
      <border>
        <left style="thin">
          <color theme="1" tint="0.499984740745262"/>
        </left>
        <right style="thin">
          <color theme="1" tint="0.499984740745262"/>
        </right>
        <top style="thin">
          <color theme="1" tint="0.499984740745262"/>
        </top>
        <bottom style="thin">
          <color theme="1" tint="0.499984740745262"/>
        </bottom>
        <vertical/>
        <horizontal/>
      </border>
    </dxf>
    <dxf>
      <font>
        <color theme="0"/>
      </font>
      <fill>
        <patternFill>
          <bgColor rgb="FFFF0000"/>
        </patternFill>
      </fill>
    </dxf>
    <dxf>
      <fill>
        <patternFill>
          <bgColor rgb="FF92D050"/>
        </patternFill>
      </fill>
    </dxf>
    <dxf>
      <font>
        <color theme="0"/>
      </font>
      <fill>
        <patternFill>
          <bgColor theme="5"/>
        </patternFill>
      </fill>
    </dxf>
    <dxf>
      <border>
        <left style="thin">
          <color theme="1" tint="0.499984740745262"/>
        </left>
        <right style="thin">
          <color theme="1" tint="0.499984740745262"/>
        </right>
        <top style="thin">
          <color theme="1" tint="0.499984740745262"/>
        </top>
        <bottom style="thin">
          <color theme="1" tint="0.499984740745262"/>
        </bottom>
        <vertical/>
        <horizontal/>
      </border>
    </dxf>
    <dxf>
      <fill>
        <patternFill>
          <bgColor rgb="FF92D050"/>
        </patternFill>
      </fill>
    </dxf>
    <dxf>
      <font>
        <color theme="0"/>
      </font>
      <fill>
        <patternFill>
          <bgColor theme="5"/>
        </patternFill>
      </fill>
    </dxf>
    <dxf>
      <border>
        <left style="thin">
          <color theme="1" tint="0.499984740745262"/>
        </left>
        <right style="thin">
          <color theme="1" tint="0.499984740745262"/>
        </right>
        <top style="thin">
          <color theme="1" tint="0.499984740745262"/>
        </top>
        <bottom style="thin">
          <color theme="1" tint="0.499984740745262"/>
        </bottom>
        <vertical/>
        <horizontal/>
      </border>
    </dxf>
    <dxf>
      <font>
        <color theme="0"/>
      </font>
      <fill>
        <patternFill>
          <bgColor rgb="FFFF0000"/>
        </patternFill>
      </fill>
    </dxf>
    <dxf>
      <fill>
        <patternFill>
          <bgColor rgb="FF92D050"/>
        </patternFill>
      </fill>
    </dxf>
    <dxf>
      <font>
        <color theme="0"/>
      </font>
      <fill>
        <patternFill>
          <bgColor theme="5"/>
        </patternFill>
      </fill>
    </dxf>
    <dxf>
      <border>
        <left style="thin">
          <color theme="1" tint="0.499984740745262"/>
        </left>
        <right style="thin">
          <color theme="1" tint="0.499984740745262"/>
        </right>
        <top style="thin">
          <color theme="1" tint="0.499984740745262"/>
        </top>
        <bottom style="thin">
          <color theme="1" tint="0.499984740745262"/>
        </bottom>
        <vertical/>
        <horizontal/>
      </border>
    </dxf>
    <dxf>
      <fill>
        <patternFill>
          <bgColor rgb="FF92D050"/>
        </patternFill>
      </fill>
    </dxf>
    <dxf>
      <font>
        <color theme="0"/>
      </font>
      <fill>
        <patternFill>
          <bgColor theme="5"/>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border>
        <left style="thin">
          <color theme="1" tint="0.499984740745262"/>
        </left>
        <right style="thin">
          <color theme="1" tint="0.499984740745262"/>
        </right>
        <top style="thin">
          <color theme="1" tint="0.499984740745262"/>
        </top>
        <bottom style="thin">
          <color theme="1" tint="0.499984740745262"/>
        </bottom>
        <vertical/>
        <horizontal/>
      </border>
    </dxf>
    <dxf>
      <border>
        <left style="thin">
          <color theme="1" tint="0.499984740745262"/>
        </left>
        <right style="thin">
          <color theme="1" tint="0.499984740745262"/>
        </right>
        <top style="thin">
          <color theme="1" tint="0.499984740745262"/>
        </top>
        <bottom style="thin">
          <color theme="1" tint="0.499984740745262"/>
        </bottom>
        <vertical/>
        <horizontal/>
      </border>
    </dxf>
    <dxf>
      <border>
        <left style="thin">
          <color theme="1" tint="0.499984740745262"/>
        </left>
        <right style="thin">
          <color theme="1" tint="0.499984740745262"/>
        </right>
        <top style="thin">
          <color theme="1" tint="0.499984740745262"/>
        </top>
        <bottom style="thin">
          <color theme="1" tint="0.499984740745262"/>
        </bottom>
        <vertical/>
        <horizontal/>
      </border>
    </dxf>
    <dxf>
      <border>
        <left style="thin">
          <color theme="1" tint="0.499984740745262"/>
        </left>
        <right style="thin">
          <color theme="1" tint="0.499984740745262"/>
        </right>
        <top style="thin">
          <color theme="1" tint="0.499984740745262"/>
        </top>
        <bottom style="thin">
          <color theme="1" tint="0.499984740745262"/>
        </bottom>
        <vertical/>
        <horizontal/>
      </border>
    </dxf>
    <dxf>
      <font>
        <color theme="0"/>
      </font>
      <fill>
        <patternFill>
          <bgColor theme="1" tint="0.34998626667073579"/>
        </patternFill>
      </fill>
      <border>
        <left style="thin">
          <color theme="0" tint="-4.9989318521683403E-2"/>
        </left>
        <right style="thin">
          <color theme="0" tint="-4.9989318521683403E-2"/>
        </right>
        <top style="thin">
          <color theme="0" tint="-4.9989318521683403E-2"/>
        </top>
        <bottom style="thin">
          <color theme="0" tint="-4.9989318521683403E-2"/>
        </bottom>
        <vertical/>
        <horizontal/>
      </border>
    </dxf>
    <dxf>
      <fill>
        <patternFill>
          <bgColor rgb="FFFFCC66"/>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theme="0"/>
      </font>
      <fill>
        <patternFill>
          <bgColor theme="8" tint="-0.24994659260841701"/>
        </patternFill>
      </fill>
      <border>
        <left style="thin">
          <color theme="0" tint="-4.9989318521683403E-2"/>
        </left>
        <right style="thin">
          <color theme="0" tint="-4.9989318521683403E-2"/>
        </right>
        <top style="thin">
          <color theme="0" tint="-4.9989318521683403E-2"/>
        </top>
        <bottom style="thin">
          <color theme="0" tint="-4.9989318521683403E-2"/>
        </bottom>
        <vertical/>
        <horizontal/>
      </border>
    </dxf>
  </dxfs>
  <tableStyles count="0" defaultTableStyle="TableStyleMedium2" defaultPivotStyle="PivotStyleLight16"/>
  <colors>
    <mruColors>
      <color rgb="FFFFCC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41</xdr:col>
          <xdr:colOff>247650</xdr:colOff>
          <xdr:row>0</xdr:row>
          <xdr:rowOff>104775</xdr:rowOff>
        </xdr:from>
        <xdr:to>
          <xdr:col>42</xdr:col>
          <xdr:colOff>285750</xdr:colOff>
          <xdr:row>0</xdr:row>
          <xdr:rowOff>295275</xdr:rowOff>
        </xdr:to>
        <xdr:sp macro="" textlink="">
          <xdr:nvSpPr>
            <xdr:cNvPr id="1095" name="Button 71" hidden="1">
              <a:extLst>
                <a:ext uri="{63B3BB69-23CF-44E3-9099-C40C66FF867C}">
                  <a14:compatExt spid="_x0000_s109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Bouton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31</xdr:col>
      <xdr:colOff>0</xdr:colOff>
      <xdr:row>1</xdr:row>
      <xdr:rowOff>171449</xdr:rowOff>
    </xdr:from>
    <xdr:to>
      <xdr:col>39</xdr:col>
      <xdr:colOff>238125</xdr:colOff>
      <xdr:row>13</xdr:row>
      <xdr:rowOff>47624</xdr:rowOff>
    </xdr:to>
    <xdr:sp macro="" textlink="">
      <xdr:nvSpPr>
        <xdr:cNvPr id="4" name="Metin kutusu 3"/>
        <xdr:cNvSpPr txBox="1"/>
      </xdr:nvSpPr>
      <xdr:spPr>
        <a:xfrm>
          <a:off x="8058150" y="485774"/>
          <a:ext cx="2371725" cy="2047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tr-TR" sz="1100"/>
            <a:t>Sélection d'une partie de la zone totale.</a:t>
          </a:r>
        </a:p>
        <a:p>
          <a:pPr algn="ctr"/>
          <a:endParaRPr lang="tr-TR" sz="1100"/>
        </a:p>
        <a:p>
          <a:pPr algn="ctr"/>
          <a:r>
            <a:rPr lang="tr-TR" sz="1100"/>
            <a:t>Zone</a:t>
          </a:r>
          <a:r>
            <a:rPr lang="tr-TR" sz="1100" baseline="0"/>
            <a:t> sélectionnée : $E$4:$AC$24</a:t>
          </a:r>
        </a:p>
        <a:p>
          <a:pPr algn="ctr"/>
          <a:endParaRPr lang="tr-TR" sz="1100" baseline="0"/>
        </a:p>
        <a:p>
          <a:pPr algn="ctr"/>
          <a:r>
            <a:rPr lang="tr-TR" sz="1100" baseline="0"/>
            <a:t>Nota : Normalement je n'utiliserai pas de ce type de selection. On traite toujours la zone totale..Mais etant donné que ce type de selection est traité dans vos codes, j'ai ajouté cette page.  </a:t>
          </a:r>
        </a:p>
        <a:p>
          <a:pPr algn="ctr"/>
          <a:endParaRPr lang="tr-T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ayfa1"/>
  <dimension ref="A1:BJ300"/>
  <sheetViews>
    <sheetView showGridLines="0" tabSelected="1" workbookViewId="0">
      <selection activeCell="AQ8" sqref="AQ8"/>
    </sheetView>
  </sheetViews>
  <sheetFormatPr baseColWidth="10" defaultColWidth="9.140625" defaultRowHeight="12.75" x14ac:dyDescent="0.2"/>
  <cols>
    <col min="1" max="1" width="8.7109375" style="3" customWidth="1"/>
    <col min="2" max="41" width="4" style="5" customWidth="1"/>
    <col min="42" max="43" width="8.7109375" style="3" customWidth="1"/>
    <col min="44" max="55" width="8.7109375" style="1" customWidth="1"/>
    <col min="56" max="60" width="6.5703125" style="1" customWidth="1"/>
    <col min="61" max="61" width="8.28515625" style="1" customWidth="1"/>
    <col min="62" max="62" width="6.85546875" style="8" customWidth="1"/>
    <col min="63" max="63" width="10.28515625" style="1" customWidth="1"/>
    <col min="64" max="16384" width="9.140625" style="1"/>
  </cols>
  <sheetData>
    <row r="1" spans="1:62" ht="24.75" customHeight="1" thickBot="1" x14ac:dyDescent="0.25">
      <c r="A1" s="38"/>
      <c r="B1" s="6"/>
      <c r="C1" s="6"/>
      <c r="D1" s="6"/>
      <c r="E1" s="6"/>
      <c r="F1" s="6"/>
      <c r="G1" s="6"/>
      <c r="H1" s="6"/>
      <c r="I1" s="6"/>
      <c r="J1" s="65"/>
      <c r="K1" s="65"/>
      <c r="L1" s="65"/>
      <c r="M1" s="65"/>
      <c r="N1" s="65"/>
      <c r="O1" s="65"/>
      <c r="P1" s="65"/>
      <c r="Q1" s="65"/>
      <c r="R1" s="65"/>
      <c r="S1" s="65"/>
      <c r="T1" s="65"/>
      <c r="U1" s="65"/>
      <c r="V1" s="65"/>
      <c r="W1" s="65"/>
      <c r="X1" s="65"/>
      <c r="Y1" s="65"/>
      <c r="Z1" s="65"/>
      <c r="AA1" s="65"/>
      <c r="AB1" s="66"/>
      <c r="AC1" s="66"/>
      <c r="AD1" s="66"/>
      <c r="AE1" s="67"/>
      <c r="AF1" s="67"/>
      <c r="AG1" s="67"/>
      <c r="AH1" s="67"/>
      <c r="AI1" s="68"/>
      <c r="AJ1" s="68"/>
      <c r="AK1" s="68"/>
      <c r="AL1" s="68"/>
      <c r="AM1" s="68"/>
      <c r="AN1" s="69"/>
      <c r="AO1" s="69"/>
      <c r="AP1" s="38"/>
      <c r="AQ1" s="38"/>
      <c r="AR1" s="89">
        <v>36</v>
      </c>
      <c r="AS1" s="87" t="s">
        <v>347</v>
      </c>
      <c r="AT1" s="88"/>
      <c r="AU1" s="88"/>
      <c r="AV1" s="88"/>
      <c r="AW1" s="88"/>
      <c r="AX1" s="88"/>
      <c r="AY1" s="88"/>
      <c r="AZ1" s="88"/>
      <c r="BA1" s="88"/>
      <c r="BB1" s="38"/>
      <c r="BC1" s="38"/>
      <c r="BD1" s="38"/>
      <c r="BE1" s="38"/>
      <c r="BF1" s="38"/>
      <c r="BG1" s="38"/>
      <c r="BH1" s="40"/>
      <c r="BI1" s="40"/>
      <c r="BJ1" s="41"/>
    </row>
    <row r="2" spans="1:62" ht="14.25" customHeight="1" thickTop="1" x14ac:dyDescent="0.2">
      <c r="A2" s="38"/>
      <c r="B2" s="54"/>
      <c r="C2" s="55">
        <v>1.19</v>
      </c>
      <c r="D2" s="55">
        <v>4.1100000000000003</v>
      </c>
      <c r="E2" s="55">
        <v>3.15</v>
      </c>
      <c r="F2" s="55">
        <v>0.95</v>
      </c>
      <c r="G2" s="55">
        <v>1.19</v>
      </c>
      <c r="H2" s="55">
        <v>3.19</v>
      </c>
      <c r="I2" s="55">
        <v>4.55</v>
      </c>
      <c r="J2" s="55">
        <v>4.84</v>
      </c>
      <c r="K2" s="55">
        <v>1.5</v>
      </c>
      <c r="L2" s="55">
        <v>4.33</v>
      </c>
      <c r="M2" s="55">
        <v>3.73</v>
      </c>
      <c r="N2" s="55">
        <v>4.04</v>
      </c>
      <c r="O2" s="55">
        <v>4.09</v>
      </c>
      <c r="P2" s="55">
        <v>4.2699999999999996</v>
      </c>
      <c r="Q2" s="55">
        <v>3.29</v>
      </c>
      <c r="R2" s="55">
        <v>4.1900000000000004</v>
      </c>
      <c r="S2" s="55">
        <v>4.24</v>
      </c>
      <c r="T2" s="55">
        <v>4.87</v>
      </c>
      <c r="U2" s="55">
        <v>0.92</v>
      </c>
      <c r="V2" s="55">
        <v>4.53</v>
      </c>
      <c r="W2" s="55">
        <v>2.4</v>
      </c>
      <c r="X2" s="55"/>
      <c r="Y2" s="55">
        <v>1.17</v>
      </c>
      <c r="Z2" s="55">
        <v>1.1499999999999999</v>
      </c>
      <c r="AA2" s="55">
        <v>2.56</v>
      </c>
      <c r="AB2" s="55">
        <v>0.94</v>
      </c>
      <c r="AC2" s="55">
        <v>4.53</v>
      </c>
      <c r="AD2" s="55">
        <v>1.53</v>
      </c>
      <c r="AE2" s="55">
        <v>1.5699999999999998</v>
      </c>
      <c r="AF2" s="55">
        <v>3.9699999999999998</v>
      </c>
      <c r="AG2" s="55">
        <v>2.15</v>
      </c>
      <c r="AH2" s="55">
        <v>1.06</v>
      </c>
      <c r="AI2" s="55">
        <v>3.23</v>
      </c>
      <c r="AJ2" s="55">
        <v>0.81</v>
      </c>
      <c r="AK2" s="55">
        <v>3.07</v>
      </c>
      <c r="AL2" s="55">
        <v>3.9699999999999998</v>
      </c>
      <c r="AM2" s="55">
        <v>2.33</v>
      </c>
      <c r="AN2" s="55">
        <v>3.7</v>
      </c>
      <c r="AO2" s="56">
        <v>1.01</v>
      </c>
      <c r="AP2" s="38"/>
      <c r="AQ2" s="38"/>
      <c r="AR2" s="39"/>
      <c r="AS2" s="63" t="s">
        <v>345</v>
      </c>
      <c r="AT2" s="63" t="s">
        <v>147</v>
      </c>
      <c r="AU2" s="63" t="s">
        <v>346</v>
      </c>
      <c r="AV2"/>
      <c r="AW2"/>
      <c r="AX2"/>
      <c r="AY2"/>
      <c r="AZ2"/>
      <c r="BA2"/>
      <c r="BB2" s="38"/>
      <c r="BC2" s="38"/>
      <c r="BD2" s="38"/>
      <c r="BE2" s="38"/>
      <c r="BF2" s="38"/>
      <c r="BG2" s="38"/>
      <c r="BH2" s="38"/>
      <c r="BI2" s="38"/>
      <c r="BJ2" s="42"/>
    </row>
    <row r="3" spans="1:62" ht="14.25" customHeight="1" x14ac:dyDescent="0.2">
      <c r="A3" s="38"/>
      <c r="B3" s="57">
        <v>3.34</v>
      </c>
      <c r="C3" s="52"/>
      <c r="D3" s="52">
        <v>4.26</v>
      </c>
      <c r="E3" s="52">
        <v>0.93</v>
      </c>
      <c r="F3" s="52">
        <v>2.0299999999999998</v>
      </c>
      <c r="G3" s="52">
        <v>2.46</v>
      </c>
      <c r="H3" s="52">
        <v>2.83</v>
      </c>
      <c r="I3" s="52">
        <v>3.51</v>
      </c>
      <c r="J3" s="52">
        <v>0.89</v>
      </c>
      <c r="K3" s="52">
        <v>2.84</v>
      </c>
      <c r="L3" s="52">
        <v>1.6800000000000002</v>
      </c>
      <c r="M3" s="52">
        <v>4.21</v>
      </c>
      <c r="N3" s="52">
        <v>0.74</v>
      </c>
      <c r="O3" s="52">
        <v>3.35</v>
      </c>
      <c r="P3" s="52">
        <v>1.83</v>
      </c>
      <c r="Q3" s="52">
        <v>0.78</v>
      </c>
      <c r="R3" s="52">
        <v>4.55</v>
      </c>
      <c r="S3" s="52"/>
      <c r="T3" s="52"/>
      <c r="U3" s="52">
        <v>3.42</v>
      </c>
      <c r="V3" s="52">
        <v>4.43</v>
      </c>
      <c r="W3" s="52">
        <v>4.57</v>
      </c>
      <c r="X3" s="52">
        <v>3.79</v>
      </c>
      <c r="Y3" s="52">
        <v>3.38</v>
      </c>
      <c r="Z3" s="52">
        <v>4.46</v>
      </c>
      <c r="AA3" s="52">
        <v>1.46</v>
      </c>
      <c r="AB3" s="52">
        <v>4.1399999999999997</v>
      </c>
      <c r="AC3" s="52">
        <v>1.6600000000000001</v>
      </c>
      <c r="AD3" s="52">
        <v>2.74</v>
      </c>
      <c r="AE3" s="52">
        <v>1.34</v>
      </c>
      <c r="AF3" s="52"/>
      <c r="AG3" s="52">
        <v>2.7800000000000002</v>
      </c>
      <c r="AH3" s="52">
        <v>2.67</v>
      </c>
      <c r="AI3" s="52">
        <v>2</v>
      </c>
      <c r="AJ3" s="52">
        <v>1.46</v>
      </c>
      <c r="AK3" s="52"/>
      <c r="AL3" s="52">
        <v>3.14</v>
      </c>
      <c r="AM3" s="52">
        <v>1.37</v>
      </c>
      <c r="AN3" s="52">
        <v>0.7</v>
      </c>
      <c r="AO3" s="58">
        <v>0.74</v>
      </c>
      <c r="AP3" s="38"/>
      <c r="AQ3" s="38"/>
      <c r="AR3" s="38"/>
      <c r="AS3" s="62">
        <v>1</v>
      </c>
      <c r="AT3" s="62" t="s">
        <v>64</v>
      </c>
      <c r="AU3" s="62">
        <v>78</v>
      </c>
      <c r="AV3"/>
      <c r="AW3"/>
      <c r="AX3"/>
      <c r="AY3"/>
      <c r="AZ3"/>
      <c r="BA3"/>
      <c r="BB3" s="38"/>
      <c r="BC3" s="38"/>
      <c r="BD3" s="38"/>
      <c r="BE3" s="38"/>
      <c r="BF3" s="38"/>
      <c r="BG3" s="38"/>
      <c r="BH3" s="38"/>
      <c r="BI3" s="38"/>
      <c r="BJ3" s="42"/>
    </row>
    <row r="4" spans="1:62" ht="14.25" customHeight="1" x14ac:dyDescent="0.2">
      <c r="A4" s="38"/>
      <c r="B4" s="57">
        <v>3.77</v>
      </c>
      <c r="C4" s="52">
        <v>3.86</v>
      </c>
      <c r="D4" s="52">
        <v>1.1100000000000001</v>
      </c>
      <c r="E4" s="52">
        <v>3.92</v>
      </c>
      <c r="F4" s="52">
        <v>3.68</v>
      </c>
      <c r="G4" s="52">
        <v>3.46</v>
      </c>
      <c r="H4" s="52">
        <v>3.44</v>
      </c>
      <c r="I4" s="52">
        <v>0.91</v>
      </c>
      <c r="J4" s="52">
        <v>0.55000000000000004</v>
      </c>
      <c r="K4" s="52">
        <v>3.31</v>
      </c>
      <c r="L4" s="52">
        <v>3.43</v>
      </c>
      <c r="M4" s="52">
        <v>1.47</v>
      </c>
      <c r="N4" s="52">
        <v>1.4</v>
      </c>
      <c r="O4" s="52">
        <v>2.73</v>
      </c>
      <c r="P4" s="52"/>
      <c r="Q4" s="52">
        <v>0.89</v>
      </c>
      <c r="R4" s="52">
        <v>3.91</v>
      </c>
      <c r="S4" s="52">
        <v>3.02</v>
      </c>
      <c r="T4" s="52"/>
      <c r="U4" s="52">
        <v>2.31</v>
      </c>
      <c r="V4" s="52">
        <v>3.68</v>
      </c>
      <c r="W4" s="52">
        <v>4.37</v>
      </c>
      <c r="X4" s="52">
        <v>3.08</v>
      </c>
      <c r="Y4" s="52">
        <v>4.0199999999999996</v>
      </c>
      <c r="Z4" s="52">
        <v>4.8</v>
      </c>
      <c r="AA4" s="52"/>
      <c r="AB4" s="52">
        <v>3.18</v>
      </c>
      <c r="AC4" s="52"/>
      <c r="AD4" s="52"/>
      <c r="AE4" s="52">
        <v>0.82</v>
      </c>
      <c r="AF4" s="52">
        <v>1.22</v>
      </c>
      <c r="AG4" s="52">
        <v>4.0999999999999996</v>
      </c>
      <c r="AH4" s="52">
        <v>4.49</v>
      </c>
      <c r="AI4" s="52">
        <v>2.5499999999999998</v>
      </c>
      <c r="AJ4" s="52">
        <v>1.02</v>
      </c>
      <c r="AK4" s="52">
        <v>2.48</v>
      </c>
      <c r="AL4" s="52">
        <v>2.64</v>
      </c>
      <c r="AM4" s="52"/>
      <c r="AN4" s="52"/>
      <c r="AO4" s="58">
        <v>2.4500000000000002</v>
      </c>
      <c r="AP4" s="38"/>
      <c r="AQ4" s="38"/>
      <c r="AR4" s="38"/>
      <c r="AS4" s="62">
        <v>2</v>
      </c>
      <c r="AT4" s="62" t="s">
        <v>73</v>
      </c>
      <c r="AU4" s="62">
        <v>65</v>
      </c>
      <c r="AV4"/>
      <c r="AW4"/>
      <c r="AX4"/>
      <c r="AY4"/>
      <c r="AZ4"/>
      <c r="BA4"/>
      <c r="BB4" s="38"/>
      <c r="BC4" s="38"/>
      <c r="BD4" s="38"/>
      <c r="BE4" s="38"/>
      <c r="BF4" s="38"/>
      <c r="BG4" s="38"/>
      <c r="BH4" s="38"/>
      <c r="BI4" s="38"/>
      <c r="BJ4" s="42"/>
    </row>
    <row r="5" spans="1:62" ht="14.25" customHeight="1" x14ac:dyDescent="0.2">
      <c r="A5" s="38"/>
      <c r="B5" s="57">
        <v>2.8</v>
      </c>
      <c r="C5" s="52">
        <v>3.56</v>
      </c>
      <c r="D5" s="52">
        <v>1.4</v>
      </c>
      <c r="E5" s="52">
        <v>2.86</v>
      </c>
      <c r="F5" s="52">
        <v>4.53</v>
      </c>
      <c r="G5" s="52">
        <v>1.8399999999999999</v>
      </c>
      <c r="H5" s="52">
        <v>2.29</v>
      </c>
      <c r="I5" s="52">
        <v>1.7</v>
      </c>
      <c r="J5" s="52">
        <v>2.82</v>
      </c>
      <c r="K5" s="52">
        <v>1.31</v>
      </c>
      <c r="L5" s="52">
        <v>1.87</v>
      </c>
      <c r="M5" s="52">
        <v>4.16</v>
      </c>
      <c r="N5" s="52">
        <v>1.78</v>
      </c>
      <c r="O5" s="52">
        <v>4.95</v>
      </c>
      <c r="P5" s="52">
        <v>3.98</v>
      </c>
      <c r="Q5" s="52">
        <v>3.08</v>
      </c>
      <c r="R5" s="52">
        <v>3.34</v>
      </c>
      <c r="S5" s="52">
        <v>4.8899999999999997</v>
      </c>
      <c r="T5" s="52">
        <v>4.05</v>
      </c>
      <c r="U5" s="52">
        <v>1.1499999999999999</v>
      </c>
      <c r="V5" s="52"/>
      <c r="W5" s="52">
        <v>4.84</v>
      </c>
      <c r="X5" s="52">
        <v>1.9100000000000001</v>
      </c>
      <c r="Y5" s="52">
        <v>3.31</v>
      </c>
      <c r="Z5" s="52">
        <v>4.46</v>
      </c>
      <c r="AA5" s="52">
        <v>2.92</v>
      </c>
      <c r="AB5" s="52"/>
      <c r="AC5" s="52">
        <v>0.78</v>
      </c>
      <c r="AD5" s="52">
        <v>0.97</v>
      </c>
      <c r="AE5" s="52">
        <v>3.44</v>
      </c>
      <c r="AF5" s="52">
        <v>2.87</v>
      </c>
      <c r="AG5" s="52"/>
      <c r="AH5" s="52">
        <v>1.98</v>
      </c>
      <c r="AI5" s="52">
        <v>2.63</v>
      </c>
      <c r="AJ5" s="52">
        <v>2.5499999999999998</v>
      </c>
      <c r="AK5" s="52">
        <v>3.19</v>
      </c>
      <c r="AL5" s="52">
        <v>2.7800000000000002</v>
      </c>
      <c r="AM5" s="52">
        <v>0.6</v>
      </c>
      <c r="AN5" s="52">
        <v>2.7</v>
      </c>
      <c r="AO5" s="58">
        <v>3.2</v>
      </c>
      <c r="AP5" s="38"/>
      <c r="AQ5" s="38"/>
      <c r="AR5" s="38"/>
      <c r="AS5" s="62">
        <v>3</v>
      </c>
      <c r="AT5" s="62" t="s">
        <v>206</v>
      </c>
      <c r="AU5" s="62">
        <v>63</v>
      </c>
      <c r="AV5"/>
      <c r="AW5"/>
      <c r="AX5"/>
      <c r="AY5"/>
      <c r="AZ5"/>
      <c r="BA5"/>
      <c r="BB5" s="38"/>
      <c r="BC5" s="38"/>
      <c r="BD5" s="38"/>
      <c r="BE5" s="38"/>
      <c r="BF5" s="38"/>
      <c r="BG5" s="38"/>
      <c r="BH5" s="38"/>
      <c r="BI5" s="38"/>
      <c r="BJ5" s="42"/>
    </row>
    <row r="6" spans="1:62" ht="14.25" customHeight="1" x14ac:dyDescent="0.2">
      <c r="A6" s="38"/>
      <c r="B6" s="57">
        <v>3.77</v>
      </c>
      <c r="C6" s="52">
        <v>2.13</v>
      </c>
      <c r="D6" s="52"/>
      <c r="E6" s="52">
        <v>3.07</v>
      </c>
      <c r="F6" s="52">
        <v>3.67</v>
      </c>
      <c r="G6" s="52">
        <v>4.54</v>
      </c>
      <c r="H6" s="52">
        <v>4.34</v>
      </c>
      <c r="I6" s="52">
        <v>0.93</v>
      </c>
      <c r="J6" s="52">
        <v>1.56</v>
      </c>
      <c r="K6" s="52">
        <v>1.73</v>
      </c>
      <c r="L6" s="52">
        <v>2.3199999999999998</v>
      </c>
      <c r="M6" s="52">
        <v>1.5699999999999998</v>
      </c>
      <c r="N6" s="52">
        <v>3.24</v>
      </c>
      <c r="O6" s="52">
        <v>1.1400000000000001</v>
      </c>
      <c r="P6" s="52">
        <v>1.5899999999999999</v>
      </c>
      <c r="Q6" s="52">
        <v>1.63</v>
      </c>
      <c r="R6" s="52">
        <v>1.01</v>
      </c>
      <c r="S6" s="52"/>
      <c r="T6" s="52">
        <v>3.4699999999999998</v>
      </c>
      <c r="U6" s="52">
        <v>0.69</v>
      </c>
      <c r="V6" s="52">
        <v>2.81</v>
      </c>
      <c r="W6" s="52">
        <v>2.48</v>
      </c>
      <c r="X6" s="52">
        <v>2.35</v>
      </c>
      <c r="Y6" s="52">
        <v>3.7</v>
      </c>
      <c r="Z6" s="52">
        <v>4.42</v>
      </c>
      <c r="AA6" s="52">
        <v>4.45</v>
      </c>
      <c r="AB6" s="52">
        <v>0.92</v>
      </c>
      <c r="AC6" s="52">
        <v>3.1</v>
      </c>
      <c r="AD6" s="52">
        <v>1.29</v>
      </c>
      <c r="AE6" s="52">
        <v>1.87</v>
      </c>
      <c r="AF6" s="52">
        <v>1.87</v>
      </c>
      <c r="AG6" s="52">
        <v>4.6399999999999997</v>
      </c>
      <c r="AH6" s="52">
        <v>4.2699999999999996</v>
      </c>
      <c r="AI6" s="52">
        <v>3.01</v>
      </c>
      <c r="AJ6" s="52">
        <v>1.01</v>
      </c>
      <c r="AK6" s="52">
        <v>3.38</v>
      </c>
      <c r="AL6" s="52">
        <v>0.98</v>
      </c>
      <c r="AM6" s="52">
        <v>4.9399999999999995</v>
      </c>
      <c r="AN6" s="52">
        <v>0.95</v>
      </c>
      <c r="AO6" s="58">
        <v>3.89</v>
      </c>
      <c r="AP6" s="38"/>
      <c r="AQ6" s="38"/>
      <c r="AR6" s="38"/>
      <c r="AS6" s="62">
        <v>4</v>
      </c>
      <c r="AT6" s="62" t="s">
        <v>31</v>
      </c>
      <c r="AU6" s="62">
        <v>57</v>
      </c>
      <c r="AV6"/>
      <c r="AW6"/>
      <c r="AX6"/>
      <c r="AY6"/>
      <c r="AZ6"/>
      <c r="BA6"/>
      <c r="BB6" s="38"/>
      <c r="BC6" s="38"/>
      <c r="BD6" s="38"/>
      <c r="BE6" s="38"/>
      <c r="BF6" s="38"/>
      <c r="BG6" s="38"/>
      <c r="BH6" s="38"/>
      <c r="BI6" s="38"/>
      <c r="BJ6" s="42"/>
    </row>
    <row r="7" spans="1:62" ht="14.25" customHeight="1" x14ac:dyDescent="0.2">
      <c r="A7" s="38"/>
      <c r="B7" s="57">
        <v>3.73</v>
      </c>
      <c r="C7" s="52">
        <v>2.62</v>
      </c>
      <c r="D7" s="52">
        <v>3.49</v>
      </c>
      <c r="E7" s="52"/>
      <c r="F7" s="52">
        <v>2.44</v>
      </c>
      <c r="G7" s="52">
        <v>2.87</v>
      </c>
      <c r="H7" s="52">
        <v>4.91</v>
      </c>
      <c r="I7" s="52">
        <v>1.75</v>
      </c>
      <c r="J7" s="52">
        <v>2.1</v>
      </c>
      <c r="K7" s="53"/>
      <c r="L7" s="52">
        <v>4.34</v>
      </c>
      <c r="M7" s="52">
        <v>4.41</v>
      </c>
      <c r="N7" s="52">
        <v>0.56000000000000005</v>
      </c>
      <c r="O7" s="52">
        <v>1.6600000000000001</v>
      </c>
      <c r="P7" s="52">
        <v>0.75</v>
      </c>
      <c r="Q7" s="52">
        <v>1.37</v>
      </c>
      <c r="R7" s="52">
        <v>4.9800000000000004</v>
      </c>
      <c r="S7" s="52">
        <v>4.6100000000000003</v>
      </c>
      <c r="T7" s="52">
        <v>2.99</v>
      </c>
      <c r="U7" s="52">
        <v>0.54</v>
      </c>
      <c r="V7" s="52">
        <v>0.5</v>
      </c>
      <c r="W7" s="52"/>
      <c r="X7" s="52">
        <v>1.07</v>
      </c>
      <c r="Y7" s="52">
        <v>2.2200000000000002</v>
      </c>
      <c r="Z7" s="52">
        <v>4.1500000000000004</v>
      </c>
      <c r="AA7" s="52">
        <v>2.02</v>
      </c>
      <c r="AB7" s="52">
        <v>2.4500000000000002</v>
      </c>
      <c r="AC7" s="52">
        <v>3.39</v>
      </c>
      <c r="AD7" s="52">
        <v>3.63</v>
      </c>
      <c r="AE7" s="52">
        <v>3.57</v>
      </c>
      <c r="AF7" s="52">
        <v>3.23</v>
      </c>
      <c r="AG7" s="52">
        <v>0.54</v>
      </c>
      <c r="AH7" s="52">
        <v>1.48</v>
      </c>
      <c r="AI7" s="52"/>
      <c r="AJ7" s="52">
        <v>1</v>
      </c>
      <c r="AK7" s="52">
        <v>0.9</v>
      </c>
      <c r="AL7" s="52">
        <v>4.37</v>
      </c>
      <c r="AM7" s="52">
        <v>3.99</v>
      </c>
      <c r="AN7" s="52"/>
      <c r="AO7" s="58">
        <v>4.47</v>
      </c>
      <c r="AP7" s="38"/>
      <c r="AQ7" s="38"/>
      <c r="AR7" s="38"/>
      <c r="AS7" s="62">
        <v>5</v>
      </c>
      <c r="AT7" s="62" t="s">
        <v>134</v>
      </c>
      <c r="AU7" s="62">
        <v>56</v>
      </c>
      <c r="AV7"/>
      <c r="AW7"/>
      <c r="AX7"/>
      <c r="AY7"/>
      <c r="AZ7"/>
      <c r="BA7"/>
      <c r="BB7" s="38"/>
      <c r="BC7" s="38"/>
      <c r="BD7" s="38"/>
      <c r="BE7" s="38"/>
      <c r="BF7" s="38"/>
      <c r="BG7" s="38"/>
      <c r="BH7" s="38"/>
      <c r="BI7" s="38"/>
      <c r="BJ7" s="42"/>
    </row>
    <row r="8" spans="1:62" ht="14.25" customHeight="1" x14ac:dyDescent="0.2">
      <c r="A8" s="38"/>
      <c r="B8" s="57">
        <v>3.06</v>
      </c>
      <c r="C8" s="52">
        <v>4.54</v>
      </c>
      <c r="D8" s="52">
        <v>1.94</v>
      </c>
      <c r="E8" s="52">
        <v>4.92</v>
      </c>
      <c r="F8" s="52">
        <v>3.56</v>
      </c>
      <c r="G8" s="52">
        <v>0.77</v>
      </c>
      <c r="H8" s="52">
        <v>1.6400000000000001</v>
      </c>
      <c r="I8" s="52">
        <v>1.01</v>
      </c>
      <c r="J8" s="52">
        <v>0.62</v>
      </c>
      <c r="K8" s="52">
        <v>4.51</v>
      </c>
      <c r="L8" s="52"/>
      <c r="M8" s="52">
        <v>3.39</v>
      </c>
      <c r="N8" s="52"/>
      <c r="O8" s="52">
        <v>2.25</v>
      </c>
      <c r="P8" s="52">
        <v>2.2400000000000002</v>
      </c>
      <c r="Q8" s="52">
        <v>3.52</v>
      </c>
      <c r="R8" s="52">
        <v>2.23</v>
      </c>
      <c r="S8" s="52">
        <v>1.78</v>
      </c>
      <c r="T8" s="52">
        <v>4.8499999999999996</v>
      </c>
      <c r="U8" s="52">
        <v>3.77</v>
      </c>
      <c r="V8" s="52">
        <v>3.77</v>
      </c>
      <c r="W8" s="52">
        <v>4.37</v>
      </c>
      <c r="X8" s="52">
        <v>1.43</v>
      </c>
      <c r="Y8" s="52">
        <v>4.0999999999999996</v>
      </c>
      <c r="Z8" s="52">
        <v>1.52</v>
      </c>
      <c r="AA8" s="52">
        <v>2.96</v>
      </c>
      <c r="AB8" s="52">
        <v>3.91</v>
      </c>
      <c r="AC8" s="52">
        <v>0.82</v>
      </c>
      <c r="AD8" s="52">
        <v>2.57</v>
      </c>
      <c r="AE8" s="52">
        <v>4.4800000000000004</v>
      </c>
      <c r="AF8" s="52">
        <v>0.56999999999999995</v>
      </c>
      <c r="AG8" s="52">
        <v>2.54</v>
      </c>
      <c r="AH8" s="52">
        <v>4.2</v>
      </c>
      <c r="AI8" s="52">
        <v>2.2200000000000002</v>
      </c>
      <c r="AJ8" s="52">
        <v>4.58</v>
      </c>
      <c r="AK8" s="52">
        <v>4.97</v>
      </c>
      <c r="AL8" s="52">
        <v>4.84</v>
      </c>
      <c r="AM8" s="52">
        <v>1.29</v>
      </c>
      <c r="AN8" s="52">
        <v>1.07</v>
      </c>
      <c r="AO8" s="58">
        <v>0.91</v>
      </c>
      <c r="AP8" s="38"/>
      <c r="AQ8" s="38"/>
      <c r="AR8" s="38"/>
      <c r="AS8" s="62">
        <v>6</v>
      </c>
      <c r="AT8" s="62" t="s">
        <v>25</v>
      </c>
      <c r="AU8" s="62">
        <v>55</v>
      </c>
      <c r="AV8"/>
      <c r="AW8"/>
      <c r="AX8"/>
      <c r="AY8"/>
      <c r="AZ8"/>
      <c r="BA8"/>
      <c r="BB8" s="38"/>
      <c r="BC8" s="38"/>
      <c r="BD8" s="38"/>
      <c r="BE8" s="38"/>
      <c r="BF8" s="38"/>
      <c r="BG8" s="38"/>
      <c r="BH8" s="38"/>
      <c r="BI8" s="38"/>
      <c r="BJ8" s="42"/>
    </row>
    <row r="9" spans="1:62" ht="14.25" customHeight="1" x14ac:dyDescent="0.2">
      <c r="A9" s="38"/>
      <c r="B9" s="57">
        <v>3.36</v>
      </c>
      <c r="C9" s="52">
        <v>1.08</v>
      </c>
      <c r="D9" s="52">
        <v>0.57999999999999996</v>
      </c>
      <c r="E9" s="52"/>
      <c r="F9" s="52">
        <v>2.0299999999999998</v>
      </c>
      <c r="G9" s="52">
        <v>3.52</v>
      </c>
      <c r="H9" s="52">
        <v>2.8</v>
      </c>
      <c r="I9" s="52">
        <v>3.79</v>
      </c>
      <c r="J9" s="52">
        <v>3.24</v>
      </c>
      <c r="K9" s="52">
        <v>3.2</v>
      </c>
      <c r="L9" s="52">
        <v>2.74</v>
      </c>
      <c r="M9" s="52">
        <v>4.04</v>
      </c>
      <c r="N9" s="52">
        <v>1.49</v>
      </c>
      <c r="O9" s="52">
        <v>4.76</v>
      </c>
      <c r="P9" s="52">
        <v>2.3199999999999998</v>
      </c>
      <c r="Q9" s="52">
        <v>1.71</v>
      </c>
      <c r="R9" s="52">
        <v>3.23</v>
      </c>
      <c r="S9" s="52">
        <v>0.75</v>
      </c>
      <c r="T9" s="52">
        <v>1.06</v>
      </c>
      <c r="U9" s="52"/>
      <c r="V9" s="52"/>
      <c r="W9" s="52">
        <v>2.6</v>
      </c>
      <c r="X9" s="52">
        <v>2.5</v>
      </c>
      <c r="Y9" s="52">
        <v>1.5</v>
      </c>
      <c r="Z9" s="52">
        <v>0.84</v>
      </c>
      <c r="AA9" s="52">
        <v>3.8</v>
      </c>
      <c r="AB9" s="52">
        <v>3.73</v>
      </c>
      <c r="AC9" s="52">
        <v>1.98</v>
      </c>
      <c r="AD9" s="52">
        <v>3.17</v>
      </c>
      <c r="AE9" s="52">
        <v>4.4000000000000004</v>
      </c>
      <c r="AF9" s="52">
        <v>4.92</v>
      </c>
      <c r="AG9" s="52">
        <v>3.03</v>
      </c>
      <c r="AH9" s="52">
        <v>3.5</v>
      </c>
      <c r="AI9" s="52">
        <v>4.22</v>
      </c>
      <c r="AJ9" s="52">
        <v>4.32</v>
      </c>
      <c r="AK9" s="52">
        <v>4.3600000000000003</v>
      </c>
      <c r="AL9" s="52">
        <v>3.56</v>
      </c>
      <c r="AM9" s="52">
        <v>0.78</v>
      </c>
      <c r="AN9" s="52">
        <v>1.2</v>
      </c>
      <c r="AO9" s="58">
        <v>4.9800000000000004</v>
      </c>
      <c r="AP9" s="38"/>
      <c r="AQ9" s="38"/>
      <c r="AR9" s="38"/>
      <c r="AS9" s="62">
        <v>7</v>
      </c>
      <c r="AT9" s="62" t="s">
        <v>93</v>
      </c>
      <c r="AU9" s="62">
        <v>55</v>
      </c>
      <c r="AV9"/>
      <c r="AW9"/>
      <c r="AX9"/>
      <c r="AY9"/>
      <c r="AZ9"/>
      <c r="BA9"/>
      <c r="BB9" s="38"/>
      <c r="BC9" s="38"/>
      <c r="BD9" s="38"/>
      <c r="BE9" s="38"/>
      <c r="BF9" s="38"/>
      <c r="BG9" s="38"/>
      <c r="BH9" s="38"/>
      <c r="BI9" s="38"/>
      <c r="BJ9" s="42"/>
    </row>
    <row r="10" spans="1:62" ht="14.25" customHeight="1" x14ac:dyDescent="0.2">
      <c r="A10" s="38"/>
      <c r="B10" s="57">
        <v>3.5</v>
      </c>
      <c r="C10" s="52">
        <v>1.52</v>
      </c>
      <c r="D10" s="52">
        <v>1.6099999999999999</v>
      </c>
      <c r="E10" s="52">
        <v>1.3</v>
      </c>
      <c r="F10" s="52">
        <v>2.77</v>
      </c>
      <c r="G10" s="52"/>
      <c r="H10" s="52">
        <v>4.25</v>
      </c>
      <c r="I10" s="52">
        <v>2.29</v>
      </c>
      <c r="J10" s="52">
        <v>2.63</v>
      </c>
      <c r="K10" s="52">
        <v>0.52</v>
      </c>
      <c r="L10" s="52">
        <v>0.86</v>
      </c>
      <c r="M10" s="52">
        <v>3.75</v>
      </c>
      <c r="N10" s="52">
        <v>4.12</v>
      </c>
      <c r="O10" s="52">
        <v>2.69</v>
      </c>
      <c r="P10" s="52">
        <v>0.56999999999999995</v>
      </c>
      <c r="Q10" s="52">
        <v>1.83</v>
      </c>
      <c r="R10" s="52">
        <v>2.89</v>
      </c>
      <c r="S10" s="52">
        <v>1.33</v>
      </c>
      <c r="T10" s="52">
        <v>4.93</v>
      </c>
      <c r="U10" s="52">
        <v>2.94</v>
      </c>
      <c r="V10" s="52">
        <v>3.67</v>
      </c>
      <c r="W10" s="52">
        <v>2.34</v>
      </c>
      <c r="X10" s="52">
        <v>1.51</v>
      </c>
      <c r="Y10" s="52">
        <v>1.21</v>
      </c>
      <c r="Z10" s="52">
        <v>3.18</v>
      </c>
      <c r="AA10" s="52">
        <v>3.34</v>
      </c>
      <c r="AB10" s="52">
        <v>1.73</v>
      </c>
      <c r="AC10" s="52">
        <v>0.73</v>
      </c>
      <c r="AD10" s="52">
        <v>1.22</v>
      </c>
      <c r="AE10" s="52">
        <v>1.76</v>
      </c>
      <c r="AF10" s="52">
        <v>3.8</v>
      </c>
      <c r="AG10" s="52">
        <v>0.97</v>
      </c>
      <c r="AH10" s="52">
        <v>1.25</v>
      </c>
      <c r="AI10" s="52">
        <v>3.98</v>
      </c>
      <c r="AJ10" s="52">
        <v>4.46</v>
      </c>
      <c r="AK10" s="52">
        <v>4.03</v>
      </c>
      <c r="AL10" s="52">
        <v>3.8</v>
      </c>
      <c r="AM10" s="52">
        <v>1.05</v>
      </c>
      <c r="AN10" s="52">
        <v>1.3599999999999999</v>
      </c>
      <c r="AO10" s="58">
        <v>1.72</v>
      </c>
      <c r="AP10" s="38"/>
      <c r="AQ10" s="38"/>
      <c r="AR10" s="38"/>
      <c r="AS10" s="62">
        <v>8</v>
      </c>
      <c r="AT10" s="62" t="s">
        <v>100</v>
      </c>
      <c r="AU10" s="62">
        <v>50</v>
      </c>
      <c r="AV10"/>
      <c r="AW10"/>
      <c r="AX10"/>
      <c r="AY10"/>
      <c r="AZ10"/>
      <c r="BA10"/>
      <c r="BB10" s="38"/>
      <c r="BC10" s="38"/>
      <c r="BD10" s="38"/>
      <c r="BE10" s="38"/>
      <c r="BF10" s="38"/>
      <c r="BG10" s="38"/>
      <c r="BH10" s="38"/>
      <c r="BI10" s="38"/>
      <c r="BJ10" s="42"/>
    </row>
    <row r="11" spans="1:62" ht="14.25" customHeight="1" x14ac:dyDescent="0.2">
      <c r="A11" s="38"/>
      <c r="B11" s="57">
        <v>0.94</v>
      </c>
      <c r="C11" s="52">
        <v>1.25</v>
      </c>
      <c r="D11" s="52">
        <v>3.95</v>
      </c>
      <c r="E11" s="52"/>
      <c r="F11" s="52">
        <v>4.45</v>
      </c>
      <c r="G11" s="52">
        <v>2.2200000000000002</v>
      </c>
      <c r="H11" s="52">
        <v>4.53</v>
      </c>
      <c r="I11" s="52">
        <v>3.77</v>
      </c>
      <c r="J11" s="52">
        <v>1.6400000000000001</v>
      </c>
      <c r="K11" s="52">
        <v>4.5199999999999996</v>
      </c>
      <c r="L11" s="52"/>
      <c r="M11" s="52">
        <v>2.96</v>
      </c>
      <c r="N11" s="52">
        <v>2.17</v>
      </c>
      <c r="O11" s="52"/>
      <c r="P11" s="52">
        <v>3.35</v>
      </c>
      <c r="Q11" s="52">
        <v>2.54</v>
      </c>
      <c r="R11" s="52">
        <v>0.51</v>
      </c>
      <c r="S11" s="52">
        <v>2.86</v>
      </c>
      <c r="T11" s="52">
        <v>2.34</v>
      </c>
      <c r="U11" s="52">
        <v>2.9699999999999998</v>
      </c>
      <c r="V11" s="52">
        <v>4.87</v>
      </c>
      <c r="W11" s="52">
        <v>0.6</v>
      </c>
      <c r="X11" s="52">
        <v>2.57</v>
      </c>
      <c r="Y11" s="52"/>
      <c r="Z11" s="52">
        <v>2.5</v>
      </c>
      <c r="AA11" s="52">
        <v>0.95</v>
      </c>
      <c r="AB11" s="52"/>
      <c r="AC11" s="52">
        <v>0.8</v>
      </c>
      <c r="AD11" s="52">
        <v>4</v>
      </c>
      <c r="AE11" s="52">
        <v>3.05</v>
      </c>
      <c r="AF11" s="52">
        <v>2.41</v>
      </c>
      <c r="AG11" s="52">
        <v>2.9699999999999998</v>
      </c>
      <c r="AH11" s="52">
        <v>4.71</v>
      </c>
      <c r="AI11" s="52">
        <v>4.9399999999999995</v>
      </c>
      <c r="AJ11" s="52">
        <v>2.3199999999999998</v>
      </c>
      <c r="AK11" s="52">
        <v>3.9699999999999998</v>
      </c>
      <c r="AL11" s="52">
        <v>4.46</v>
      </c>
      <c r="AM11" s="52"/>
      <c r="AN11" s="52">
        <v>2.36</v>
      </c>
      <c r="AO11" s="58">
        <v>2.65</v>
      </c>
      <c r="AP11" s="38"/>
      <c r="AQ11" s="38"/>
      <c r="AR11" s="38"/>
      <c r="AS11" s="62">
        <v>9</v>
      </c>
      <c r="AT11" s="62" t="s">
        <v>57</v>
      </c>
      <c r="AU11" s="62">
        <v>50</v>
      </c>
      <c r="AV11"/>
      <c r="AW11"/>
      <c r="AX11"/>
      <c r="AY11"/>
      <c r="AZ11"/>
      <c r="BA11"/>
      <c r="BB11" s="38"/>
      <c r="BC11" s="38"/>
      <c r="BD11" s="38"/>
      <c r="BE11" s="38"/>
      <c r="BF11" s="38"/>
      <c r="BG11" s="38"/>
      <c r="BH11" s="38"/>
      <c r="BI11" s="38"/>
      <c r="BJ11" s="42"/>
    </row>
    <row r="12" spans="1:62" ht="14.25" customHeight="1" x14ac:dyDescent="0.2">
      <c r="A12" s="38"/>
      <c r="B12" s="57">
        <v>1.18</v>
      </c>
      <c r="C12" s="52">
        <v>3.74</v>
      </c>
      <c r="D12" s="52">
        <v>1.1000000000000001</v>
      </c>
      <c r="E12" s="52">
        <v>1.9300000000000002</v>
      </c>
      <c r="F12" s="52">
        <v>0.9</v>
      </c>
      <c r="G12" s="52">
        <v>3.34</v>
      </c>
      <c r="H12" s="52"/>
      <c r="I12" s="52">
        <v>2.11</v>
      </c>
      <c r="J12" s="52">
        <v>0.96</v>
      </c>
      <c r="K12" s="52">
        <v>4.33</v>
      </c>
      <c r="L12" s="52">
        <v>2.23</v>
      </c>
      <c r="M12" s="52">
        <v>0.52</v>
      </c>
      <c r="N12" s="52">
        <v>0.54</v>
      </c>
      <c r="O12" s="52">
        <v>2.4</v>
      </c>
      <c r="P12" s="52"/>
      <c r="Q12" s="52">
        <v>2.99</v>
      </c>
      <c r="R12" s="52">
        <v>4.51</v>
      </c>
      <c r="S12" s="52">
        <v>3.49</v>
      </c>
      <c r="T12" s="52"/>
      <c r="U12" s="52">
        <v>0.68</v>
      </c>
      <c r="V12" s="52">
        <v>0.74</v>
      </c>
      <c r="W12" s="52">
        <v>3.07</v>
      </c>
      <c r="X12" s="52">
        <v>3.2</v>
      </c>
      <c r="Y12" s="52">
        <v>3.15</v>
      </c>
      <c r="Z12" s="52">
        <v>2.0099999999999998</v>
      </c>
      <c r="AA12" s="52">
        <v>0.82</v>
      </c>
      <c r="AB12" s="52">
        <v>0.71</v>
      </c>
      <c r="AC12" s="52">
        <v>3.89</v>
      </c>
      <c r="AD12" s="52">
        <v>2.4900000000000002</v>
      </c>
      <c r="AE12" s="52">
        <v>3.61</v>
      </c>
      <c r="AF12" s="52">
        <v>4.91</v>
      </c>
      <c r="AG12" s="52"/>
      <c r="AH12" s="52">
        <v>2.25</v>
      </c>
      <c r="AI12" s="52">
        <v>1.26</v>
      </c>
      <c r="AJ12" s="52">
        <v>1.74</v>
      </c>
      <c r="AK12" s="52">
        <v>1.03</v>
      </c>
      <c r="AL12" s="52">
        <v>1.79</v>
      </c>
      <c r="AM12" s="52">
        <v>3.48</v>
      </c>
      <c r="AN12" s="52">
        <v>0.88</v>
      </c>
      <c r="AO12" s="58">
        <v>3.99</v>
      </c>
      <c r="AP12" s="38"/>
      <c r="AQ12" s="38"/>
      <c r="AR12" s="38"/>
      <c r="AS12" s="62">
        <v>10</v>
      </c>
      <c r="AT12" s="62" t="s">
        <v>83</v>
      </c>
      <c r="AU12" s="62">
        <v>50</v>
      </c>
      <c r="AV12"/>
      <c r="AW12"/>
      <c r="AX12"/>
      <c r="AY12"/>
      <c r="AZ12"/>
      <c r="BA12"/>
      <c r="BB12" s="38"/>
      <c r="BC12" s="38"/>
      <c r="BD12" s="38"/>
      <c r="BE12" s="38"/>
      <c r="BF12" s="38"/>
      <c r="BG12" s="38"/>
      <c r="BH12" s="38"/>
      <c r="BI12" s="38"/>
      <c r="BJ12" s="42"/>
    </row>
    <row r="13" spans="1:62" ht="14.25" customHeight="1" x14ac:dyDescent="0.2">
      <c r="A13" s="38"/>
      <c r="B13" s="57">
        <v>4.71</v>
      </c>
      <c r="C13" s="52">
        <v>3.65</v>
      </c>
      <c r="D13" s="52">
        <v>2.52</v>
      </c>
      <c r="E13" s="52">
        <v>0.66</v>
      </c>
      <c r="F13" s="52">
        <v>3.26</v>
      </c>
      <c r="G13" s="52">
        <v>1.3</v>
      </c>
      <c r="H13" s="52">
        <v>4.38</v>
      </c>
      <c r="I13" s="52"/>
      <c r="J13" s="52">
        <v>1.6099999999999999</v>
      </c>
      <c r="K13" s="52">
        <v>0.81</v>
      </c>
      <c r="L13" s="52">
        <v>3.74</v>
      </c>
      <c r="M13" s="52">
        <v>1.53</v>
      </c>
      <c r="N13" s="52">
        <v>0.91</v>
      </c>
      <c r="O13" s="52">
        <v>2.74</v>
      </c>
      <c r="P13" s="52">
        <v>1.99</v>
      </c>
      <c r="Q13" s="52">
        <v>4.1900000000000004</v>
      </c>
      <c r="R13" s="52">
        <v>2.04</v>
      </c>
      <c r="S13" s="52">
        <v>1.6800000000000002</v>
      </c>
      <c r="T13" s="52">
        <v>3.92</v>
      </c>
      <c r="U13" s="52">
        <v>4.9800000000000004</v>
      </c>
      <c r="V13" s="52">
        <v>4.51</v>
      </c>
      <c r="W13" s="52"/>
      <c r="X13" s="52">
        <v>1.74</v>
      </c>
      <c r="Y13" s="52">
        <v>4.22</v>
      </c>
      <c r="Z13" s="52">
        <v>1.08</v>
      </c>
      <c r="AA13" s="52">
        <v>1.21</v>
      </c>
      <c r="AB13" s="52">
        <v>1.8599999999999999</v>
      </c>
      <c r="AC13" s="52">
        <v>3.07</v>
      </c>
      <c r="AD13" s="52">
        <v>4.49</v>
      </c>
      <c r="AE13" s="52">
        <v>1.19</v>
      </c>
      <c r="AF13" s="52">
        <v>0.74</v>
      </c>
      <c r="AG13" s="52">
        <v>1.3900000000000001</v>
      </c>
      <c r="AH13" s="52">
        <v>1.27</v>
      </c>
      <c r="AI13" s="52">
        <v>1.6800000000000002</v>
      </c>
      <c r="AJ13" s="52">
        <v>3.23</v>
      </c>
      <c r="AK13" s="52">
        <v>2.12</v>
      </c>
      <c r="AL13" s="52">
        <v>1.37</v>
      </c>
      <c r="AM13" s="52">
        <v>1.01</v>
      </c>
      <c r="AN13" s="52">
        <v>3.1</v>
      </c>
      <c r="AO13" s="58">
        <v>2.76</v>
      </c>
      <c r="AP13" s="38"/>
      <c r="AQ13" s="38"/>
      <c r="AR13" s="38"/>
      <c r="AS13" s="62">
        <v>11</v>
      </c>
      <c r="AT13" s="62" t="s">
        <v>209</v>
      </c>
      <c r="AU13" s="62">
        <v>49</v>
      </c>
      <c r="AV13"/>
      <c r="AW13"/>
      <c r="AX13"/>
      <c r="AY13"/>
      <c r="AZ13"/>
      <c r="BA13"/>
      <c r="BB13" s="38"/>
      <c r="BC13" s="38"/>
      <c r="BD13" s="38"/>
      <c r="BE13" s="38"/>
      <c r="BF13" s="38"/>
      <c r="BG13" s="38"/>
      <c r="BH13" s="38"/>
      <c r="BI13" s="38"/>
      <c r="BJ13" s="42"/>
    </row>
    <row r="14" spans="1:62" ht="14.25" customHeight="1" x14ac:dyDescent="0.2">
      <c r="A14" s="38"/>
      <c r="B14" s="57"/>
      <c r="C14" s="52">
        <v>4.0199999999999996</v>
      </c>
      <c r="D14" s="52">
        <v>4.33</v>
      </c>
      <c r="E14" s="52">
        <v>0.61</v>
      </c>
      <c r="F14" s="52">
        <v>2.76</v>
      </c>
      <c r="G14" s="52">
        <v>4.37</v>
      </c>
      <c r="H14" s="52">
        <v>4.8100000000000005</v>
      </c>
      <c r="I14" s="52">
        <v>2.0299999999999998</v>
      </c>
      <c r="J14" s="52">
        <v>2.99</v>
      </c>
      <c r="K14" s="52">
        <v>1.67</v>
      </c>
      <c r="L14" s="52">
        <v>2.0699999999999998</v>
      </c>
      <c r="M14" s="52">
        <v>3.16</v>
      </c>
      <c r="N14" s="52">
        <v>2.7199999999999998</v>
      </c>
      <c r="O14" s="52"/>
      <c r="P14" s="64">
        <v>3.91</v>
      </c>
      <c r="Q14" s="64">
        <v>4.1500000000000004</v>
      </c>
      <c r="R14" s="64">
        <v>2.0499999999999998</v>
      </c>
      <c r="S14" s="64">
        <v>2.57</v>
      </c>
      <c r="T14" s="64">
        <v>3.04</v>
      </c>
      <c r="U14" s="64">
        <v>0.9</v>
      </c>
      <c r="V14" s="64">
        <v>4.97</v>
      </c>
      <c r="W14" s="64">
        <v>4.5199999999999996</v>
      </c>
      <c r="X14" s="64">
        <v>4.7699999999999996</v>
      </c>
      <c r="Y14" s="64">
        <v>0.6</v>
      </c>
      <c r="Z14" s="64">
        <v>4.97</v>
      </c>
      <c r="AA14" s="64">
        <v>1.28</v>
      </c>
      <c r="AB14" s="64">
        <v>4.83</v>
      </c>
      <c r="AC14" s="52">
        <v>3.94</v>
      </c>
      <c r="AD14" s="52">
        <v>3.61</v>
      </c>
      <c r="AE14" s="52">
        <v>1.31</v>
      </c>
      <c r="AF14" s="52">
        <v>1.06</v>
      </c>
      <c r="AG14" s="52">
        <v>1.8</v>
      </c>
      <c r="AH14" s="52"/>
      <c r="AI14" s="52">
        <v>4.79</v>
      </c>
      <c r="AJ14" s="52">
        <v>4.25</v>
      </c>
      <c r="AK14" s="52">
        <v>3.12</v>
      </c>
      <c r="AL14" s="52"/>
      <c r="AM14" s="52">
        <v>0.84</v>
      </c>
      <c r="AN14" s="52">
        <v>1.74</v>
      </c>
      <c r="AO14" s="58">
        <v>0.96</v>
      </c>
      <c r="AP14" s="38"/>
      <c r="AQ14" s="38"/>
      <c r="AR14" s="38"/>
      <c r="AS14" s="62">
        <v>12</v>
      </c>
      <c r="AT14" s="62" t="s">
        <v>92</v>
      </c>
      <c r="AU14" s="62">
        <v>48</v>
      </c>
      <c r="AV14"/>
      <c r="AW14"/>
      <c r="AX14"/>
      <c r="AY14"/>
      <c r="AZ14"/>
      <c r="BA14"/>
      <c r="BB14" s="38"/>
      <c r="BC14" s="38"/>
      <c r="BD14" s="38"/>
      <c r="BE14" s="38"/>
      <c r="BF14" s="38"/>
      <c r="BG14" s="38"/>
      <c r="BH14" s="38"/>
      <c r="BI14" s="38"/>
      <c r="BJ14" s="42"/>
    </row>
    <row r="15" spans="1:62" ht="14.25" customHeight="1" x14ac:dyDescent="0.2">
      <c r="A15" s="38"/>
      <c r="B15" s="57">
        <v>1.76</v>
      </c>
      <c r="C15" s="52">
        <v>1.54</v>
      </c>
      <c r="D15" s="52">
        <v>3.56</v>
      </c>
      <c r="E15" s="52">
        <v>4.47</v>
      </c>
      <c r="F15" s="52">
        <v>2.9699999999999998</v>
      </c>
      <c r="G15" s="52">
        <v>1.8399999999999999</v>
      </c>
      <c r="H15" s="52">
        <v>3.6</v>
      </c>
      <c r="I15" s="52">
        <v>0.67</v>
      </c>
      <c r="J15" s="52">
        <v>2.77</v>
      </c>
      <c r="K15" s="52">
        <v>3.56</v>
      </c>
      <c r="L15" s="52">
        <v>3.32</v>
      </c>
      <c r="M15" s="52">
        <v>4.12</v>
      </c>
      <c r="N15" s="52"/>
      <c r="O15" s="52">
        <v>2.8</v>
      </c>
      <c r="P15" s="64">
        <v>4.7300000000000004</v>
      </c>
      <c r="Q15" s="64">
        <v>2.0499999999999998</v>
      </c>
      <c r="R15" s="64">
        <v>0.56999999999999995</v>
      </c>
      <c r="S15" s="64">
        <v>2.71</v>
      </c>
      <c r="T15" s="64">
        <v>3.12</v>
      </c>
      <c r="U15" s="64">
        <v>0.86</v>
      </c>
      <c r="V15" s="64">
        <v>4.42</v>
      </c>
      <c r="W15" s="64">
        <v>1.51</v>
      </c>
      <c r="X15" s="64">
        <v>4.0199999999999996</v>
      </c>
      <c r="Y15" s="64">
        <v>0.55000000000000004</v>
      </c>
      <c r="Z15" s="64">
        <v>1.97</v>
      </c>
      <c r="AA15" s="64">
        <v>3.19</v>
      </c>
      <c r="AB15" s="64">
        <v>3.96</v>
      </c>
      <c r="AC15" s="52">
        <v>1.1599999999999999</v>
      </c>
      <c r="AD15" s="52">
        <v>4.5</v>
      </c>
      <c r="AE15" s="52">
        <v>3.91</v>
      </c>
      <c r="AF15" s="52">
        <v>0.84</v>
      </c>
      <c r="AG15" s="52">
        <v>1.67</v>
      </c>
      <c r="AH15" s="52">
        <v>4.0599999999999996</v>
      </c>
      <c r="AI15" s="52">
        <v>3.5300000000000002</v>
      </c>
      <c r="AJ15" s="52">
        <v>1.1100000000000001</v>
      </c>
      <c r="AK15" s="52">
        <v>1.46</v>
      </c>
      <c r="AL15" s="52">
        <v>4.54</v>
      </c>
      <c r="AM15" s="52">
        <v>0.64</v>
      </c>
      <c r="AN15" s="52">
        <v>2.33</v>
      </c>
      <c r="AO15" s="58">
        <v>2.7</v>
      </c>
      <c r="AP15" s="38"/>
      <c r="AQ15" s="38"/>
      <c r="AR15" s="38"/>
      <c r="AS15" s="62">
        <v>13</v>
      </c>
      <c r="AT15" s="62" t="s">
        <v>130</v>
      </c>
      <c r="AU15" s="62">
        <v>45</v>
      </c>
      <c r="AV15"/>
      <c r="AW15"/>
      <c r="AX15"/>
      <c r="AY15"/>
      <c r="AZ15"/>
      <c r="BA15"/>
      <c r="BB15" s="38"/>
      <c r="BC15" s="38"/>
      <c r="BD15" s="38"/>
      <c r="BE15" s="38"/>
      <c r="BF15" s="38"/>
      <c r="BG15" s="38"/>
      <c r="BH15" s="38"/>
      <c r="BI15" s="38"/>
      <c r="BJ15" s="42"/>
    </row>
    <row r="16" spans="1:62" ht="14.25" customHeight="1" x14ac:dyDescent="0.2">
      <c r="A16" s="38"/>
      <c r="B16" s="57">
        <v>4.3099999999999996</v>
      </c>
      <c r="C16" s="52">
        <v>2.5099999999999998</v>
      </c>
      <c r="D16" s="52">
        <v>4.79</v>
      </c>
      <c r="E16" s="52">
        <v>4.5</v>
      </c>
      <c r="F16" s="52">
        <v>4.53</v>
      </c>
      <c r="G16" s="52">
        <v>1.05</v>
      </c>
      <c r="H16" s="52">
        <v>2.06</v>
      </c>
      <c r="I16" s="52">
        <v>0.94</v>
      </c>
      <c r="J16" s="52">
        <v>3.33</v>
      </c>
      <c r="K16" s="52">
        <v>3.56</v>
      </c>
      <c r="L16" s="52">
        <v>4.8899999999999997</v>
      </c>
      <c r="M16" s="52">
        <v>3.25</v>
      </c>
      <c r="N16" s="52">
        <v>0.9</v>
      </c>
      <c r="O16" s="52">
        <v>1.34</v>
      </c>
      <c r="P16" s="64">
        <v>1.3</v>
      </c>
      <c r="Q16" s="64">
        <v>4.92</v>
      </c>
      <c r="R16" s="64">
        <v>4.3600000000000003</v>
      </c>
      <c r="S16" s="64">
        <v>3.73</v>
      </c>
      <c r="T16" s="64">
        <v>0.67</v>
      </c>
      <c r="U16" s="64">
        <v>0.9</v>
      </c>
      <c r="V16" s="64">
        <v>1.22</v>
      </c>
      <c r="W16" s="64">
        <v>3.95</v>
      </c>
      <c r="X16" s="64">
        <v>1.5</v>
      </c>
      <c r="Y16" s="64">
        <v>3.52</v>
      </c>
      <c r="Z16" s="64">
        <v>3.09</v>
      </c>
      <c r="AA16" s="64">
        <v>1.54</v>
      </c>
      <c r="AB16" s="64">
        <v>0.66</v>
      </c>
      <c r="AC16" s="52"/>
      <c r="AD16" s="52">
        <v>1.46</v>
      </c>
      <c r="AE16" s="52">
        <v>1.9100000000000001</v>
      </c>
      <c r="AF16" s="52">
        <v>4.37</v>
      </c>
      <c r="AG16" s="52">
        <v>2.9699999999999998</v>
      </c>
      <c r="AH16" s="52">
        <v>3.3</v>
      </c>
      <c r="AI16" s="52">
        <v>3.1</v>
      </c>
      <c r="AJ16" s="52"/>
      <c r="AK16" s="52">
        <v>3.01</v>
      </c>
      <c r="AL16" s="52">
        <v>2.5099999999999998</v>
      </c>
      <c r="AM16" s="52">
        <v>2.92</v>
      </c>
      <c r="AN16" s="52">
        <v>4.76</v>
      </c>
      <c r="AO16" s="58">
        <v>4.4800000000000004</v>
      </c>
      <c r="AP16" s="38"/>
      <c r="AQ16" s="38"/>
      <c r="AR16" s="38"/>
      <c r="AS16" s="62">
        <v>14</v>
      </c>
      <c r="AT16" s="62" t="s">
        <v>210</v>
      </c>
      <c r="AU16" s="62">
        <v>45</v>
      </c>
      <c r="AV16"/>
      <c r="AW16"/>
      <c r="AX16"/>
      <c r="AY16"/>
      <c r="AZ16"/>
      <c r="BA16"/>
      <c r="BB16" s="38"/>
      <c r="BC16" s="38"/>
      <c r="BD16" s="38"/>
      <c r="BE16" s="38"/>
      <c r="BF16" s="38"/>
      <c r="BG16" s="38"/>
      <c r="BH16" s="38"/>
      <c r="BI16" s="38"/>
      <c r="BJ16" s="42"/>
    </row>
    <row r="17" spans="1:62" ht="14.25" customHeight="1" x14ac:dyDescent="0.2">
      <c r="A17" s="38"/>
      <c r="B17" s="57"/>
      <c r="C17" s="52">
        <v>4.26</v>
      </c>
      <c r="D17" s="52">
        <v>2.37</v>
      </c>
      <c r="E17" s="52">
        <v>1.78</v>
      </c>
      <c r="F17" s="52">
        <v>1.32</v>
      </c>
      <c r="G17" s="52">
        <v>4.5999999999999996</v>
      </c>
      <c r="H17" s="52">
        <v>4.63</v>
      </c>
      <c r="I17" s="52">
        <v>4.4400000000000004</v>
      </c>
      <c r="J17" s="52">
        <v>4.71</v>
      </c>
      <c r="K17" s="52">
        <v>0.63</v>
      </c>
      <c r="L17" s="52">
        <v>2.0499999999999998</v>
      </c>
      <c r="M17" s="52"/>
      <c r="N17" s="52">
        <v>2.44</v>
      </c>
      <c r="O17" s="52">
        <v>2.8</v>
      </c>
      <c r="P17" s="64">
        <v>3.79</v>
      </c>
      <c r="Q17" s="64">
        <v>3.81</v>
      </c>
      <c r="R17" s="64">
        <v>4.55</v>
      </c>
      <c r="S17" s="64">
        <v>2.2000000000000002</v>
      </c>
      <c r="T17" s="64">
        <v>3.31</v>
      </c>
      <c r="U17" s="64">
        <v>4.8100000000000005</v>
      </c>
      <c r="V17" s="64">
        <v>1.52</v>
      </c>
      <c r="W17" s="64">
        <v>2.62</v>
      </c>
      <c r="X17" s="64">
        <v>4.5999999999999996</v>
      </c>
      <c r="Y17" s="64">
        <v>2.19</v>
      </c>
      <c r="Z17" s="64">
        <v>3.26</v>
      </c>
      <c r="AA17" s="64">
        <v>2</v>
      </c>
      <c r="AB17" s="64">
        <v>0.79</v>
      </c>
      <c r="AC17" s="52">
        <v>1.02</v>
      </c>
      <c r="AD17" s="52">
        <v>2.82</v>
      </c>
      <c r="AE17" s="52">
        <v>4.3099999999999996</v>
      </c>
      <c r="AF17" s="52"/>
      <c r="AG17" s="52">
        <v>0.56000000000000005</v>
      </c>
      <c r="AH17" s="52">
        <v>1.5899999999999999</v>
      </c>
      <c r="AI17" s="52">
        <v>2.13</v>
      </c>
      <c r="AJ17" s="52">
        <v>4.96</v>
      </c>
      <c r="AK17" s="52">
        <v>0.64</v>
      </c>
      <c r="AL17" s="52"/>
      <c r="AM17" s="52"/>
      <c r="AN17" s="52">
        <v>2.12</v>
      </c>
      <c r="AO17" s="58">
        <v>1.32</v>
      </c>
      <c r="AP17" s="38"/>
      <c r="AQ17" s="38"/>
      <c r="AR17" s="38"/>
      <c r="AS17" s="62">
        <v>15</v>
      </c>
      <c r="AT17" s="62" t="s">
        <v>297</v>
      </c>
      <c r="AU17" s="62">
        <v>45</v>
      </c>
      <c r="AV17"/>
      <c r="AW17"/>
      <c r="AX17"/>
      <c r="AY17"/>
      <c r="AZ17"/>
      <c r="BA17"/>
      <c r="BB17" s="38"/>
      <c r="BC17" s="38"/>
      <c r="BD17" s="38"/>
      <c r="BE17" s="38"/>
      <c r="BF17" s="38"/>
      <c r="BG17" s="38"/>
      <c r="BH17" s="38"/>
      <c r="BI17" s="38"/>
      <c r="BJ17" s="42"/>
    </row>
    <row r="18" spans="1:62" ht="14.25" customHeight="1" x14ac:dyDescent="0.2">
      <c r="A18" s="38"/>
      <c r="B18" s="57">
        <v>1.6800000000000002</v>
      </c>
      <c r="C18" s="52">
        <v>2.62</v>
      </c>
      <c r="D18" s="52">
        <v>1.19</v>
      </c>
      <c r="E18" s="52">
        <v>3.59</v>
      </c>
      <c r="F18" s="52">
        <v>1.05</v>
      </c>
      <c r="G18" s="52">
        <v>4.41</v>
      </c>
      <c r="H18" s="52">
        <v>4.9800000000000004</v>
      </c>
      <c r="I18" s="52">
        <v>3.59</v>
      </c>
      <c r="J18" s="52">
        <v>1.6800000000000002</v>
      </c>
      <c r="K18" s="52">
        <v>2.5</v>
      </c>
      <c r="L18" s="52">
        <v>4.76</v>
      </c>
      <c r="M18" s="52">
        <v>2.8</v>
      </c>
      <c r="N18" s="52">
        <v>0.93</v>
      </c>
      <c r="O18" s="52">
        <v>3.05</v>
      </c>
      <c r="P18" s="64">
        <v>3.14</v>
      </c>
      <c r="Q18" s="64">
        <v>1.6600000000000001</v>
      </c>
      <c r="R18" s="64">
        <v>4.8600000000000003</v>
      </c>
      <c r="S18" s="64">
        <v>0.7</v>
      </c>
      <c r="T18" s="64">
        <v>2.57</v>
      </c>
      <c r="U18" s="64">
        <v>4.33</v>
      </c>
      <c r="V18" s="64">
        <v>0.56999999999999995</v>
      </c>
      <c r="W18" s="64">
        <v>0.76</v>
      </c>
      <c r="X18" s="64">
        <v>0.65</v>
      </c>
      <c r="Y18" s="64">
        <v>4.13</v>
      </c>
      <c r="Z18" s="64">
        <v>2.99</v>
      </c>
      <c r="AA18" s="64">
        <v>1.56</v>
      </c>
      <c r="AB18" s="64">
        <v>2.61</v>
      </c>
      <c r="AC18" s="52">
        <v>4.55</v>
      </c>
      <c r="AD18" s="52">
        <v>4.13</v>
      </c>
      <c r="AE18" s="52">
        <v>0.97</v>
      </c>
      <c r="AF18" s="52">
        <v>2.12</v>
      </c>
      <c r="AG18" s="52">
        <v>0.68</v>
      </c>
      <c r="AH18" s="52">
        <v>4.0999999999999996</v>
      </c>
      <c r="AI18" s="52">
        <v>3.29</v>
      </c>
      <c r="AJ18" s="52">
        <v>3.91</v>
      </c>
      <c r="AK18" s="52">
        <v>3.59</v>
      </c>
      <c r="AL18" s="52">
        <v>3.58</v>
      </c>
      <c r="AM18" s="52">
        <v>2.04</v>
      </c>
      <c r="AN18" s="52">
        <v>1.22</v>
      </c>
      <c r="AO18" s="58">
        <v>4.7699999999999996</v>
      </c>
      <c r="AP18" s="38"/>
      <c r="AQ18" s="38"/>
      <c r="AR18" s="38"/>
      <c r="AS18" s="62">
        <v>16</v>
      </c>
      <c r="AT18" s="62" t="s">
        <v>17</v>
      </c>
      <c r="AU18" s="62">
        <v>44</v>
      </c>
      <c r="AV18"/>
      <c r="AW18"/>
      <c r="AX18"/>
      <c r="AY18"/>
      <c r="AZ18"/>
      <c r="BA18"/>
      <c r="BB18" s="38"/>
      <c r="BC18" s="38"/>
      <c r="BD18" s="38"/>
      <c r="BE18" s="38"/>
      <c r="BF18" s="38"/>
      <c r="BG18" s="38"/>
      <c r="BH18" s="38"/>
      <c r="BI18" s="38"/>
      <c r="BJ18" s="42"/>
    </row>
    <row r="19" spans="1:62" ht="14.25" customHeight="1" x14ac:dyDescent="0.2">
      <c r="A19" s="38"/>
      <c r="B19" s="57">
        <v>3.07</v>
      </c>
      <c r="C19" s="52">
        <v>4.84</v>
      </c>
      <c r="D19" s="52">
        <v>1.81</v>
      </c>
      <c r="E19" s="52">
        <v>1.41</v>
      </c>
      <c r="F19" s="52">
        <v>4.63</v>
      </c>
      <c r="G19" s="52"/>
      <c r="H19" s="52">
        <v>3.79</v>
      </c>
      <c r="I19" s="52"/>
      <c r="J19" s="52">
        <v>1.5</v>
      </c>
      <c r="K19" s="52">
        <v>0.72</v>
      </c>
      <c r="L19" s="52">
        <v>4.16</v>
      </c>
      <c r="M19" s="52">
        <v>4</v>
      </c>
      <c r="N19" s="52">
        <v>3.5</v>
      </c>
      <c r="O19" s="52"/>
      <c r="P19" s="64">
        <v>3.4</v>
      </c>
      <c r="Q19" s="64">
        <v>4.5999999999999996</v>
      </c>
      <c r="R19" s="64">
        <v>4</v>
      </c>
      <c r="S19" s="64">
        <v>0.59</v>
      </c>
      <c r="T19" s="64">
        <v>2.52</v>
      </c>
      <c r="U19" s="64">
        <v>1.94</v>
      </c>
      <c r="V19" s="64">
        <v>0.95</v>
      </c>
      <c r="W19" s="64">
        <v>1.53</v>
      </c>
      <c r="X19" s="64">
        <v>3.64</v>
      </c>
      <c r="Y19" s="64">
        <v>3.26</v>
      </c>
      <c r="Z19" s="64">
        <v>4.17</v>
      </c>
      <c r="AA19" s="64">
        <v>3.92</v>
      </c>
      <c r="AB19" s="64">
        <v>3.01</v>
      </c>
      <c r="AC19" s="52"/>
      <c r="AD19" s="52">
        <v>3.66</v>
      </c>
      <c r="AE19" s="52">
        <v>4.84</v>
      </c>
      <c r="AF19" s="52">
        <v>4.6500000000000004</v>
      </c>
      <c r="AG19" s="52">
        <v>0.51</v>
      </c>
      <c r="AH19" s="52">
        <v>2.83</v>
      </c>
      <c r="AI19" s="52">
        <v>2.98</v>
      </c>
      <c r="AJ19" s="52">
        <v>2.91</v>
      </c>
      <c r="AK19" s="52"/>
      <c r="AL19" s="52">
        <v>1.54</v>
      </c>
      <c r="AM19" s="52">
        <v>1.87</v>
      </c>
      <c r="AN19" s="52">
        <v>3.69</v>
      </c>
      <c r="AO19" s="58">
        <v>2.38</v>
      </c>
      <c r="AP19" s="38"/>
      <c r="AQ19" s="38"/>
      <c r="AR19" s="38"/>
      <c r="AS19" s="62">
        <v>17</v>
      </c>
      <c r="AT19" s="62" t="s">
        <v>23</v>
      </c>
      <c r="AU19" s="62">
        <v>40</v>
      </c>
      <c r="AV19"/>
      <c r="AW19"/>
      <c r="AX19"/>
      <c r="AY19"/>
      <c r="AZ19"/>
      <c r="BA19"/>
      <c r="BB19" s="38"/>
      <c r="BC19" s="38"/>
      <c r="BD19" s="38"/>
      <c r="BE19" s="38"/>
      <c r="BF19" s="38"/>
      <c r="BG19" s="38"/>
      <c r="BH19" s="38"/>
      <c r="BI19" s="38"/>
      <c r="BJ19" s="42"/>
    </row>
    <row r="20" spans="1:62" ht="14.25" customHeight="1" x14ac:dyDescent="0.2">
      <c r="A20" s="38"/>
      <c r="B20" s="57"/>
      <c r="C20" s="52">
        <v>3.16</v>
      </c>
      <c r="D20" s="52"/>
      <c r="E20" s="52">
        <v>1.83</v>
      </c>
      <c r="F20" s="52">
        <v>3.35</v>
      </c>
      <c r="G20" s="52">
        <v>3.55</v>
      </c>
      <c r="H20" s="52"/>
      <c r="I20" s="52">
        <v>1.2</v>
      </c>
      <c r="J20" s="52">
        <v>1.97</v>
      </c>
      <c r="K20" s="52">
        <v>1.6099999999999999</v>
      </c>
      <c r="L20" s="52">
        <v>3.42</v>
      </c>
      <c r="M20" s="52">
        <v>0.87</v>
      </c>
      <c r="N20" s="52">
        <v>0.5</v>
      </c>
      <c r="O20" s="52">
        <v>1.42</v>
      </c>
      <c r="P20" s="52">
        <v>3.5300000000000002</v>
      </c>
      <c r="Q20" s="52">
        <v>1.4</v>
      </c>
      <c r="R20" s="52">
        <v>4</v>
      </c>
      <c r="S20" s="52"/>
      <c r="T20" s="52">
        <v>3.11</v>
      </c>
      <c r="U20" s="52">
        <v>4.9800000000000004</v>
      </c>
      <c r="V20" s="52">
        <v>1.6400000000000001</v>
      </c>
      <c r="W20" s="52">
        <v>2.4900000000000002</v>
      </c>
      <c r="X20" s="52">
        <v>2.02</v>
      </c>
      <c r="Y20" s="52">
        <v>2.34</v>
      </c>
      <c r="Z20" s="52">
        <v>0.7</v>
      </c>
      <c r="AA20" s="52">
        <v>4.9000000000000004</v>
      </c>
      <c r="AB20" s="52">
        <v>2.33</v>
      </c>
      <c r="AC20" s="52">
        <v>3.58</v>
      </c>
      <c r="AD20" s="52">
        <v>4.49</v>
      </c>
      <c r="AE20" s="52">
        <v>0.93</v>
      </c>
      <c r="AF20" s="52">
        <v>4.7</v>
      </c>
      <c r="AG20" s="52">
        <v>2.0499999999999998</v>
      </c>
      <c r="AH20" s="52">
        <v>1.22</v>
      </c>
      <c r="AI20" s="52">
        <v>2.31</v>
      </c>
      <c r="AJ20" s="52">
        <v>2.88</v>
      </c>
      <c r="AK20" s="52">
        <v>4.29</v>
      </c>
      <c r="AL20" s="52">
        <v>4.12</v>
      </c>
      <c r="AM20" s="52">
        <v>1.49</v>
      </c>
      <c r="AN20" s="52">
        <v>1.75</v>
      </c>
      <c r="AO20" s="58">
        <v>2.2800000000000002</v>
      </c>
      <c r="AP20" s="38"/>
      <c r="AQ20" s="38"/>
      <c r="AR20" s="38"/>
      <c r="AS20" s="62">
        <v>18</v>
      </c>
      <c r="AT20" s="62" t="s">
        <v>60</v>
      </c>
      <c r="AU20" s="62">
        <v>40</v>
      </c>
      <c r="AV20"/>
      <c r="AW20"/>
      <c r="AX20"/>
      <c r="AY20"/>
      <c r="AZ20"/>
      <c r="BA20"/>
      <c r="BB20" s="38"/>
      <c r="BC20" s="38"/>
      <c r="BD20" s="38"/>
      <c r="BE20" s="38"/>
      <c r="BF20" s="38"/>
      <c r="BG20" s="38"/>
      <c r="BH20" s="38"/>
      <c r="BI20" s="38"/>
      <c r="BJ20" s="42"/>
    </row>
    <row r="21" spans="1:62" ht="14.25" customHeight="1" x14ac:dyDescent="0.2">
      <c r="A21" s="38"/>
      <c r="B21" s="57">
        <v>3.88</v>
      </c>
      <c r="C21" s="52">
        <v>4.01</v>
      </c>
      <c r="D21" s="52">
        <v>3.54</v>
      </c>
      <c r="E21" s="52">
        <v>1.9300000000000002</v>
      </c>
      <c r="F21" s="52">
        <v>3.5</v>
      </c>
      <c r="G21" s="52">
        <v>1.24</v>
      </c>
      <c r="H21" s="52">
        <v>2.16</v>
      </c>
      <c r="I21" s="52">
        <v>3.56</v>
      </c>
      <c r="J21" s="52">
        <v>0.81</v>
      </c>
      <c r="K21" s="52">
        <v>4.8600000000000003</v>
      </c>
      <c r="L21" s="52"/>
      <c r="M21" s="52"/>
      <c r="N21" s="52">
        <v>1.63</v>
      </c>
      <c r="O21" s="52">
        <v>1.37</v>
      </c>
      <c r="P21" s="52">
        <v>0.9</v>
      </c>
      <c r="Q21" s="52">
        <v>2.9</v>
      </c>
      <c r="R21" s="52">
        <v>1.77</v>
      </c>
      <c r="S21" s="52">
        <v>1.98</v>
      </c>
      <c r="T21" s="52"/>
      <c r="U21" s="52"/>
      <c r="V21" s="52">
        <v>1.8199999999999998</v>
      </c>
      <c r="W21" s="52">
        <v>4</v>
      </c>
      <c r="X21" s="52">
        <v>0.63</v>
      </c>
      <c r="Y21" s="52">
        <v>4.3</v>
      </c>
      <c r="Z21" s="52">
        <v>1.87</v>
      </c>
      <c r="AA21" s="52"/>
      <c r="AB21" s="52">
        <v>4.3600000000000003</v>
      </c>
      <c r="AC21" s="52"/>
      <c r="AD21" s="52">
        <v>4.1100000000000003</v>
      </c>
      <c r="AE21" s="52"/>
      <c r="AF21" s="52"/>
      <c r="AG21" s="52">
        <v>2.96</v>
      </c>
      <c r="AH21" s="52">
        <v>3.06</v>
      </c>
      <c r="AI21" s="52">
        <v>0.66</v>
      </c>
      <c r="AJ21" s="52">
        <v>3.05</v>
      </c>
      <c r="AK21" s="52">
        <v>1.65</v>
      </c>
      <c r="AL21" s="52"/>
      <c r="AM21" s="52"/>
      <c r="AN21" s="52">
        <v>0.86</v>
      </c>
      <c r="AO21" s="58">
        <v>0.92</v>
      </c>
      <c r="AP21" s="38"/>
      <c r="AQ21" s="38"/>
      <c r="AR21" s="38"/>
      <c r="AS21" s="62">
        <v>19</v>
      </c>
      <c r="AT21" s="62" t="s">
        <v>38</v>
      </c>
      <c r="AU21" s="62">
        <v>40</v>
      </c>
      <c r="AV21"/>
      <c r="AW21"/>
      <c r="AX21"/>
      <c r="AY21"/>
      <c r="AZ21"/>
      <c r="BA21"/>
      <c r="BB21" s="38"/>
      <c r="BC21" s="38"/>
      <c r="BD21" s="38"/>
      <c r="BE21" s="38"/>
      <c r="BF21" s="38"/>
      <c r="BG21" s="38"/>
      <c r="BH21" s="38"/>
      <c r="BI21" s="38"/>
      <c r="BJ21" s="42"/>
    </row>
    <row r="22" spans="1:62" ht="14.25" customHeight="1" x14ac:dyDescent="0.2">
      <c r="A22" s="38"/>
      <c r="B22" s="57">
        <v>1.44</v>
      </c>
      <c r="C22" s="52">
        <v>2.11</v>
      </c>
      <c r="D22" s="52">
        <v>3.26</v>
      </c>
      <c r="E22" s="52">
        <v>4.3600000000000003</v>
      </c>
      <c r="F22" s="52">
        <v>2.25</v>
      </c>
      <c r="G22" s="52">
        <v>2.27</v>
      </c>
      <c r="H22" s="52">
        <v>0.96</v>
      </c>
      <c r="I22" s="52">
        <v>4.54</v>
      </c>
      <c r="J22" s="52"/>
      <c r="K22" s="52"/>
      <c r="L22" s="52">
        <v>3</v>
      </c>
      <c r="M22" s="52">
        <v>2.56</v>
      </c>
      <c r="N22" s="52">
        <v>1</v>
      </c>
      <c r="O22" s="52">
        <v>3.55</v>
      </c>
      <c r="P22" s="52">
        <v>1.97</v>
      </c>
      <c r="Q22" s="52">
        <v>1.1200000000000001</v>
      </c>
      <c r="R22" s="52">
        <v>2.71</v>
      </c>
      <c r="S22" s="52">
        <v>2.7800000000000002</v>
      </c>
      <c r="T22" s="52">
        <v>3.95</v>
      </c>
      <c r="U22" s="52">
        <v>4.51</v>
      </c>
      <c r="V22" s="52">
        <v>2.9</v>
      </c>
      <c r="W22" s="52">
        <v>4.8100000000000005</v>
      </c>
      <c r="X22" s="52">
        <v>1.19</v>
      </c>
      <c r="Y22" s="52">
        <v>2.08</v>
      </c>
      <c r="Z22" s="52">
        <v>1.81</v>
      </c>
      <c r="AA22" s="52">
        <v>2.38</v>
      </c>
      <c r="AB22" s="52">
        <v>2.02</v>
      </c>
      <c r="AC22" s="52">
        <v>0.8</v>
      </c>
      <c r="AD22" s="52">
        <v>1.22</v>
      </c>
      <c r="AE22" s="52">
        <v>2.81</v>
      </c>
      <c r="AF22" s="52">
        <v>4.1100000000000003</v>
      </c>
      <c r="AG22" s="52">
        <v>4.21</v>
      </c>
      <c r="AH22" s="52">
        <v>3.3</v>
      </c>
      <c r="AI22" s="52"/>
      <c r="AJ22" s="52">
        <v>4.4000000000000004</v>
      </c>
      <c r="AK22" s="52">
        <v>4.75</v>
      </c>
      <c r="AL22" s="52">
        <v>3.36</v>
      </c>
      <c r="AM22" s="52"/>
      <c r="AN22" s="52">
        <v>4.24</v>
      </c>
      <c r="AO22" s="58">
        <v>2.7800000000000002</v>
      </c>
      <c r="AP22" s="38"/>
      <c r="AQ22" s="38"/>
      <c r="AR22" s="38"/>
      <c r="AS22" s="62">
        <v>20</v>
      </c>
      <c r="AT22" s="62" t="s">
        <v>87</v>
      </c>
      <c r="AU22" s="62">
        <v>40</v>
      </c>
      <c r="AV22"/>
      <c r="AW22"/>
      <c r="AX22"/>
      <c r="AY22"/>
      <c r="AZ22"/>
      <c r="BA22"/>
      <c r="BB22" s="38"/>
      <c r="BC22" s="38"/>
      <c r="BD22" s="38"/>
      <c r="BE22" s="38"/>
      <c r="BF22" s="38"/>
      <c r="BG22" s="38"/>
      <c r="BH22" s="38"/>
      <c r="BI22" s="38"/>
      <c r="BJ22" s="42"/>
    </row>
    <row r="23" spans="1:62" ht="14.25" customHeight="1" x14ac:dyDescent="0.2">
      <c r="A23" s="38"/>
      <c r="B23" s="57">
        <v>1.07</v>
      </c>
      <c r="C23" s="52">
        <v>0.89</v>
      </c>
      <c r="D23" s="52">
        <v>3.98</v>
      </c>
      <c r="E23" s="52">
        <v>2.6</v>
      </c>
      <c r="F23" s="52">
        <v>4.25</v>
      </c>
      <c r="G23" s="52">
        <v>2.33</v>
      </c>
      <c r="H23" s="52">
        <v>3.31</v>
      </c>
      <c r="I23" s="52">
        <v>3.49</v>
      </c>
      <c r="J23" s="52">
        <v>2.14</v>
      </c>
      <c r="K23" s="52">
        <v>1.55</v>
      </c>
      <c r="L23" s="52">
        <v>0.7</v>
      </c>
      <c r="M23" s="52">
        <v>3.48</v>
      </c>
      <c r="N23" s="52">
        <v>2.34</v>
      </c>
      <c r="O23" s="52"/>
      <c r="P23" s="52">
        <v>3.65</v>
      </c>
      <c r="Q23" s="52">
        <v>4.22</v>
      </c>
      <c r="R23" s="52">
        <v>1.69</v>
      </c>
      <c r="S23" s="52">
        <v>4.8600000000000003</v>
      </c>
      <c r="T23" s="52">
        <v>1.52</v>
      </c>
      <c r="U23" s="52">
        <v>2.08</v>
      </c>
      <c r="V23" s="52">
        <v>4.45</v>
      </c>
      <c r="W23" s="52">
        <v>0.51</v>
      </c>
      <c r="X23" s="52">
        <v>2.62</v>
      </c>
      <c r="Y23" s="52">
        <v>1.95</v>
      </c>
      <c r="Z23" s="52">
        <v>4.2</v>
      </c>
      <c r="AA23" s="52">
        <v>1.48</v>
      </c>
      <c r="AB23" s="52">
        <v>4.01</v>
      </c>
      <c r="AC23" s="52">
        <v>4.99</v>
      </c>
      <c r="AD23" s="52">
        <v>1.07</v>
      </c>
      <c r="AE23" s="52">
        <v>4.96</v>
      </c>
      <c r="AF23" s="52">
        <v>3.59</v>
      </c>
      <c r="AG23" s="52">
        <v>2.44</v>
      </c>
      <c r="AH23" s="52">
        <v>4.88</v>
      </c>
      <c r="AI23" s="52">
        <v>2.82</v>
      </c>
      <c r="AJ23" s="52">
        <v>1.23</v>
      </c>
      <c r="AK23" s="52">
        <v>2.89</v>
      </c>
      <c r="AL23" s="52">
        <v>3.42</v>
      </c>
      <c r="AM23" s="52">
        <v>2.09</v>
      </c>
      <c r="AN23" s="52">
        <v>1.62</v>
      </c>
      <c r="AO23" s="58">
        <v>4.1100000000000003</v>
      </c>
      <c r="AP23" s="38"/>
      <c r="AQ23" s="38"/>
      <c r="AR23" s="38"/>
      <c r="AS23" s="62">
        <v>21</v>
      </c>
      <c r="AT23" s="62" t="s">
        <v>42</v>
      </c>
      <c r="AU23" s="62">
        <v>39</v>
      </c>
      <c r="AV23"/>
      <c r="AW23"/>
      <c r="AX23"/>
      <c r="AY23"/>
      <c r="AZ23"/>
      <c r="BA23"/>
      <c r="BB23" s="38"/>
      <c r="BC23" s="38"/>
      <c r="BD23" s="38"/>
      <c r="BE23" s="38"/>
      <c r="BF23" s="38"/>
      <c r="BG23" s="38"/>
      <c r="BH23" s="38"/>
      <c r="BI23" s="38"/>
      <c r="BJ23" s="42"/>
    </row>
    <row r="24" spans="1:62" ht="14.25" customHeight="1" x14ac:dyDescent="0.2">
      <c r="A24" s="38"/>
      <c r="B24" s="57">
        <v>2.58</v>
      </c>
      <c r="C24" s="52">
        <v>1.88</v>
      </c>
      <c r="D24" s="52">
        <v>4.6500000000000004</v>
      </c>
      <c r="E24" s="52">
        <v>3.12</v>
      </c>
      <c r="F24" s="52">
        <v>3.51</v>
      </c>
      <c r="G24" s="52">
        <v>3.2</v>
      </c>
      <c r="H24" s="52">
        <v>1.17</v>
      </c>
      <c r="I24" s="52">
        <v>2.16</v>
      </c>
      <c r="J24" s="52"/>
      <c r="K24" s="52"/>
      <c r="L24" s="52">
        <v>3.12</v>
      </c>
      <c r="M24" s="52">
        <v>3.61</v>
      </c>
      <c r="N24" s="52">
        <v>2.9</v>
      </c>
      <c r="O24" s="52"/>
      <c r="P24" s="52"/>
      <c r="Q24" s="52">
        <v>2.41</v>
      </c>
      <c r="R24" s="52">
        <v>1.26</v>
      </c>
      <c r="S24" s="52">
        <v>3.4</v>
      </c>
      <c r="T24" s="52">
        <v>4.42</v>
      </c>
      <c r="U24" s="52">
        <v>0.52</v>
      </c>
      <c r="V24" s="52">
        <v>0.5</v>
      </c>
      <c r="W24" s="52">
        <v>4.68</v>
      </c>
      <c r="X24" s="52">
        <v>1.35</v>
      </c>
      <c r="Y24" s="52">
        <v>1.7</v>
      </c>
      <c r="Z24" s="52">
        <v>3.92</v>
      </c>
      <c r="AA24" s="52"/>
      <c r="AB24" s="52"/>
      <c r="AC24" s="52"/>
      <c r="AD24" s="52">
        <v>4.29</v>
      </c>
      <c r="AE24" s="52">
        <v>1.99</v>
      </c>
      <c r="AF24" s="52">
        <v>4.6399999999999997</v>
      </c>
      <c r="AG24" s="52">
        <v>2.33</v>
      </c>
      <c r="AH24" s="52">
        <v>2.02</v>
      </c>
      <c r="AI24" s="52">
        <v>4.49</v>
      </c>
      <c r="AJ24" s="52">
        <v>1.8</v>
      </c>
      <c r="AK24" s="52">
        <v>3.03</v>
      </c>
      <c r="AL24" s="52">
        <v>4.53</v>
      </c>
      <c r="AM24" s="52">
        <v>4.9000000000000004</v>
      </c>
      <c r="AN24" s="52">
        <v>2.21</v>
      </c>
      <c r="AO24" s="58">
        <v>2.34</v>
      </c>
      <c r="AP24" s="38"/>
      <c r="AQ24" s="38"/>
      <c r="AR24" s="38"/>
      <c r="AS24" s="62">
        <v>22</v>
      </c>
      <c r="AT24" s="62" t="s">
        <v>39</v>
      </c>
      <c r="AU24" s="62">
        <v>38</v>
      </c>
      <c r="AV24"/>
      <c r="AW24"/>
      <c r="AX24"/>
      <c r="AY24"/>
      <c r="AZ24"/>
      <c r="BA24"/>
      <c r="BB24" s="38"/>
      <c r="BC24" s="38"/>
      <c r="BD24" s="38"/>
      <c r="BE24" s="38"/>
      <c r="BF24" s="38"/>
      <c r="BG24" s="38"/>
      <c r="BH24" s="38"/>
      <c r="BI24" s="38"/>
      <c r="BJ24" s="42"/>
    </row>
    <row r="25" spans="1:62" ht="14.25" customHeight="1" x14ac:dyDescent="0.2">
      <c r="A25" s="38"/>
      <c r="B25" s="57">
        <v>2.13</v>
      </c>
      <c r="C25" s="52"/>
      <c r="D25" s="52">
        <v>3.51</v>
      </c>
      <c r="E25" s="52">
        <v>4.0999999999999996</v>
      </c>
      <c r="F25" s="52">
        <v>1.8</v>
      </c>
      <c r="G25" s="52">
        <v>1.02</v>
      </c>
      <c r="H25" s="52">
        <v>4.03</v>
      </c>
      <c r="I25" s="52">
        <v>2.36</v>
      </c>
      <c r="J25" s="52">
        <v>0.64</v>
      </c>
      <c r="K25" s="52">
        <v>4.2</v>
      </c>
      <c r="L25" s="52">
        <v>0.89</v>
      </c>
      <c r="M25" s="52"/>
      <c r="N25" s="52">
        <v>1.3900000000000001</v>
      </c>
      <c r="O25" s="52">
        <v>2.93</v>
      </c>
      <c r="P25" s="52">
        <v>2.35</v>
      </c>
      <c r="Q25" s="52">
        <v>4.59</v>
      </c>
      <c r="R25" s="52">
        <v>4.99</v>
      </c>
      <c r="S25" s="52">
        <v>3.07</v>
      </c>
      <c r="T25" s="52">
        <v>2.73</v>
      </c>
      <c r="U25" s="52">
        <v>3.12</v>
      </c>
      <c r="V25" s="52">
        <v>3.49</v>
      </c>
      <c r="W25" s="52">
        <v>4.46</v>
      </c>
      <c r="X25" s="52">
        <v>0.83</v>
      </c>
      <c r="Y25" s="52">
        <v>1.41</v>
      </c>
      <c r="Z25" s="52">
        <v>0.69</v>
      </c>
      <c r="AA25" s="52">
        <v>1.47</v>
      </c>
      <c r="AB25" s="52">
        <v>0.88</v>
      </c>
      <c r="AC25" s="52">
        <v>3.87</v>
      </c>
      <c r="AD25" s="52">
        <v>1.17</v>
      </c>
      <c r="AE25" s="52">
        <v>4.82</v>
      </c>
      <c r="AF25" s="52">
        <v>4.6399999999999997</v>
      </c>
      <c r="AG25" s="52">
        <v>3.09</v>
      </c>
      <c r="AH25" s="52"/>
      <c r="AI25" s="52">
        <v>2.33</v>
      </c>
      <c r="AJ25" s="52">
        <v>4.37</v>
      </c>
      <c r="AK25" s="52">
        <v>4.68</v>
      </c>
      <c r="AL25" s="52">
        <v>0.55000000000000004</v>
      </c>
      <c r="AM25" s="52">
        <v>4.21</v>
      </c>
      <c r="AN25" s="52">
        <v>1.02</v>
      </c>
      <c r="AO25" s="58">
        <v>4.2300000000000004</v>
      </c>
      <c r="AP25" s="38"/>
      <c r="AQ25" s="38"/>
      <c r="AR25" s="38"/>
      <c r="AS25" s="62">
        <v>23</v>
      </c>
      <c r="AT25" s="62" t="s">
        <v>142</v>
      </c>
      <c r="AU25" s="62">
        <v>38</v>
      </c>
      <c r="AV25"/>
      <c r="AW25"/>
      <c r="AX25"/>
      <c r="AY25"/>
      <c r="AZ25"/>
      <c r="BA25"/>
      <c r="BB25" s="38"/>
      <c r="BC25" s="38"/>
      <c r="BD25" s="38"/>
      <c r="BE25" s="38"/>
      <c r="BF25" s="38"/>
      <c r="BG25" s="38"/>
      <c r="BH25" s="38"/>
      <c r="BI25" s="38"/>
      <c r="BJ25" s="42"/>
    </row>
    <row r="26" spans="1:62" ht="14.25" customHeight="1" thickBot="1" x14ac:dyDescent="0.25">
      <c r="A26" s="38"/>
      <c r="B26" s="59">
        <v>1.44</v>
      </c>
      <c r="C26" s="60"/>
      <c r="D26" s="60">
        <v>3.64</v>
      </c>
      <c r="E26" s="60">
        <v>1.0900000000000001</v>
      </c>
      <c r="F26" s="60">
        <v>3.39</v>
      </c>
      <c r="G26" s="60">
        <v>1.6</v>
      </c>
      <c r="H26" s="60">
        <v>1.9</v>
      </c>
      <c r="I26" s="60">
        <v>3.9699999999999998</v>
      </c>
      <c r="J26" s="60">
        <v>2.44</v>
      </c>
      <c r="K26" s="60"/>
      <c r="L26" s="60">
        <v>1.0900000000000001</v>
      </c>
      <c r="M26" s="60">
        <v>4.87</v>
      </c>
      <c r="N26" s="60">
        <v>2.2400000000000002</v>
      </c>
      <c r="O26" s="60">
        <v>1.29</v>
      </c>
      <c r="P26" s="60">
        <v>3.98</v>
      </c>
      <c r="Q26" s="60">
        <v>0.59</v>
      </c>
      <c r="R26" s="60">
        <v>4.78</v>
      </c>
      <c r="S26" s="60">
        <v>3.98</v>
      </c>
      <c r="T26" s="60">
        <v>2.63</v>
      </c>
      <c r="U26" s="60">
        <v>1.79</v>
      </c>
      <c r="V26" s="60">
        <v>1.58</v>
      </c>
      <c r="W26" s="60">
        <v>3.34</v>
      </c>
      <c r="X26" s="60">
        <v>2.11</v>
      </c>
      <c r="Y26" s="60">
        <v>3.85</v>
      </c>
      <c r="Z26" s="60">
        <v>4.05</v>
      </c>
      <c r="AA26" s="60">
        <v>3.77</v>
      </c>
      <c r="AB26" s="60">
        <v>4.7300000000000004</v>
      </c>
      <c r="AC26" s="60">
        <v>1.53</v>
      </c>
      <c r="AD26" s="60">
        <v>2.52</v>
      </c>
      <c r="AE26" s="60">
        <v>2.63</v>
      </c>
      <c r="AF26" s="60">
        <v>4.03</v>
      </c>
      <c r="AG26" s="60">
        <v>4.8100000000000005</v>
      </c>
      <c r="AH26" s="60">
        <v>3.9</v>
      </c>
      <c r="AI26" s="60">
        <v>4.97</v>
      </c>
      <c r="AJ26" s="60">
        <v>2.41</v>
      </c>
      <c r="AK26" s="60"/>
      <c r="AL26" s="60">
        <v>1.37</v>
      </c>
      <c r="AM26" s="60">
        <v>3.41</v>
      </c>
      <c r="AN26" s="60">
        <v>3.88</v>
      </c>
      <c r="AO26" s="61">
        <v>3.39</v>
      </c>
      <c r="AP26" s="38"/>
      <c r="AQ26" s="38"/>
      <c r="AR26" s="38"/>
      <c r="AS26" s="62">
        <v>24</v>
      </c>
      <c r="AT26" s="62" t="s">
        <v>49</v>
      </c>
      <c r="AU26" s="62">
        <v>36</v>
      </c>
      <c r="AV26"/>
      <c r="AW26"/>
      <c r="AX26"/>
      <c r="AY26"/>
      <c r="AZ26"/>
      <c r="BA26"/>
      <c r="BB26" s="38"/>
      <c r="BC26" s="38"/>
      <c r="BD26" s="38"/>
      <c r="BE26" s="38"/>
      <c r="BF26" s="38"/>
      <c r="BG26" s="38"/>
      <c r="BH26" s="38"/>
      <c r="BI26" s="38"/>
      <c r="BJ26" s="42"/>
    </row>
    <row r="27" spans="1:62" ht="13.5" thickTop="1" x14ac:dyDescent="0.2">
      <c r="A27" s="38"/>
      <c r="B27" s="6"/>
      <c r="C27" s="6"/>
      <c r="D27" s="6"/>
      <c r="E27" s="6"/>
      <c r="F27" s="6"/>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38"/>
      <c r="AQ27" s="38"/>
      <c r="AR27" s="38"/>
      <c r="AS27" s="62">
        <v>25</v>
      </c>
      <c r="AT27" s="62" t="s">
        <v>58</v>
      </c>
      <c r="AU27" s="62">
        <v>36</v>
      </c>
      <c r="AV27"/>
      <c r="AW27"/>
      <c r="AX27"/>
      <c r="AY27"/>
      <c r="AZ27"/>
      <c r="BA27"/>
      <c r="BB27" s="38"/>
      <c r="BC27" s="38"/>
      <c r="BD27" s="38"/>
      <c r="BE27" s="38"/>
      <c r="BF27" s="38"/>
      <c r="BG27" s="38"/>
      <c r="BH27" s="38"/>
      <c r="BI27" s="38"/>
      <c r="BJ27" s="42"/>
    </row>
    <row r="28" spans="1:62" x14ac:dyDescent="0.2">
      <c r="A28" s="38"/>
      <c r="B28" s="6"/>
      <c r="C28" s="6"/>
      <c r="D28" s="6"/>
      <c r="E28" s="6"/>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38"/>
      <c r="AQ28" s="38"/>
      <c r="AR28" s="38"/>
      <c r="AS28" s="62">
        <v>26</v>
      </c>
      <c r="AT28" s="62" t="s">
        <v>118</v>
      </c>
      <c r="AU28" s="62">
        <v>36</v>
      </c>
      <c r="AV28"/>
      <c r="AW28"/>
      <c r="AX28"/>
      <c r="AY28"/>
      <c r="AZ28"/>
      <c r="BA28"/>
      <c r="BB28" s="38"/>
      <c r="BC28" s="38"/>
      <c r="BD28" s="38"/>
      <c r="BE28" s="38"/>
      <c r="BF28" s="38"/>
      <c r="BG28" s="38"/>
      <c r="BH28" s="38"/>
      <c r="BI28" s="38"/>
      <c r="BJ28" s="42"/>
    </row>
    <row r="29" spans="1:62" x14ac:dyDescent="0.2">
      <c r="A29" s="38"/>
      <c r="B29" s="6"/>
      <c r="C29" s="6"/>
      <c r="D29" s="6"/>
      <c r="E29" s="6"/>
      <c r="F29" s="6"/>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38"/>
      <c r="AQ29" s="38"/>
      <c r="AR29" s="38"/>
      <c r="AS29" s="62">
        <v>27</v>
      </c>
      <c r="AT29" s="62" t="s">
        <v>140</v>
      </c>
      <c r="AU29" s="62">
        <v>36</v>
      </c>
      <c r="AV29"/>
      <c r="AW29"/>
      <c r="AX29"/>
      <c r="AY29"/>
      <c r="AZ29"/>
      <c r="BA29"/>
      <c r="BB29" s="38"/>
      <c r="BC29" s="38"/>
      <c r="BD29" s="38"/>
      <c r="BE29" s="38"/>
      <c r="BF29" s="38"/>
      <c r="BG29" s="38"/>
      <c r="BH29" s="38"/>
      <c r="BI29" s="38"/>
      <c r="BJ29" s="42"/>
    </row>
    <row r="30" spans="1:62" x14ac:dyDescent="0.2">
      <c r="A30" s="38"/>
      <c r="B30" s="6"/>
      <c r="C30" s="6"/>
      <c r="D30" s="6"/>
      <c r="E30" s="6"/>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38"/>
      <c r="AQ30" s="38"/>
      <c r="AR30" s="38"/>
      <c r="AS30" s="62">
        <v>28</v>
      </c>
      <c r="AT30" s="62" t="s">
        <v>243</v>
      </c>
      <c r="AU30" s="62">
        <v>36</v>
      </c>
      <c r="AV30"/>
      <c r="AW30"/>
      <c r="AX30"/>
      <c r="AY30"/>
      <c r="AZ30"/>
      <c r="BA30"/>
      <c r="BB30" s="38"/>
      <c r="BC30" s="38"/>
      <c r="BD30" s="38"/>
      <c r="BE30" s="38"/>
      <c r="BF30" s="38"/>
      <c r="BG30" s="38"/>
      <c r="BH30" s="38"/>
      <c r="BI30" s="38"/>
      <c r="BJ30" s="42"/>
    </row>
    <row r="31" spans="1:62" x14ac:dyDescent="0.2">
      <c r="A31" s="38"/>
      <c r="B31" s="6"/>
      <c r="C31" s="6"/>
      <c r="D31" s="6"/>
      <c r="E31" s="6"/>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38"/>
      <c r="AQ31" s="38"/>
      <c r="AR31" s="38"/>
      <c r="AS31" s="62">
        <v>29</v>
      </c>
      <c r="AT31" s="62" t="s">
        <v>242</v>
      </c>
      <c r="AU31" s="62">
        <v>36</v>
      </c>
      <c r="AV31"/>
      <c r="AW31"/>
      <c r="AX31"/>
      <c r="AY31"/>
      <c r="AZ31"/>
      <c r="BA31"/>
      <c r="BB31" s="38"/>
      <c r="BC31" s="38"/>
      <c r="BD31" s="38"/>
      <c r="BE31" s="38"/>
      <c r="BF31" s="38"/>
      <c r="BG31" s="38"/>
      <c r="BH31" s="38"/>
      <c r="BI31" s="38"/>
      <c r="BJ31" s="42"/>
    </row>
    <row r="32" spans="1:62" x14ac:dyDescent="0.2">
      <c r="A32" s="38"/>
      <c r="B32" s="6"/>
      <c r="C32" s="6"/>
      <c r="D32" s="6"/>
      <c r="E32" s="6"/>
      <c r="F32" s="6"/>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38"/>
      <c r="AQ32" s="38"/>
      <c r="AR32" s="38"/>
      <c r="AS32" s="62">
        <v>30</v>
      </c>
      <c r="AT32" s="62" t="s">
        <v>241</v>
      </c>
      <c r="AU32" s="62">
        <v>36</v>
      </c>
      <c r="AV32"/>
      <c r="AW32"/>
      <c r="AX32"/>
      <c r="AY32"/>
      <c r="AZ32"/>
      <c r="BA32"/>
      <c r="BB32" s="38"/>
      <c r="BC32" s="38"/>
      <c r="BD32" s="38"/>
      <c r="BE32" s="38"/>
      <c r="BF32" s="38"/>
      <c r="BG32" s="38"/>
      <c r="BH32" s="38"/>
      <c r="BI32" s="38"/>
      <c r="BJ32" s="42"/>
    </row>
    <row r="33" spans="1:62" x14ac:dyDescent="0.2">
      <c r="A33" s="38"/>
      <c r="B33" s="6"/>
      <c r="C33" s="6"/>
      <c r="D33" s="6"/>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38"/>
      <c r="AQ33" s="38"/>
      <c r="AR33" s="38"/>
      <c r="AS33"/>
      <c r="AT33"/>
      <c r="AU33"/>
      <c r="AV33"/>
      <c r="AW33"/>
      <c r="AX33"/>
      <c r="AY33"/>
      <c r="AZ33"/>
      <c r="BA33"/>
      <c r="BB33" s="38"/>
      <c r="BC33" s="38"/>
      <c r="BD33" s="38"/>
      <c r="BE33" s="38"/>
      <c r="BF33" s="38"/>
      <c r="BG33" s="38"/>
      <c r="BH33" s="38"/>
      <c r="BI33" s="38"/>
      <c r="BJ33" s="42"/>
    </row>
    <row r="34" spans="1:62" x14ac:dyDescent="0.2">
      <c r="A34" s="38"/>
      <c r="B34" s="6"/>
      <c r="C34" s="6"/>
      <c r="D34" s="6"/>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38"/>
      <c r="AQ34" s="38"/>
      <c r="AR34" s="38"/>
      <c r="AS34"/>
      <c r="AT34"/>
      <c r="AU34"/>
      <c r="AV34"/>
      <c r="AW34"/>
      <c r="AX34"/>
      <c r="AY34"/>
      <c r="AZ34"/>
      <c r="BA34"/>
      <c r="BB34" s="38"/>
      <c r="BC34" s="38"/>
      <c r="BD34" s="38"/>
      <c r="BE34" s="38"/>
      <c r="BF34" s="38"/>
      <c r="BG34" s="38"/>
      <c r="BH34" s="38"/>
      <c r="BI34" s="38"/>
      <c r="BJ34" s="42"/>
    </row>
    <row r="35" spans="1:62" x14ac:dyDescent="0.2">
      <c r="A35" s="38"/>
      <c r="B35" s="6"/>
      <c r="C35" s="6"/>
      <c r="D35" s="6"/>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38"/>
      <c r="AQ35" s="38"/>
      <c r="AR35" s="38"/>
      <c r="AS35"/>
      <c r="AT35"/>
      <c r="AU35"/>
      <c r="AV35"/>
      <c r="AW35"/>
      <c r="AX35"/>
      <c r="AY35"/>
      <c r="AZ35"/>
      <c r="BA35"/>
      <c r="BB35" s="38"/>
      <c r="BC35" s="38"/>
      <c r="BD35" s="38"/>
      <c r="BE35" s="38"/>
      <c r="BF35" s="38"/>
      <c r="BG35" s="38"/>
      <c r="BH35" s="38"/>
      <c r="BI35" s="38"/>
      <c r="BJ35" s="42"/>
    </row>
    <row r="36" spans="1:62" x14ac:dyDescent="0.2">
      <c r="A36" s="38"/>
      <c r="B36" s="6"/>
      <c r="C36" s="6"/>
      <c r="D36" s="6"/>
      <c r="E36" s="6"/>
      <c r="F36" s="6"/>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38"/>
      <c r="AQ36" s="38"/>
      <c r="AR36" s="38"/>
      <c r="AS36"/>
      <c r="AT36"/>
      <c r="AU36"/>
      <c r="AV36"/>
      <c r="AW36"/>
      <c r="AX36"/>
      <c r="AY36"/>
      <c r="AZ36"/>
      <c r="BA36"/>
      <c r="BB36" s="38"/>
      <c r="BC36" s="38"/>
      <c r="BD36" s="38"/>
      <c r="BE36" s="38"/>
      <c r="BF36" s="38"/>
      <c r="BG36" s="38"/>
      <c r="BH36" s="38"/>
      <c r="BI36" s="38"/>
      <c r="BJ36" s="42"/>
    </row>
    <row r="37" spans="1:62" x14ac:dyDescent="0.2">
      <c r="A37" s="38"/>
      <c r="B37" s="6"/>
      <c r="C37" s="6"/>
      <c r="D37" s="6"/>
      <c r="E37" s="6"/>
      <c r="F37" s="6"/>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c r="AO37" s="6"/>
      <c r="AP37" s="38"/>
      <c r="AQ37" s="38"/>
      <c r="AR37" s="38"/>
      <c r="AS37"/>
      <c r="AT37"/>
      <c r="AU37"/>
      <c r="AV37"/>
      <c r="AW37"/>
      <c r="AX37"/>
      <c r="AY37"/>
      <c r="AZ37"/>
      <c r="BA37"/>
      <c r="BB37" s="38"/>
      <c r="BC37" s="38"/>
      <c r="BD37" s="38"/>
      <c r="BE37" s="38"/>
      <c r="BF37" s="38"/>
      <c r="BG37" s="38"/>
      <c r="BH37" s="38"/>
      <c r="BI37" s="38"/>
      <c r="BJ37" s="42"/>
    </row>
    <row r="38" spans="1:62" x14ac:dyDescent="0.2">
      <c r="A38" s="38"/>
      <c r="B38" s="6"/>
      <c r="C38" s="6"/>
      <c r="D38" s="6"/>
      <c r="E38" s="6"/>
      <c r="F38" s="6"/>
      <c r="G38" s="6"/>
      <c r="H38" s="6"/>
      <c r="I38" s="6"/>
      <c r="J38" s="6"/>
      <c r="K38" s="6"/>
      <c r="L38" s="6"/>
      <c r="M38" s="6"/>
      <c r="N38" s="6"/>
      <c r="O38" s="6"/>
      <c r="P38" s="6"/>
      <c r="Q38" s="6"/>
      <c r="R38" s="6"/>
      <c r="S38" s="6"/>
      <c r="T38" s="6"/>
      <c r="U38" s="6"/>
      <c r="V38" s="6"/>
      <c r="W38" s="6"/>
      <c r="X38" s="6"/>
      <c r="Y38" s="6"/>
      <c r="Z38" s="6"/>
      <c r="AA38" s="6"/>
      <c r="AB38" s="6"/>
      <c r="AC38" s="6"/>
      <c r="AD38" s="6"/>
      <c r="AE38" s="6"/>
      <c r="AF38" s="6"/>
      <c r="AG38" s="6"/>
      <c r="AH38" s="6"/>
      <c r="AI38" s="6"/>
      <c r="AJ38" s="6"/>
      <c r="AK38" s="6"/>
      <c r="AL38" s="6"/>
      <c r="AM38" s="6"/>
      <c r="AN38" s="6"/>
      <c r="AO38" s="6"/>
      <c r="AP38" s="38"/>
      <c r="AQ38" s="38"/>
      <c r="AR38" s="38"/>
      <c r="AS38"/>
      <c r="AT38"/>
      <c r="AU38"/>
      <c r="AV38"/>
      <c r="AW38"/>
      <c r="AX38"/>
      <c r="AY38"/>
      <c r="AZ38"/>
      <c r="BA38"/>
      <c r="BB38" s="38"/>
      <c r="BC38" s="38"/>
      <c r="BD38" s="38"/>
      <c r="BE38" s="38"/>
      <c r="BF38" s="38"/>
      <c r="BG38" s="38"/>
      <c r="BH38" s="38"/>
      <c r="BI38" s="38"/>
      <c r="BJ38" s="42"/>
    </row>
    <row r="39" spans="1:62" x14ac:dyDescent="0.2">
      <c r="A39" s="38"/>
      <c r="B39" s="6"/>
      <c r="C39" s="6"/>
      <c r="D39" s="6"/>
      <c r="E39" s="6"/>
      <c r="F39" s="6"/>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c r="AO39" s="6"/>
      <c r="AP39" s="38"/>
      <c r="AQ39" s="38"/>
      <c r="AR39" s="38"/>
      <c r="AS39"/>
      <c r="AT39"/>
      <c r="AU39"/>
      <c r="AV39"/>
      <c r="AW39"/>
      <c r="AX39"/>
      <c r="AY39"/>
      <c r="AZ39"/>
      <c r="BA39"/>
      <c r="BB39" s="38"/>
      <c r="BC39" s="38"/>
      <c r="BD39" s="38"/>
      <c r="BE39" s="38"/>
      <c r="BF39" s="38"/>
      <c r="BG39" s="38"/>
      <c r="BH39" s="38"/>
      <c r="BI39" s="38"/>
      <c r="BJ39" s="42"/>
    </row>
    <row r="40" spans="1:62" x14ac:dyDescent="0.2">
      <c r="A40" s="38"/>
      <c r="B40" s="6"/>
      <c r="C40" s="6"/>
      <c r="D40" s="6"/>
      <c r="E40" s="6"/>
      <c r="F40" s="6"/>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c r="AO40" s="6"/>
      <c r="AP40" s="38"/>
      <c r="AQ40" s="38"/>
      <c r="AR40" s="38"/>
      <c r="AS40"/>
      <c r="AT40"/>
      <c r="AU40"/>
      <c r="AV40"/>
      <c r="AW40"/>
      <c r="AX40"/>
      <c r="AY40"/>
      <c r="AZ40"/>
      <c r="BA40"/>
      <c r="BB40" s="38"/>
      <c r="BC40" s="38"/>
      <c r="BD40" s="38"/>
      <c r="BE40" s="38"/>
      <c r="BF40" s="38"/>
      <c r="BG40" s="38"/>
      <c r="BH40" s="38"/>
      <c r="BI40" s="38"/>
      <c r="BJ40" s="42"/>
    </row>
    <row r="41" spans="1:62" x14ac:dyDescent="0.2">
      <c r="A41" s="38"/>
      <c r="B41" s="6"/>
      <c r="C41" s="6"/>
      <c r="D41" s="6"/>
      <c r="E41" s="6"/>
      <c r="F41" s="6"/>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c r="AO41" s="6"/>
      <c r="AP41" s="38"/>
      <c r="AQ41" s="38"/>
      <c r="AR41" s="38"/>
      <c r="AS41"/>
      <c r="AT41"/>
      <c r="AU41"/>
      <c r="AV41"/>
      <c r="AW41"/>
      <c r="AX41"/>
      <c r="AY41"/>
      <c r="AZ41"/>
      <c r="BA41"/>
      <c r="BB41" s="38"/>
      <c r="BC41" s="38"/>
      <c r="BD41" s="38"/>
      <c r="BE41" s="38"/>
      <c r="BF41" s="38"/>
      <c r="BG41" s="38"/>
      <c r="BH41" s="38"/>
      <c r="BI41" s="38"/>
      <c r="BJ41" s="42"/>
    </row>
    <row r="42" spans="1:62" x14ac:dyDescent="0.2">
      <c r="A42" s="38"/>
      <c r="B42" s="6"/>
      <c r="C42" s="6"/>
      <c r="D42" s="6"/>
      <c r="E42" s="6"/>
      <c r="F42" s="6"/>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c r="AO42" s="6"/>
      <c r="AP42" s="38"/>
      <c r="AQ42" s="38"/>
      <c r="AR42" s="38"/>
      <c r="AS42"/>
      <c r="AT42"/>
      <c r="AU42"/>
      <c r="AV42"/>
      <c r="AW42"/>
      <c r="AX42"/>
      <c r="AY42"/>
      <c r="AZ42"/>
      <c r="BA42"/>
      <c r="BB42" s="38"/>
      <c r="BC42" s="38"/>
      <c r="BD42" s="38"/>
      <c r="BE42" s="38"/>
      <c r="BF42" s="38"/>
      <c r="BG42" s="38"/>
      <c r="BH42" s="38"/>
      <c r="BI42" s="38"/>
      <c r="BJ42" s="42"/>
    </row>
    <row r="43" spans="1:62" x14ac:dyDescent="0.2">
      <c r="A43" s="38"/>
      <c r="B43" s="6"/>
      <c r="C43" s="6"/>
      <c r="D43" s="6"/>
      <c r="E43" s="6"/>
      <c r="F43" s="6"/>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c r="AO43" s="6"/>
      <c r="AP43" s="38"/>
      <c r="AQ43" s="38"/>
      <c r="AR43" s="38"/>
      <c r="AS43"/>
      <c r="AT43"/>
      <c r="AU43"/>
      <c r="AV43"/>
      <c r="AW43"/>
      <c r="AX43"/>
      <c r="AY43"/>
      <c r="AZ43"/>
      <c r="BA43"/>
      <c r="BB43" s="38"/>
      <c r="BC43" s="38"/>
      <c r="BD43" s="38"/>
      <c r="BE43" s="38"/>
      <c r="BF43" s="38"/>
      <c r="BG43" s="38"/>
      <c r="BH43" s="38"/>
      <c r="BI43" s="38"/>
      <c r="BJ43" s="42"/>
    </row>
    <row r="44" spans="1:62" x14ac:dyDescent="0.2">
      <c r="A44" s="38"/>
      <c r="B44" s="6"/>
      <c r="C44" s="6"/>
      <c r="D44" s="6"/>
      <c r="E44" s="6"/>
      <c r="F44" s="6"/>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c r="AO44" s="6"/>
      <c r="AP44" s="38"/>
      <c r="AQ44" s="38"/>
      <c r="AR44" s="38"/>
      <c r="AS44"/>
      <c r="AT44"/>
      <c r="AU44"/>
      <c r="AV44"/>
      <c r="AW44"/>
      <c r="AX44"/>
      <c r="AY44"/>
      <c r="AZ44"/>
      <c r="BA44"/>
      <c r="BB44" s="38"/>
      <c r="BC44" s="38"/>
      <c r="BD44" s="38"/>
      <c r="BE44" s="38"/>
      <c r="BF44" s="38"/>
      <c r="BG44" s="38"/>
      <c r="BH44" s="38"/>
      <c r="BI44" s="38"/>
      <c r="BJ44" s="42"/>
    </row>
    <row r="45" spans="1:62" x14ac:dyDescent="0.2">
      <c r="A45" s="38"/>
      <c r="B45" s="6"/>
      <c r="C45" s="6"/>
      <c r="D45" s="6"/>
      <c r="E45" s="6"/>
      <c r="F45" s="6"/>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c r="AO45" s="6"/>
      <c r="AP45" s="38"/>
      <c r="AQ45" s="38"/>
      <c r="AR45" s="38"/>
      <c r="AS45"/>
      <c r="AT45"/>
      <c r="AU45"/>
      <c r="AV45"/>
      <c r="AW45"/>
      <c r="AX45"/>
      <c r="AY45"/>
      <c r="AZ45"/>
      <c r="BA45"/>
      <c r="BB45" s="38"/>
      <c r="BC45" s="38"/>
      <c r="BD45" s="38"/>
      <c r="BE45" s="38"/>
      <c r="BF45" s="38"/>
      <c r="BG45" s="38"/>
      <c r="BH45" s="38"/>
      <c r="BI45" s="38"/>
      <c r="BJ45" s="42"/>
    </row>
    <row r="46" spans="1:62" x14ac:dyDescent="0.2">
      <c r="A46" s="38"/>
      <c r="B46" s="6"/>
      <c r="C46" s="6"/>
      <c r="D46" s="6"/>
      <c r="E46" s="6"/>
      <c r="F46" s="6"/>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c r="AO46" s="6"/>
      <c r="AP46" s="38"/>
      <c r="AQ46" s="38"/>
      <c r="AR46" s="38"/>
      <c r="AS46"/>
      <c r="AT46"/>
      <c r="AU46"/>
      <c r="AV46"/>
      <c r="AW46"/>
      <c r="AX46"/>
      <c r="AY46"/>
      <c r="AZ46"/>
      <c r="BA46"/>
      <c r="BB46" s="38"/>
      <c r="BC46" s="38"/>
      <c r="BD46" s="38"/>
      <c r="BE46" s="38"/>
      <c r="BF46" s="38"/>
      <c r="BG46" s="38"/>
      <c r="BH46" s="38"/>
      <c r="BI46" s="38"/>
      <c r="BJ46" s="42"/>
    </row>
    <row r="47" spans="1:62" x14ac:dyDescent="0.2">
      <c r="A47" s="38"/>
      <c r="B47" s="6"/>
      <c r="C47" s="6"/>
      <c r="D47" s="6"/>
      <c r="E47" s="6"/>
      <c r="F47" s="6"/>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c r="AO47" s="6"/>
      <c r="AP47" s="38"/>
      <c r="AQ47" s="38"/>
      <c r="AR47" s="38"/>
      <c r="AS47"/>
      <c r="AT47"/>
      <c r="AU47"/>
      <c r="AV47"/>
      <c r="AW47"/>
      <c r="AX47"/>
      <c r="AY47"/>
      <c r="AZ47"/>
      <c r="BA47"/>
      <c r="BB47" s="38"/>
      <c r="BC47" s="38"/>
      <c r="BD47" s="38"/>
      <c r="BE47" s="38"/>
      <c r="BF47" s="38"/>
      <c r="BG47" s="38"/>
      <c r="BH47" s="38"/>
      <c r="BI47" s="38"/>
      <c r="BJ47" s="42"/>
    </row>
    <row r="48" spans="1:62" x14ac:dyDescent="0.2">
      <c r="A48" s="38"/>
      <c r="B48" s="6"/>
      <c r="C48" s="6"/>
      <c r="D48" s="6"/>
      <c r="E48" s="6"/>
      <c r="F48" s="6"/>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c r="AO48" s="6"/>
      <c r="AP48" s="38"/>
      <c r="AQ48" s="38"/>
      <c r="AR48" s="38"/>
      <c r="AS48"/>
      <c r="AT48"/>
      <c r="AU48"/>
      <c r="AV48"/>
      <c r="AW48"/>
      <c r="AX48"/>
      <c r="AY48"/>
      <c r="AZ48"/>
      <c r="BA48"/>
      <c r="BB48" s="38"/>
      <c r="BC48" s="38"/>
      <c r="BD48" s="38"/>
      <c r="BE48" s="38"/>
      <c r="BF48" s="38"/>
      <c r="BG48" s="38"/>
      <c r="BH48" s="38"/>
      <c r="BI48" s="38"/>
      <c r="BJ48" s="42"/>
    </row>
    <row r="49" spans="1:62" x14ac:dyDescent="0.2">
      <c r="A49" s="38"/>
      <c r="B49" s="6"/>
      <c r="C49" s="6"/>
      <c r="D49" s="6"/>
      <c r="E49" s="6"/>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c r="AO49" s="6"/>
      <c r="AP49" s="38"/>
      <c r="AQ49" s="38"/>
      <c r="AR49" s="38"/>
      <c r="AS49"/>
      <c r="AT49"/>
      <c r="AU49"/>
      <c r="AV49"/>
      <c r="AW49"/>
      <c r="AX49"/>
      <c r="AY49"/>
      <c r="AZ49"/>
      <c r="BA49"/>
      <c r="BB49" s="38"/>
      <c r="BC49" s="38"/>
      <c r="BD49" s="38"/>
      <c r="BE49" s="38"/>
      <c r="BF49" s="38"/>
      <c r="BG49" s="38"/>
      <c r="BH49" s="38"/>
      <c r="BI49" s="38"/>
      <c r="BJ49" s="42"/>
    </row>
    <row r="50" spans="1:62" x14ac:dyDescent="0.2">
      <c r="A50" s="38"/>
      <c r="B50" s="6"/>
      <c r="C50" s="6"/>
      <c r="D50" s="6"/>
      <c r="E50" s="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c r="AO50" s="6"/>
      <c r="AP50" s="38"/>
      <c r="AQ50" s="38"/>
      <c r="AR50" s="38"/>
      <c r="AS50"/>
      <c r="AT50"/>
      <c r="AU50"/>
      <c r="AV50"/>
      <c r="AW50"/>
      <c r="AX50"/>
      <c r="AY50"/>
      <c r="AZ50"/>
      <c r="BA50"/>
      <c r="BB50" s="38"/>
      <c r="BC50" s="38"/>
      <c r="BD50" s="38"/>
      <c r="BE50" s="38"/>
      <c r="BF50" s="38"/>
      <c r="BG50" s="38"/>
      <c r="BH50" s="38"/>
      <c r="BI50" s="38"/>
      <c r="BJ50" s="42"/>
    </row>
    <row r="51" spans="1:62" x14ac:dyDescent="0.2">
      <c r="A51" s="38"/>
      <c r="B51" s="6"/>
      <c r="C51" s="6"/>
      <c r="D51" s="6"/>
      <c r="E51" s="6"/>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c r="AO51" s="6"/>
      <c r="AP51" s="38"/>
      <c r="AQ51" s="38"/>
      <c r="AR51" s="38"/>
      <c r="AS51"/>
      <c r="AT51"/>
      <c r="AU51"/>
      <c r="AV51"/>
      <c r="AW51"/>
      <c r="AX51"/>
      <c r="AY51"/>
      <c r="AZ51"/>
      <c r="BA51"/>
      <c r="BB51" s="38"/>
      <c r="BC51" s="38"/>
      <c r="BD51" s="38"/>
      <c r="BE51" s="38"/>
      <c r="BF51" s="38"/>
      <c r="BG51" s="38"/>
      <c r="BH51" s="38"/>
      <c r="BI51" s="38"/>
      <c r="BJ51" s="42"/>
    </row>
    <row r="52" spans="1:62" x14ac:dyDescent="0.2">
      <c r="A52" s="38"/>
      <c r="B52" s="6"/>
      <c r="C52" s="6"/>
      <c r="D52" s="6"/>
      <c r="E52" s="6"/>
      <c r="F52" s="6"/>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c r="AO52" s="6"/>
      <c r="AP52" s="38"/>
      <c r="AQ52" s="38"/>
      <c r="AR52" s="38"/>
      <c r="AS52"/>
      <c r="AT52"/>
      <c r="AU52"/>
      <c r="AV52"/>
      <c r="AW52"/>
      <c r="AX52"/>
      <c r="AY52"/>
      <c r="AZ52"/>
      <c r="BA52"/>
      <c r="BB52" s="38"/>
      <c r="BC52" s="38"/>
      <c r="BD52" s="38"/>
      <c r="BE52" s="38"/>
      <c r="BF52" s="38"/>
      <c r="BG52" s="38"/>
      <c r="BH52" s="38"/>
      <c r="BI52" s="38"/>
      <c r="BJ52" s="42"/>
    </row>
    <row r="53" spans="1:62" x14ac:dyDescent="0.2">
      <c r="A53" s="38"/>
      <c r="B53" s="6"/>
      <c r="C53" s="6"/>
      <c r="D53" s="6"/>
      <c r="E53" s="6"/>
      <c r="F53" s="6"/>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c r="AO53" s="6"/>
      <c r="AP53" s="38"/>
      <c r="AQ53" s="38"/>
      <c r="AR53" s="38"/>
      <c r="AS53"/>
      <c r="AT53"/>
      <c r="AU53"/>
      <c r="AV53"/>
      <c r="AW53"/>
      <c r="AX53"/>
      <c r="AY53"/>
      <c r="AZ53"/>
      <c r="BA53"/>
      <c r="BB53" s="38"/>
      <c r="BC53" s="38"/>
      <c r="BD53" s="38"/>
      <c r="BE53" s="38"/>
      <c r="BF53" s="38"/>
      <c r="BG53" s="38"/>
      <c r="BH53" s="38"/>
      <c r="BI53" s="38"/>
      <c r="BJ53" s="42"/>
    </row>
    <row r="54" spans="1:62" x14ac:dyDescent="0.2">
      <c r="A54" s="38"/>
      <c r="B54" s="6"/>
      <c r="C54" s="6"/>
      <c r="D54" s="6"/>
      <c r="E54" s="6"/>
      <c r="F54" s="6"/>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c r="AO54" s="6"/>
      <c r="AP54" s="38"/>
      <c r="AQ54" s="38"/>
      <c r="AR54" s="38"/>
      <c r="AS54"/>
      <c r="AT54"/>
      <c r="AU54"/>
      <c r="AV54"/>
      <c r="AW54"/>
      <c r="AX54"/>
      <c r="AY54"/>
      <c r="AZ54"/>
      <c r="BA54"/>
      <c r="BB54" s="38"/>
      <c r="BC54" s="38"/>
      <c r="BD54" s="38"/>
      <c r="BE54" s="38"/>
      <c r="BF54" s="38"/>
      <c r="BG54" s="38"/>
      <c r="BH54" s="38"/>
      <c r="BI54" s="38"/>
      <c r="BJ54" s="42"/>
    </row>
    <row r="55" spans="1:62" x14ac:dyDescent="0.2">
      <c r="A55" s="38"/>
      <c r="B55" s="6"/>
      <c r="C55" s="6"/>
      <c r="D55" s="6"/>
      <c r="E55" s="6"/>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c r="AO55" s="6"/>
      <c r="AP55" s="38"/>
      <c r="AQ55" s="38"/>
      <c r="AR55" s="38"/>
      <c r="AS55"/>
      <c r="AT55"/>
      <c r="AU55"/>
      <c r="AV55"/>
      <c r="AW55"/>
      <c r="AX55"/>
      <c r="AY55"/>
      <c r="AZ55"/>
      <c r="BA55"/>
      <c r="BB55" s="38"/>
      <c r="BC55" s="38"/>
      <c r="BD55" s="38"/>
      <c r="BE55" s="38"/>
      <c r="BF55" s="38"/>
      <c r="BG55" s="38"/>
      <c r="BH55" s="38"/>
      <c r="BI55" s="38"/>
      <c r="BJ55" s="42"/>
    </row>
    <row r="56" spans="1:62" x14ac:dyDescent="0.2">
      <c r="A56" s="38"/>
      <c r="B56" s="6"/>
      <c r="C56" s="6"/>
      <c r="D56" s="6"/>
      <c r="E56" s="6"/>
      <c r="F56" s="6"/>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c r="AO56" s="6"/>
      <c r="AP56" s="38"/>
      <c r="AQ56" s="38"/>
      <c r="AR56" s="38"/>
      <c r="AS56"/>
      <c r="AT56"/>
      <c r="AU56"/>
      <c r="AV56"/>
      <c r="AW56"/>
      <c r="AX56"/>
      <c r="AY56"/>
      <c r="AZ56"/>
      <c r="BA56"/>
      <c r="BB56" s="38"/>
      <c r="BC56" s="38"/>
      <c r="BD56" s="38"/>
      <c r="BE56" s="38"/>
      <c r="BF56" s="38"/>
      <c r="BG56" s="38"/>
      <c r="BH56" s="38"/>
      <c r="BI56" s="38"/>
      <c r="BJ56" s="42"/>
    </row>
    <row r="57" spans="1:62" x14ac:dyDescent="0.2">
      <c r="A57" s="38"/>
      <c r="B57" s="6"/>
      <c r="C57" s="6"/>
      <c r="D57" s="6"/>
      <c r="E57" s="6"/>
      <c r="F57" s="6"/>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c r="AO57" s="6"/>
      <c r="AP57" s="38"/>
      <c r="AQ57" s="38"/>
      <c r="AR57" s="38"/>
      <c r="AS57"/>
      <c r="AT57"/>
      <c r="AU57"/>
      <c r="AV57"/>
      <c r="AW57"/>
      <c r="AX57"/>
      <c r="AY57"/>
      <c r="AZ57"/>
      <c r="BA57"/>
      <c r="BB57" s="38"/>
      <c r="BC57" s="38"/>
      <c r="BD57" s="38"/>
      <c r="BE57" s="38"/>
      <c r="BF57" s="38"/>
      <c r="BG57" s="38"/>
      <c r="BH57" s="38"/>
      <c r="BI57" s="38"/>
      <c r="BJ57" s="42"/>
    </row>
    <row r="58" spans="1:62" x14ac:dyDescent="0.2">
      <c r="A58" s="38"/>
      <c r="B58" s="6"/>
      <c r="C58" s="6"/>
      <c r="D58" s="6"/>
      <c r="E58" s="6"/>
      <c r="F58" s="6"/>
      <c r="G58" s="6"/>
      <c r="H58" s="6"/>
      <c r="I58" s="6"/>
      <c r="J58" s="6"/>
      <c r="K58" s="6"/>
      <c r="L58" s="6"/>
      <c r="M58" s="6"/>
      <c r="N58" s="6"/>
      <c r="O58" s="6"/>
      <c r="P58" s="6"/>
      <c r="Q58" s="6"/>
      <c r="R58" s="6"/>
      <c r="S58" s="6"/>
      <c r="T58" s="6"/>
      <c r="U58" s="6"/>
      <c r="V58" s="6"/>
      <c r="W58" s="6"/>
      <c r="X58" s="6"/>
      <c r="Y58" s="6"/>
      <c r="Z58" s="6"/>
      <c r="AA58" s="6"/>
      <c r="AB58" s="6"/>
      <c r="AC58" s="6"/>
      <c r="AD58" s="6"/>
      <c r="AE58" s="6"/>
      <c r="AF58" s="6"/>
      <c r="AG58" s="6"/>
      <c r="AH58" s="6"/>
      <c r="AI58" s="6"/>
      <c r="AJ58" s="6"/>
      <c r="AK58" s="6"/>
      <c r="AL58" s="6"/>
      <c r="AM58" s="6"/>
      <c r="AN58" s="6"/>
      <c r="AO58" s="6"/>
      <c r="AP58" s="38"/>
      <c r="AQ58" s="38"/>
      <c r="AR58" s="38"/>
      <c r="AS58"/>
      <c r="AT58"/>
      <c r="AU58"/>
      <c r="AV58"/>
      <c r="AW58"/>
      <c r="AX58"/>
      <c r="AY58"/>
      <c r="AZ58"/>
      <c r="BA58"/>
      <c r="BB58" s="38"/>
      <c r="BC58" s="38"/>
      <c r="BD58" s="38"/>
      <c r="BE58" s="38"/>
      <c r="BF58" s="38"/>
      <c r="BG58" s="38"/>
      <c r="BH58" s="38"/>
      <c r="BI58" s="38"/>
      <c r="BJ58" s="42"/>
    </row>
    <row r="59" spans="1:62" x14ac:dyDescent="0.2">
      <c r="A59" s="38"/>
      <c r="B59" s="6"/>
      <c r="C59" s="6"/>
      <c r="D59" s="6"/>
      <c r="E59" s="6"/>
      <c r="F59" s="6"/>
      <c r="G59" s="6"/>
      <c r="H59" s="6"/>
      <c r="I59" s="6"/>
      <c r="J59" s="6"/>
      <c r="K59" s="6"/>
      <c r="L59" s="6"/>
      <c r="M59" s="6"/>
      <c r="N59" s="6"/>
      <c r="O59" s="6"/>
      <c r="P59" s="6"/>
      <c r="Q59" s="6"/>
      <c r="R59" s="6"/>
      <c r="S59" s="6"/>
      <c r="T59" s="6"/>
      <c r="U59" s="6"/>
      <c r="V59" s="6"/>
      <c r="W59" s="6"/>
      <c r="X59" s="6"/>
      <c r="Y59" s="6"/>
      <c r="Z59" s="6"/>
      <c r="AA59" s="6"/>
      <c r="AB59" s="6"/>
      <c r="AC59" s="6"/>
      <c r="AD59" s="6"/>
      <c r="AE59" s="6"/>
      <c r="AF59" s="6"/>
      <c r="AG59" s="6"/>
      <c r="AH59" s="6"/>
      <c r="AI59" s="6"/>
      <c r="AJ59" s="6"/>
      <c r="AK59" s="6"/>
      <c r="AL59" s="6"/>
      <c r="AM59" s="6"/>
      <c r="AN59" s="6"/>
      <c r="AO59" s="6"/>
      <c r="AP59" s="38"/>
      <c r="AQ59" s="38"/>
      <c r="AR59" s="38"/>
      <c r="AS59"/>
      <c r="AT59"/>
      <c r="AU59"/>
      <c r="AV59"/>
      <c r="AW59"/>
      <c r="AX59"/>
      <c r="AY59"/>
      <c r="AZ59"/>
      <c r="BA59"/>
      <c r="BB59" s="38"/>
      <c r="BC59" s="38"/>
      <c r="BD59" s="38"/>
      <c r="BE59" s="38"/>
      <c r="BF59" s="38"/>
      <c r="BG59" s="38"/>
      <c r="BH59" s="38"/>
      <c r="BI59" s="38"/>
      <c r="BJ59" s="42"/>
    </row>
    <row r="60" spans="1:62" x14ac:dyDescent="0.2">
      <c r="A60" s="38"/>
      <c r="B60" s="6"/>
      <c r="C60" s="6"/>
      <c r="D60" s="6"/>
      <c r="E60" s="6"/>
      <c r="F60" s="6"/>
      <c r="G60" s="6"/>
      <c r="H60" s="6"/>
      <c r="I60" s="6"/>
      <c r="J60" s="6"/>
      <c r="K60" s="6"/>
      <c r="L60" s="6"/>
      <c r="M60" s="6"/>
      <c r="N60" s="6"/>
      <c r="O60" s="6"/>
      <c r="P60" s="6"/>
      <c r="Q60" s="6"/>
      <c r="R60" s="6"/>
      <c r="S60" s="6"/>
      <c r="T60" s="6"/>
      <c r="U60" s="6"/>
      <c r="V60" s="6"/>
      <c r="W60" s="6"/>
      <c r="X60" s="6"/>
      <c r="Y60" s="6"/>
      <c r="Z60" s="6"/>
      <c r="AA60" s="6"/>
      <c r="AB60" s="6"/>
      <c r="AC60" s="6"/>
      <c r="AD60" s="6"/>
      <c r="AE60" s="6"/>
      <c r="AF60" s="6"/>
      <c r="AG60" s="6"/>
      <c r="AH60" s="6"/>
      <c r="AI60" s="6"/>
      <c r="AJ60" s="6"/>
      <c r="AK60" s="6"/>
      <c r="AL60" s="6"/>
      <c r="AM60" s="6"/>
      <c r="AN60" s="6"/>
      <c r="AO60" s="6"/>
      <c r="AP60" s="38"/>
      <c r="AQ60" s="38"/>
      <c r="AR60" s="38"/>
      <c r="AS60"/>
      <c r="AT60"/>
      <c r="AU60"/>
      <c r="AV60"/>
      <c r="AW60"/>
      <c r="AX60"/>
      <c r="AY60"/>
      <c r="AZ60"/>
      <c r="BA60"/>
      <c r="BB60" s="38"/>
      <c r="BC60" s="38"/>
      <c r="BD60" s="38"/>
      <c r="BE60" s="38"/>
      <c r="BF60" s="38"/>
      <c r="BG60" s="38"/>
      <c r="BH60" s="38"/>
      <c r="BI60" s="38"/>
      <c r="BJ60" s="42"/>
    </row>
    <row r="61" spans="1:62" x14ac:dyDescent="0.2">
      <c r="A61" s="38"/>
      <c r="B61" s="6"/>
      <c r="C61" s="6"/>
      <c r="D61" s="6"/>
      <c r="E61" s="6"/>
      <c r="F61" s="6"/>
      <c r="G61" s="6"/>
      <c r="H61" s="6"/>
      <c r="I61" s="6"/>
      <c r="J61" s="6"/>
      <c r="K61" s="6"/>
      <c r="L61" s="6"/>
      <c r="M61" s="6"/>
      <c r="N61" s="6"/>
      <c r="O61" s="6"/>
      <c r="P61" s="6"/>
      <c r="Q61" s="6"/>
      <c r="R61" s="6"/>
      <c r="S61" s="6"/>
      <c r="T61" s="6"/>
      <c r="U61" s="6"/>
      <c r="V61" s="6"/>
      <c r="W61" s="6"/>
      <c r="X61" s="6"/>
      <c r="Y61" s="6"/>
      <c r="Z61" s="6"/>
      <c r="AA61" s="6"/>
      <c r="AB61" s="6"/>
      <c r="AC61" s="6"/>
      <c r="AD61" s="6"/>
      <c r="AE61" s="6"/>
      <c r="AF61" s="6"/>
      <c r="AG61" s="6"/>
      <c r="AH61" s="6"/>
      <c r="AI61" s="6"/>
      <c r="AJ61" s="6"/>
      <c r="AK61" s="6"/>
      <c r="AL61" s="6"/>
      <c r="AM61" s="6"/>
      <c r="AN61" s="6"/>
      <c r="AO61" s="6"/>
      <c r="AP61" s="38"/>
      <c r="AQ61" s="38"/>
      <c r="AR61" s="38"/>
      <c r="AS61"/>
      <c r="AT61"/>
      <c r="AU61"/>
      <c r="AV61"/>
      <c r="AW61"/>
      <c r="AX61"/>
      <c r="AY61"/>
      <c r="AZ61"/>
      <c r="BA61"/>
      <c r="BB61" s="38"/>
      <c r="BC61" s="38"/>
      <c r="BD61" s="38"/>
      <c r="BE61" s="38"/>
      <c r="BF61" s="38"/>
      <c r="BG61" s="38"/>
      <c r="BH61" s="38"/>
      <c r="BI61" s="38"/>
      <c r="BJ61" s="42"/>
    </row>
    <row r="62" spans="1:62" x14ac:dyDescent="0.2">
      <c r="A62" s="38"/>
      <c r="B62" s="6"/>
      <c r="C62" s="6"/>
      <c r="D62" s="6"/>
      <c r="E62" s="6"/>
      <c r="F62" s="6"/>
      <c r="G62" s="6"/>
      <c r="H62" s="6"/>
      <c r="I62" s="6"/>
      <c r="J62" s="6"/>
      <c r="K62" s="6"/>
      <c r="L62" s="6"/>
      <c r="M62" s="6"/>
      <c r="N62" s="6"/>
      <c r="O62" s="6"/>
      <c r="P62" s="6"/>
      <c r="Q62" s="6"/>
      <c r="R62" s="6"/>
      <c r="S62" s="6"/>
      <c r="T62" s="6"/>
      <c r="U62" s="6"/>
      <c r="V62" s="6"/>
      <c r="W62" s="6"/>
      <c r="X62" s="6"/>
      <c r="Y62" s="6"/>
      <c r="Z62" s="6"/>
      <c r="AA62" s="6"/>
      <c r="AB62" s="6"/>
      <c r="AC62" s="6"/>
      <c r="AD62" s="6"/>
      <c r="AE62" s="6"/>
      <c r="AF62" s="6"/>
      <c r="AG62" s="6"/>
      <c r="AH62" s="6"/>
      <c r="AI62" s="6"/>
      <c r="AJ62" s="6"/>
      <c r="AK62" s="6"/>
      <c r="AL62" s="6"/>
      <c r="AM62" s="6"/>
      <c r="AN62" s="6"/>
      <c r="AO62" s="6"/>
      <c r="AP62" s="38"/>
      <c r="AQ62" s="38"/>
      <c r="AR62" s="38"/>
      <c r="AS62"/>
      <c r="AT62"/>
      <c r="AU62"/>
      <c r="AV62"/>
      <c r="AW62"/>
      <c r="AX62"/>
      <c r="AY62"/>
      <c r="AZ62"/>
      <c r="BA62"/>
      <c r="BB62" s="38"/>
      <c r="BC62" s="38"/>
      <c r="BD62" s="38"/>
      <c r="BE62" s="38"/>
      <c r="BF62" s="38"/>
      <c r="BG62" s="38"/>
      <c r="BH62" s="38"/>
      <c r="BI62" s="38"/>
      <c r="BJ62" s="42"/>
    </row>
    <row r="63" spans="1:62" x14ac:dyDescent="0.2">
      <c r="A63" s="38"/>
      <c r="B63" s="6"/>
      <c r="C63" s="6"/>
      <c r="D63" s="6"/>
      <c r="E63" s="6"/>
      <c r="F63" s="6"/>
      <c r="G63" s="6"/>
      <c r="H63" s="6"/>
      <c r="I63" s="6"/>
      <c r="J63" s="6"/>
      <c r="K63" s="6"/>
      <c r="L63" s="6"/>
      <c r="M63" s="6"/>
      <c r="N63" s="6"/>
      <c r="O63" s="6"/>
      <c r="P63" s="6"/>
      <c r="Q63" s="6"/>
      <c r="R63" s="6"/>
      <c r="S63" s="6"/>
      <c r="T63" s="6"/>
      <c r="U63" s="6"/>
      <c r="V63" s="6"/>
      <c r="W63" s="6"/>
      <c r="X63" s="6"/>
      <c r="Y63" s="6"/>
      <c r="Z63" s="6"/>
      <c r="AA63" s="6"/>
      <c r="AB63" s="6"/>
      <c r="AC63" s="6"/>
      <c r="AD63" s="6"/>
      <c r="AE63" s="6"/>
      <c r="AF63" s="6"/>
      <c r="AG63" s="6"/>
      <c r="AH63" s="6"/>
      <c r="AI63" s="6"/>
      <c r="AJ63" s="6"/>
      <c r="AK63" s="6"/>
      <c r="AL63" s="6"/>
      <c r="AM63" s="6"/>
      <c r="AN63" s="6"/>
      <c r="AO63" s="6"/>
      <c r="AP63" s="38"/>
      <c r="AQ63" s="38"/>
      <c r="AR63" s="38"/>
      <c r="AS63"/>
      <c r="AT63"/>
      <c r="AU63"/>
      <c r="AV63"/>
      <c r="AW63"/>
      <c r="AX63"/>
      <c r="AY63"/>
      <c r="AZ63"/>
      <c r="BA63"/>
      <c r="BB63" s="38"/>
      <c r="BC63" s="38"/>
      <c r="BD63" s="38"/>
      <c r="BE63" s="38"/>
      <c r="BF63" s="38"/>
      <c r="BG63" s="38"/>
      <c r="BH63" s="38"/>
      <c r="BI63" s="38"/>
      <c r="BJ63" s="42"/>
    </row>
    <row r="64" spans="1:62" x14ac:dyDescent="0.2">
      <c r="A64" s="38"/>
      <c r="B64" s="6"/>
      <c r="C64" s="6"/>
      <c r="D64" s="6"/>
      <c r="E64" s="6"/>
      <c r="F64" s="6"/>
      <c r="G64" s="6"/>
      <c r="H64" s="6"/>
      <c r="I64" s="6"/>
      <c r="J64" s="6"/>
      <c r="K64" s="6"/>
      <c r="L64" s="6"/>
      <c r="M64" s="6"/>
      <c r="N64" s="6"/>
      <c r="O64" s="6"/>
      <c r="P64" s="6"/>
      <c r="Q64" s="6"/>
      <c r="R64" s="6"/>
      <c r="S64" s="6"/>
      <c r="T64" s="6"/>
      <c r="U64" s="6"/>
      <c r="V64" s="6"/>
      <c r="W64" s="6"/>
      <c r="X64" s="6"/>
      <c r="Y64" s="6"/>
      <c r="Z64" s="6"/>
      <c r="AA64" s="6"/>
      <c r="AB64" s="6"/>
      <c r="AC64" s="6"/>
      <c r="AD64" s="6"/>
      <c r="AE64" s="6"/>
      <c r="AF64" s="6"/>
      <c r="AG64" s="6"/>
      <c r="AH64" s="6"/>
      <c r="AI64" s="6"/>
      <c r="AJ64" s="6"/>
      <c r="AK64" s="6"/>
      <c r="AL64" s="6"/>
      <c r="AM64" s="6"/>
      <c r="AN64" s="6"/>
      <c r="AO64" s="6"/>
      <c r="AP64" s="38"/>
      <c r="AQ64" s="38"/>
      <c r="AR64" s="38"/>
      <c r="AS64"/>
      <c r="AT64"/>
      <c r="AU64"/>
      <c r="AV64"/>
      <c r="AW64"/>
      <c r="AX64"/>
      <c r="AY64"/>
      <c r="AZ64"/>
      <c r="BA64"/>
      <c r="BB64" s="38"/>
      <c r="BC64" s="38"/>
      <c r="BD64" s="38"/>
      <c r="BE64" s="38"/>
      <c r="BF64" s="38"/>
      <c r="BG64" s="38"/>
      <c r="BH64" s="38"/>
      <c r="BI64" s="38"/>
      <c r="BJ64" s="42"/>
    </row>
    <row r="65" spans="1:62" x14ac:dyDescent="0.2">
      <c r="A65" s="38"/>
      <c r="B65" s="6"/>
      <c r="C65" s="6"/>
      <c r="D65" s="6"/>
      <c r="E65" s="6"/>
      <c r="F65" s="6"/>
      <c r="G65" s="6"/>
      <c r="H65" s="6"/>
      <c r="I65" s="6"/>
      <c r="J65" s="6"/>
      <c r="K65" s="6"/>
      <c r="L65" s="6"/>
      <c r="M65" s="6"/>
      <c r="N65" s="6"/>
      <c r="O65" s="6"/>
      <c r="P65" s="6"/>
      <c r="Q65" s="6"/>
      <c r="R65" s="6"/>
      <c r="S65" s="6"/>
      <c r="T65" s="6"/>
      <c r="U65" s="6"/>
      <c r="V65" s="6"/>
      <c r="W65" s="6"/>
      <c r="X65" s="6"/>
      <c r="Y65" s="6"/>
      <c r="Z65" s="6"/>
      <c r="AA65" s="6"/>
      <c r="AB65" s="6"/>
      <c r="AC65" s="6"/>
      <c r="AD65" s="6"/>
      <c r="AE65" s="6"/>
      <c r="AF65" s="6"/>
      <c r="AG65" s="6"/>
      <c r="AH65" s="6"/>
      <c r="AI65" s="6"/>
      <c r="AJ65" s="6"/>
      <c r="AK65" s="6"/>
      <c r="AL65" s="6"/>
      <c r="AM65" s="6"/>
      <c r="AN65" s="6"/>
      <c r="AO65" s="6"/>
      <c r="AP65" s="38"/>
      <c r="AQ65" s="38"/>
      <c r="AR65" s="38"/>
      <c r="AS65"/>
      <c r="AT65"/>
      <c r="AU65"/>
      <c r="AV65"/>
      <c r="AW65"/>
      <c r="AX65"/>
      <c r="AY65"/>
      <c r="AZ65"/>
      <c r="BA65"/>
      <c r="BB65" s="38"/>
      <c r="BC65" s="38"/>
      <c r="BD65" s="38"/>
      <c r="BE65" s="38"/>
      <c r="BF65" s="38"/>
      <c r="BG65" s="38"/>
      <c r="BH65" s="38"/>
      <c r="BI65" s="38"/>
      <c r="BJ65" s="42"/>
    </row>
    <row r="66" spans="1:62" x14ac:dyDescent="0.2">
      <c r="A66" s="38"/>
      <c r="B66" s="6"/>
      <c r="C66" s="6"/>
      <c r="D66" s="6"/>
      <c r="E66" s="6"/>
      <c r="F66" s="6"/>
      <c r="G66" s="6"/>
      <c r="H66" s="6"/>
      <c r="I66" s="6"/>
      <c r="J66" s="6"/>
      <c r="K66" s="6"/>
      <c r="L66" s="6"/>
      <c r="M66" s="6"/>
      <c r="N66" s="6"/>
      <c r="O66" s="6"/>
      <c r="P66" s="6"/>
      <c r="Q66" s="6"/>
      <c r="R66" s="6"/>
      <c r="S66" s="6"/>
      <c r="T66" s="6"/>
      <c r="U66" s="6"/>
      <c r="V66" s="6"/>
      <c r="W66" s="6"/>
      <c r="X66" s="6"/>
      <c r="Y66" s="6"/>
      <c r="Z66" s="6"/>
      <c r="AA66" s="6"/>
      <c r="AB66" s="6"/>
      <c r="AC66" s="6"/>
      <c r="AD66" s="6"/>
      <c r="AE66" s="6"/>
      <c r="AF66" s="6"/>
      <c r="AG66" s="6"/>
      <c r="AH66" s="6"/>
      <c r="AI66" s="6"/>
      <c r="AJ66" s="6"/>
      <c r="AK66" s="6"/>
      <c r="AL66" s="6"/>
      <c r="AM66" s="6"/>
      <c r="AN66" s="6"/>
      <c r="AO66" s="6"/>
      <c r="AP66" s="38"/>
      <c r="AQ66" s="38"/>
      <c r="AR66" s="38"/>
      <c r="AS66"/>
      <c r="AT66"/>
      <c r="AU66"/>
      <c r="AV66"/>
      <c r="AW66"/>
      <c r="AX66"/>
      <c r="AY66"/>
      <c r="AZ66"/>
      <c r="BA66"/>
      <c r="BB66" s="38"/>
      <c r="BC66" s="38"/>
      <c r="BD66" s="38"/>
      <c r="BE66" s="38"/>
      <c r="BF66" s="38"/>
      <c r="BG66" s="38"/>
      <c r="BH66" s="38"/>
      <c r="BI66" s="38"/>
      <c r="BJ66" s="42"/>
    </row>
    <row r="67" spans="1:62" x14ac:dyDescent="0.2">
      <c r="A67" s="38"/>
      <c r="B67" s="6"/>
      <c r="C67" s="6"/>
      <c r="D67" s="6"/>
      <c r="E67" s="6"/>
      <c r="F67" s="6"/>
      <c r="G67" s="6"/>
      <c r="H67" s="6"/>
      <c r="I67" s="6"/>
      <c r="J67" s="6"/>
      <c r="K67" s="6"/>
      <c r="L67" s="6"/>
      <c r="M67" s="6"/>
      <c r="N67" s="6"/>
      <c r="O67" s="6"/>
      <c r="P67" s="6"/>
      <c r="Q67" s="6"/>
      <c r="R67" s="6"/>
      <c r="S67" s="6"/>
      <c r="T67" s="6"/>
      <c r="U67" s="6"/>
      <c r="V67" s="6"/>
      <c r="W67" s="6"/>
      <c r="X67" s="6"/>
      <c r="Y67" s="6"/>
      <c r="Z67" s="6"/>
      <c r="AA67" s="6"/>
      <c r="AB67" s="6"/>
      <c r="AC67" s="6"/>
      <c r="AD67" s="6"/>
      <c r="AE67" s="6"/>
      <c r="AF67" s="6"/>
      <c r="AG67" s="6"/>
      <c r="AH67" s="6"/>
      <c r="AI67" s="6"/>
      <c r="AJ67" s="6"/>
      <c r="AK67" s="6"/>
      <c r="AL67" s="6"/>
      <c r="AM67" s="6"/>
      <c r="AN67" s="6"/>
      <c r="AO67" s="6"/>
      <c r="AP67" s="38"/>
      <c r="AQ67" s="38"/>
      <c r="AR67" s="38"/>
      <c r="AS67"/>
      <c r="AT67"/>
      <c r="AU67"/>
      <c r="AV67"/>
      <c r="AW67"/>
      <c r="AX67"/>
      <c r="AY67"/>
      <c r="AZ67"/>
      <c r="BA67"/>
      <c r="BB67" s="38"/>
      <c r="BC67" s="38"/>
      <c r="BD67" s="38"/>
      <c r="BE67" s="38"/>
      <c r="BF67" s="38"/>
      <c r="BG67" s="38"/>
      <c r="BH67" s="38"/>
      <c r="BI67" s="38"/>
      <c r="BJ67" s="42"/>
    </row>
    <row r="68" spans="1:62" x14ac:dyDescent="0.2">
      <c r="A68" s="38"/>
      <c r="B68" s="6"/>
      <c r="C68" s="6"/>
      <c r="D68" s="6"/>
      <c r="E68" s="6"/>
      <c r="F68" s="6"/>
      <c r="G68" s="6"/>
      <c r="H68" s="6"/>
      <c r="I68" s="6"/>
      <c r="J68" s="6"/>
      <c r="K68" s="6"/>
      <c r="L68" s="6"/>
      <c r="M68" s="6"/>
      <c r="N68" s="6"/>
      <c r="O68" s="6"/>
      <c r="P68" s="6"/>
      <c r="Q68" s="6"/>
      <c r="R68" s="6"/>
      <c r="S68" s="6"/>
      <c r="T68" s="6"/>
      <c r="U68" s="6"/>
      <c r="V68" s="6"/>
      <c r="W68" s="6"/>
      <c r="X68" s="6"/>
      <c r="Y68" s="6"/>
      <c r="Z68" s="6"/>
      <c r="AA68" s="6"/>
      <c r="AB68" s="6"/>
      <c r="AC68" s="6"/>
      <c r="AD68" s="6"/>
      <c r="AE68" s="6"/>
      <c r="AF68" s="6"/>
      <c r="AG68" s="6"/>
      <c r="AH68" s="6"/>
      <c r="AI68" s="6"/>
      <c r="AJ68" s="6"/>
      <c r="AK68" s="6"/>
      <c r="AL68" s="6"/>
      <c r="AM68" s="6"/>
      <c r="AN68" s="6"/>
      <c r="AO68" s="6"/>
      <c r="AP68" s="38"/>
      <c r="AQ68" s="38"/>
      <c r="AR68" s="38"/>
      <c r="AS68"/>
      <c r="AT68"/>
      <c r="AU68"/>
      <c r="AV68"/>
      <c r="AW68"/>
      <c r="AX68"/>
      <c r="AY68"/>
      <c r="AZ68"/>
      <c r="BA68"/>
      <c r="BB68" s="38"/>
      <c r="BC68" s="38"/>
      <c r="BD68" s="38"/>
      <c r="BE68" s="38"/>
      <c r="BF68" s="38"/>
      <c r="BG68" s="38"/>
      <c r="BH68" s="38"/>
      <c r="BI68" s="38"/>
      <c r="BJ68" s="42"/>
    </row>
    <row r="69" spans="1:62" x14ac:dyDescent="0.2">
      <c r="A69" s="38"/>
      <c r="B69" s="6"/>
      <c r="C69" s="6"/>
      <c r="D69" s="6"/>
      <c r="E69" s="6"/>
      <c r="F69" s="6"/>
      <c r="G69" s="6"/>
      <c r="H69" s="6"/>
      <c r="I69" s="6"/>
      <c r="J69" s="6"/>
      <c r="K69" s="6"/>
      <c r="L69" s="6"/>
      <c r="M69" s="6"/>
      <c r="N69" s="6"/>
      <c r="O69" s="6"/>
      <c r="P69" s="6"/>
      <c r="Q69" s="6"/>
      <c r="R69" s="6"/>
      <c r="S69" s="6"/>
      <c r="T69" s="6"/>
      <c r="U69" s="6"/>
      <c r="V69" s="6"/>
      <c r="W69" s="6"/>
      <c r="X69" s="6"/>
      <c r="Y69" s="6"/>
      <c r="Z69" s="6"/>
      <c r="AA69" s="6"/>
      <c r="AB69" s="6"/>
      <c r="AC69" s="6"/>
      <c r="AD69" s="6"/>
      <c r="AE69" s="6"/>
      <c r="AF69" s="6"/>
      <c r="AG69" s="6"/>
      <c r="AH69" s="6"/>
      <c r="AI69" s="6"/>
      <c r="AJ69" s="6"/>
      <c r="AK69" s="6"/>
      <c r="AL69" s="6"/>
      <c r="AM69" s="6"/>
      <c r="AN69" s="6"/>
      <c r="AO69" s="6"/>
      <c r="AP69" s="38"/>
      <c r="AQ69" s="38"/>
      <c r="AR69" s="38"/>
      <c r="AS69"/>
      <c r="AT69"/>
      <c r="AU69"/>
      <c r="AV69"/>
      <c r="AW69"/>
      <c r="AX69"/>
      <c r="AY69"/>
      <c r="AZ69"/>
      <c r="BA69"/>
      <c r="BB69" s="38"/>
      <c r="BC69" s="38"/>
      <c r="BD69" s="38"/>
      <c r="BE69" s="38"/>
      <c r="BF69" s="38"/>
      <c r="BG69" s="38"/>
      <c r="BH69" s="38"/>
      <c r="BI69" s="38"/>
      <c r="BJ69" s="42"/>
    </row>
    <row r="70" spans="1:62" x14ac:dyDescent="0.2">
      <c r="A70" s="38"/>
      <c r="B70" s="6"/>
      <c r="C70" s="6"/>
      <c r="D70" s="6"/>
      <c r="E70" s="6"/>
      <c r="F70" s="6"/>
      <c r="G70" s="6"/>
      <c r="H70" s="6"/>
      <c r="I70" s="6"/>
      <c r="J70" s="6"/>
      <c r="K70" s="6"/>
      <c r="L70" s="6"/>
      <c r="M70" s="6"/>
      <c r="N70" s="6"/>
      <c r="O70" s="6"/>
      <c r="P70" s="6"/>
      <c r="Q70" s="6"/>
      <c r="R70" s="6"/>
      <c r="S70" s="6"/>
      <c r="T70" s="6"/>
      <c r="U70" s="6"/>
      <c r="V70" s="6"/>
      <c r="W70" s="6"/>
      <c r="X70" s="6"/>
      <c r="Y70" s="6"/>
      <c r="Z70" s="6"/>
      <c r="AA70" s="6"/>
      <c r="AB70" s="6"/>
      <c r="AC70" s="6"/>
      <c r="AD70" s="6"/>
      <c r="AE70" s="6"/>
      <c r="AF70" s="6"/>
      <c r="AG70" s="6"/>
      <c r="AH70" s="6"/>
      <c r="AI70" s="6"/>
      <c r="AJ70" s="6"/>
      <c r="AK70" s="6"/>
      <c r="AL70" s="6"/>
      <c r="AM70" s="6"/>
      <c r="AN70" s="6"/>
      <c r="AO70" s="6"/>
      <c r="AP70" s="38"/>
      <c r="AQ70" s="38"/>
      <c r="AR70" s="38"/>
      <c r="AS70"/>
      <c r="AT70"/>
      <c r="AU70"/>
      <c r="AV70"/>
      <c r="AW70"/>
      <c r="AX70"/>
      <c r="AY70"/>
      <c r="AZ70"/>
      <c r="BA70"/>
      <c r="BB70" s="38"/>
      <c r="BC70" s="38"/>
      <c r="BD70" s="38"/>
      <c r="BE70" s="38"/>
      <c r="BF70" s="38"/>
      <c r="BG70" s="38"/>
      <c r="BH70" s="38"/>
      <c r="BI70" s="38"/>
      <c r="BJ70" s="42"/>
    </row>
    <row r="71" spans="1:62" x14ac:dyDescent="0.2">
      <c r="A71" s="38"/>
      <c r="B71" s="6"/>
      <c r="C71" s="6"/>
      <c r="D71" s="6"/>
      <c r="E71" s="6"/>
      <c r="F71" s="6"/>
      <c r="G71" s="6"/>
      <c r="H71" s="6"/>
      <c r="I71" s="6"/>
      <c r="J71" s="6"/>
      <c r="K71" s="6"/>
      <c r="L71" s="6"/>
      <c r="M71" s="6"/>
      <c r="N71" s="6"/>
      <c r="O71" s="6"/>
      <c r="P71" s="6"/>
      <c r="Q71" s="6"/>
      <c r="R71" s="6"/>
      <c r="S71" s="6"/>
      <c r="T71" s="6"/>
      <c r="U71" s="6"/>
      <c r="V71" s="6"/>
      <c r="W71" s="6"/>
      <c r="X71" s="6"/>
      <c r="Y71" s="6"/>
      <c r="Z71" s="6"/>
      <c r="AA71" s="6"/>
      <c r="AB71" s="6"/>
      <c r="AC71" s="6"/>
      <c r="AD71" s="6"/>
      <c r="AE71" s="6"/>
      <c r="AF71" s="6"/>
      <c r="AG71" s="6"/>
      <c r="AH71" s="6"/>
      <c r="AI71" s="6"/>
      <c r="AJ71" s="6"/>
      <c r="AK71" s="6"/>
      <c r="AL71" s="6"/>
      <c r="AM71" s="6"/>
      <c r="AN71" s="6"/>
      <c r="AO71" s="6"/>
      <c r="AP71" s="38"/>
      <c r="AQ71" s="38"/>
      <c r="AR71" s="38"/>
      <c r="AS71"/>
      <c r="AT71"/>
      <c r="AU71"/>
      <c r="AV71"/>
      <c r="AW71"/>
      <c r="AX71"/>
      <c r="AY71"/>
      <c r="AZ71"/>
      <c r="BA71"/>
      <c r="BB71" s="38"/>
      <c r="BC71" s="38"/>
      <c r="BD71" s="38"/>
      <c r="BE71" s="38"/>
      <c r="BF71" s="38"/>
      <c r="BG71" s="38"/>
      <c r="BH71" s="38"/>
      <c r="BI71" s="38"/>
      <c r="BJ71" s="42"/>
    </row>
    <row r="72" spans="1:62" x14ac:dyDescent="0.2">
      <c r="A72" s="38"/>
      <c r="B72" s="6"/>
      <c r="C72" s="6"/>
      <c r="D72" s="6"/>
      <c r="E72" s="6"/>
      <c r="F72" s="6"/>
      <c r="G72" s="6"/>
      <c r="H72" s="6"/>
      <c r="I72" s="6"/>
      <c r="J72" s="6"/>
      <c r="K72" s="6"/>
      <c r="L72" s="6"/>
      <c r="M72" s="6"/>
      <c r="N72" s="6"/>
      <c r="O72" s="6"/>
      <c r="P72" s="6"/>
      <c r="Q72" s="6"/>
      <c r="R72" s="6"/>
      <c r="S72" s="6"/>
      <c r="T72" s="6"/>
      <c r="U72" s="6"/>
      <c r="V72" s="6"/>
      <c r="W72" s="6"/>
      <c r="X72" s="6"/>
      <c r="Y72" s="6"/>
      <c r="Z72" s="6"/>
      <c r="AA72" s="6"/>
      <c r="AB72" s="6"/>
      <c r="AC72" s="6"/>
      <c r="AD72" s="6"/>
      <c r="AE72" s="6"/>
      <c r="AF72" s="6"/>
      <c r="AG72" s="6"/>
      <c r="AH72" s="6"/>
      <c r="AI72" s="6"/>
      <c r="AJ72" s="6"/>
      <c r="AK72" s="6"/>
      <c r="AL72" s="6"/>
      <c r="AM72" s="6"/>
      <c r="AN72" s="6"/>
      <c r="AO72" s="6"/>
      <c r="AP72" s="38"/>
      <c r="AQ72" s="38"/>
      <c r="AR72" s="38"/>
      <c r="AS72"/>
      <c r="AT72"/>
      <c r="AU72"/>
      <c r="AV72"/>
      <c r="AW72"/>
      <c r="AX72"/>
      <c r="AY72"/>
      <c r="AZ72"/>
      <c r="BA72"/>
      <c r="BB72" s="38"/>
      <c r="BC72" s="38"/>
      <c r="BD72" s="38"/>
      <c r="BE72" s="38"/>
      <c r="BF72" s="38"/>
      <c r="BG72" s="38"/>
      <c r="BH72" s="38"/>
      <c r="BI72" s="38"/>
      <c r="BJ72" s="42"/>
    </row>
    <row r="73" spans="1:62" x14ac:dyDescent="0.2">
      <c r="A73" s="38"/>
      <c r="B73" s="6"/>
      <c r="C73" s="6"/>
      <c r="D73" s="6"/>
      <c r="E73" s="6"/>
      <c r="F73" s="6"/>
      <c r="G73" s="6"/>
      <c r="H73" s="6"/>
      <c r="I73" s="6"/>
      <c r="J73" s="6"/>
      <c r="K73" s="6"/>
      <c r="L73" s="6"/>
      <c r="M73" s="6"/>
      <c r="N73" s="6"/>
      <c r="O73" s="6"/>
      <c r="P73" s="6"/>
      <c r="Q73" s="6"/>
      <c r="R73" s="6"/>
      <c r="S73" s="6"/>
      <c r="T73" s="6"/>
      <c r="U73" s="6"/>
      <c r="V73" s="6"/>
      <c r="W73" s="6"/>
      <c r="X73" s="6"/>
      <c r="Y73" s="6"/>
      <c r="Z73" s="6"/>
      <c r="AA73" s="6"/>
      <c r="AB73" s="6"/>
      <c r="AC73" s="6"/>
      <c r="AD73" s="6"/>
      <c r="AE73" s="6"/>
      <c r="AF73" s="6"/>
      <c r="AG73" s="6"/>
      <c r="AH73" s="6"/>
      <c r="AI73" s="6"/>
      <c r="AJ73" s="6"/>
      <c r="AK73" s="6"/>
      <c r="AL73" s="6"/>
      <c r="AM73" s="6"/>
      <c r="AN73" s="6"/>
      <c r="AO73" s="6"/>
      <c r="AP73" s="38"/>
      <c r="AQ73" s="38"/>
      <c r="AR73" s="38"/>
      <c r="AS73"/>
      <c r="AT73"/>
      <c r="AU73"/>
      <c r="AV73"/>
      <c r="AW73"/>
      <c r="AX73"/>
      <c r="AY73"/>
      <c r="AZ73"/>
      <c r="BA73"/>
      <c r="BB73" s="38"/>
      <c r="BC73" s="38"/>
      <c r="BD73" s="38"/>
      <c r="BE73" s="38"/>
      <c r="BF73" s="38"/>
      <c r="BG73" s="38"/>
      <c r="BH73" s="38"/>
      <c r="BI73" s="38"/>
      <c r="BJ73" s="42"/>
    </row>
    <row r="74" spans="1:62" x14ac:dyDescent="0.2">
      <c r="A74" s="38"/>
      <c r="B74" s="6"/>
      <c r="C74" s="6"/>
      <c r="D74" s="6"/>
      <c r="E74" s="6"/>
      <c r="F74" s="6"/>
      <c r="G74" s="6"/>
      <c r="H74" s="6"/>
      <c r="I74" s="6"/>
      <c r="J74" s="6"/>
      <c r="K74" s="6"/>
      <c r="L74" s="6"/>
      <c r="M74" s="6"/>
      <c r="N74" s="6"/>
      <c r="O74" s="6"/>
      <c r="P74" s="6"/>
      <c r="Q74" s="6"/>
      <c r="R74" s="6"/>
      <c r="S74" s="6"/>
      <c r="T74" s="6"/>
      <c r="U74" s="6"/>
      <c r="V74" s="6"/>
      <c r="W74" s="6"/>
      <c r="X74" s="6"/>
      <c r="Y74" s="6"/>
      <c r="Z74" s="6"/>
      <c r="AA74" s="6"/>
      <c r="AB74" s="6"/>
      <c r="AC74" s="6"/>
      <c r="AD74" s="6"/>
      <c r="AE74" s="6"/>
      <c r="AF74" s="6"/>
      <c r="AG74" s="6"/>
      <c r="AH74" s="6"/>
      <c r="AI74" s="6"/>
      <c r="AJ74" s="6"/>
      <c r="AK74" s="6"/>
      <c r="AL74" s="6"/>
      <c r="AM74" s="6"/>
      <c r="AN74" s="6"/>
      <c r="AO74" s="6"/>
      <c r="AP74" s="38"/>
      <c r="AQ74" s="38"/>
      <c r="AR74" s="38"/>
      <c r="AS74"/>
      <c r="AT74"/>
      <c r="AU74"/>
      <c r="AV74"/>
      <c r="AW74"/>
      <c r="AX74"/>
      <c r="AY74"/>
      <c r="AZ74"/>
      <c r="BA74"/>
      <c r="BB74" s="38"/>
      <c r="BC74" s="38"/>
      <c r="BD74" s="38"/>
      <c r="BE74" s="38"/>
      <c r="BF74" s="38"/>
      <c r="BG74" s="38"/>
      <c r="BH74" s="38"/>
      <c r="BI74" s="38"/>
      <c r="BJ74" s="42"/>
    </row>
    <row r="75" spans="1:62" x14ac:dyDescent="0.2">
      <c r="A75" s="38"/>
      <c r="B75" s="6"/>
      <c r="C75" s="6"/>
      <c r="D75" s="6"/>
      <c r="E75" s="6"/>
      <c r="F75" s="6"/>
      <c r="G75" s="6"/>
      <c r="H75" s="6"/>
      <c r="I75" s="6"/>
      <c r="J75" s="6"/>
      <c r="K75" s="6"/>
      <c r="L75" s="6"/>
      <c r="M75" s="6"/>
      <c r="N75" s="6"/>
      <c r="O75" s="6"/>
      <c r="P75" s="6"/>
      <c r="Q75" s="6"/>
      <c r="R75" s="6"/>
      <c r="S75" s="6"/>
      <c r="T75" s="6"/>
      <c r="U75" s="6"/>
      <c r="V75" s="6"/>
      <c r="W75" s="6"/>
      <c r="X75" s="6"/>
      <c r="Y75" s="6"/>
      <c r="Z75" s="6"/>
      <c r="AA75" s="6"/>
      <c r="AB75" s="6"/>
      <c r="AC75" s="6"/>
      <c r="AD75" s="6"/>
      <c r="AE75" s="6"/>
      <c r="AF75" s="6"/>
      <c r="AG75" s="6"/>
      <c r="AH75" s="6"/>
      <c r="AI75" s="6"/>
      <c r="AJ75" s="6"/>
      <c r="AK75" s="6"/>
      <c r="AL75" s="6"/>
      <c r="AM75" s="6"/>
      <c r="AN75" s="6"/>
      <c r="AO75" s="6"/>
      <c r="AP75" s="38"/>
      <c r="AQ75" s="38"/>
      <c r="AR75" s="38"/>
      <c r="AS75"/>
      <c r="AT75"/>
      <c r="AU75"/>
      <c r="AV75"/>
      <c r="AW75"/>
      <c r="AX75"/>
      <c r="AY75"/>
      <c r="AZ75"/>
      <c r="BA75"/>
      <c r="BB75" s="38"/>
      <c r="BC75" s="38"/>
      <c r="BD75" s="38"/>
      <c r="BE75" s="38"/>
      <c r="BF75" s="38"/>
      <c r="BG75" s="38"/>
      <c r="BH75" s="38"/>
      <c r="BI75" s="38"/>
      <c r="BJ75" s="42"/>
    </row>
    <row r="76" spans="1:62" x14ac:dyDescent="0.2">
      <c r="A76" s="38"/>
      <c r="B76" s="6"/>
      <c r="C76" s="6"/>
      <c r="D76" s="6"/>
      <c r="E76" s="6"/>
      <c r="F76" s="6"/>
      <c r="G76" s="6"/>
      <c r="H76" s="6"/>
      <c r="I76" s="6"/>
      <c r="J76" s="6"/>
      <c r="K76" s="6"/>
      <c r="L76" s="6"/>
      <c r="M76" s="6"/>
      <c r="N76" s="6"/>
      <c r="O76" s="6"/>
      <c r="P76" s="6"/>
      <c r="Q76" s="6"/>
      <c r="R76" s="6"/>
      <c r="S76" s="6"/>
      <c r="T76" s="6"/>
      <c r="U76" s="6"/>
      <c r="V76" s="6"/>
      <c r="W76" s="6"/>
      <c r="X76" s="6"/>
      <c r="Y76" s="6"/>
      <c r="Z76" s="6"/>
      <c r="AA76" s="6"/>
      <c r="AB76" s="6"/>
      <c r="AC76" s="6"/>
      <c r="AD76" s="6"/>
      <c r="AE76" s="6"/>
      <c r="AF76" s="6"/>
      <c r="AG76" s="6"/>
      <c r="AH76" s="6"/>
      <c r="AI76" s="6"/>
      <c r="AJ76" s="6"/>
      <c r="AK76" s="6"/>
      <c r="AL76" s="6"/>
      <c r="AM76" s="6"/>
      <c r="AN76" s="6"/>
      <c r="AO76" s="6"/>
      <c r="AP76" s="38"/>
      <c r="AQ76" s="38"/>
      <c r="AR76" s="38"/>
      <c r="AS76"/>
      <c r="AT76"/>
      <c r="AU76"/>
      <c r="AV76"/>
      <c r="AW76"/>
      <c r="AX76"/>
      <c r="AY76"/>
      <c r="AZ76"/>
      <c r="BA76"/>
      <c r="BB76" s="38"/>
      <c r="BC76" s="38"/>
      <c r="BD76" s="38"/>
      <c r="BE76" s="38"/>
      <c r="BF76" s="38"/>
      <c r="BG76" s="38"/>
      <c r="BH76" s="38"/>
      <c r="BI76" s="38"/>
      <c r="BJ76" s="42"/>
    </row>
    <row r="77" spans="1:62" x14ac:dyDescent="0.2">
      <c r="A77" s="38"/>
      <c r="B77" s="6"/>
      <c r="C77" s="6"/>
      <c r="D77" s="6"/>
      <c r="E77" s="6"/>
      <c r="F77" s="6"/>
      <c r="G77" s="6"/>
      <c r="H77" s="6"/>
      <c r="I77" s="6"/>
      <c r="J77" s="6"/>
      <c r="K77" s="6"/>
      <c r="L77" s="6"/>
      <c r="M77" s="6"/>
      <c r="N77" s="6"/>
      <c r="O77" s="6"/>
      <c r="P77" s="6"/>
      <c r="Q77" s="6"/>
      <c r="R77" s="6"/>
      <c r="S77" s="6"/>
      <c r="T77" s="6"/>
      <c r="U77" s="6"/>
      <c r="V77" s="6"/>
      <c r="W77" s="6"/>
      <c r="X77" s="6"/>
      <c r="Y77" s="6"/>
      <c r="Z77" s="6"/>
      <c r="AA77" s="6"/>
      <c r="AB77" s="6"/>
      <c r="AC77" s="6"/>
      <c r="AD77" s="6"/>
      <c r="AE77" s="6"/>
      <c r="AF77" s="6"/>
      <c r="AG77" s="6"/>
      <c r="AH77" s="6"/>
      <c r="AI77" s="6"/>
      <c r="AJ77" s="6"/>
      <c r="AK77" s="6"/>
      <c r="AL77" s="6"/>
      <c r="AM77" s="6"/>
      <c r="AN77" s="6"/>
      <c r="AO77" s="6"/>
      <c r="AP77" s="38"/>
      <c r="AQ77" s="38"/>
      <c r="AR77" s="38"/>
      <c r="AS77"/>
      <c r="AT77"/>
      <c r="AU77"/>
      <c r="AV77"/>
      <c r="AW77"/>
      <c r="AX77"/>
      <c r="AY77"/>
      <c r="AZ77"/>
      <c r="BA77"/>
      <c r="BB77" s="38"/>
      <c r="BC77" s="38"/>
      <c r="BD77" s="38"/>
      <c r="BE77" s="38"/>
      <c r="BF77" s="38"/>
      <c r="BG77" s="38"/>
      <c r="BH77" s="38"/>
      <c r="BI77" s="38"/>
      <c r="BJ77" s="42"/>
    </row>
    <row r="78" spans="1:62" x14ac:dyDescent="0.2">
      <c r="A78" s="38"/>
      <c r="B78" s="6"/>
      <c r="C78" s="6"/>
      <c r="D78" s="6"/>
      <c r="E78" s="6"/>
      <c r="F78" s="6"/>
      <c r="G78" s="6"/>
      <c r="H78" s="6"/>
      <c r="I78" s="6"/>
      <c r="J78" s="6"/>
      <c r="K78" s="6"/>
      <c r="L78" s="6"/>
      <c r="M78" s="6"/>
      <c r="N78" s="6"/>
      <c r="O78" s="6"/>
      <c r="P78" s="6"/>
      <c r="Q78" s="6"/>
      <c r="R78" s="6"/>
      <c r="S78" s="6"/>
      <c r="T78" s="6"/>
      <c r="U78" s="6"/>
      <c r="V78" s="6"/>
      <c r="W78" s="6"/>
      <c r="X78" s="6"/>
      <c r="Y78" s="6"/>
      <c r="Z78" s="6"/>
      <c r="AA78" s="6"/>
      <c r="AB78" s="6"/>
      <c r="AC78" s="6"/>
      <c r="AD78" s="6"/>
      <c r="AE78" s="6"/>
      <c r="AF78" s="6"/>
      <c r="AG78" s="6"/>
      <c r="AH78" s="6"/>
      <c r="AI78" s="6"/>
      <c r="AJ78" s="6"/>
      <c r="AK78" s="6"/>
      <c r="AL78" s="6"/>
      <c r="AM78" s="6"/>
      <c r="AN78" s="6"/>
      <c r="AO78" s="6"/>
      <c r="AP78" s="38"/>
      <c r="AQ78" s="38"/>
      <c r="AR78" s="38"/>
      <c r="AS78"/>
      <c r="AT78"/>
      <c r="AU78"/>
      <c r="AV78"/>
      <c r="AW78"/>
      <c r="AX78"/>
      <c r="AY78"/>
      <c r="AZ78"/>
      <c r="BA78"/>
      <c r="BB78" s="38"/>
      <c r="BC78" s="38"/>
      <c r="BD78" s="38"/>
      <c r="BE78" s="38"/>
      <c r="BF78" s="38"/>
      <c r="BG78" s="38"/>
      <c r="BH78" s="38"/>
      <c r="BI78" s="38"/>
      <c r="BJ78" s="42"/>
    </row>
    <row r="79" spans="1:62" x14ac:dyDescent="0.2">
      <c r="A79" s="38"/>
      <c r="B79" s="6"/>
      <c r="C79" s="6"/>
      <c r="D79" s="6"/>
      <c r="E79" s="6"/>
      <c r="F79" s="6"/>
      <c r="G79" s="6"/>
      <c r="H79" s="6"/>
      <c r="I79" s="6"/>
      <c r="J79" s="6"/>
      <c r="K79" s="6"/>
      <c r="L79" s="6"/>
      <c r="M79" s="6"/>
      <c r="N79" s="6"/>
      <c r="O79" s="6"/>
      <c r="P79" s="6"/>
      <c r="Q79" s="6"/>
      <c r="R79" s="6"/>
      <c r="S79" s="6"/>
      <c r="T79" s="6"/>
      <c r="U79" s="6"/>
      <c r="V79" s="6"/>
      <c r="W79" s="6"/>
      <c r="X79" s="6"/>
      <c r="Y79" s="6"/>
      <c r="Z79" s="6"/>
      <c r="AA79" s="6"/>
      <c r="AB79" s="6"/>
      <c r="AC79" s="6"/>
      <c r="AD79" s="6"/>
      <c r="AE79" s="6"/>
      <c r="AF79" s="6"/>
      <c r="AG79" s="6"/>
      <c r="AH79" s="6"/>
      <c r="AI79" s="6"/>
      <c r="AJ79" s="6"/>
      <c r="AK79" s="6"/>
      <c r="AL79" s="6"/>
      <c r="AM79" s="6"/>
      <c r="AN79" s="6"/>
      <c r="AO79" s="6"/>
      <c r="AP79" s="38"/>
      <c r="AQ79" s="38"/>
      <c r="AR79" s="38"/>
      <c r="AS79"/>
      <c r="AT79"/>
      <c r="AU79"/>
      <c r="AV79"/>
      <c r="AW79"/>
      <c r="AX79"/>
      <c r="AY79"/>
      <c r="AZ79"/>
      <c r="BA79"/>
      <c r="BB79" s="38"/>
      <c r="BC79" s="38"/>
      <c r="BD79" s="38"/>
      <c r="BE79" s="38"/>
      <c r="BF79" s="38"/>
      <c r="BG79" s="38"/>
      <c r="BH79" s="38"/>
      <c r="BI79" s="38"/>
      <c r="BJ79" s="42"/>
    </row>
    <row r="80" spans="1:62" x14ac:dyDescent="0.2">
      <c r="A80" s="38"/>
      <c r="B80" s="6"/>
      <c r="C80" s="6"/>
      <c r="D80" s="6"/>
      <c r="E80" s="6"/>
      <c r="F80" s="6"/>
      <c r="G80" s="6"/>
      <c r="H80" s="6"/>
      <c r="I80" s="6"/>
      <c r="J80" s="6"/>
      <c r="K80" s="6"/>
      <c r="L80" s="6"/>
      <c r="M80" s="6"/>
      <c r="N80" s="6"/>
      <c r="O80" s="6"/>
      <c r="P80" s="6"/>
      <c r="Q80" s="6"/>
      <c r="R80" s="6"/>
      <c r="S80" s="6"/>
      <c r="T80" s="6"/>
      <c r="U80" s="6"/>
      <c r="V80" s="6"/>
      <c r="W80" s="6"/>
      <c r="X80" s="6"/>
      <c r="Y80" s="6"/>
      <c r="Z80" s="6"/>
      <c r="AA80" s="6"/>
      <c r="AB80" s="6"/>
      <c r="AC80" s="6"/>
      <c r="AD80" s="6"/>
      <c r="AE80" s="6"/>
      <c r="AF80" s="6"/>
      <c r="AG80" s="6"/>
      <c r="AH80" s="6"/>
      <c r="AI80" s="6"/>
      <c r="AJ80" s="6"/>
      <c r="AK80" s="6"/>
      <c r="AL80" s="6"/>
      <c r="AM80" s="6"/>
      <c r="AN80" s="6"/>
      <c r="AO80" s="6"/>
      <c r="AP80" s="38"/>
      <c r="AQ80" s="38"/>
      <c r="AR80" s="38"/>
      <c r="AS80"/>
      <c r="AT80"/>
      <c r="AU80"/>
      <c r="AV80"/>
      <c r="AW80"/>
      <c r="AX80"/>
      <c r="AY80"/>
      <c r="AZ80"/>
      <c r="BA80"/>
      <c r="BB80" s="38"/>
      <c r="BC80" s="38"/>
      <c r="BD80" s="38"/>
      <c r="BE80" s="38"/>
      <c r="BF80" s="38"/>
      <c r="BG80" s="38"/>
      <c r="BH80" s="38"/>
      <c r="BI80" s="38"/>
      <c r="BJ80" s="42"/>
    </row>
    <row r="81" spans="1:62" x14ac:dyDescent="0.2">
      <c r="A81" s="38"/>
      <c r="B81" s="6"/>
      <c r="C81" s="6"/>
      <c r="D81" s="6"/>
      <c r="E81" s="6"/>
      <c r="F81" s="6"/>
      <c r="G81" s="6"/>
      <c r="H81" s="6"/>
      <c r="I81" s="6"/>
      <c r="J81" s="6"/>
      <c r="K81" s="6"/>
      <c r="L81" s="6"/>
      <c r="M81" s="6"/>
      <c r="N81" s="6"/>
      <c r="O81" s="6"/>
      <c r="P81" s="6"/>
      <c r="Q81" s="6"/>
      <c r="R81" s="6"/>
      <c r="S81" s="6"/>
      <c r="T81" s="6"/>
      <c r="U81" s="6"/>
      <c r="V81" s="6"/>
      <c r="W81" s="6"/>
      <c r="X81" s="6"/>
      <c r="Y81" s="6"/>
      <c r="Z81" s="6"/>
      <c r="AA81" s="6"/>
      <c r="AB81" s="6"/>
      <c r="AC81" s="6"/>
      <c r="AD81" s="6"/>
      <c r="AE81" s="6"/>
      <c r="AF81" s="6"/>
      <c r="AG81" s="6"/>
      <c r="AH81" s="6"/>
      <c r="AI81" s="6"/>
      <c r="AJ81" s="6"/>
      <c r="AK81" s="6"/>
      <c r="AL81" s="6"/>
      <c r="AM81" s="6"/>
      <c r="AN81" s="6"/>
      <c r="AO81" s="6"/>
      <c r="AP81" s="38"/>
      <c r="AQ81" s="38"/>
      <c r="AR81" s="38"/>
      <c r="AS81"/>
      <c r="AT81"/>
      <c r="AU81"/>
      <c r="AV81"/>
      <c r="AW81"/>
      <c r="AX81"/>
      <c r="AY81"/>
      <c r="AZ81"/>
      <c r="BA81"/>
      <c r="BB81" s="38"/>
      <c r="BC81" s="38"/>
      <c r="BD81" s="38"/>
      <c r="BE81" s="38"/>
      <c r="BF81" s="38"/>
      <c r="BG81" s="38"/>
      <c r="BH81" s="38"/>
      <c r="BI81" s="38"/>
      <c r="BJ81" s="42"/>
    </row>
    <row r="82" spans="1:62" x14ac:dyDescent="0.2">
      <c r="A82" s="38"/>
      <c r="B82" s="6"/>
      <c r="C82" s="6"/>
      <c r="D82" s="6"/>
      <c r="E82" s="6"/>
      <c r="F82" s="6"/>
      <c r="G82" s="6"/>
      <c r="H82" s="6"/>
      <c r="I82" s="6"/>
      <c r="J82" s="6"/>
      <c r="K82" s="6"/>
      <c r="L82" s="6"/>
      <c r="M82" s="6"/>
      <c r="N82" s="6"/>
      <c r="O82" s="6"/>
      <c r="P82" s="6"/>
      <c r="Q82" s="6"/>
      <c r="R82" s="6"/>
      <c r="S82" s="6"/>
      <c r="T82" s="6"/>
      <c r="U82" s="6"/>
      <c r="V82" s="6"/>
      <c r="W82" s="6"/>
      <c r="X82" s="6"/>
      <c r="Y82" s="6"/>
      <c r="Z82" s="6"/>
      <c r="AA82" s="6"/>
      <c r="AB82" s="6"/>
      <c r="AC82" s="6"/>
      <c r="AD82" s="6"/>
      <c r="AE82" s="6"/>
      <c r="AF82" s="6"/>
      <c r="AG82" s="6"/>
      <c r="AH82" s="6"/>
      <c r="AI82" s="6"/>
      <c r="AJ82" s="6"/>
      <c r="AK82" s="6"/>
      <c r="AL82" s="6"/>
      <c r="AM82" s="6"/>
      <c r="AN82" s="6"/>
      <c r="AO82" s="6"/>
      <c r="AP82" s="38"/>
      <c r="AQ82" s="38"/>
      <c r="AR82" s="38"/>
      <c r="AS82"/>
      <c r="AT82"/>
      <c r="AU82"/>
      <c r="AV82"/>
      <c r="AW82"/>
      <c r="AX82"/>
      <c r="AY82"/>
      <c r="AZ82"/>
      <c r="BA82"/>
      <c r="BB82" s="38"/>
      <c r="BC82" s="38"/>
      <c r="BD82" s="38"/>
      <c r="BE82" s="38"/>
      <c r="BF82" s="38"/>
      <c r="BG82" s="38"/>
      <c r="BH82" s="38"/>
      <c r="BI82" s="38"/>
      <c r="BJ82" s="42"/>
    </row>
    <row r="83" spans="1:62" x14ac:dyDescent="0.2">
      <c r="A83" s="38"/>
      <c r="B83" s="6"/>
      <c r="C83" s="6"/>
      <c r="D83" s="6"/>
      <c r="E83" s="6"/>
      <c r="F83" s="6"/>
      <c r="G83" s="6"/>
      <c r="H83" s="6"/>
      <c r="I83" s="6"/>
      <c r="J83" s="6"/>
      <c r="K83" s="6"/>
      <c r="L83" s="6"/>
      <c r="M83" s="6"/>
      <c r="N83" s="6"/>
      <c r="O83" s="6"/>
      <c r="P83" s="6"/>
      <c r="Q83" s="6"/>
      <c r="R83" s="6"/>
      <c r="S83" s="6"/>
      <c r="T83" s="6"/>
      <c r="U83" s="6"/>
      <c r="V83" s="6"/>
      <c r="W83" s="6"/>
      <c r="X83" s="6"/>
      <c r="Y83" s="6"/>
      <c r="Z83" s="6"/>
      <c r="AA83" s="6"/>
      <c r="AB83" s="6"/>
      <c r="AC83" s="6"/>
      <c r="AD83" s="6"/>
      <c r="AE83" s="6"/>
      <c r="AF83" s="6"/>
      <c r="AG83" s="6"/>
      <c r="AH83" s="6"/>
      <c r="AI83" s="6"/>
      <c r="AJ83" s="6"/>
      <c r="AK83" s="6"/>
      <c r="AL83" s="6"/>
      <c r="AM83" s="6"/>
      <c r="AN83" s="6"/>
      <c r="AO83" s="6"/>
      <c r="AP83" s="38"/>
      <c r="AQ83" s="38"/>
      <c r="AR83" s="38"/>
      <c r="AS83"/>
      <c r="AT83"/>
      <c r="AU83"/>
      <c r="AV83"/>
      <c r="AW83"/>
      <c r="AX83"/>
      <c r="AY83"/>
      <c r="AZ83"/>
      <c r="BA83"/>
      <c r="BB83" s="38"/>
      <c r="BC83" s="38"/>
      <c r="BD83" s="38"/>
      <c r="BE83" s="38"/>
      <c r="BF83" s="38"/>
      <c r="BG83" s="38"/>
      <c r="BH83" s="38"/>
      <c r="BI83" s="38"/>
      <c r="BJ83" s="42"/>
    </row>
    <row r="84" spans="1:62" x14ac:dyDescent="0.2">
      <c r="A84" s="38"/>
      <c r="B84" s="6"/>
      <c r="C84" s="6"/>
      <c r="D84" s="6"/>
      <c r="E84" s="6"/>
      <c r="F84" s="6"/>
      <c r="G84" s="6"/>
      <c r="H84" s="6"/>
      <c r="I84" s="6"/>
      <c r="J84" s="6"/>
      <c r="K84" s="6"/>
      <c r="L84" s="6"/>
      <c r="M84" s="6"/>
      <c r="N84" s="6"/>
      <c r="O84" s="6"/>
      <c r="P84" s="6"/>
      <c r="Q84" s="6"/>
      <c r="R84" s="6"/>
      <c r="S84" s="6"/>
      <c r="T84" s="6"/>
      <c r="U84" s="6"/>
      <c r="V84" s="6"/>
      <c r="W84" s="6"/>
      <c r="X84" s="6"/>
      <c r="Y84" s="6"/>
      <c r="Z84" s="6"/>
      <c r="AA84" s="6"/>
      <c r="AB84" s="6"/>
      <c r="AC84" s="6"/>
      <c r="AD84" s="6"/>
      <c r="AE84" s="6"/>
      <c r="AF84" s="6"/>
      <c r="AG84" s="6"/>
      <c r="AH84" s="6"/>
      <c r="AI84" s="6"/>
      <c r="AJ84" s="6"/>
      <c r="AK84" s="6"/>
      <c r="AL84" s="6"/>
      <c r="AM84" s="6"/>
      <c r="AN84" s="6"/>
      <c r="AO84" s="6"/>
      <c r="AP84" s="38"/>
      <c r="AQ84" s="38"/>
      <c r="AR84" s="38"/>
      <c r="AS84"/>
      <c r="AT84"/>
      <c r="AU84"/>
      <c r="AV84"/>
      <c r="AW84"/>
      <c r="AX84"/>
      <c r="AY84"/>
      <c r="AZ84"/>
      <c r="BA84"/>
      <c r="BB84" s="38"/>
      <c r="BC84" s="38"/>
      <c r="BD84" s="38"/>
      <c r="BE84" s="38"/>
      <c r="BF84" s="38"/>
      <c r="BG84" s="38"/>
      <c r="BH84" s="38"/>
      <c r="BI84" s="38"/>
      <c r="BJ84" s="42"/>
    </row>
    <row r="85" spans="1:62" x14ac:dyDescent="0.2">
      <c r="A85" s="38"/>
      <c r="B85" s="6"/>
      <c r="C85" s="6"/>
      <c r="D85" s="6"/>
      <c r="E85" s="6"/>
      <c r="F85" s="6"/>
      <c r="G85" s="6"/>
      <c r="H85" s="6"/>
      <c r="I85" s="6"/>
      <c r="J85" s="6"/>
      <c r="K85" s="6"/>
      <c r="L85" s="6"/>
      <c r="M85" s="6"/>
      <c r="N85" s="6"/>
      <c r="O85" s="6"/>
      <c r="P85" s="6"/>
      <c r="Q85" s="6"/>
      <c r="R85" s="6"/>
      <c r="S85" s="6"/>
      <c r="T85" s="6"/>
      <c r="U85" s="6"/>
      <c r="V85" s="6"/>
      <c r="W85" s="6"/>
      <c r="X85" s="6"/>
      <c r="Y85" s="6"/>
      <c r="Z85" s="6"/>
      <c r="AA85" s="6"/>
      <c r="AB85" s="6"/>
      <c r="AC85" s="6"/>
      <c r="AD85" s="6"/>
      <c r="AE85" s="6"/>
      <c r="AF85" s="6"/>
      <c r="AG85" s="6"/>
      <c r="AH85" s="6"/>
      <c r="AI85" s="6"/>
      <c r="AJ85" s="6"/>
      <c r="AK85" s="6"/>
      <c r="AL85" s="6"/>
      <c r="AM85" s="6"/>
      <c r="AN85" s="6"/>
      <c r="AO85" s="6"/>
      <c r="AP85" s="38"/>
      <c r="AQ85" s="38"/>
      <c r="AR85" s="38"/>
      <c r="AS85"/>
      <c r="AT85"/>
      <c r="AU85"/>
      <c r="AV85"/>
      <c r="AW85"/>
      <c r="AX85"/>
      <c r="AY85"/>
      <c r="AZ85"/>
      <c r="BA85"/>
      <c r="BB85" s="38"/>
      <c r="BC85" s="38"/>
      <c r="BD85" s="38"/>
      <c r="BE85" s="38"/>
      <c r="BF85" s="38"/>
      <c r="BG85" s="38"/>
      <c r="BH85" s="38"/>
      <c r="BI85" s="38"/>
      <c r="BJ85" s="42"/>
    </row>
    <row r="86" spans="1:62" x14ac:dyDescent="0.2">
      <c r="A86" s="38"/>
      <c r="B86" s="6"/>
      <c r="C86" s="6"/>
      <c r="D86" s="6"/>
      <c r="E86" s="6"/>
      <c r="F86" s="6"/>
      <c r="G86" s="6"/>
      <c r="H86" s="6"/>
      <c r="I86" s="6"/>
      <c r="J86" s="6"/>
      <c r="K86" s="6"/>
      <c r="L86" s="6"/>
      <c r="M86" s="6"/>
      <c r="N86" s="6"/>
      <c r="O86" s="6"/>
      <c r="P86" s="6"/>
      <c r="Q86" s="6"/>
      <c r="R86" s="6"/>
      <c r="S86" s="6"/>
      <c r="T86" s="6"/>
      <c r="U86" s="6"/>
      <c r="V86" s="6"/>
      <c r="W86" s="6"/>
      <c r="X86" s="6"/>
      <c r="Y86" s="6"/>
      <c r="Z86" s="6"/>
      <c r="AA86" s="6"/>
      <c r="AB86" s="6"/>
      <c r="AC86" s="6"/>
      <c r="AD86" s="6"/>
      <c r="AE86" s="6"/>
      <c r="AF86" s="6"/>
      <c r="AG86" s="6"/>
      <c r="AH86" s="6"/>
      <c r="AI86" s="6"/>
      <c r="AJ86" s="6"/>
      <c r="AK86" s="6"/>
      <c r="AL86" s="6"/>
      <c r="AM86" s="6"/>
      <c r="AN86" s="6"/>
      <c r="AO86" s="6"/>
      <c r="AP86" s="38"/>
      <c r="AQ86" s="38"/>
      <c r="AR86" s="38"/>
      <c r="AS86"/>
      <c r="AT86"/>
      <c r="AU86"/>
      <c r="AV86"/>
      <c r="AW86"/>
      <c r="AX86"/>
      <c r="AY86"/>
      <c r="AZ86"/>
      <c r="BA86"/>
      <c r="BB86" s="38"/>
      <c r="BC86" s="38"/>
      <c r="BD86" s="38"/>
      <c r="BE86" s="38"/>
      <c r="BF86" s="38"/>
      <c r="BG86" s="38"/>
      <c r="BH86" s="38"/>
      <c r="BI86" s="38"/>
      <c r="BJ86" s="42"/>
    </row>
    <row r="87" spans="1:62" x14ac:dyDescent="0.2">
      <c r="A87" s="38"/>
      <c r="B87" s="6"/>
      <c r="C87" s="6"/>
      <c r="D87" s="6"/>
      <c r="E87" s="6"/>
      <c r="F87" s="6"/>
      <c r="G87" s="6"/>
      <c r="H87" s="6"/>
      <c r="I87" s="6"/>
      <c r="J87" s="6"/>
      <c r="K87" s="6"/>
      <c r="L87" s="6"/>
      <c r="M87" s="6"/>
      <c r="N87" s="6"/>
      <c r="O87" s="6"/>
      <c r="P87" s="6"/>
      <c r="Q87" s="6"/>
      <c r="R87" s="6"/>
      <c r="S87" s="6"/>
      <c r="T87" s="6"/>
      <c r="U87" s="6"/>
      <c r="V87" s="6"/>
      <c r="W87" s="6"/>
      <c r="X87" s="6"/>
      <c r="Y87" s="6"/>
      <c r="Z87" s="6"/>
      <c r="AA87" s="6"/>
      <c r="AB87" s="6"/>
      <c r="AC87" s="6"/>
      <c r="AD87" s="6"/>
      <c r="AE87" s="6"/>
      <c r="AF87" s="6"/>
      <c r="AG87" s="6"/>
      <c r="AH87" s="6"/>
      <c r="AI87" s="6"/>
      <c r="AJ87" s="6"/>
      <c r="AK87" s="6"/>
      <c r="AL87" s="6"/>
      <c r="AM87" s="6"/>
      <c r="AN87" s="6"/>
      <c r="AO87" s="6"/>
      <c r="AP87" s="38"/>
      <c r="AQ87" s="38"/>
      <c r="AR87" s="38"/>
      <c r="AS87"/>
      <c r="AT87"/>
      <c r="AU87"/>
      <c r="AV87"/>
      <c r="AW87"/>
      <c r="AX87"/>
      <c r="AY87"/>
      <c r="AZ87"/>
      <c r="BA87"/>
      <c r="BB87" s="38"/>
      <c r="BC87" s="38"/>
      <c r="BD87" s="38"/>
      <c r="BE87" s="38"/>
      <c r="BF87" s="38"/>
      <c r="BG87" s="38"/>
      <c r="BH87" s="38"/>
      <c r="BI87" s="38"/>
      <c r="BJ87" s="42"/>
    </row>
    <row r="88" spans="1:62" x14ac:dyDescent="0.2">
      <c r="A88" s="38"/>
      <c r="B88" s="6"/>
      <c r="C88" s="6"/>
      <c r="D88" s="6"/>
      <c r="E88" s="6"/>
      <c r="F88" s="6"/>
      <c r="G88" s="6"/>
      <c r="H88" s="6"/>
      <c r="I88" s="6"/>
      <c r="J88" s="6"/>
      <c r="K88" s="6"/>
      <c r="L88" s="6"/>
      <c r="M88" s="6"/>
      <c r="N88" s="6"/>
      <c r="O88" s="6"/>
      <c r="P88" s="6"/>
      <c r="Q88" s="6"/>
      <c r="R88" s="6"/>
      <c r="S88" s="6"/>
      <c r="T88" s="6"/>
      <c r="U88" s="6"/>
      <c r="V88" s="6"/>
      <c r="W88" s="6"/>
      <c r="X88" s="6"/>
      <c r="Y88" s="6"/>
      <c r="Z88" s="6"/>
      <c r="AA88" s="6"/>
      <c r="AB88" s="6"/>
      <c r="AC88" s="6"/>
      <c r="AD88" s="6"/>
      <c r="AE88" s="6"/>
      <c r="AF88" s="6"/>
      <c r="AG88" s="6"/>
      <c r="AH88" s="6"/>
      <c r="AI88" s="6"/>
      <c r="AJ88" s="6"/>
      <c r="AK88" s="6"/>
      <c r="AL88" s="6"/>
      <c r="AM88" s="6"/>
      <c r="AN88" s="6"/>
      <c r="AO88" s="6"/>
      <c r="AP88" s="38"/>
      <c r="AQ88" s="38"/>
      <c r="AR88" s="38"/>
      <c r="AS88"/>
      <c r="AT88"/>
      <c r="AU88"/>
      <c r="AV88"/>
      <c r="AW88"/>
      <c r="AX88"/>
      <c r="AY88"/>
      <c r="AZ88"/>
      <c r="BA88"/>
      <c r="BB88" s="38"/>
      <c r="BC88" s="38"/>
      <c r="BD88" s="38"/>
      <c r="BE88" s="38"/>
      <c r="BF88" s="38"/>
      <c r="BG88" s="38"/>
      <c r="BH88" s="38"/>
      <c r="BI88" s="38"/>
      <c r="BJ88" s="42"/>
    </row>
    <row r="89" spans="1:62" x14ac:dyDescent="0.2">
      <c r="A89" s="38"/>
      <c r="B89" s="6"/>
      <c r="C89" s="6"/>
      <c r="D89" s="6"/>
      <c r="E89" s="6"/>
      <c r="F89" s="6"/>
      <c r="G89" s="6"/>
      <c r="H89" s="6"/>
      <c r="I89" s="6"/>
      <c r="J89" s="6"/>
      <c r="K89" s="6"/>
      <c r="L89" s="6"/>
      <c r="M89" s="6"/>
      <c r="N89" s="6"/>
      <c r="O89" s="6"/>
      <c r="P89" s="6"/>
      <c r="Q89" s="6"/>
      <c r="R89" s="6"/>
      <c r="S89" s="6"/>
      <c r="T89" s="6"/>
      <c r="U89" s="6"/>
      <c r="V89" s="6"/>
      <c r="W89" s="6"/>
      <c r="X89" s="6"/>
      <c r="Y89" s="6"/>
      <c r="Z89" s="6"/>
      <c r="AA89" s="6"/>
      <c r="AB89" s="6"/>
      <c r="AC89" s="6"/>
      <c r="AD89" s="6"/>
      <c r="AE89" s="6"/>
      <c r="AF89" s="6"/>
      <c r="AG89" s="6"/>
      <c r="AH89" s="6"/>
      <c r="AI89" s="6"/>
      <c r="AJ89" s="6"/>
      <c r="AK89" s="6"/>
      <c r="AL89" s="6"/>
      <c r="AM89" s="6"/>
      <c r="AN89" s="6"/>
      <c r="AO89" s="6"/>
      <c r="AP89" s="38"/>
      <c r="AQ89" s="38"/>
      <c r="AR89" s="38"/>
      <c r="AS89"/>
      <c r="AT89"/>
      <c r="AU89"/>
      <c r="AV89"/>
      <c r="AW89"/>
      <c r="AX89"/>
      <c r="AY89"/>
      <c r="AZ89"/>
      <c r="BA89"/>
      <c r="BB89" s="38"/>
      <c r="BC89" s="38"/>
      <c r="BD89" s="38"/>
      <c r="BE89" s="38"/>
      <c r="BF89" s="38"/>
      <c r="BG89" s="38"/>
      <c r="BH89" s="38"/>
      <c r="BI89" s="38"/>
      <c r="BJ89" s="42"/>
    </row>
    <row r="90" spans="1:62" x14ac:dyDescent="0.2">
      <c r="A90" s="38"/>
      <c r="B90" s="6"/>
      <c r="C90" s="6"/>
      <c r="D90" s="6"/>
      <c r="E90" s="6"/>
      <c r="F90" s="6"/>
      <c r="G90" s="6"/>
      <c r="H90" s="6"/>
      <c r="I90" s="6"/>
      <c r="J90" s="6"/>
      <c r="K90" s="6"/>
      <c r="L90" s="6"/>
      <c r="M90" s="6"/>
      <c r="N90" s="6"/>
      <c r="O90" s="6"/>
      <c r="P90" s="6"/>
      <c r="Q90" s="6"/>
      <c r="R90" s="6"/>
      <c r="S90" s="6"/>
      <c r="T90" s="6"/>
      <c r="U90" s="6"/>
      <c r="V90" s="6"/>
      <c r="W90" s="6"/>
      <c r="X90" s="6"/>
      <c r="Y90" s="6"/>
      <c r="Z90" s="6"/>
      <c r="AA90" s="6"/>
      <c r="AB90" s="6"/>
      <c r="AC90" s="6"/>
      <c r="AD90" s="6"/>
      <c r="AE90" s="6"/>
      <c r="AF90" s="6"/>
      <c r="AG90" s="6"/>
      <c r="AH90" s="6"/>
      <c r="AI90" s="6"/>
      <c r="AJ90" s="6"/>
      <c r="AK90" s="6"/>
      <c r="AL90" s="6"/>
      <c r="AM90" s="6"/>
      <c r="AN90" s="6"/>
      <c r="AO90" s="6"/>
      <c r="AP90" s="38"/>
      <c r="AQ90" s="38"/>
      <c r="AR90" s="38"/>
      <c r="AS90"/>
      <c r="AT90"/>
      <c r="AU90"/>
      <c r="AV90"/>
      <c r="AW90"/>
      <c r="AX90"/>
      <c r="AY90"/>
      <c r="AZ90"/>
      <c r="BA90"/>
      <c r="BB90" s="38"/>
      <c r="BC90" s="38"/>
      <c r="BD90" s="38"/>
      <c r="BE90" s="38"/>
      <c r="BF90" s="38"/>
      <c r="BG90" s="38"/>
      <c r="BH90" s="38"/>
      <c r="BI90" s="38"/>
      <c r="BJ90" s="42"/>
    </row>
    <row r="91" spans="1:62" x14ac:dyDescent="0.2">
      <c r="A91" s="38"/>
      <c r="B91" s="6"/>
      <c r="C91" s="6"/>
      <c r="D91" s="6"/>
      <c r="E91" s="6"/>
      <c r="F91" s="6"/>
      <c r="G91" s="6"/>
      <c r="H91" s="6"/>
      <c r="I91" s="6"/>
      <c r="J91" s="6"/>
      <c r="K91" s="6"/>
      <c r="L91" s="6"/>
      <c r="M91" s="6"/>
      <c r="N91" s="6"/>
      <c r="O91" s="6"/>
      <c r="P91" s="6"/>
      <c r="Q91" s="6"/>
      <c r="R91" s="6"/>
      <c r="S91" s="6"/>
      <c r="T91" s="6"/>
      <c r="U91" s="6"/>
      <c r="V91" s="6"/>
      <c r="W91" s="6"/>
      <c r="X91" s="6"/>
      <c r="Y91" s="6"/>
      <c r="Z91" s="6"/>
      <c r="AA91" s="6"/>
      <c r="AB91" s="6"/>
      <c r="AC91" s="6"/>
      <c r="AD91" s="6"/>
      <c r="AE91" s="6"/>
      <c r="AF91" s="6"/>
      <c r="AG91" s="6"/>
      <c r="AH91" s="6"/>
      <c r="AI91" s="6"/>
      <c r="AJ91" s="6"/>
      <c r="AK91" s="6"/>
      <c r="AL91" s="6"/>
      <c r="AM91" s="6"/>
      <c r="AN91" s="6"/>
      <c r="AO91" s="6"/>
      <c r="AP91" s="38"/>
      <c r="AQ91" s="38"/>
      <c r="AR91" s="38"/>
      <c r="AS91"/>
      <c r="AT91"/>
      <c r="AU91"/>
      <c r="AV91"/>
      <c r="AW91"/>
      <c r="AX91"/>
      <c r="AY91"/>
      <c r="AZ91"/>
      <c r="BA91"/>
      <c r="BB91" s="38"/>
      <c r="BC91" s="38"/>
      <c r="BD91" s="38"/>
      <c r="BE91" s="38"/>
      <c r="BF91" s="38"/>
      <c r="BG91" s="38"/>
      <c r="BH91" s="38"/>
      <c r="BI91" s="38"/>
      <c r="BJ91" s="42"/>
    </row>
    <row r="92" spans="1:62" x14ac:dyDescent="0.2">
      <c r="A92" s="38"/>
      <c r="B92" s="6"/>
      <c r="C92" s="6"/>
      <c r="D92" s="6"/>
      <c r="E92" s="6"/>
      <c r="F92" s="6"/>
      <c r="G92" s="6"/>
      <c r="H92" s="6"/>
      <c r="I92" s="6"/>
      <c r="J92" s="6"/>
      <c r="K92" s="6"/>
      <c r="L92" s="6"/>
      <c r="M92" s="6"/>
      <c r="N92" s="6"/>
      <c r="O92" s="6"/>
      <c r="P92" s="6"/>
      <c r="Q92" s="6"/>
      <c r="R92" s="6"/>
      <c r="S92" s="6"/>
      <c r="T92" s="6"/>
      <c r="U92" s="6"/>
      <c r="V92" s="6"/>
      <c r="W92" s="6"/>
      <c r="X92" s="6"/>
      <c r="Y92" s="6"/>
      <c r="Z92" s="6"/>
      <c r="AA92" s="6"/>
      <c r="AB92" s="6"/>
      <c r="AC92" s="6"/>
      <c r="AD92" s="6"/>
      <c r="AE92" s="6"/>
      <c r="AF92" s="6"/>
      <c r="AG92" s="6"/>
      <c r="AH92" s="6"/>
      <c r="AI92" s="6"/>
      <c r="AJ92" s="6"/>
      <c r="AK92" s="6"/>
      <c r="AL92" s="6"/>
      <c r="AM92" s="6"/>
      <c r="AN92" s="6"/>
      <c r="AO92" s="6"/>
      <c r="AP92" s="38"/>
      <c r="AQ92" s="38"/>
      <c r="AR92" s="38"/>
      <c r="AS92"/>
      <c r="AT92"/>
      <c r="AU92"/>
      <c r="AV92"/>
      <c r="AW92"/>
      <c r="AX92"/>
      <c r="AY92"/>
      <c r="AZ92"/>
      <c r="BA92"/>
      <c r="BB92" s="38"/>
      <c r="BC92" s="38"/>
      <c r="BD92" s="38"/>
      <c r="BE92" s="38"/>
      <c r="BF92" s="38"/>
      <c r="BG92" s="38"/>
      <c r="BH92" s="38"/>
      <c r="BI92" s="38"/>
      <c r="BJ92" s="42"/>
    </row>
    <row r="93" spans="1:62" x14ac:dyDescent="0.2">
      <c r="A93" s="38"/>
      <c r="B93" s="6"/>
      <c r="C93" s="6"/>
      <c r="D93" s="6"/>
      <c r="E93" s="6"/>
      <c r="F93" s="6"/>
      <c r="G93" s="6"/>
      <c r="H93" s="6"/>
      <c r="I93" s="6"/>
      <c r="J93" s="6"/>
      <c r="K93" s="6"/>
      <c r="L93" s="6"/>
      <c r="M93" s="6"/>
      <c r="N93" s="6"/>
      <c r="O93" s="6"/>
      <c r="P93" s="6"/>
      <c r="Q93" s="6"/>
      <c r="R93" s="6"/>
      <c r="S93" s="6"/>
      <c r="T93" s="6"/>
      <c r="U93" s="6"/>
      <c r="V93" s="6"/>
      <c r="W93" s="6"/>
      <c r="X93" s="6"/>
      <c r="Y93" s="6"/>
      <c r="Z93" s="6"/>
      <c r="AA93" s="6"/>
      <c r="AB93" s="6"/>
      <c r="AC93" s="6"/>
      <c r="AD93" s="6"/>
      <c r="AE93" s="6"/>
      <c r="AF93" s="6"/>
      <c r="AG93" s="6"/>
      <c r="AH93" s="6"/>
      <c r="AI93" s="6"/>
      <c r="AJ93" s="6"/>
      <c r="AK93" s="6"/>
      <c r="AL93" s="6"/>
      <c r="AM93" s="6"/>
      <c r="AN93" s="6"/>
      <c r="AO93" s="6"/>
      <c r="AP93" s="38"/>
      <c r="AQ93" s="38"/>
      <c r="AR93" s="38"/>
      <c r="AS93"/>
      <c r="AT93"/>
      <c r="AU93"/>
      <c r="AV93"/>
      <c r="AW93"/>
      <c r="AX93"/>
      <c r="AY93"/>
      <c r="AZ93"/>
      <c r="BA93"/>
      <c r="BB93" s="38"/>
      <c r="BC93" s="38"/>
      <c r="BD93" s="38"/>
      <c r="BE93" s="38"/>
      <c r="BF93" s="38"/>
      <c r="BG93" s="38"/>
      <c r="BH93" s="38"/>
      <c r="BI93" s="38"/>
      <c r="BJ93" s="42"/>
    </row>
    <row r="94" spans="1:62" x14ac:dyDescent="0.2">
      <c r="A94" s="38"/>
      <c r="B94" s="6"/>
      <c r="C94" s="6"/>
      <c r="D94" s="6"/>
      <c r="E94" s="6"/>
      <c r="F94" s="6"/>
      <c r="G94" s="6"/>
      <c r="H94" s="6"/>
      <c r="I94" s="6"/>
      <c r="J94" s="6"/>
      <c r="K94" s="6"/>
      <c r="L94" s="6"/>
      <c r="M94" s="6"/>
      <c r="N94" s="6"/>
      <c r="O94" s="6"/>
      <c r="P94" s="6"/>
      <c r="Q94" s="6"/>
      <c r="R94" s="6"/>
      <c r="S94" s="6"/>
      <c r="T94" s="6"/>
      <c r="U94" s="6"/>
      <c r="V94" s="6"/>
      <c r="W94" s="6"/>
      <c r="X94" s="6"/>
      <c r="Y94" s="6"/>
      <c r="Z94" s="6"/>
      <c r="AA94" s="6"/>
      <c r="AB94" s="6"/>
      <c r="AC94" s="6"/>
      <c r="AD94" s="6"/>
      <c r="AE94" s="6"/>
      <c r="AF94" s="6"/>
      <c r="AG94" s="6"/>
      <c r="AH94" s="6"/>
      <c r="AI94" s="6"/>
      <c r="AJ94" s="6"/>
      <c r="AK94" s="6"/>
      <c r="AL94" s="6"/>
      <c r="AM94" s="6"/>
      <c r="AN94" s="6"/>
      <c r="AO94" s="6"/>
      <c r="AP94" s="38"/>
      <c r="AQ94" s="38"/>
      <c r="AR94" s="38"/>
      <c r="AS94"/>
      <c r="AT94"/>
      <c r="AU94"/>
      <c r="AV94"/>
      <c r="AW94"/>
      <c r="AX94"/>
      <c r="AY94"/>
      <c r="AZ94"/>
      <c r="BA94"/>
      <c r="BB94" s="38"/>
      <c r="BC94" s="38"/>
      <c r="BD94" s="38"/>
      <c r="BE94" s="38"/>
      <c r="BF94" s="38"/>
      <c r="BG94" s="38"/>
      <c r="BH94" s="38"/>
      <c r="BI94" s="38"/>
      <c r="BJ94" s="42"/>
    </row>
    <row r="95" spans="1:62" x14ac:dyDescent="0.2">
      <c r="A95" s="38"/>
      <c r="B95" s="6"/>
      <c r="C95" s="6"/>
      <c r="D95" s="6"/>
      <c r="E95" s="6"/>
      <c r="F95" s="6"/>
      <c r="G95" s="6"/>
      <c r="H95" s="6"/>
      <c r="I95" s="6"/>
      <c r="J95" s="6"/>
      <c r="K95" s="6"/>
      <c r="L95" s="6"/>
      <c r="M95" s="6"/>
      <c r="N95" s="6"/>
      <c r="O95" s="6"/>
      <c r="P95" s="6"/>
      <c r="Q95" s="6"/>
      <c r="R95" s="6"/>
      <c r="S95" s="6"/>
      <c r="T95" s="6"/>
      <c r="U95" s="6"/>
      <c r="V95" s="6"/>
      <c r="W95" s="6"/>
      <c r="X95" s="6"/>
      <c r="Y95" s="6"/>
      <c r="Z95" s="6"/>
      <c r="AA95" s="6"/>
      <c r="AB95" s="6"/>
      <c r="AC95" s="6"/>
      <c r="AD95" s="6"/>
      <c r="AE95" s="6"/>
      <c r="AF95" s="6"/>
      <c r="AG95" s="6"/>
      <c r="AH95" s="6"/>
      <c r="AI95" s="6"/>
      <c r="AJ95" s="6"/>
      <c r="AK95" s="6"/>
      <c r="AL95" s="6"/>
      <c r="AM95" s="6"/>
      <c r="AN95" s="6"/>
      <c r="AO95" s="6"/>
      <c r="AP95" s="38"/>
      <c r="AQ95" s="38"/>
      <c r="AR95" s="38"/>
      <c r="AS95"/>
      <c r="AT95"/>
      <c r="AU95"/>
      <c r="AV95"/>
      <c r="AW95"/>
      <c r="AX95"/>
      <c r="AY95"/>
      <c r="AZ95"/>
      <c r="BA95"/>
      <c r="BB95" s="38"/>
      <c r="BC95" s="38"/>
      <c r="BD95" s="38"/>
      <c r="BE95" s="38"/>
      <c r="BF95" s="38"/>
      <c r="BG95" s="38"/>
      <c r="BH95" s="38"/>
      <c r="BI95" s="38"/>
      <c r="BJ95" s="42"/>
    </row>
    <row r="96" spans="1:62" x14ac:dyDescent="0.2">
      <c r="A96" s="38"/>
      <c r="B96" s="6"/>
      <c r="C96" s="6"/>
      <c r="D96" s="6"/>
      <c r="E96" s="6"/>
      <c r="F96" s="6"/>
      <c r="G96" s="6"/>
      <c r="H96" s="6"/>
      <c r="I96" s="6"/>
      <c r="J96" s="6"/>
      <c r="K96" s="6"/>
      <c r="L96" s="6"/>
      <c r="M96" s="6"/>
      <c r="N96" s="6"/>
      <c r="O96" s="6"/>
      <c r="P96" s="6"/>
      <c r="Q96" s="6"/>
      <c r="R96" s="6"/>
      <c r="S96" s="6"/>
      <c r="T96" s="6"/>
      <c r="U96" s="6"/>
      <c r="V96" s="6"/>
      <c r="W96" s="6"/>
      <c r="X96" s="6"/>
      <c r="Y96" s="6"/>
      <c r="Z96" s="6"/>
      <c r="AA96" s="6"/>
      <c r="AB96" s="6"/>
      <c r="AC96" s="6"/>
      <c r="AD96" s="6"/>
      <c r="AE96" s="6"/>
      <c r="AF96" s="6"/>
      <c r="AG96" s="6"/>
      <c r="AH96" s="6"/>
      <c r="AI96" s="6"/>
      <c r="AJ96" s="6"/>
      <c r="AK96" s="6"/>
      <c r="AL96" s="6"/>
      <c r="AM96" s="6"/>
      <c r="AN96" s="6"/>
      <c r="AO96" s="6"/>
      <c r="AP96" s="38"/>
      <c r="AQ96" s="38"/>
      <c r="AR96" s="38"/>
      <c r="AS96"/>
      <c r="AT96"/>
      <c r="AU96"/>
      <c r="AV96"/>
      <c r="AW96"/>
      <c r="AX96"/>
      <c r="AY96"/>
      <c r="AZ96"/>
      <c r="BA96"/>
      <c r="BB96" s="38"/>
      <c r="BC96" s="38"/>
      <c r="BD96" s="38"/>
      <c r="BE96" s="38"/>
      <c r="BF96" s="38"/>
      <c r="BG96" s="38"/>
      <c r="BH96" s="38"/>
      <c r="BI96" s="38"/>
      <c r="BJ96" s="42"/>
    </row>
    <row r="97" spans="1:62" x14ac:dyDescent="0.2">
      <c r="A97" s="38"/>
      <c r="B97" s="6"/>
      <c r="C97" s="6"/>
      <c r="D97" s="6"/>
      <c r="E97" s="6"/>
      <c r="F97" s="6"/>
      <c r="G97" s="6"/>
      <c r="H97" s="6"/>
      <c r="I97" s="6"/>
      <c r="J97" s="6"/>
      <c r="K97" s="6"/>
      <c r="L97" s="6"/>
      <c r="M97" s="6"/>
      <c r="N97" s="6"/>
      <c r="O97" s="6"/>
      <c r="P97" s="6"/>
      <c r="Q97" s="6"/>
      <c r="R97" s="6"/>
      <c r="S97" s="6"/>
      <c r="T97" s="6"/>
      <c r="U97" s="6"/>
      <c r="V97" s="6"/>
      <c r="W97" s="6"/>
      <c r="X97" s="6"/>
      <c r="Y97" s="6"/>
      <c r="Z97" s="6"/>
      <c r="AA97" s="6"/>
      <c r="AB97" s="6"/>
      <c r="AC97" s="6"/>
      <c r="AD97" s="6"/>
      <c r="AE97" s="6"/>
      <c r="AF97" s="6"/>
      <c r="AG97" s="6"/>
      <c r="AH97" s="6"/>
      <c r="AI97" s="6"/>
      <c r="AJ97" s="6"/>
      <c r="AK97" s="6"/>
      <c r="AL97" s="6"/>
      <c r="AM97" s="6"/>
      <c r="AN97" s="6"/>
      <c r="AO97" s="6"/>
      <c r="AP97" s="38"/>
      <c r="AQ97" s="38"/>
      <c r="AR97" s="38"/>
      <c r="AS97"/>
      <c r="AT97"/>
      <c r="AU97"/>
      <c r="AV97"/>
      <c r="AW97"/>
      <c r="AX97"/>
      <c r="AY97"/>
      <c r="AZ97"/>
      <c r="BA97"/>
      <c r="BB97" s="38"/>
      <c r="BC97" s="38"/>
      <c r="BD97" s="38"/>
      <c r="BE97" s="38"/>
      <c r="BF97" s="38"/>
      <c r="BG97" s="38"/>
      <c r="BH97" s="38"/>
      <c r="BI97" s="38"/>
      <c r="BJ97" s="42"/>
    </row>
    <row r="98" spans="1:62" x14ac:dyDescent="0.2">
      <c r="A98" s="38"/>
      <c r="B98" s="6"/>
      <c r="C98" s="6"/>
      <c r="D98" s="6"/>
      <c r="E98" s="6"/>
      <c r="F98" s="6"/>
      <c r="G98" s="6"/>
      <c r="H98" s="6"/>
      <c r="I98" s="6"/>
      <c r="J98" s="6"/>
      <c r="K98" s="6"/>
      <c r="L98" s="6"/>
      <c r="M98" s="6"/>
      <c r="N98" s="6"/>
      <c r="O98" s="6"/>
      <c r="P98" s="6"/>
      <c r="Q98" s="6"/>
      <c r="R98" s="6"/>
      <c r="S98" s="6"/>
      <c r="T98" s="6"/>
      <c r="U98" s="6"/>
      <c r="V98" s="6"/>
      <c r="W98" s="6"/>
      <c r="X98" s="6"/>
      <c r="Y98" s="6"/>
      <c r="Z98" s="6"/>
      <c r="AA98" s="6"/>
      <c r="AB98" s="6"/>
      <c r="AC98" s="6"/>
      <c r="AD98" s="6"/>
      <c r="AE98" s="6"/>
      <c r="AF98" s="6"/>
      <c r="AG98" s="6"/>
      <c r="AH98" s="6"/>
      <c r="AI98" s="6"/>
      <c r="AJ98" s="6"/>
      <c r="AK98" s="6"/>
      <c r="AL98" s="6"/>
      <c r="AM98" s="6"/>
      <c r="AN98" s="6"/>
      <c r="AO98" s="6"/>
      <c r="AP98" s="38"/>
      <c r="AQ98" s="38"/>
      <c r="AR98" s="38"/>
      <c r="AS98"/>
      <c r="AT98"/>
      <c r="AU98"/>
      <c r="AV98"/>
      <c r="AW98"/>
      <c r="AX98"/>
      <c r="AY98"/>
      <c r="AZ98"/>
      <c r="BA98"/>
      <c r="BB98" s="38"/>
      <c r="BC98" s="38"/>
      <c r="BD98" s="38"/>
      <c r="BE98" s="38"/>
      <c r="BF98" s="38"/>
      <c r="BG98" s="38"/>
      <c r="BH98" s="38"/>
      <c r="BI98" s="38"/>
      <c r="BJ98" s="42"/>
    </row>
    <row r="99" spans="1:62" x14ac:dyDescent="0.2">
      <c r="A99" s="38"/>
      <c r="B99" s="6"/>
      <c r="C99" s="6"/>
      <c r="D99" s="6"/>
      <c r="E99" s="6"/>
      <c r="F99" s="6"/>
      <c r="G99" s="6"/>
      <c r="H99" s="6"/>
      <c r="I99" s="6"/>
      <c r="J99" s="6"/>
      <c r="K99" s="6"/>
      <c r="L99" s="6"/>
      <c r="M99" s="6"/>
      <c r="N99" s="6"/>
      <c r="O99" s="6"/>
      <c r="P99" s="6"/>
      <c r="Q99" s="6"/>
      <c r="R99" s="6"/>
      <c r="S99" s="6"/>
      <c r="T99" s="6"/>
      <c r="U99" s="6"/>
      <c r="V99" s="6"/>
      <c r="W99" s="6"/>
      <c r="X99" s="6"/>
      <c r="Y99" s="6"/>
      <c r="Z99" s="6"/>
      <c r="AA99" s="6"/>
      <c r="AB99" s="6"/>
      <c r="AC99" s="6"/>
      <c r="AD99" s="6"/>
      <c r="AE99" s="6"/>
      <c r="AF99" s="6"/>
      <c r="AG99" s="6"/>
      <c r="AH99" s="6"/>
      <c r="AI99" s="6"/>
      <c r="AJ99" s="6"/>
      <c r="AK99" s="6"/>
      <c r="AL99" s="6"/>
      <c r="AM99" s="6"/>
      <c r="AN99" s="6"/>
      <c r="AO99" s="6"/>
      <c r="AP99" s="38"/>
      <c r="AQ99" s="38"/>
      <c r="AR99" s="38"/>
      <c r="AS99"/>
      <c r="AT99"/>
      <c r="AU99"/>
      <c r="AV99"/>
      <c r="AW99"/>
      <c r="AX99"/>
      <c r="AY99"/>
      <c r="AZ99"/>
      <c r="BA99"/>
      <c r="BB99" s="38"/>
      <c r="BC99" s="38"/>
      <c r="BD99" s="38"/>
      <c r="BE99" s="38"/>
      <c r="BF99" s="38"/>
      <c r="BG99" s="38"/>
      <c r="BH99" s="38"/>
      <c r="BI99" s="38"/>
      <c r="BJ99" s="42"/>
    </row>
    <row r="100" spans="1:62" x14ac:dyDescent="0.2">
      <c r="A100" s="38"/>
      <c r="B100" s="6"/>
      <c r="C100" s="6"/>
      <c r="D100" s="6"/>
      <c r="E100" s="6"/>
      <c r="F100" s="6"/>
      <c r="G100" s="6"/>
      <c r="H100" s="6"/>
      <c r="I100" s="6"/>
      <c r="J100" s="6"/>
      <c r="K100" s="6"/>
      <c r="L100" s="6"/>
      <c r="M100" s="6"/>
      <c r="N100" s="6"/>
      <c r="O100" s="6"/>
      <c r="P100" s="6"/>
      <c r="Q100" s="6"/>
      <c r="R100" s="6"/>
      <c r="S100" s="6"/>
      <c r="T100" s="6"/>
      <c r="U100" s="6"/>
      <c r="V100" s="6"/>
      <c r="W100" s="6"/>
      <c r="X100" s="6"/>
      <c r="Y100" s="6"/>
      <c r="Z100" s="6"/>
      <c r="AA100" s="6"/>
      <c r="AB100" s="6"/>
      <c r="AC100" s="6"/>
      <c r="AD100" s="6"/>
      <c r="AE100" s="6"/>
      <c r="AF100" s="6"/>
      <c r="AG100" s="6"/>
      <c r="AH100" s="6"/>
      <c r="AI100" s="6"/>
      <c r="AJ100" s="6"/>
      <c r="AK100" s="6"/>
      <c r="AL100" s="6"/>
      <c r="AM100" s="6"/>
      <c r="AN100" s="6"/>
      <c r="AO100" s="6"/>
      <c r="AP100" s="38"/>
      <c r="AQ100" s="38"/>
      <c r="AR100" s="38"/>
      <c r="AS100"/>
      <c r="AT100"/>
      <c r="AU100"/>
      <c r="AV100"/>
      <c r="AW100"/>
      <c r="AX100"/>
      <c r="AY100"/>
      <c r="AZ100"/>
      <c r="BA100"/>
      <c r="BB100" s="38"/>
      <c r="BC100" s="38"/>
      <c r="BD100" s="38"/>
      <c r="BE100" s="38"/>
      <c r="BF100" s="38"/>
      <c r="BG100" s="38"/>
      <c r="BH100" s="38"/>
      <c r="BI100" s="38"/>
      <c r="BJ100" s="42"/>
    </row>
    <row r="101" spans="1:62" x14ac:dyDescent="0.2">
      <c r="A101" s="38"/>
      <c r="B101" s="6"/>
      <c r="C101" s="6"/>
      <c r="D101" s="6"/>
      <c r="E101" s="6"/>
      <c r="F101" s="6"/>
      <c r="G101" s="6"/>
      <c r="H101" s="6"/>
      <c r="I101" s="6"/>
      <c r="J101" s="6"/>
      <c r="K101" s="6"/>
      <c r="L101" s="6"/>
      <c r="M101" s="6"/>
      <c r="N101" s="6"/>
      <c r="O101" s="6"/>
      <c r="P101" s="6"/>
      <c r="Q101" s="6"/>
      <c r="R101" s="6"/>
      <c r="S101" s="6"/>
      <c r="T101" s="6"/>
      <c r="U101" s="6"/>
      <c r="V101" s="6"/>
      <c r="W101" s="6"/>
      <c r="X101" s="6"/>
      <c r="Y101" s="6"/>
      <c r="Z101" s="6"/>
      <c r="AA101" s="6"/>
      <c r="AB101" s="6"/>
      <c r="AC101" s="6"/>
      <c r="AD101" s="6"/>
      <c r="AE101" s="6"/>
      <c r="AF101" s="6"/>
      <c r="AG101" s="6"/>
      <c r="AH101" s="6"/>
      <c r="AI101" s="6"/>
      <c r="AJ101" s="6"/>
      <c r="AK101" s="6"/>
      <c r="AL101" s="6"/>
      <c r="AM101" s="6"/>
      <c r="AN101" s="6"/>
      <c r="AO101" s="6"/>
      <c r="AP101" s="38"/>
      <c r="AQ101" s="38"/>
      <c r="AR101" s="38"/>
      <c r="AS101"/>
      <c r="AT101"/>
      <c r="AU101"/>
      <c r="AV101"/>
      <c r="AW101"/>
      <c r="AX101"/>
      <c r="AY101"/>
      <c r="AZ101"/>
      <c r="BA101"/>
      <c r="BB101" s="38"/>
      <c r="BC101" s="38"/>
      <c r="BD101" s="38"/>
      <c r="BE101" s="38"/>
      <c r="BF101" s="38"/>
      <c r="BG101" s="38"/>
      <c r="BH101" s="38"/>
      <c r="BI101" s="38"/>
      <c r="BJ101" s="42"/>
    </row>
    <row r="102" spans="1:62" x14ac:dyDescent="0.2">
      <c r="A102" s="38"/>
      <c r="B102" s="6"/>
      <c r="C102" s="6"/>
      <c r="D102" s="6"/>
      <c r="E102" s="6"/>
      <c r="F102" s="6"/>
      <c r="G102" s="6"/>
      <c r="H102" s="6"/>
      <c r="I102" s="6"/>
      <c r="J102" s="6"/>
      <c r="K102" s="6"/>
      <c r="L102" s="6"/>
      <c r="M102" s="6"/>
      <c r="N102" s="6"/>
      <c r="O102" s="6"/>
      <c r="P102" s="6"/>
      <c r="Q102" s="6"/>
      <c r="R102" s="6"/>
      <c r="S102" s="6"/>
      <c r="T102" s="6"/>
      <c r="U102" s="6"/>
      <c r="V102" s="6"/>
      <c r="W102" s="6"/>
      <c r="X102" s="6"/>
      <c r="Y102" s="6"/>
      <c r="Z102" s="6"/>
      <c r="AA102" s="6"/>
      <c r="AB102" s="6"/>
      <c r="AC102" s="6"/>
      <c r="AD102" s="6"/>
      <c r="AE102" s="6"/>
      <c r="AF102" s="6"/>
      <c r="AG102" s="6"/>
      <c r="AH102" s="6"/>
      <c r="AI102" s="6"/>
      <c r="AJ102" s="6"/>
      <c r="AK102" s="6"/>
      <c r="AL102" s="6"/>
      <c r="AM102" s="6"/>
      <c r="AN102" s="6"/>
      <c r="AO102" s="6"/>
      <c r="AP102" s="38"/>
      <c r="AQ102" s="38"/>
      <c r="AR102" s="38"/>
      <c r="AS102"/>
      <c r="AT102"/>
      <c r="AU102"/>
      <c r="AV102"/>
      <c r="AW102"/>
      <c r="AX102"/>
      <c r="AY102"/>
      <c r="AZ102"/>
      <c r="BA102"/>
      <c r="BB102" s="38"/>
      <c r="BC102" s="38"/>
      <c r="BD102" s="38"/>
      <c r="BE102" s="38"/>
      <c r="BF102" s="38"/>
      <c r="BG102" s="38"/>
      <c r="BH102" s="38"/>
      <c r="BI102" s="38"/>
      <c r="BJ102" s="42"/>
    </row>
    <row r="103" spans="1:62" x14ac:dyDescent="0.2">
      <c r="A103" s="38"/>
      <c r="B103" s="6"/>
      <c r="C103" s="6"/>
      <c r="D103" s="6"/>
      <c r="E103" s="6"/>
      <c r="F103" s="6"/>
      <c r="G103" s="6"/>
      <c r="H103" s="6"/>
      <c r="I103" s="6"/>
      <c r="J103" s="6"/>
      <c r="K103" s="6"/>
      <c r="L103" s="6"/>
      <c r="M103" s="6"/>
      <c r="N103" s="6"/>
      <c r="O103" s="6"/>
      <c r="P103" s="6"/>
      <c r="Q103" s="6"/>
      <c r="R103" s="6"/>
      <c r="S103" s="6"/>
      <c r="T103" s="6"/>
      <c r="U103" s="6"/>
      <c r="V103" s="6"/>
      <c r="W103" s="6"/>
      <c r="X103" s="6"/>
      <c r="Y103" s="6"/>
      <c r="Z103" s="6"/>
      <c r="AA103" s="6"/>
      <c r="AB103" s="6"/>
      <c r="AC103" s="6"/>
      <c r="AD103" s="6"/>
      <c r="AE103" s="6"/>
      <c r="AF103" s="6"/>
      <c r="AG103" s="6"/>
      <c r="AH103" s="6"/>
      <c r="AI103" s="6"/>
      <c r="AJ103" s="6"/>
      <c r="AK103" s="6"/>
      <c r="AL103" s="6"/>
      <c r="AM103" s="6"/>
      <c r="AN103" s="6"/>
      <c r="AO103" s="6"/>
      <c r="AP103" s="38"/>
      <c r="AQ103" s="38"/>
      <c r="AR103" s="38"/>
      <c r="AS103"/>
      <c r="AT103"/>
      <c r="AU103"/>
      <c r="AV103"/>
      <c r="AW103"/>
      <c r="AX103"/>
      <c r="AY103"/>
      <c r="AZ103"/>
      <c r="BA103"/>
      <c r="BB103" s="38"/>
      <c r="BC103" s="38"/>
      <c r="BD103" s="38"/>
      <c r="BE103" s="38"/>
      <c r="BF103" s="38"/>
      <c r="BG103" s="38"/>
      <c r="BH103" s="38"/>
      <c r="BI103" s="38"/>
      <c r="BJ103" s="42"/>
    </row>
    <row r="104" spans="1:62" x14ac:dyDescent="0.2">
      <c r="A104" s="38"/>
      <c r="B104" s="6"/>
      <c r="C104" s="6"/>
      <c r="D104" s="6"/>
      <c r="E104" s="6"/>
      <c r="F104" s="6"/>
      <c r="G104" s="6"/>
      <c r="H104" s="6"/>
      <c r="I104" s="6"/>
      <c r="J104" s="6"/>
      <c r="K104" s="6"/>
      <c r="L104" s="6"/>
      <c r="M104" s="6"/>
      <c r="N104" s="6"/>
      <c r="O104" s="6"/>
      <c r="P104" s="6"/>
      <c r="Q104" s="6"/>
      <c r="R104" s="6"/>
      <c r="S104" s="6"/>
      <c r="T104" s="6"/>
      <c r="U104" s="6"/>
      <c r="V104" s="6"/>
      <c r="W104" s="6"/>
      <c r="X104" s="6"/>
      <c r="Y104" s="6"/>
      <c r="Z104" s="6"/>
      <c r="AA104" s="6"/>
      <c r="AB104" s="6"/>
      <c r="AC104" s="6"/>
      <c r="AD104" s="6"/>
      <c r="AE104" s="6"/>
      <c r="AF104" s="6"/>
      <c r="AG104" s="6"/>
      <c r="AH104" s="6"/>
      <c r="AI104" s="6"/>
      <c r="AJ104" s="6"/>
      <c r="AK104" s="6"/>
      <c r="AL104" s="6"/>
      <c r="AM104" s="6"/>
      <c r="AN104" s="6"/>
      <c r="AO104" s="6"/>
      <c r="AP104" s="38"/>
      <c r="AQ104" s="38"/>
      <c r="AR104" s="38"/>
      <c r="AS104"/>
      <c r="AT104"/>
      <c r="AU104"/>
      <c r="AV104"/>
      <c r="AW104"/>
      <c r="AX104"/>
      <c r="AY104"/>
      <c r="AZ104"/>
      <c r="BA104"/>
      <c r="BB104" s="38"/>
      <c r="BC104" s="38"/>
      <c r="BD104" s="38"/>
      <c r="BE104" s="38"/>
      <c r="BF104" s="38"/>
      <c r="BG104" s="38"/>
      <c r="BH104" s="38"/>
      <c r="BI104" s="38"/>
      <c r="BJ104" s="42"/>
    </row>
    <row r="105" spans="1:62" x14ac:dyDescent="0.2">
      <c r="A105" s="38"/>
      <c r="B105" s="6"/>
      <c r="C105" s="6"/>
      <c r="D105" s="6"/>
      <c r="E105" s="6"/>
      <c r="F105" s="6"/>
      <c r="G105" s="6"/>
      <c r="H105" s="6"/>
      <c r="I105" s="6"/>
      <c r="J105" s="6"/>
      <c r="K105" s="6"/>
      <c r="L105" s="6"/>
      <c r="M105" s="6"/>
      <c r="N105" s="6"/>
      <c r="O105" s="6"/>
      <c r="P105" s="6"/>
      <c r="Q105" s="6"/>
      <c r="R105" s="6"/>
      <c r="S105" s="6"/>
      <c r="T105" s="6"/>
      <c r="U105" s="6"/>
      <c r="V105" s="6"/>
      <c r="W105" s="6"/>
      <c r="X105" s="6"/>
      <c r="Y105" s="6"/>
      <c r="Z105" s="6"/>
      <c r="AA105" s="6"/>
      <c r="AB105" s="6"/>
      <c r="AC105" s="6"/>
      <c r="AD105" s="6"/>
      <c r="AE105" s="6"/>
      <c r="AF105" s="6"/>
      <c r="AG105" s="6"/>
      <c r="AH105" s="6"/>
      <c r="AI105" s="6"/>
      <c r="AJ105" s="6"/>
      <c r="AK105" s="6"/>
      <c r="AL105" s="6"/>
      <c r="AM105" s="6"/>
      <c r="AN105" s="6"/>
      <c r="AO105" s="6"/>
      <c r="AP105" s="38"/>
      <c r="AQ105" s="38"/>
      <c r="AR105" s="38"/>
      <c r="AS105"/>
      <c r="AT105"/>
      <c r="AU105"/>
      <c r="AV105"/>
      <c r="AW105"/>
      <c r="AX105"/>
      <c r="AY105"/>
      <c r="AZ105"/>
      <c r="BA105"/>
      <c r="BB105" s="38"/>
      <c r="BC105" s="38"/>
      <c r="BD105" s="38"/>
      <c r="BE105" s="38"/>
      <c r="BF105" s="38"/>
      <c r="BG105" s="38"/>
      <c r="BH105" s="38"/>
      <c r="BI105" s="38"/>
      <c r="BJ105" s="42"/>
    </row>
    <row r="106" spans="1:62" x14ac:dyDescent="0.2">
      <c r="A106" s="38"/>
      <c r="B106" s="6"/>
      <c r="C106" s="6"/>
      <c r="D106" s="6"/>
      <c r="E106" s="6"/>
      <c r="F106" s="6"/>
      <c r="G106" s="6"/>
      <c r="H106" s="6"/>
      <c r="I106" s="6"/>
      <c r="J106" s="6"/>
      <c r="K106" s="6"/>
      <c r="L106" s="6"/>
      <c r="M106" s="6"/>
      <c r="N106" s="6"/>
      <c r="O106" s="6"/>
      <c r="P106" s="6"/>
      <c r="Q106" s="6"/>
      <c r="R106" s="6"/>
      <c r="S106" s="6"/>
      <c r="T106" s="6"/>
      <c r="U106" s="6"/>
      <c r="V106" s="6"/>
      <c r="W106" s="6"/>
      <c r="X106" s="6"/>
      <c r="Y106" s="6"/>
      <c r="Z106" s="6"/>
      <c r="AA106" s="6"/>
      <c r="AB106" s="6"/>
      <c r="AC106" s="6"/>
      <c r="AD106" s="6"/>
      <c r="AE106" s="6"/>
      <c r="AF106" s="6"/>
      <c r="AG106" s="6"/>
      <c r="AH106" s="6"/>
      <c r="AI106" s="6"/>
      <c r="AJ106" s="6"/>
      <c r="AK106" s="6"/>
      <c r="AL106" s="6"/>
      <c r="AM106" s="6"/>
      <c r="AN106" s="6"/>
      <c r="AO106" s="6"/>
      <c r="AP106" s="38"/>
      <c r="AQ106" s="38"/>
      <c r="AR106" s="38"/>
      <c r="AS106"/>
      <c r="AT106"/>
      <c r="AU106"/>
      <c r="AV106"/>
      <c r="AW106"/>
      <c r="AX106"/>
      <c r="AY106"/>
      <c r="AZ106"/>
      <c r="BA106"/>
      <c r="BB106" s="38"/>
      <c r="BC106" s="38"/>
      <c r="BD106" s="38"/>
      <c r="BE106" s="38"/>
      <c r="BF106" s="38"/>
      <c r="BG106" s="38"/>
      <c r="BH106" s="38"/>
      <c r="BI106" s="38"/>
      <c r="BJ106" s="42"/>
    </row>
    <row r="107" spans="1:62" x14ac:dyDescent="0.2">
      <c r="A107" s="38"/>
      <c r="B107" s="6"/>
      <c r="C107" s="6"/>
      <c r="D107" s="6"/>
      <c r="E107" s="6"/>
      <c r="F107" s="6"/>
      <c r="G107" s="6"/>
      <c r="H107" s="6"/>
      <c r="I107" s="6"/>
      <c r="J107" s="6"/>
      <c r="K107" s="6"/>
      <c r="L107" s="6"/>
      <c r="M107" s="6"/>
      <c r="N107" s="6"/>
      <c r="O107" s="6"/>
      <c r="P107" s="6"/>
      <c r="Q107" s="6"/>
      <c r="R107" s="6"/>
      <c r="S107" s="6"/>
      <c r="T107" s="6"/>
      <c r="U107" s="6"/>
      <c r="V107" s="6"/>
      <c r="W107" s="6"/>
      <c r="X107" s="6"/>
      <c r="Y107" s="6"/>
      <c r="Z107" s="6"/>
      <c r="AA107" s="6"/>
      <c r="AB107" s="6"/>
      <c r="AC107" s="6"/>
      <c r="AD107" s="6"/>
      <c r="AE107" s="6"/>
      <c r="AF107" s="6"/>
      <c r="AG107" s="6"/>
      <c r="AH107" s="6"/>
      <c r="AI107" s="6"/>
      <c r="AJ107" s="6"/>
      <c r="AK107" s="6"/>
      <c r="AL107" s="6"/>
      <c r="AM107" s="6"/>
      <c r="AN107" s="6"/>
      <c r="AO107" s="6"/>
      <c r="AP107" s="38"/>
      <c r="AQ107" s="38"/>
      <c r="AR107" s="38"/>
      <c r="AS107"/>
      <c r="AT107"/>
      <c r="AU107"/>
      <c r="AV107"/>
      <c r="AW107"/>
      <c r="AX107"/>
      <c r="AY107"/>
      <c r="AZ107"/>
      <c r="BA107"/>
      <c r="BB107" s="38"/>
      <c r="BC107" s="38"/>
      <c r="BD107" s="38"/>
      <c r="BE107" s="38"/>
      <c r="BF107" s="38"/>
      <c r="BG107" s="38"/>
      <c r="BH107" s="38"/>
      <c r="BI107" s="38"/>
      <c r="BJ107" s="42"/>
    </row>
    <row r="108" spans="1:62" x14ac:dyDescent="0.2">
      <c r="A108" s="38"/>
      <c r="B108" s="6"/>
      <c r="C108" s="6"/>
      <c r="D108" s="6"/>
      <c r="E108" s="6"/>
      <c r="F108" s="6"/>
      <c r="G108" s="6"/>
      <c r="H108" s="6"/>
      <c r="I108" s="6"/>
      <c r="J108" s="6"/>
      <c r="K108" s="6"/>
      <c r="L108" s="6"/>
      <c r="M108" s="6"/>
      <c r="N108" s="6"/>
      <c r="O108" s="6"/>
      <c r="P108" s="6"/>
      <c r="Q108" s="6"/>
      <c r="R108" s="6"/>
      <c r="S108" s="6"/>
      <c r="T108" s="6"/>
      <c r="U108" s="6"/>
      <c r="V108" s="6"/>
      <c r="W108" s="6"/>
      <c r="X108" s="6"/>
      <c r="Y108" s="6"/>
      <c r="Z108" s="6"/>
      <c r="AA108" s="6"/>
      <c r="AB108" s="6"/>
      <c r="AC108" s="6"/>
      <c r="AD108" s="6"/>
      <c r="AE108" s="6"/>
      <c r="AF108" s="6"/>
      <c r="AG108" s="6"/>
      <c r="AH108" s="6"/>
      <c r="AI108" s="6"/>
      <c r="AJ108" s="6"/>
      <c r="AK108" s="6"/>
      <c r="AL108" s="6"/>
      <c r="AM108" s="6"/>
      <c r="AN108" s="6"/>
      <c r="AO108" s="6"/>
      <c r="AP108" s="38"/>
      <c r="AQ108" s="38"/>
      <c r="AR108" s="38"/>
      <c r="AS108"/>
      <c r="AT108"/>
      <c r="AU108"/>
      <c r="AV108"/>
      <c r="AW108"/>
      <c r="AX108"/>
      <c r="AY108"/>
      <c r="AZ108"/>
      <c r="BA108"/>
      <c r="BB108" s="38"/>
      <c r="BC108" s="38"/>
      <c r="BD108" s="38"/>
      <c r="BE108" s="38"/>
      <c r="BF108" s="38"/>
      <c r="BG108" s="38"/>
      <c r="BH108" s="38"/>
      <c r="BI108" s="38"/>
      <c r="BJ108" s="42"/>
    </row>
    <row r="109" spans="1:62" x14ac:dyDescent="0.2">
      <c r="A109" s="38"/>
      <c r="B109" s="6"/>
      <c r="C109" s="6"/>
      <c r="D109" s="6"/>
      <c r="E109" s="6"/>
      <c r="F109" s="6"/>
      <c r="G109" s="6"/>
      <c r="H109" s="6"/>
      <c r="I109" s="6"/>
      <c r="J109" s="6"/>
      <c r="K109" s="6"/>
      <c r="L109" s="6"/>
      <c r="M109" s="6"/>
      <c r="N109" s="6"/>
      <c r="O109" s="6"/>
      <c r="P109" s="6"/>
      <c r="Q109" s="6"/>
      <c r="R109" s="6"/>
      <c r="S109" s="6"/>
      <c r="T109" s="6"/>
      <c r="U109" s="6"/>
      <c r="V109" s="6"/>
      <c r="W109" s="6"/>
      <c r="X109" s="6"/>
      <c r="Y109" s="6"/>
      <c r="Z109" s="6"/>
      <c r="AA109" s="6"/>
      <c r="AB109" s="6"/>
      <c r="AC109" s="6"/>
      <c r="AD109" s="6"/>
      <c r="AE109" s="6"/>
      <c r="AF109" s="6"/>
      <c r="AG109" s="6"/>
      <c r="AH109" s="6"/>
      <c r="AI109" s="6"/>
      <c r="AJ109" s="6"/>
      <c r="AK109" s="6"/>
      <c r="AL109" s="6"/>
      <c r="AM109" s="6"/>
      <c r="AN109" s="6"/>
      <c r="AO109" s="6"/>
      <c r="AP109" s="38"/>
      <c r="AQ109" s="38"/>
      <c r="AR109" s="38"/>
      <c r="AS109"/>
      <c r="AT109"/>
      <c r="AU109"/>
      <c r="AV109"/>
      <c r="AW109"/>
      <c r="AX109"/>
      <c r="AY109"/>
      <c r="AZ109"/>
      <c r="BA109"/>
      <c r="BB109" s="38"/>
      <c r="BC109" s="38"/>
      <c r="BD109" s="38"/>
      <c r="BE109" s="38"/>
      <c r="BF109" s="38"/>
      <c r="BG109" s="38"/>
      <c r="BH109" s="38"/>
      <c r="BI109" s="38"/>
      <c r="BJ109" s="42"/>
    </row>
    <row r="110" spans="1:62" x14ac:dyDescent="0.2">
      <c r="A110" s="38"/>
      <c r="B110" s="6"/>
      <c r="C110" s="6"/>
      <c r="D110" s="6"/>
      <c r="E110" s="6"/>
      <c r="F110" s="6"/>
      <c r="G110" s="6"/>
      <c r="H110" s="6"/>
      <c r="I110" s="6"/>
      <c r="J110" s="6"/>
      <c r="K110" s="6"/>
      <c r="L110" s="6"/>
      <c r="M110" s="6"/>
      <c r="N110" s="6"/>
      <c r="O110" s="6"/>
      <c r="P110" s="6"/>
      <c r="Q110" s="6"/>
      <c r="R110" s="6"/>
      <c r="S110" s="6"/>
      <c r="T110" s="6"/>
      <c r="U110" s="6"/>
      <c r="V110" s="6"/>
      <c r="W110" s="6"/>
      <c r="X110" s="6"/>
      <c r="Y110" s="6"/>
      <c r="Z110" s="6"/>
      <c r="AA110" s="6"/>
      <c r="AB110" s="6"/>
      <c r="AC110" s="6"/>
      <c r="AD110" s="6"/>
      <c r="AE110" s="6"/>
      <c r="AF110" s="6"/>
      <c r="AG110" s="6"/>
      <c r="AH110" s="6"/>
      <c r="AI110" s="6"/>
      <c r="AJ110" s="6"/>
      <c r="AK110" s="6"/>
      <c r="AL110" s="6"/>
      <c r="AM110" s="6"/>
      <c r="AN110" s="6"/>
      <c r="AO110" s="6"/>
      <c r="AP110" s="38"/>
      <c r="AQ110" s="38"/>
      <c r="AR110" s="38"/>
      <c r="AS110"/>
      <c r="AT110"/>
      <c r="AU110"/>
      <c r="AV110"/>
      <c r="AW110"/>
      <c r="AX110"/>
      <c r="AY110"/>
      <c r="AZ110"/>
      <c r="BA110"/>
      <c r="BB110" s="38"/>
      <c r="BC110" s="38"/>
      <c r="BD110" s="38"/>
      <c r="BE110" s="38"/>
      <c r="BF110" s="38"/>
      <c r="BG110" s="38"/>
      <c r="BH110" s="38"/>
      <c r="BI110" s="38"/>
      <c r="BJ110" s="42"/>
    </row>
    <row r="111" spans="1:62" x14ac:dyDescent="0.2">
      <c r="A111" s="38"/>
      <c r="B111" s="6"/>
      <c r="C111" s="6"/>
      <c r="D111" s="6"/>
      <c r="E111" s="6"/>
      <c r="F111" s="6"/>
      <c r="G111" s="6"/>
      <c r="H111" s="6"/>
      <c r="I111" s="6"/>
      <c r="J111" s="6"/>
      <c r="K111" s="6"/>
      <c r="L111" s="6"/>
      <c r="M111" s="6"/>
      <c r="N111" s="6"/>
      <c r="O111" s="6"/>
      <c r="P111" s="6"/>
      <c r="Q111" s="6"/>
      <c r="R111" s="6"/>
      <c r="S111" s="6"/>
      <c r="T111" s="6"/>
      <c r="U111" s="6"/>
      <c r="V111" s="6"/>
      <c r="W111" s="6"/>
      <c r="X111" s="6"/>
      <c r="Y111" s="6"/>
      <c r="Z111" s="6"/>
      <c r="AA111" s="6"/>
      <c r="AB111" s="6"/>
      <c r="AC111" s="6"/>
      <c r="AD111" s="6"/>
      <c r="AE111" s="6"/>
      <c r="AF111" s="6"/>
      <c r="AG111" s="6"/>
      <c r="AH111" s="6"/>
      <c r="AI111" s="6"/>
      <c r="AJ111" s="6"/>
      <c r="AK111" s="6"/>
      <c r="AL111" s="6"/>
      <c r="AM111" s="6"/>
      <c r="AN111" s="6"/>
      <c r="AO111" s="6"/>
      <c r="AP111" s="38"/>
      <c r="AQ111" s="38"/>
      <c r="AR111" s="38"/>
      <c r="AS111"/>
      <c r="AT111"/>
      <c r="AU111"/>
      <c r="AV111"/>
      <c r="AW111"/>
      <c r="AX111"/>
      <c r="AY111"/>
      <c r="AZ111"/>
      <c r="BA111"/>
      <c r="BB111" s="38"/>
      <c r="BC111" s="38"/>
      <c r="BD111" s="38"/>
      <c r="BE111" s="38"/>
      <c r="BF111" s="38"/>
      <c r="BG111" s="38"/>
      <c r="BH111" s="38"/>
      <c r="BI111" s="38"/>
      <c r="BJ111" s="42"/>
    </row>
    <row r="112" spans="1:62" x14ac:dyDescent="0.2">
      <c r="A112" s="38"/>
      <c r="B112" s="6"/>
      <c r="C112" s="6"/>
      <c r="D112" s="6"/>
      <c r="E112" s="6"/>
      <c r="F112" s="6"/>
      <c r="G112" s="6"/>
      <c r="H112" s="6"/>
      <c r="I112" s="6"/>
      <c r="J112" s="6"/>
      <c r="K112" s="6"/>
      <c r="L112" s="6"/>
      <c r="M112" s="6"/>
      <c r="N112" s="6"/>
      <c r="O112" s="6"/>
      <c r="P112" s="6"/>
      <c r="Q112" s="6"/>
      <c r="R112" s="6"/>
      <c r="S112" s="6"/>
      <c r="T112" s="6"/>
      <c r="U112" s="6"/>
      <c r="V112" s="6"/>
      <c r="W112" s="6"/>
      <c r="X112" s="6"/>
      <c r="Y112" s="6"/>
      <c r="Z112" s="6"/>
      <c r="AA112" s="6"/>
      <c r="AB112" s="6"/>
      <c r="AC112" s="6"/>
      <c r="AD112" s="6"/>
      <c r="AE112" s="6"/>
      <c r="AF112" s="6"/>
      <c r="AG112" s="6"/>
      <c r="AH112" s="6"/>
      <c r="AI112" s="6"/>
      <c r="AJ112" s="6"/>
      <c r="AK112" s="6"/>
      <c r="AL112" s="6"/>
      <c r="AM112" s="6"/>
      <c r="AN112" s="6"/>
      <c r="AO112" s="6"/>
      <c r="AP112" s="38"/>
      <c r="AQ112" s="38"/>
      <c r="AR112" s="38"/>
      <c r="AS112"/>
      <c r="AT112"/>
      <c r="AU112"/>
      <c r="AV112"/>
      <c r="AW112"/>
      <c r="AX112"/>
      <c r="AY112"/>
      <c r="AZ112"/>
      <c r="BA112"/>
      <c r="BB112" s="38"/>
      <c r="BC112" s="38"/>
      <c r="BD112" s="38"/>
      <c r="BE112" s="38"/>
      <c r="BF112" s="38"/>
      <c r="BG112" s="38"/>
      <c r="BH112" s="38"/>
      <c r="BI112" s="38"/>
      <c r="BJ112" s="42"/>
    </row>
    <row r="113" spans="1:62" x14ac:dyDescent="0.2">
      <c r="A113" s="38"/>
      <c r="B113" s="6"/>
      <c r="C113" s="6"/>
      <c r="D113" s="6"/>
      <c r="E113" s="6"/>
      <c r="F113" s="6"/>
      <c r="G113" s="6"/>
      <c r="H113" s="6"/>
      <c r="I113" s="6"/>
      <c r="J113" s="6"/>
      <c r="K113" s="6"/>
      <c r="L113" s="6"/>
      <c r="M113" s="6"/>
      <c r="N113" s="6"/>
      <c r="O113" s="6"/>
      <c r="P113" s="6"/>
      <c r="Q113" s="6"/>
      <c r="R113" s="6"/>
      <c r="S113" s="6"/>
      <c r="T113" s="6"/>
      <c r="U113" s="6"/>
      <c r="V113" s="6"/>
      <c r="W113" s="6"/>
      <c r="X113" s="6"/>
      <c r="Y113" s="6"/>
      <c r="Z113" s="6"/>
      <c r="AA113" s="6"/>
      <c r="AB113" s="6"/>
      <c r="AC113" s="6"/>
      <c r="AD113" s="6"/>
      <c r="AE113" s="6"/>
      <c r="AF113" s="6"/>
      <c r="AG113" s="6"/>
      <c r="AH113" s="6"/>
      <c r="AI113" s="6"/>
      <c r="AJ113" s="6"/>
      <c r="AK113" s="6"/>
      <c r="AL113" s="6"/>
      <c r="AM113" s="6"/>
      <c r="AN113" s="6"/>
      <c r="AO113" s="6"/>
      <c r="AP113" s="38"/>
      <c r="AQ113" s="38"/>
      <c r="AR113" s="38"/>
      <c r="AS113"/>
      <c r="AT113"/>
      <c r="AU113"/>
      <c r="AV113"/>
      <c r="AW113"/>
      <c r="AX113"/>
      <c r="AY113"/>
      <c r="AZ113"/>
      <c r="BA113"/>
      <c r="BB113" s="38"/>
      <c r="BC113" s="38"/>
      <c r="BD113" s="38"/>
      <c r="BE113" s="38"/>
      <c r="BF113" s="38"/>
      <c r="BG113" s="38"/>
      <c r="BH113" s="38"/>
      <c r="BI113" s="38"/>
      <c r="BJ113" s="42"/>
    </row>
    <row r="114" spans="1:62" x14ac:dyDescent="0.2">
      <c r="A114" s="38"/>
      <c r="B114" s="6"/>
      <c r="C114" s="6"/>
      <c r="D114" s="6"/>
      <c r="E114" s="6"/>
      <c r="F114" s="6"/>
      <c r="G114" s="6"/>
      <c r="H114" s="6"/>
      <c r="I114" s="6"/>
      <c r="J114" s="6"/>
      <c r="K114" s="6"/>
      <c r="L114" s="6"/>
      <c r="M114" s="6"/>
      <c r="N114" s="6"/>
      <c r="O114" s="6"/>
      <c r="P114" s="6"/>
      <c r="Q114" s="6"/>
      <c r="R114" s="6"/>
      <c r="S114" s="6"/>
      <c r="T114" s="6"/>
      <c r="U114" s="6"/>
      <c r="V114" s="6"/>
      <c r="W114" s="6"/>
      <c r="X114" s="6"/>
      <c r="Y114" s="6"/>
      <c r="Z114" s="6"/>
      <c r="AA114" s="6"/>
      <c r="AB114" s="6"/>
      <c r="AC114" s="6"/>
      <c r="AD114" s="6"/>
      <c r="AE114" s="6"/>
      <c r="AF114" s="6"/>
      <c r="AG114" s="6"/>
      <c r="AH114" s="6"/>
      <c r="AI114" s="6"/>
      <c r="AJ114" s="6"/>
      <c r="AK114" s="6"/>
      <c r="AL114" s="6"/>
      <c r="AM114" s="6"/>
      <c r="AN114" s="6"/>
      <c r="AO114" s="6"/>
      <c r="AP114" s="38"/>
      <c r="AQ114" s="38"/>
      <c r="AR114" s="38"/>
      <c r="AS114"/>
      <c r="AT114"/>
      <c r="AU114"/>
      <c r="AV114"/>
      <c r="AW114"/>
      <c r="AX114"/>
      <c r="AY114"/>
      <c r="AZ114"/>
      <c r="BA114"/>
      <c r="BB114" s="38"/>
      <c r="BC114" s="38"/>
      <c r="BD114" s="38"/>
      <c r="BE114" s="38"/>
      <c r="BF114" s="38"/>
      <c r="BG114" s="38"/>
      <c r="BH114" s="38"/>
      <c r="BI114" s="38"/>
      <c r="BJ114" s="42"/>
    </row>
    <row r="115" spans="1:62" x14ac:dyDescent="0.2">
      <c r="A115" s="38"/>
      <c r="B115" s="6"/>
      <c r="C115" s="6"/>
      <c r="D115" s="6"/>
      <c r="E115" s="6"/>
      <c r="F115" s="6"/>
      <c r="G115" s="6"/>
      <c r="H115" s="6"/>
      <c r="I115" s="6"/>
      <c r="J115" s="6"/>
      <c r="K115" s="6"/>
      <c r="L115" s="6"/>
      <c r="M115" s="6"/>
      <c r="N115" s="6"/>
      <c r="O115" s="6"/>
      <c r="P115" s="6"/>
      <c r="Q115" s="6"/>
      <c r="R115" s="6"/>
      <c r="S115" s="6"/>
      <c r="T115" s="6"/>
      <c r="U115" s="6"/>
      <c r="V115" s="6"/>
      <c r="W115" s="6"/>
      <c r="X115" s="6"/>
      <c r="Y115" s="6"/>
      <c r="Z115" s="6"/>
      <c r="AA115" s="6"/>
      <c r="AB115" s="6"/>
      <c r="AC115" s="6"/>
      <c r="AD115" s="6"/>
      <c r="AE115" s="6"/>
      <c r="AF115" s="6"/>
      <c r="AG115" s="6"/>
      <c r="AH115" s="6"/>
      <c r="AI115" s="6"/>
      <c r="AJ115" s="6"/>
      <c r="AK115" s="6"/>
      <c r="AL115" s="6"/>
      <c r="AM115" s="6"/>
      <c r="AN115" s="6"/>
      <c r="AO115" s="6"/>
      <c r="AP115" s="38"/>
      <c r="AQ115" s="38"/>
      <c r="AR115" s="38"/>
      <c r="AS115"/>
      <c r="AT115"/>
      <c r="AU115"/>
      <c r="AV115"/>
      <c r="AW115"/>
      <c r="AX115"/>
      <c r="AY115"/>
      <c r="AZ115"/>
      <c r="BA115"/>
      <c r="BB115" s="38"/>
      <c r="BC115" s="38"/>
      <c r="BD115" s="38"/>
      <c r="BE115" s="38"/>
      <c r="BF115" s="38"/>
      <c r="BG115" s="38"/>
      <c r="BH115" s="38"/>
      <c r="BI115" s="38"/>
      <c r="BJ115" s="42"/>
    </row>
    <row r="116" spans="1:62" x14ac:dyDescent="0.2">
      <c r="A116" s="38"/>
      <c r="B116" s="6"/>
      <c r="C116" s="6"/>
      <c r="D116" s="6"/>
      <c r="E116" s="6"/>
      <c r="F116" s="6"/>
      <c r="G116" s="6"/>
      <c r="H116" s="6"/>
      <c r="I116" s="6"/>
      <c r="J116" s="6"/>
      <c r="K116" s="6"/>
      <c r="L116" s="6"/>
      <c r="M116" s="6"/>
      <c r="N116" s="6"/>
      <c r="O116" s="6"/>
      <c r="P116" s="6"/>
      <c r="Q116" s="6"/>
      <c r="R116" s="6"/>
      <c r="S116" s="6"/>
      <c r="T116" s="6"/>
      <c r="U116" s="6"/>
      <c r="V116" s="6"/>
      <c r="W116" s="6"/>
      <c r="X116" s="6"/>
      <c r="Y116" s="6"/>
      <c r="Z116" s="6"/>
      <c r="AA116" s="6"/>
      <c r="AB116" s="6"/>
      <c r="AC116" s="6"/>
      <c r="AD116" s="6"/>
      <c r="AE116" s="6"/>
      <c r="AF116" s="6"/>
      <c r="AG116" s="6"/>
      <c r="AH116" s="6"/>
      <c r="AI116" s="6"/>
      <c r="AJ116" s="6"/>
      <c r="AK116" s="6"/>
      <c r="AL116" s="6"/>
      <c r="AM116" s="6"/>
      <c r="AN116" s="6"/>
      <c r="AO116" s="6"/>
      <c r="AP116" s="38"/>
      <c r="AQ116" s="38"/>
      <c r="AR116" s="38"/>
      <c r="AS116"/>
      <c r="AT116"/>
      <c r="AU116"/>
      <c r="AV116"/>
      <c r="AW116"/>
      <c r="AX116"/>
      <c r="AY116"/>
      <c r="AZ116"/>
      <c r="BA116"/>
      <c r="BB116" s="38"/>
      <c r="BC116" s="38"/>
      <c r="BD116" s="38"/>
      <c r="BE116" s="38"/>
      <c r="BF116" s="38"/>
      <c r="BG116" s="38"/>
      <c r="BH116" s="38"/>
      <c r="BI116" s="38"/>
      <c r="BJ116" s="42"/>
    </row>
    <row r="117" spans="1:62" x14ac:dyDescent="0.2">
      <c r="A117" s="38"/>
      <c r="B117" s="6"/>
      <c r="C117" s="6"/>
      <c r="D117" s="6"/>
      <c r="E117" s="6"/>
      <c r="F117" s="6"/>
      <c r="G117" s="6"/>
      <c r="H117" s="6"/>
      <c r="I117" s="6"/>
      <c r="J117" s="6"/>
      <c r="K117" s="6"/>
      <c r="L117" s="6"/>
      <c r="M117" s="6"/>
      <c r="N117" s="6"/>
      <c r="O117" s="6"/>
      <c r="P117" s="6"/>
      <c r="Q117" s="6"/>
      <c r="R117" s="6"/>
      <c r="S117" s="6"/>
      <c r="T117" s="6"/>
      <c r="U117" s="6"/>
      <c r="V117" s="6"/>
      <c r="W117" s="6"/>
      <c r="X117" s="6"/>
      <c r="Y117" s="6"/>
      <c r="Z117" s="6"/>
      <c r="AA117" s="6"/>
      <c r="AB117" s="6"/>
      <c r="AC117" s="6"/>
      <c r="AD117" s="6"/>
      <c r="AE117" s="6"/>
      <c r="AF117" s="6"/>
      <c r="AG117" s="6"/>
      <c r="AH117" s="6"/>
      <c r="AI117" s="6"/>
      <c r="AJ117" s="6"/>
      <c r="AK117" s="6"/>
      <c r="AL117" s="6"/>
      <c r="AM117" s="6"/>
      <c r="AN117" s="6"/>
      <c r="AO117" s="6"/>
      <c r="AP117" s="38"/>
      <c r="AQ117" s="38"/>
      <c r="AR117" s="38"/>
      <c r="AS117"/>
      <c r="AT117"/>
      <c r="AU117"/>
      <c r="AV117"/>
      <c r="AW117"/>
      <c r="AX117"/>
      <c r="AY117"/>
      <c r="AZ117"/>
      <c r="BA117"/>
      <c r="BB117" s="38"/>
      <c r="BC117" s="38"/>
      <c r="BD117" s="38"/>
      <c r="BE117" s="38"/>
      <c r="BF117" s="38"/>
      <c r="BG117" s="38"/>
      <c r="BH117" s="38"/>
      <c r="BI117" s="38"/>
      <c r="BJ117" s="42"/>
    </row>
    <row r="118" spans="1:62" x14ac:dyDescent="0.2">
      <c r="A118" s="38"/>
      <c r="B118" s="6"/>
      <c r="C118" s="6"/>
      <c r="D118" s="6"/>
      <c r="E118" s="6"/>
      <c r="F118" s="6"/>
      <c r="G118" s="6"/>
      <c r="H118" s="6"/>
      <c r="I118" s="6"/>
      <c r="J118" s="6"/>
      <c r="K118" s="6"/>
      <c r="L118" s="6"/>
      <c r="M118" s="6"/>
      <c r="N118" s="6"/>
      <c r="O118" s="6"/>
      <c r="P118" s="6"/>
      <c r="Q118" s="6"/>
      <c r="R118" s="6"/>
      <c r="S118" s="6"/>
      <c r="T118" s="6"/>
      <c r="U118" s="6"/>
      <c r="V118" s="6"/>
      <c r="W118" s="6"/>
      <c r="X118" s="6"/>
      <c r="Y118" s="6"/>
      <c r="Z118" s="6"/>
      <c r="AA118" s="6"/>
      <c r="AB118" s="6"/>
      <c r="AC118" s="6"/>
      <c r="AD118" s="6"/>
      <c r="AE118" s="6"/>
      <c r="AF118" s="6"/>
      <c r="AG118" s="6"/>
      <c r="AH118" s="6"/>
      <c r="AI118" s="6"/>
      <c r="AJ118" s="6"/>
      <c r="AK118" s="6"/>
      <c r="AL118" s="6"/>
      <c r="AM118" s="6"/>
      <c r="AN118" s="6"/>
      <c r="AO118" s="6"/>
      <c r="AP118" s="38"/>
      <c r="AQ118" s="38"/>
      <c r="AR118" s="38"/>
      <c r="AS118"/>
      <c r="AT118"/>
      <c r="AU118"/>
      <c r="AV118"/>
      <c r="AW118"/>
      <c r="AX118"/>
      <c r="AY118"/>
      <c r="AZ118"/>
      <c r="BA118"/>
      <c r="BB118" s="38"/>
      <c r="BC118" s="38"/>
      <c r="BD118" s="38"/>
      <c r="BE118" s="38"/>
      <c r="BF118" s="38"/>
      <c r="BG118" s="38"/>
      <c r="BH118" s="38"/>
      <c r="BI118" s="38"/>
      <c r="BJ118" s="42"/>
    </row>
    <row r="119" spans="1:62" x14ac:dyDescent="0.2">
      <c r="A119" s="38"/>
      <c r="B119" s="6"/>
      <c r="C119" s="6"/>
      <c r="D119" s="6"/>
      <c r="E119" s="6"/>
      <c r="F119" s="6"/>
      <c r="G119" s="6"/>
      <c r="H119" s="6"/>
      <c r="I119" s="6"/>
      <c r="J119" s="6"/>
      <c r="K119" s="6"/>
      <c r="L119" s="6"/>
      <c r="M119" s="6"/>
      <c r="N119" s="6"/>
      <c r="O119" s="6"/>
      <c r="P119" s="6"/>
      <c r="Q119" s="6"/>
      <c r="R119" s="6"/>
      <c r="S119" s="6"/>
      <c r="T119" s="6"/>
      <c r="U119" s="6"/>
      <c r="V119" s="6"/>
      <c r="W119" s="6"/>
      <c r="X119" s="6"/>
      <c r="Y119" s="6"/>
      <c r="Z119" s="6"/>
      <c r="AA119" s="6"/>
      <c r="AB119" s="6"/>
      <c r="AC119" s="6"/>
      <c r="AD119" s="6"/>
      <c r="AE119" s="6"/>
      <c r="AF119" s="6"/>
      <c r="AG119" s="6"/>
      <c r="AH119" s="6"/>
      <c r="AI119" s="6"/>
      <c r="AJ119" s="6"/>
      <c r="AK119" s="6"/>
      <c r="AL119" s="6"/>
      <c r="AM119" s="6"/>
      <c r="AN119" s="6"/>
      <c r="AO119" s="6"/>
      <c r="AP119" s="38"/>
      <c r="AQ119" s="38"/>
      <c r="AR119" s="38"/>
      <c r="AS119"/>
      <c r="AT119"/>
      <c r="AU119"/>
      <c r="AV119"/>
      <c r="AW119"/>
      <c r="AX119"/>
      <c r="AY119"/>
      <c r="AZ119"/>
      <c r="BA119"/>
      <c r="BB119" s="38"/>
      <c r="BC119" s="38"/>
      <c r="BD119" s="38"/>
      <c r="BE119" s="38"/>
      <c r="BF119" s="38"/>
      <c r="BG119" s="38"/>
      <c r="BH119" s="38"/>
      <c r="BI119" s="38"/>
      <c r="BJ119" s="42"/>
    </row>
    <row r="120" spans="1:62" x14ac:dyDescent="0.2">
      <c r="A120" s="38"/>
      <c r="B120" s="6"/>
      <c r="C120" s="6"/>
      <c r="D120" s="6"/>
      <c r="E120" s="6"/>
      <c r="F120" s="6"/>
      <c r="G120" s="6"/>
      <c r="H120" s="6"/>
      <c r="I120" s="6"/>
      <c r="J120" s="6"/>
      <c r="K120" s="6"/>
      <c r="L120" s="6"/>
      <c r="M120" s="6"/>
      <c r="N120" s="6"/>
      <c r="O120" s="6"/>
      <c r="P120" s="6"/>
      <c r="Q120" s="6"/>
      <c r="R120" s="6"/>
      <c r="S120" s="6"/>
      <c r="T120" s="6"/>
      <c r="U120" s="6"/>
      <c r="V120" s="6"/>
      <c r="W120" s="6"/>
      <c r="X120" s="6"/>
      <c r="Y120" s="6"/>
      <c r="Z120" s="6"/>
      <c r="AA120" s="6"/>
      <c r="AB120" s="6"/>
      <c r="AC120" s="6"/>
      <c r="AD120" s="6"/>
      <c r="AE120" s="6"/>
      <c r="AF120" s="6"/>
      <c r="AG120" s="6"/>
      <c r="AH120" s="6"/>
      <c r="AI120" s="6"/>
      <c r="AJ120" s="6"/>
      <c r="AK120" s="6"/>
      <c r="AL120" s="6"/>
      <c r="AM120" s="6"/>
      <c r="AN120" s="6"/>
      <c r="AO120" s="6"/>
      <c r="AP120" s="38"/>
      <c r="AQ120" s="38"/>
      <c r="AR120" s="38"/>
      <c r="AS120"/>
      <c r="AT120"/>
      <c r="AU120"/>
      <c r="AV120"/>
      <c r="AW120"/>
      <c r="AX120"/>
      <c r="AY120"/>
      <c r="AZ120"/>
      <c r="BA120"/>
      <c r="BB120" s="38"/>
      <c r="BC120" s="38"/>
      <c r="BD120" s="38"/>
      <c r="BE120" s="38"/>
      <c r="BF120" s="38"/>
      <c r="BG120" s="38"/>
      <c r="BH120" s="38"/>
      <c r="BI120" s="38"/>
      <c r="BJ120" s="42"/>
    </row>
    <row r="121" spans="1:62" x14ac:dyDescent="0.2">
      <c r="A121" s="38"/>
      <c r="B121" s="6"/>
      <c r="C121" s="6"/>
      <c r="D121" s="6"/>
      <c r="E121" s="6"/>
      <c r="F121" s="6"/>
      <c r="G121" s="6"/>
      <c r="H121" s="6"/>
      <c r="I121" s="6"/>
      <c r="J121" s="6"/>
      <c r="K121" s="6"/>
      <c r="L121" s="6"/>
      <c r="M121" s="6"/>
      <c r="N121" s="6"/>
      <c r="O121" s="6"/>
      <c r="P121" s="6"/>
      <c r="Q121" s="6"/>
      <c r="R121" s="6"/>
      <c r="S121" s="6"/>
      <c r="T121" s="6"/>
      <c r="U121" s="6"/>
      <c r="V121" s="6"/>
      <c r="W121" s="6"/>
      <c r="X121" s="6"/>
      <c r="Y121" s="6"/>
      <c r="Z121" s="6"/>
      <c r="AA121" s="6"/>
      <c r="AB121" s="6"/>
      <c r="AC121" s="6"/>
      <c r="AD121" s="6"/>
      <c r="AE121" s="6"/>
      <c r="AF121" s="6"/>
      <c r="AG121" s="6"/>
      <c r="AH121" s="6"/>
      <c r="AI121" s="6"/>
      <c r="AJ121" s="6"/>
      <c r="AK121" s="6"/>
      <c r="AL121" s="6"/>
      <c r="AM121" s="6"/>
      <c r="AN121" s="6"/>
      <c r="AO121" s="6"/>
      <c r="AP121" s="38"/>
      <c r="AQ121" s="38"/>
      <c r="AR121" s="38"/>
      <c r="AS121"/>
      <c r="AT121"/>
      <c r="AU121"/>
      <c r="AV121"/>
      <c r="AW121"/>
      <c r="AX121"/>
      <c r="AY121"/>
      <c r="AZ121"/>
      <c r="BA121"/>
      <c r="BB121" s="38"/>
      <c r="BC121" s="38"/>
      <c r="BD121" s="38"/>
      <c r="BE121" s="38"/>
      <c r="BF121" s="38"/>
      <c r="BG121" s="38"/>
      <c r="BH121" s="38"/>
      <c r="BI121" s="38"/>
      <c r="BJ121" s="42"/>
    </row>
    <row r="122" spans="1:62" x14ac:dyDescent="0.2">
      <c r="A122" s="38"/>
      <c r="B122" s="6"/>
      <c r="C122" s="6"/>
      <c r="D122" s="6"/>
      <c r="E122" s="6"/>
      <c r="F122" s="6"/>
      <c r="G122" s="6"/>
      <c r="H122" s="6"/>
      <c r="I122" s="6"/>
      <c r="J122" s="6"/>
      <c r="K122" s="6"/>
      <c r="L122" s="6"/>
      <c r="M122" s="6"/>
      <c r="N122" s="6"/>
      <c r="O122" s="6"/>
      <c r="P122" s="6"/>
      <c r="Q122" s="6"/>
      <c r="R122" s="6"/>
      <c r="S122" s="6"/>
      <c r="T122" s="6"/>
      <c r="U122" s="6"/>
      <c r="V122" s="6"/>
      <c r="W122" s="6"/>
      <c r="X122" s="6"/>
      <c r="Y122" s="6"/>
      <c r="Z122" s="6"/>
      <c r="AA122" s="6"/>
      <c r="AB122" s="6"/>
      <c r="AC122" s="6"/>
      <c r="AD122" s="6"/>
      <c r="AE122" s="6"/>
      <c r="AF122" s="6"/>
      <c r="AG122" s="6"/>
      <c r="AH122" s="6"/>
      <c r="AI122" s="6"/>
      <c r="AJ122" s="6"/>
      <c r="AK122" s="6"/>
      <c r="AL122" s="6"/>
      <c r="AM122" s="6"/>
      <c r="AN122" s="6"/>
      <c r="AO122" s="6"/>
      <c r="AP122" s="38"/>
      <c r="AQ122" s="38"/>
      <c r="AR122" s="38"/>
      <c r="AS122"/>
      <c r="AT122"/>
      <c r="AU122"/>
      <c r="AV122"/>
      <c r="AW122"/>
      <c r="AX122"/>
      <c r="AY122"/>
      <c r="AZ122"/>
      <c r="BA122"/>
      <c r="BB122" s="38"/>
      <c r="BC122" s="38"/>
      <c r="BD122" s="38"/>
      <c r="BE122" s="38"/>
      <c r="BF122" s="38"/>
      <c r="BG122" s="38"/>
      <c r="BH122" s="38"/>
      <c r="BI122" s="38"/>
      <c r="BJ122" s="42"/>
    </row>
    <row r="123" spans="1:62" x14ac:dyDescent="0.2">
      <c r="A123" s="38"/>
      <c r="B123" s="6"/>
      <c r="C123" s="6"/>
      <c r="D123" s="6"/>
      <c r="E123" s="6"/>
      <c r="F123" s="6"/>
      <c r="G123" s="6"/>
      <c r="H123" s="6"/>
      <c r="I123" s="6"/>
      <c r="J123" s="6"/>
      <c r="K123" s="6"/>
      <c r="L123" s="6"/>
      <c r="M123" s="6"/>
      <c r="N123" s="6"/>
      <c r="O123" s="6"/>
      <c r="P123" s="6"/>
      <c r="Q123" s="6"/>
      <c r="R123" s="6"/>
      <c r="S123" s="6"/>
      <c r="T123" s="6"/>
      <c r="U123" s="6"/>
      <c r="V123" s="6"/>
      <c r="W123" s="6"/>
      <c r="X123" s="6"/>
      <c r="Y123" s="6"/>
      <c r="Z123" s="6"/>
      <c r="AA123" s="6"/>
      <c r="AB123" s="6"/>
      <c r="AC123" s="6"/>
      <c r="AD123" s="6"/>
      <c r="AE123" s="6"/>
      <c r="AF123" s="6"/>
      <c r="AG123" s="6"/>
      <c r="AH123" s="6"/>
      <c r="AI123" s="6"/>
      <c r="AJ123" s="6"/>
      <c r="AK123" s="6"/>
      <c r="AL123" s="6"/>
      <c r="AM123" s="6"/>
      <c r="AN123" s="6"/>
      <c r="AO123" s="6"/>
      <c r="AP123" s="38"/>
      <c r="AQ123" s="38"/>
      <c r="AR123" s="38"/>
      <c r="AS123"/>
      <c r="AT123"/>
      <c r="AU123"/>
      <c r="AV123"/>
      <c r="AW123"/>
      <c r="AX123"/>
      <c r="AY123"/>
      <c r="AZ123"/>
      <c r="BA123"/>
      <c r="BB123" s="38"/>
      <c r="BC123" s="38"/>
      <c r="BD123" s="38"/>
      <c r="BE123" s="38"/>
      <c r="BF123" s="38"/>
      <c r="BG123" s="38"/>
      <c r="BH123" s="38"/>
      <c r="BI123" s="38"/>
      <c r="BJ123" s="42"/>
    </row>
    <row r="124" spans="1:62" x14ac:dyDescent="0.2">
      <c r="A124" s="38"/>
      <c r="B124" s="6"/>
      <c r="C124" s="6"/>
      <c r="D124" s="6"/>
      <c r="E124" s="6"/>
      <c r="F124" s="6"/>
      <c r="G124" s="6"/>
      <c r="H124" s="6"/>
      <c r="I124" s="6"/>
      <c r="J124" s="6"/>
      <c r="K124" s="6"/>
      <c r="L124" s="6"/>
      <c r="M124" s="6"/>
      <c r="N124" s="6"/>
      <c r="O124" s="6"/>
      <c r="P124" s="6"/>
      <c r="Q124" s="6"/>
      <c r="R124" s="6"/>
      <c r="S124" s="6"/>
      <c r="T124" s="6"/>
      <c r="U124" s="6"/>
      <c r="V124" s="6"/>
      <c r="W124" s="6"/>
      <c r="X124" s="6"/>
      <c r="Y124" s="6"/>
      <c r="Z124" s="6"/>
      <c r="AA124" s="6"/>
      <c r="AB124" s="6"/>
      <c r="AC124" s="6"/>
      <c r="AD124" s="6"/>
      <c r="AE124" s="6"/>
      <c r="AF124" s="6"/>
      <c r="AG124" s="6"/>
      <c r="AH124" s="6"/>
      <c r="AI124" s="6"/>
      <c r="AJ124" s="6"/>
      <c r="AK124" s="6"/>
      <c r="AL124" s="6"/>
      <c r="AM124" s="6"/>
      <c r="AN124" s="6"/>
      <c r="AO124" s="6"/>
      <c r="AP124" s="38"/>
      <c r="AQ124" s="38"/>
      <c r="AR124" s="38"/>
      <c r="AS124"/>
      <c r="AT124"/>
      <c r="AU124"/>
      <c r="AV124"/>
      <c r="AW124"/>
      <c r="AX124"/>
      <c r="AY124"/>
      <c r="AZ124"/>
      <c r="BA124"/>
      <c r="BB124" s="38"/>
      <c r="BC124" s="38"/>
      <c r="BD124" s="38"/>
      <c r="BE124" s="38"/>
      <c r="BF124" s="38"/>
      <c r="BG124" s="38"/>
      <c r="BH124" s="38"/>
      <c r="BI124" s="38"/>
      <c r="BJ124" s="42"/>
    </row>
    <row r="125" spans="1:62" x14ac:dyDescent="0.2">
      <c r="A125" s="38"/>
      <c r="B125" s="6"/>
      <c r="C125" s="6"/>
      <c r="D125" s="6"/>
      <c r="E125" s="6"/>
      <c r="F125" s="6"/>
      <c r="G125" s="6"/>
      <c r="H125" s="6"/>
      <c r="I125" s="6"/>
      <c r="J125" s="6"/>
      <c r="K125" s="6"/>
      <c r="L125" s="6"/>
      <c r="M125" s="6"/>
      <c r="N125" s="6"/>
      <c r="O125" s="6"/>
      <c r="P125" s="6"/>
      <c r="Q125" s="6"/>
      <c r="R125" s="6"/>
      <c r="S125" s="6"/>
      <c r="T125" s="6"/>
      <c r="U125" s="6"/>
      <c r="V125" s="6"/>
      <c r="W125" s="6"/>
      <c r="X125" s="6"/>
      <c r="Y125" s="6"/>
      <c r="Z125" s="6"/>
      <c r="AA125" s="6"/>
      <c r="AB125" s="6"/>
      <c r="AC125" s="6"/>
      <c r="AD125" s="6"/>
      <c r="AE125" s="6"/>
      <c r="AF125" s="6"/>
      <c r="AG125" s="6"/>
      <c r="AH125" s="6"/>
      <c r="AI125" s="6"/>
      <c r="AJ125" s="6"/>
      <c r="AK125" s="6"/>
      <c r="AL125" s="6"/>
      <c r="AM125" s="6"/>
      <c r="AN125" s="6"/>
      <c r="AO125" s="6"/>
      <c r="AP125" s="38"/>
      <c r="AQ125" s="38"/>
      <c r="AR125" s="38"/>
      <c r="AS125"/>
      <c r="AT125"/>
      <c r="AU125"/>
      <c r="AV125"/>
      <c r="AW125"/>
      <c r="AX125"/>
      <c r="AY125"/>
      <c r="AZ125"/>
      <c r="BA125"/>
      <c r="BB125" s="38"/>
      <c r="BC125" s="38"/>
      <c r="BD125" s="38"/>
      <c r="BE125" s="38"/>
      <c r="BF125" s="38"/>
      <c r="BG125" s="38"/>
      <c r="BH125" s="38"/>
      <c r="BI125" s="38"/>
      <c r="BJ125" s="42"/>
    </row>
    <row r="126" spans="1:62" x14ac:dyDescent="0.2">
      <c r="A126" s="38"/>
      <c r="B126" s="6"/>
      <c r="C126" s="6"/>
      <c r="D126" s="6"/>
      <c r="E126" s="6"/>
      <c r="F126" s="6"/>
      <c r="G126" s="6"/>
      <c r="H126" s="6"/>
      <c r="I126" s="6"/>
      <c r="J126" s="6"/>
      <c r="K126" s="6"/>
      <c r="L126" s="6"/>
      <c r="M126" s="6"/>
      <c r="N126" s="6"/>
      <c r="O126" s="6"/>
      <c r="P126" s="6"/>
      <c r="Q126" s="6"/>
      <c r="R126" s="6"/>
      <c r="S126" s="6"/>
      <c r="T126" s="6"/>
      <c r="U126" s="6"/>
      <c r="V126" s="6"/>
      <c r="W126" s="6"/>
      <c r="X126" s="6"/>
      <c r="Y126" s="6"/>
      <c r="Z126" s="6"/>
      <c r="AA126" s="6"/>
      <c r="AB126" s="6"/>
      <c r="AC126" s="6"/>
      <c r="AD126" s="6"/>
      <c r="AE126" s="6"/>
      <c r="AF126" s="6"/>
      <c r="AG126" s="6"/>
      <c r="AH126" s="6"/>
      <c r="AI126" s="6"/>
      <c r="AJ126" s="6"/>
      <c r="AK126" s="6"/>
      <c r="AL126" s="6"/>
      <c r="AM126" s="6"/>
      <c r="AN126" s="6"/>
      <c r="AO126" s="6"/>
      <c r="AP126" s="38"/>
      <c r="AQ126" s="38"/>
      <c r="AR126" s="38"/>
      <c r="AS126"/>
      <c r="AT126"/>
      <c r="AU126"/>
      <c r="AV126"/>
      <c r="AW126"/>
      <c r="AX126"/>
      <c r="AY126"/>
      <c r="AZ126"/>
      <c r="BA126"/>
      <c r="BB126" s="38"/>
      <c r="BC126" s="38"/>
      <c r="BD126" s="38"/>
      <c r="BE126" s="38"/>
      <c r="BF126" s="38"/>
      <c r="BG126" s="38"/>
      <c r="BH126" s="38"/>
      <c r="BI126" s="38"/>
      <c r="BJ126" s="42"/>
    </row>
    <row r="127" spans="1:62" x14ac:dyDescent="0.2">
      <c r="A127" s="38"/>
      <c r="B127" s="6"/>
      <c r="C127" s="6"/>
      <c r="D127" s="6"/>
      <c r="E127" s="6"/>
      <c r="F127" s="6"/>
      <c r="G127" s="6"/>
      <c r="H127" s="6"/>
      <c r="I127" s="6"/>
      <c r="J127" s="6"/>
      <c r="K127" s="6"/>
      <c r="L127" s="6"/>
      <c r="M127" s="6"/>
      <c r="N127" s="6"/>
      <c r="O127" s="6"/>
      <c r="P127" s="6"/>
      <c r="Q127" s="6"/>
      <c r="R127" s="6"/>
      <c r="S127" s="6"/>
      <c r="T127" s="6"/>
      <c r="U127" s="6"/>
      <c r="V127" s="6"/>
      <c r="W127" s="6"/>
      <c r="X127" s="6"/>
      <c r="Y127" s="6"/>
      <c r="Z127" s="6"/>
      <c r="AA127" s="6"/>
      <c r="AB127" s="6"/>
      <c r="AC127" s="6"/>
      <c r="AD127" s="6"/>
      <c r="AE127" s="6"/>
      <c r="AF127" s="6"/>
      <c r="AG127" s="6"/>
      <c r="AH127" s="6"/>
      <c r="AI127" s="6"/>
      <c r="AJ127" s="6"/>
      <c r="AK127" s="6"/>
      <c r="AL127" s="6"/>
      <c r="AM127" s="6"/>
      <c r="AN127" s="6"/>
      <c r="AO127" s="6"/>
      <c r="AP127" s="38"/>
      <c r="AQ127" s="38"/>
      <c r="AR127" s="38"/>
      <c r="AS127"/>
      <c r="AT127"/>
      <c r="AU127"/>
      <c r="AV127"/>
      <c r="AW127"/>
      <c r="AX127"/>
      <c r="AY127"/>
      <c r="AZ127"/>
      <c r="BA127"/>
      <c r="BB127" s="38"/>
      <c r="BC127" s="38"/>
      <c r="BD127" s="38"/>
      <c r="BE127" s="38"/>
      <c r="BF127" s="38"/>
      <c r="BG127" s="38"/>
      <c r="BH127" s="38"/>
      <c r="BI127" s="38"/>
      <c r="BJ127" s="42"/>
    </row>
    <row r="128" spans="1:62" x14ac:dyDescent="0.2">
      <c r="A128" s="38"/>
      <c r="B128" s="6"/>
      <c r="C128" s="6"/>
      <c r="D128" s="6"/>
      <c r="E128" s="6"/>
      <c r="F128" s="6"/>
      <c r="G128" s="6"/>
      <c r="H128" s="6"/>
      <c r="I128" s="6"/>
      <c r="J128" s="6"/>
      <c r="K128" s="6"/>
      <c r="L128" s="6"/>
      <c r="M128" s="6"/>
      <c r="N128" s="6"/>
      <c r="O128" s="6"/>
      <c r="P128" s="6"/>
      <c r="Q128" s="6"/>
      <c r="R128" s="6"/>
      <c r="S128" s="6"/>
      <c r="T128" s="6"/>
      <c r="U128" s="6"/>
      <c r="V128" s="6"/>
      <c r="W128" s="6"/>
      <c r="X128" s="6"/>
      <c r="Y128" s="6"/>
      <c r="Z128" s="6"/>
      <c r="AA128" s="6"/>
      <c r="AB128" s="6"/>
      <c r="AC128" s="6"/>
      <c r="AD128" s="6"/>
      <c r="AE128" s="6"/>
      <c r="AF128" s="6"/>
      <c r="AG128" s="6"/>
      <c r="AH128" s="6"/>
      <c r="AI128" s="6"/>
      <c r="AJ128" s="6"/>
      <c r="AK128" s="6"/>
      <c r="AL128" s="6"/>
      <c r="AM128" s="6"/>
      <c r="AN128" s="6"/>
      <c r="AO128" s="6"/>
      <c r="AP128" s="38"/>
      <c r="AQ128" s="38"/>
      <c r="AR128" s="38"/>
      <c r="AS128"/>
      <c r="AT128"/>
      <c r="AU128"/>
      <c r="AV128"/>
      <c r="AW128"/>
      <c r="AX128"/>
      <c r="AY128"/>
      <c r="AZ128"/>
      <c r="BA128"/>
      <c r="BB128" s="38"/>
      <c r="BC128" s="38"/>
      <c r="BD128" s="38"/>
      <c r="BE128" s="38"/>
      <c r="BF128" s="38"/>
      <c r="BG128" s="38"/>
      <c r="BH128" s="38"/>
      <c r="BI128" s="38"/>
      <c r="BJ128" s="42"/>
    </row>
    <row r="129" spans="1:62" x14ac:dyDescent="0.2">
      <c r="A129" s="38"/>
      <c r="B129" s="6"/>
      <c r="C129" s="6"/>
      <c r="D129" s="6"/>
      <c r="E129" s="6"/>
      <c r="F129" s="6"/>
      <c r="G129" s="6"/>
      <c r="H129" s="6"/>
      <c r="I129" s="6"/>
      <c r="J129" s="6"/>
      <c r="K129" s="6"/>
      <c r="L129" s="6"/>
      <c r="M129" s="6"/>
      <c r="N129" s="6"/>
      <c r="O129" s="6"/>
      <c r="P129" s="6"/>
      <c r="Q129" s="6"/>
      <c r="R129" s="6"/>
      <c r="S129" s="6"/>
      <c r="T129" s="6"/>
      <c r="U129" s="6"/>
      <c r="V129" s="6"/>
      <c r="W129" s="6"/>
      <c r="X129" s="6"/>
      <c r="Y129" s="6"/>
      <c r="Z129" s="6"/>
      <c r="AA129" s="6"/>
      <c r="AB129" s="6"/>
      <c r="AC129" s="6"/>
      <c r="AD129" s="6"/>
      <c r="AE129" s="6"/>
      <c r="AF129" s="6"/>
      <c r="AG129" s="6"/>
      <c r="AH129" s="6"/>
      <c r="AI129" s="6"/>
      <c r="AJ129" s="6"/>
      <c r="AK129" s="6"/>
      <c r="AL129" s="6"/>
      <c r="AM129" s="6"/>
      <c r="AN129" s="6"/>
      <c r="AO129" s="6"/>
      <c r="AP129" s="38"/>
      <c r="AQ129" s="38"/>
      <c r="AR129" s="38"/>
      <c r="AS129"/>
      <c r="AT129"/>
      <c r="AU129"/>
      <c r="AV129"/>
      <c r="AW129"/>
      <c r="AX129"/>
      <c r="AY129"/>
      <c r="AZ129"/>
      <c r="BA129"/>
      <c r="BB129" s="38"/>
      <c r="BC129" s="38"/>
      <c r="BD129" s="38"/>
      <c r="BE129" s="38"/>
      <c r="BF129" s="38"/>
      <c r="BG129" s="38"/>
      <c r="BH129" s="38"/>
      <c r="BI129" s="38"/>
      <c r="BJ129" s="42"/>
    </row>
    <row r="130" spans="1:62" x14ac:dyDescent="0.2">
      <c r="A130" s="38"/>
      <c r="B130" s="6"/>
      <c r="C130" s="6"/>
      <c r="D130" s="6"/>
      <c r="E130" s="6"/>
      <c r="F130" s="6"/>
      <c r="G130" s="6"/>
      <c r="H130" s="6"/>
      <c r="I130" s="6"/>
      <c r="J130" s="6"/>
      <c r="K130" s="6"/>
      <c r="L130" s="6"/>
      <c r="M130" s="6"/>
      <c r="N130" s="6"/>
      <c r="O130" s="6"/>
      <c r="P130" s="6"/>
      <c r="Q130" s="6"/>
      <c r="R130" s="6"/>
      <c r="S130" s="6"/>
      <c r="T130" s="6"/>
      <c r="U130" s="6"/>
      <c r="V130" s="6"/>
      <c r="W130" s="6"/>
      <c r="X130" s="6"/>
      <c r="Y130" s="6"/>
      <c r="Z130" s="6"/>
      <c r="AA130" s="6"/>
      <c r="AB130" s="6"/>
      <c r="AC130" s="6"/>
      <c r="AD130" s="6"/>
      <c r="AE130" s="6"/>
      <c r="AF130" s="6"/>
      <c r="AG130" s="6"/>
      <c r="AH130" s="6"/>
      <c r="AI130" s="6"/>
      <c r="AJ130" s="6"/>
      <c r="AK130" s="6"/>
      <c r="AL130" s="6"/>
      <c r="AM130" s="6"/>
      <c r="AN130" s="6"/>
      <c r="AO130" s="6"/>
      <c r="AP130" s="38"/>
      <c r="AQ130" s="38"/>
      <c r="AR130" s="38"/>
      <c r="AS130"/>
      <c r="AT130"/>
      <c r="AU130"/>
      <c r="AV130"/>
      <c r="AW130"/>
      <c r="AX130"/>
      <c r="AY130"/>
      <c r="AZ130"/>
      <c r="BA130"/>
      <c r="BB130" s="38"/>
      <c r="BC130" s="38"/>
      <c r="BD130" s="38"/>
      <c r="BE130" s="38"/>
      <c r="BF130" s="38"/>
      <c r="BG130" s="38"/>
      <c r="BH130" s="38"/>
      <c r="BI130" s="38"/>
      <c r="BJ130" s="42"/>
    </row>
    <row r="131" spans="1:62" x14ac:dyDescent="0.2">
      <c r="A131" s="38"/>
      <c r="B131" s="6"/>
      <c r="C131" s="6"/>
      <c r="D131" s="6"/>
      <c r="E131" s="6"/>
      <c r="F131" s="6"/>
      <c r="G131" s="6"/>
      <c r="H131" s="6"/>
      <c r="I131" s="6"/>
      <c r="J131" s="6"/>
      <c r="K131" s="6"/>
      <c r="L131" s="6"/>
      <c r="M131" s="6"/>
      <c r="N131" s="6"/>
      <c r="O131" s="6"/>
      <c r="P131" s="6"/>
      <c r="Q131" s="6"/>
      <c r="R131" s="6"/>
      <c r="S131" s="6"/>
      <c r="T131" s="6"/>
      <c r="U131" s="6"/>
      <c r="V131" s="6"/>
      <c r="W131" s="6"/>
      <c r="X131" s="6"/>
      <c r="Y131" s="6"/>
      <c r="Z131" s="6"/>
      <c r="AA131" s="6"/>
      <c r="AB131" s="6"/>
      <c r="AC131" s="6"/>
      <c r="AD131" s="6"/>
      <c r="AE131" s="6"/>
      <c r="AF131" s="6"/>
      <c r="AG131" s="6"/>
      <c r="AH131" s="6"/>
      <c r="AI131" s="6"/>
      <c r="AJ131" s="6"/>
      <c r="AK131" s="6"/>
      <c r="AL131" s="6"/>
      <c r="AM131" s="6"/>
      <c r="AN131" s="6"/>
      <c r="AO131" s="6"/>
      <c r="AP131" s="38"/>
      <c r="AQ131" s="38"/>
      <c r="AR131" s="38"/>
      <c r="AS131"/>
      <c r="AT131"/>
      <c r="AU131"/>
      <c r="AV131"/>
      <c r="AW131"/>
      <c r="AX131"/>
      <c r="AY131"/>
      <c r="AZ131"/>
      <c r="BA131"/>
      <c r="BB131" s="38"/>
      <c r="BC131" s="38"/>
      <c r="BD131" s="38"/>
      <c r="BE131" s="38"/>
      <c r="BF131" s="38"/>
      <c r="BG131" s="38"/>
      <c r="BH131" s="38"/>
      <c r="BI131" s="38"/>
      <c r="BJ131" s="42"/>
    </row>
    <row r="132" spans="1:62" x14ac:dyDescent="0.2">
      <c r="A132" s="38"/>
      <c r="B132" s="6"/>
      <c r="C132" s="6"/>
      <c r="D132" s="6"/>
      <c r="E132" s="6"/>
      <c r="F132" s="6"/>
      <c r="G132" s="6"/>
      <c r="H132" s="6"/>
      <c r="I132" s="6"/>
      <c r="J132" s="6"/>
      <c r="K132" s="6"/>
      <c r="L132" s="6"/>
      <c r="M132" s="6"/>
      <c r="N132" s="6"/>
      <c r="O132" s="6"/>
      <c r="P132" s="6"/>
      <c r="Q132" s="6"/>
      <c r="R132" s="6"/>
      <c r="S132" s="6"/>
      <c r="T132" s="6"/>
      <c r="U132" s="6"/>
      <c r="V132" s="6"/>
      <c r="W132" s="6"/>
      <c r="X132" s="6"/>
      <c r="Y132" s="6"/>
      <c r="Z132" s="6"/>
      <c r="AA132" s="6"/>
      <c r="AB132" s="6"/>
      <c r="AC132" s="6"/>
      <c r="AD132" s="6"/>
      <c r="AE132" s="6"/>
      <c r="AF132" s="6"/>
      <c r="AG132" s="6"/>
      <c r="AH132" s="6"/>
      <c r="AI132" s="6"/>
      <c r="AJ132" s="6"/>
      <c r="AK132" s="6"/>
      <c r="AL132" s="6"/>
      <c r="AM132" s="6"/>
      <c r="AN132" s="6"/>
      <c r="AO132" s="6"/>
      <c r="AP132" s="38"/>
      <c r="AQ132" s="38"/>
      <c r="AR132" s="38"/>
      <c r="AS132"/>
      <c r="AT132"/>
      <c r="AU132"/>
      <c r="AV132"/>
      <c r="AW132"/>
      <c r="AX132"/>
      <c r="AY132"/>
      <c r="AZ132"/>
      <c r="BA132"/>
      <c r="BB132" s="38"/>
      <c r="BC132" s="38"/>
      <c r="BD132" s="38"/>
      <c r="BE132" s="38"/>
      <c r="BF132" s="38"/>
      <c r="BG132" s="38"/>
      <c r="BH132" s="38"/>
      <c r="BI132" s="38"/>
      <c r="BJ132" s="42"/>
    </row>
    <row r="133" spans="1:62" x14ac:dyDescent="0.2">
      <c r="A133" s="38"/>
      <c r="B133" s="6"/>
      <c r="C133" s="6"/>
      <c r="D133" s="6"/>
      <c r="E133" s="6"/>
      <c r="F133" s="6"/>
      <c r="G133" s="6"/>
      <c r="H133" s="6"/>
      <c r="I133" s="6"/>
      <c r="J133" s="6"/>
      <c r="K133" s="6"/>
      <c r="L133" s="6"/>
      <c r="M133" s="6"/>
      <c r="N133" s="6"/>
      <c r="O133" s="6"/>
      <c r="P133" s="6"/>
      <c r="Q133" s="6"/>
      <c r="R133" s="6"/>
      <c r="S133" s="6"/>
      <c r="T133" s="6"/>
      <c r="U133" s="6"/>
      <c r="V133" s="6"/>
      <c r="W133" s="6"/>
      <c r="X133" s="6"/>
      <c r="Y133" s="6"/>
      <c r="Z133" s="6"/>
      <c r="AA133" s="6"/>
      <c r="AB133" s="6"/>
      <c r="AC133" s="6"/>
      <c r="AD133" s="6"/>
      <c r="AE133" s="6"/>
      <c r="AF133" s="6"/>
      <c r="AG133" s="6"/>
      <c r="AH133" s="6"/>
      <c r="AI133" s="6"/>
      <c r="AJ133" s="6"/>
      <c r="AK133" s="6"/>
      <c r="AL133" s="6"/>
      <c r="AM133" s="6"/>
      <c r="AN133" s="6"/>
      <c r="AO133" s="6"/>
      <c r="AP133" s="38"/>
      <c r="AQ133" s="38"/>
      <c r="AR133" s="38"/>
      <c r="AS133"/>
      <c r="AT133"/>
      <c r="AU133"/>
      <c r="AV133"/>
      <c r="AW133"/>
      <c r="AX133"/>
      <c r="AY133"/>
      <c r="AZ133"/>
      <c r="BA133"/>
      <c r="BB133" s="38"/>
      <c r="BC133" s="38"/>
      <c r="BD133" s="38"/>
      <c r="BE133" s="38"/>
      <c r="BF133" s="38"/>
      <c r="BG133" s="38"/>
      <c r="BH133" s="38"/>
      <c r="BI133" s="38"/>
      <c r="BJ133" s="42"/>
    </row>
    <row r="134" spans="1:62" x14ac:dyDescent="0.2">
      <c r="A134" s="38"/>
      <c r="B134" s="6"/>
      <c r="C134" s="6"/>
      <c r="D134" s="6"/>
      <c r="E134" s="6"/>
      <c r="F134" s="6"/>
      <c r="G134" s="6"/>
      <c r="H134" s="6"/>
      <c r="I134" s="6"/>
      <c r="J134" s="6"/>
      <c r="K134" s="6"/>
      <c r="L134" s="6"/>
      <c r="M134" s="6"/>
      <c r="N134" s="6"/>
      <c r="O134" s="6"/>
      <c r="P134" s="6"/>
      <c r="Q134" s="6"/>
      <c r="R134" s="6"/>
      <c r="S134" s="6"/>
      <c r="T134" s="6"/>
      <c r="U134" s="6"/>
      <c r="V134" s="6"/>
      <c r="W134" s="6"/>
      <c r="X134" s="6"/>
      <c r="Y134" s="6"/>
      <c r="Z134" s="6"/>
      <c r="AA134" s="6"/>
      <c r="AB134" s="6"/>
      <c r="AC134" s="6"/>
      <c r="AD134" s="6"/>
      <c r="AE134" s="6"/>
      <c r="AF134" s="6"/>
      <c r="AG134" s="6"/>
      <c r="AH134" s="6"/>
      <c r="AI134" s="6"/>
      <c r="AJ134" s="6"/>
      <c r="AK134" s="6"/>
      <c r="AL134" s="6"/>
      <c r="AM134" s="6"/>
      <c r="AN134" s="6"/>
      <c r="AO134" s="6"/>
      <c r="AP134" s="38"/>
      <c r="AQ134" s="38"/>
      <c r="AR134" s="38"/>
      <c r="AS134"/>
      <c r="AT134"/>
      <c r="AU134"/>
      <c r="AV134"/>
      <c r="AW134"/>
      <c r="AX134"/>
      <c r="AY134"/>
      <c r="AZ134"/>
      <c r="BA134"/>
      <c r="BB134" s="38"/>
      <c r="BC134" s="38"/>
      <c r="BD134" s="38"/>
      <c r="BE134" s="38"/>
      <c r="BF134" s="38"/>
      <c r="BG134" s="38"/>
      <c r="BH134" s="38"/>
      <c r="BI134" s="38"/>
      <c r="BJ134" s="42"/>
    </row>
    <row r="135" spans="1:62" x14ac:dyDescent="0.2">
      <c r="A135" s="38"/>
      <c r="B135" s="6"/>
      <c r="C135" s="6"/>
      <c r="D135" s="6"/>
      <c r="E135" s="6"/>
      <c r="F135" s="6"/>
      <c r="G135" s="6"/>
      <c r="H135" s="6"/>
      <c r="I135" s="6"/>
      <c r="J135" s="6"/>
      <c r="K135" s="6"/>
      <c r="L135" s="6"/>
      <c r="M135" s="6"/>
      <c r="N135" s="6"/>
      <c r="O135" s="6"/>
      <c r="P135" s="6"/>
      <c r="Q135" s="6"/>
      <c r="R135" s="6"/>
      <c r="S135" s="6"/>
      <c r="T135" s="6"/>
      <c r="U135" s="6"/>
      <c r="V135" s="6"/>
      <c r="W135" s="6"/>
      <c r="X135" s="6"/>
      <c r="Y135" s="6"/>
      <c r="Z135" s="6"/>
      <c r="AA135" s="6"/>
      <c r="AB135" s="6"/>
      <c r="AC135" s="6"/>
      <c r="AD135" s="6"/>
      <c r="AE135" s="6"/>
      <c r="AF135" s="6"/>
      <c r="AG135" s="6"/>
      <c r="AH135" s="6"/>
      <c r="AI135" s="6"/>
      <c r="AJ135" s="6"/>
      <c r="AK135" s="6"/>
      <c r="AL135" s="6"/>
      <c r="AM135" s="6"/>
      <c r="AN135" s="6"/>
      <c r="AO135" s="6"/>
      <c r="AP135" s="38"/>
      <c r="AQ135" s="38"/>
      <c r="AR135" s="38"/>
      <c r="AS135"/>
      <c r="AT135"/>
      <c r="AU135"/>
      <c r="AV135"/>
      <c r="AW135"/>
      <c r="AX135"/>
      <c r="AY135"/>
      <c r="AZ135"/>
      <c r="BA135"/>
      <c r="BB135" s="38"/>
      <c r="BC135" s="38"/>
      <c r="BD135" s="38"/>
      <c r="BE135" s="38"/>
      <c r="BF135" s="38"/>
      <c r="BG135" s="38"/>
      <c r="BH135" s="38"/>
      <c r="BI135" s="38"/>
      <c r="BJ135" s="42"/>
    </row>
    <row r="136" spans="1:62" x14ac:dyDescent="0.2">
      <c r="A136" s="38"/>
      <c r="B136" s="6"/>
      <c r="C136" s="6"/>
      <c r="D136" s="6"/>
      <c r="E136" s="6"/>
      <c r="F136" s="6"/>
      <c r="G136" s="6"/>
      <c r="H136" s="6"/>
      <c r="I136" s="6"/>
      <c r="J136" s="6"/>
      <c r="K136" s="6"/>
      <c r="L136" s="6"/>
      <c r="M136" s="6"/>
      <c r="N136" s="6"/>
      <c r="O136" s="6"/>
      <c r="P136" s="6"/>
      <c r="Q136" s="6"/>
      <c r="R136" s="6"/>
      <c r="S136" s="6"/>
      <c r="T136" s="6"/>
      <c r="U136" s="6"/>
      <c r="V136" s="6"/>
      <c r="W136" s="6"/>
      <c r="X136" s="6"/>
      <c r="Y136" s="6"/>
      <c r="Z136" s="6"/>
      <c r="AA136" s="6"/>
      <c r="AB136" s="6"/>
      <c r="AC136" s="6"/>
      <c r="AD136" s="6"/>
      <c r="AE136" s="6"/>
      <c r="AF136" s="6"/>
      <c r="AG136" s="6"/>
      <c r="AH136" s="6"/>
      <c r="AI136" s="6"/>
      <c r="AJ136" s="6"/>
      <c r="AK136" s="6"/>
      <c r="AL136" s="6"/>
      <c r="AM136" s="6"/>
      <c r="AN136" s="6"/>
      <c r="AO136" s="6"/>
      <c r="AP136" s="38"/>
      <c r="AQ136" s="38"/>
      <c r="AR136" s="38"/>
      <c r="AS136"/>
      <c r="AT136"/>
      <c r="AU136"/>
      <c r="AV136"/>
      <c r="AW136"/>
      <c r="AX136"/>
      <c r="AY136"/>
      <c r="AZ136"/>
      <c r="BA136"/>
      <c r="BB136" s="38"/>
      <c r="BC136" s="38"/>
      <c r="BD136" s="38"/>
      <c r="BE136" s="38"/>
      <c r="BF136" s="38"/>
      <c r="BG136" s="38"/>
      <c r="BH136" s="38"/>
      <c r="BI136" s="38"/>
      <c r="BJ136" s="42"/>
    </row>
    <row r="137" spans="1:62" x14ac:dyDescent="0.2">
      <c r="A137" s="38"/>
      <c r="B137" s="6"/>
      <c r="C137" s="6"/>
      <c r="D137" s="6"/>
      <c r="E137" s="6"/>
      <c r="F137" s="6"/>
      <c r="G137" s="6"/>
      <c r="H137" s="6"/>
      <c r="I137" s="6"/>
      <c r="J137" s="6"/>
      <c r="K137" s="6"/>
      <c r="L137" s="6"/>
      <c r="M137" s="6"/>
      <c r="N137" s="6"/>
      <c r="O137" s="6"/>
      <c r="P137" s="6"/>
      <c r="Q137" s="6"/>
      <c r="R137" s="6"/>
      <c r="S137" s="6"/>
      <c r="T137" s="6"/>
      <c r="U137" s="6"/>
      <c r="V137" s="6"/>
      <c r="W137" s="6"/>
      <c r="X137" s="6"/>
      <c r="Y137" s="6"/>
      <c r="Z137" s="6"/>
      <c r="AA137" s="6"/>
      <c r="AB137" s="6"/>
      <c r="AC137" s="6"/>
      <c r="AD137" s="6"/>
      <c r="AE137" s="6"/>
      <c r="AF137" s="6"/>
      <c r="AG137" s="6"/>
      <c r="AH137" s="6"/>
      <c r="AI137" s="6"/>
      <c r="AJ137" s="6"/>
      <c r="AK137" s="6"/>
      <c r="AL137" s="6"/>
      <c r="AM137" s="6"/>
      <c r="AN137" s="6"/>
      <c r="AO137" s="6"/>
      <c r="AP137" s="38"/>
      <c r="AQ137" s="38"/>
      <c r="AR137" s="38"/>
      <c r="AS137"/>
      <c r="AT137"/>
      <c r="AU137"/>
      <c r="AV137"/>
      <c r="AW137"/>
      <c r="AX137"/>
      <c r="AY137"/>
      <c r="AZ137"/>
      <c r="BA137"/>
      <c r="BB137" s="38"/>
      <c r="BC137" s="38"/>
      <c r="BD137" s="38"/>
      <c r="BE137" s="38"/>
      <c r="BF137" s="38"/>
      <c r="BG137" s="38"/>
      <c r="BH137" s="38"/>
      <c r="BI137" s="38"/>
      <c r="BJ137" s="42"/>
    </row>
    <row r="138" spans="1:62" x14ac:dyDescent="0.2">
      <c r="A138" s="38"/>
      <c r="B138" s="6"/>
      <c r="C138" s="6"/>
      <c r="D138" s="6"/>
      <c r="E138" s="6"/>
      <c r="F138" s="6"/>
      <c r="G138" s="6"/>
      <c r="H138" s="6"/>
      <c r="I138" s="6"/>
      <c r="J138" s="6"/>
      <c r="K138" s="6"/>
      <c r="L138" s="6"/>
      <c r="M138" s="6"/>
      <c r="N138" s="6"/>
      <c r="O138" s="6"/>
      <c r="P138" s="6"/>
      <c r="Q138" s="6"/>
      <c r="R138" s="6"/>
      <c r="S138" s="6"/>
      <c r="T138" s="6"/>
      <c r="U138" s="6"/>
      <c r="V138" s="6"/>
      <c r="W138" s="6"/>
      <c r="X138" s="6"/>
      <c r="Y138" s="6"/>
      <c r="Z138" s="6"/>
      <c r="AA138" s="6"/>
      <c r="AB138" s="6"/>
      <c r="AC138" s="6"/>
      <c r="AD138" s="6"/>
      <c r="AE138" s="6"/>
      <c r="AF138" s="6"/>
      <c r="AG138" s="6"/>
      <c r="AH138" s="6"/>
      <c r="AI138" s="6"/>
      <c r="AJ138" s="6"/>
      <c r="AK138" s="6"/>
      <c r="AL138" s="6"/>
      <c r="AM138" s="6"/>
      <c r="AN138" s="6"/>
      <c r="AO138" s="6"/>
      <c r="AP138" s="38"/>
      <c r="AQ138" s="38"/>
      <c r="AR138" s="38"/>
      <c r="AS138"/>
      <c r="AT138"/>
      <c r="AU138"/>
      <c r="AV138"/>
      <c r="AW138"/>
      <c r="AX138"/>
      <c r="AY138"/>
      <c r="AZ138"/>
      <c r="BA138"/>
      <c r="BB138" s="38"/>
      <c r="BC138" s="38"/>
      <c r="BD138" s="38"/>
      <c r="BE138" s="38"/>
      <c r="BF138" s="38"/>
      <c r="BG138" s="38"/>
      <c r="BH138" s="38"/>
      <c r="BI138" s="38"/>
      <c r="BJ138" s="42"/>
    </row>
    <row r="139" spans="1:62" x14ac:dyDescent="0.2">
      <c r="A139" s="38"/>
      <c r="B139" s="6"/>
      <c r="C139" s="6"/>
      <c r="D139" s="6"/>
      <c r="E139" s="6"/>
      <c r="F139" s="6"/>
      <c r="G139" s="6"/>
      <c r="H139" s="6"/>
      <c r="I139" s="6"/>
      <c r="J139" s="6"/>
      <c r="K139" s="6"/>
      <c r="L139" s="6"/>
      <c r="M139" s="6"/>
      <c r="N139" s="6"/>
      <c r="O139" s="6"/>
      <c r="P139" s="6"/>
      <c r="Q139" s="6"/>
      <c r="R139" s="6"/>
      <c r="S139" s="6"/>
      <c r="T139" s="6"/>
      <c r="U139" s="6"/>
      <c r="V139" s="6"/>
      <c r="W139" s="6"/>
      <c r="X139" s="6"/>
      <c r="Y139" s="6"/>
      <c r="Z139" s="6"/>
      <c r="AA139" s="6"/>
      <c r="AB139" s="6"/>
      <c r="AC139" s="6"/>
      <c r="AD139" s="6"/>
      <c r="AE139" s="6"/>
      <c r="AF139" s="6"/>
      <c r="AG139" s="6"/>
      <c r="AH139" s="6"/>
      <c r="AI139" s="6"/>
      <c r="AJ139" s="6"/>
      <c r="AK139" s="6"/>
      <c r="AL139" s="6"/>
      <c r="AM139" s="6"/>
      <c r="AN139" s="6"/>
      <c r="AO139" s="6"/>
      <c r="AP139" s="38"/>
      <c r="AQ139" s="38"/>
      <c r="AR139" s="38"/>
      <c r="AS139"/>
      <c r="AT139"/>
      <c r="AU139"/>
      <c r="AV139"/>
      <c r="AW139"/>
      <c r="AX139"/>
      <c r="AY139"/>
      <c r="AZ139"/>
      <c r="BA139"/>
      <c r="BB139" s="38"/>
      <c r="BC139" s="38"/>
      <c r="BD139" s="38"/>
      <c r="BE139" s="38"/>
      <c r="BF139" s="38"/>
      <c r="BG139" s="38"/>
      <c r="BH139" s="38"/>
      <c r="BI139" s="38"/>
      <c r="BJ139" s="42"/>
    </row>
    <row r="140" spans="1:62" x14ac:dyDescent="0.2">
      <c r="A140" s="38"/>
      <c r="B140" s="6"/>
      <c r="C140" s="6"/>
      <c r="D140" s="6"/>
      <c r="E140" s="6"/>
      <c r="F140" s="6"/>
      <c r="G140" s="6"/>
      <c r="H140" s="6"/>
      <c r="I140" s="6"/>
      <c r="J140" s="6"/>
      <c r="K140" s="6"/>
      <c r="L140" s="6"/>
      <c r="M140" s="6"/>
      <c r="N140" s="6"/>
      <c r="O140" s="6"/>
      <c r="P140" s="6"/>
      <c r="Q140" s="6"/>
      <c r="R140" s="6"/>
      <c r="S140" s="6"/>
      <c r="T140" s="6"/>
      <c r="U140" s="6"/>
      <c r="V140" s="6"/>
      <c r="W140" s="6"/>
      <c r="X140" s="6"/>
      <c r="Y140" s="6"/>
      <c r="Z140" s="6"/>
      <c r="AA140" s="6"/>
      <c r="AB140" s="6"/>
      <c r="AC140" s="6"/>
      <c r="AD140" s="6"/>
      <c r="AE140" s="6"/>
      <c r="AF140" s="6"/>
      <c r="AG140" s="6"/>
      <c r="AH140" s="6"/>
      <c r="AI140" s="6"/>
      <c r="AJ140" s="6"/>
      <c r="AK140" s="6"/>
      <c r="AL140" s="6"/>
      <c r="AM140" s="6"/>
      <c r="AN140" s="6"/>
      <c r="AO140" s="6"/>
      <c r="AP140" s="38"/>
      <c r="AQ140" s="38"/>
      <c r="AR140" s="38"/>
      <c r="AS140"/>
      <c r="AT140"/>
      <c r="AU140"/>
      <c r="AV140"/>
      <c r="AW140"/>
      <c r="AX140"/>
      <c r="AY140"/>
      <c r="AZ140"/>
      <c r="BA140"/>
      <c r="BB140" s="38"/>
      <c r="BC140" s="38"/>
      <c r="BD140" s="38"/>
      <c r="BE140" s="38"/>
      <c r="BF140" s="38"/>
      <c r="BG140" s="38"/>
      <c r="BH140" s="38"/>
      <c r="BI140" s="38"/>
      <c r="BJ140" s="42"/>
    </row>
    <row r="141" spans="1:62" x14ac:dyDescent="0.2">
      <c r="A141" s="38"/>
      <c r="B141" s="6"/>
      <c r="C141" s="6"/>
      <c r="D141" s="6"/>
      <c r="E141" s="6"/>
      <c r="F141" s="6"/>
      <c r="G141" s="6"/>
      <c r="H141" s="6"/>
      <c r="I141" s="6"/>
      <c r="J141" s="6"/>
      <c r="K141" s="6"/>
      <c r="L141" s="6"/>
      <c r="M141" s="6"/>
      <c r="N141" s="6"/>
      <c r="O141" s="6"/>
      <c r="P141" s="6"/>
      <c r="Q141" s="6"/>
      <c r="R141" s="6"/>
      <c r="S141" s="6"/>
      <c r="T141" s="6"/>
      <c r="U141" s="6"/>
      <c r="V141" s="6"/>
      <c r="W141" s="6"/>
      <c r="X141" s="6"/>
      <c r="Y141" s="6"/>
      <c r="Z141" s="6"/>
      <c r="AA141" s="6"/>
      <c r="AB141" s="6"/>
      <c r="AC141" s="6"/>
      <c r="AD141" s="6"/>
      <c r="AE141" s="6"/>
      <c r="AF141" s="6"/>
      <c r="AG141" s="6"/>
      <c r="AH141" s="6"/>
      <c r="AI141" s="6"/>
      <c r="AJ141" s="6"/>
      <c r="AK141" s="6"/>
      <c r="AL141" s="6"/>
      <c r="AM141" s="6"/>
      <c r="AN141" s="6"/>
      <c r="AO141" s="6"/>
      <c r="AP141" s="38"/>
      <c r="AQ141" s="38"/>
      <c r="AR141" s="38"/>
      <c r="AS141"/>
      <c r="AT141"/>
      <c r="AU141"/>
      <c r="AV141"/>
      <c r="AW141"/>
      <c r="AX141"/>
      <c r="AY141"/>
      <c r="AZ141"/>
      <c r="BA141"/>
      <c r="BB141" s="38"/>
      <c r="BC141" s="38"/>
      <c r="BD141" s="38"/>
      <c r="BE141" s="38"/>
      <c r="BF141" s="38"/>
      <c r="BG141" s="38"/>
      <c r="BH141" s="38"/>
      <c r="BI141" s="38"/>
      <c r="BJ141" s="42"/>
    </row>
    <row r="142" spans="1:62" x14ac:dyDescent="0.2">
      <c r="A142" s="38"/>
      <c r="B142" s="6"/>
      <c r="C142" s="6"/>
      <c r="D142" s="6"/>
      <c r="E142" s="6"/>
      <c r="F142" s="6"/>
      <c r="G142" s="6"/>
      <c r="H142" s="6"/>
      <c r="I142" s="6"/>
      <c r="J142" s="6"/>
      <c r="K142" s="6"/>
      <c r="L142" s="6"/>
      <c r="M142" s="6"/>
      <c r="N142" s="6"/>
      <c r="O142" s="6"/>
      <c r="P142" s="6"/>
      <c r="Q142" s="6"/>
      <c r="R142" s="6"/>
      <c r="S142" s="6"/>
      <c r="T142" s="6"/>
      <c r="U142" s="6"/>
      <c r="V142" s="6"/>
      <c r="W142" s="6"/>
      <c r="X142" s="6"/>
      <c r="Y142" s="6"/>
      <c r="Z142" s="6"/>
      <c r="AA142" s="6"/>
      <c r="AB142" s="6"/>
      <c r="AC142" s="6"/>
      <c r="AD142" s="6"/>
      <c r="AE142" s="6"/>
      <c r="AF142" s="6"/>
      <c r="AG142" s="6"/>
      <c r="AH142" s="6"/>
      <c r="AI142" s="6"/>
      <c r="AJ142" s="6"/>
      <c r="AK142" s="6"/>
      <c r="AL142" s="6"/>
      <c r="AM142" s="6"/>
      <c r="AN142" s="6"/>
      <c r="AO142" s="6"/>
      <c r="AP142" s="38"/>
      <c r="AQ142" s="38"/>
      <c r="AR142" s="38"/>
      <c r="AS142"/>
      <c r="AT142"/>
      <c r="AU142"/>
      <c r="AV142"/>
      <c r="AW142"/>
      <c r="AX142"/>
      <c r="AY142"/>
      <c r="AZ142"/>
      <c r="BA142"/>
      <c r="BB142" s="38"/>
      <c r="BC142" s="38"/>
      <c r="BD142" s="38"/>
      <c r="BE142" s="38"/>
      <c r="BF142" s="38"/>
      <c r="BG142" s="38"/>
      <c r="BH142" s="38"/>
      <c r="BI142" s="38"/>
      <c r="BJ142" s="42"/>
    </row>
    <row r="143" spans="1:62" x14ac:dyDescent="0.2">
      <c r="A143" s="38"/>
      <c r="B143" s="6"/>
      <c r="C143" s="6"/>
      <c r="D143" s="6"/>
      <c r="E143" s="6"/>
      <c r="F143" s="6"/>
      <c r="G143" s="6"/>
      <c r="H143" s="6"/>
      <c r="I143" s="6"/>
      <c r="J143" s="6"/>
      <c r="K143" s="6"/>
      <c r="L143" s="6"/>
      <c r="M143" s="6"/>
      <c r="N143" s="6"/>
      <c r="O143" s="6"/>
      <c r="P143" s="6"/>
      <c r="Q143" s="6"/>
      <c r="R143" s="6"/>
      <c r="S143" s="6"/>
      <c r="T143" s="6"/>
      <c r="U143" s="6"/>
      <c r="V143" s="6"/>
      <c r="W143" s="6"/>
      <c r="X143" s="6"/>
      <c r="Y143" s="6"/>
      <c r="Z143" s="6"/>
      <c r="AA143" s="6"/>
      <c r="AB143" s="6"/>
      <c r="AC143" s="6"/>
      <c r="AD143" s="6"/>
      <c r="AE143" s="6"/>
      <c r="AF143" s="6"/>
      <c r="AG143" s="6"/>
      <c r="AH143" s="6"/>
      <c r="AI143" s="6"/>
      <c r="AJ143" s="6"/>
      <c r="AK143" s="6"/>
      <c r="AL143" s="6"/>
      <c r="AM143" s="6"/>
      <c r="AN143" s="6"/>
      <c r="AO143" s="6"/>
      <c r="AP143" s="38"/>
      <c r="AQ143" s="38"/>
      <c r="AR143" s="38"/>
      <c r="AS143"/>
      <c r="AT143"/>
      <c r="AU143"/>
      <c r="AV143"/>
      <c r="AW143"/>
      <c r="AX143"/>
      <c r="AY143"/>
      <c r="AZ143"/>
      <c r="BA143"/>
      <c r="BB143" s="38"/>
      <c r="BC143" s="38"/>
      <c r="BD143" s="38"/>
      <c r="BE143" s="38"/>
      <c r="BF143" s="38"/>
      <c r="BG143" s="38"/>
      <c r="BH143" s="38"/>
      <c r="BI143" s="38"/>
      <c r="BJ143" s="42"/>
    </row>
    <row r="144" spans="1:62" x14ac:dyDescent="0.2">
      <c r="A144" s="38"/>
      <c r="B144" s="6"/>
      <c r="C144" s="6"/>
      <c r="D144" s="6"/>
      <c r="E144" s="6"/>
      <c r="F144" s="6"/>
      <c r="G144" s="6"/>
      <c r="H144" s="6"/>
      <c r="I144" s="6"/>
      <c r="J144" s="6"/>
      <c r="K144" s="6"/>
      <c r="L144" s="6"/>
      <c r="M144" s="6"/>
      <c r="N144" s="6"/>
      <c r="O144" s="6"/>
      <c r="P144" s="6"/>
      <c r="Q144" s="6"/>
      <c r="R144" s="6"/>
      <c r="S144" s="6"/>
      <c r="T144" s="6"/>
      <c r="U144" s="6"/>
      <c r="V144" s="6"/>
      <c r="W144" s="6"/>
      <c r="X144" s="6"/>
      <c r="Y144" s="6"/>
      <c r="Z144" s="6"/>
      <c r="AA144" s="6"/>
      <c r="AB144" s="6"/>
      <c r="AC144" s="6"/>
      <c r="AD144" s="6"/>
      <c r="AE144" s="6"/>
      <c r="AF144" s="6"/>
      <c r="AG144" s="6"/>
      <c r="AH144" s="6"/>
      <c r="AI144" s="6"/>
      <c r="AJ144" s="6"/>
      <c r="AK144" s="6"/>
      <c r="AL144" s="6"/>
      <c r="AM144" s="6"/>
      <c r="AN144" s="6"/>
      <c r="AO144" s="6"/>
      <c r="AP144" s="38"/>
      <c r="AQ144" s="38"/>
      <c r="AR144" s="38"/>
      <c r="AS144"/>
      <c r="AT144"/>
      <c r="AU144"/>
      <c r="AV144"/>
      <c r="AW144"/>
      <c r="AX144"/>
      <c r="AY144"/>
      <c r="AZ144"/>
      <c r="BA144"/>
      <c r="BB144" s="38"/>
      <c r="BC144" s="38"/>
      <c r="BD144" s="38"/>
      <c r="BE144" s="38"/>
      <c r="BF144" s="38"/>
      <c r="BG144" s="38"/>
      <c r="BH144" s="38"/>
      <c r="BI144" s="38"/>
      <c r="BJ144" s="42"/>
    </row>
    <row r="145" spans="1:62" x14ac:dyDescent="0.2">
      <c r="A145" s="38"/>
      <c r="B145" s="6"/>
      <c r="C145" s="6"/>
      <c r="D145" s="6"/>
      <c r="E145" s="6"/>
      <c r="F145" s="6"/>
      <c r="G145" s="6"/>
      <c r="H145" s="6"/>
      <c r="I145" s="6"/>
      <c r="J145" s="6"/>
      <c r="K145" s="6"/>
      <c r="L145" s="6"/>
      <c r="M145" s="6"/>
      <c r="N145" s="6"/>
      <c r="O145" s="6"/>
      <c r="P145" s="6"/>
      <c r="Q145" s="6"/>
      <c r="R145" s="6"/>
      <c r="S145" s="6"/>
      <c r="T145" s="6"/>
      <c r="U145" s="6"/>
      <c r="V145" s="6"/>
      <c r="W145" s="6"/>
      <c r="X145" s="6"/>
      <c r="Y145" s="6"/>
      <c r="Z145" s="6"/>
      <c r="AA145" s="6"/>
      <c r="AB145" s="6"/>
      <c r="AC145" s="6"/>
      <c r="AD145" s="6"/>
      <c r="AE145" s="6"/>
      <c r="AF145" s="6"/>
      <c r="AG145" s="6"/>
      <c r="AH145" s="6"/>
      <c r="AI145" s="6"/>
      <c r="AJ145" s="6"/>
      <c r="AK145" s="6"/>
      <c r="AL145" s="6"/>
      <c r="AM145" s="6"/>
      <c r="AN145" s="6"/>
      <c r="AO145" s="6"/>
      <c r="AP145" s="38"/>
      <c r="AQ145" s="38"/>
      <c r="AR145" s="38"/>
      <c r="AS145"/>
      <c r="AT145"/>
      <c r="AU145"/>
      <c r="AV145"/>
      <c r="AW145"/>
      <c r="AX145"/>
      <c r="AY145"/>
      <c r="AZ145"/>
      <c r="BA145"/>
      <c r="BB145" s="38"/>
      <c r="BC145" s="38"/>
      <c r="BD145" s="38"/>
      <c r="BE145" s="38"/>
      <c r="BF145" s="38"/>
      <c r="BG145" s="38"/>
      <c r="BH145" s="38"/>
      <c r="BI145" s="38"/>
      <c r="BJ145" s="42"/>
    </row>
    <row r="146" spans="1:62" x14ac:dyDescent="0.2">
      <c r="A146" s="38"/>
      <c r="B146" s="6"/>
      <c r="C146" s="6"/>
      <c r="D146" s="6"/>
      <c r="E146" s="6"/>
      <c r="F146" s="6"/>
      <c r="G146" s="6"/>
      <c r="H146" s="6"/>
      <c r="I146" s="6"/>
      <c r="J146" s="6"/>
      <c r="K146" s="6"/>
      <c r="L146" s="6"/>
      <c r="M146" s="6"/>
      <c r="N146" s="6"/>
      <c r="O146" s="6"/>
      <c r="P146" s="6"/>
      <c r="Q146" s="6"/>
      <c r="R146" s="6"/>
      <c r="S146" s="6"/>
      <c r="T146" s="6"/>
      <c r="U146" s="6"/>
      <c r="V146" s="6"/>
      <c r="W146" s="6"/>
      <c r="X146" s="6"/>
      <c r="Y146" s="6"/>
      <c r="Z146" s="6"/>
      <c r="AA146" s="6"/>
      <c r="AB146" s="6"/>
      <c r="AC146" s="6"/>
      <c r="AD146" s="6"/>
      <c r="AE146" s="6"/>
      <c r="AF146" s="6"/>
      <c r="AG146" s="6"/>
      <c r="AH146" s="6"/>
      <c r="AI146" s="6"/>
      <c r="AJ146" s="6"/>
      <c r="AK146" s="6"/>
      <c r="AL146" s="6"/>
      <c r="AM146" s="6"/>
      <c r="AN146" s="6"/>
      <c r="AO146" s="6"/>
      <c r="AP146" s="38"/>
      <c r="AQ146" s="38"/>
      <c r="AR146" s="38"/>
      <c r="AS146"/>
      <c r="AT146"/>
      <c r="AU146"/>
      <c r="AV146"/>
      <c r="AW146"/>
      <c r="AX146"/>
      <c r="AY146"/>
      <c r="AZ146"/>
      <c r="BA146"/>
      <c r="BB146" s="38"/>
      <c r="BC146" s="38"/>
      <c r="BD146" s="38"/>
      <c r="BE146" s="38"/>
      <c r="BF146" s="38"/>
      <c r="BG146" s="38"/>
      <c r="BH146" s="38"/>
      <c r="BI146" s="38"/>
      <c r="BJ146" s="42"/>
    </row>
    <row r="147" spans="1:62" x14ac:dyDescent="0.2">
      <c r="A147" s="38"/>
      <c r="B147" s="6"/>
      <c r="C147" s="6"/>
      <c r="D147" s="6"/>
      <c r="E147" s="6"/>
      <c r="F147" s="6"/>
      <c r="G147" s="6"/>
      <c r="H147" s="6"/>
      <c r="I147" s="6"/>
      <c r="J147" s="6"/>
      <c r="K147" s="6"/>
      <c r="L147" s="6"/>
      <c r="M147" s="6"/>
      <c r="N147" s="6"/>
      <c r="O147" s="6"/>
      <c r="P147" s="6"/>
      <c r="Q147" s="6"/>
      <c r="R147" s="6"/>
      <c r="S147" s="6"/>
      <c r="T147" s="6"/>
      <c r="U147" s="6"/>
      <c r="V147" s="6"/>
      <c r="W147" s="6"/>
      <c r="X147" s="6"/>
      <c r="Y147" s="6"/>
      <c r="Z147" s="6"/>
      <c r="AA147" s="6"/>
      <c r="AB147" s="6"/>
      <c r="AC147" s="6"/>
      <c r="AD147" s="6"/>
      <c r="AE147" s="6"/>
      <c r="AF147" s="6"/>
      <c r="AG147" s="6"/>
      <c r="AH147" s="6"/>
      <c r="AI147" s="6"/>
      <c r="AJ147" s="6"/>
      <c r="AK147" s="6"/>
      <c r="AL147" s="6"/>
      <c r="AM147" s="6"/>
      <c r="AN147" s="6"/>
      <c r="AO147" s="6"/>
      <c r="AP147" s="38"/>
      <c r="AQ147" s="38"/>
      <c r="AR147" s="38"/>
      <c r="AS147"/>
      <c r="AT147"/>
      <c r="AU147"/>
      <c r="AV147"/>
      <c r="AW147"/>
      <c r="AX147"/>
      <c r="AY147"/>
      <c r="AZ147"/>
      <c r="BA147"/>
      <c r="BB147" s="38"/>
      <c r="BC147" s="38"/>
      <c r="BD147" s="38"/>
      <c r="BE147" s="38"/>
      <c r="BF147" s="38"/>
      <c r="BG147" s="38"/>
      <c r="BH147" s="38"/>
      <c r="BI147" s="38"/>
      <c r="BJ147" s="42"/>
    </row>
    <row r="148" spans="1:62" x14ac:dyDescent="0.2">
      <c r="A148" s="38"/>
      <c r="B148" s="6"/>
      <c r="C148" s="6"/>
      <c r="D148" s="6"/>
      <c r="E148" s="6"/>
      <c r="F148" s="6"/>
      <c r="G148" s="6"/>
      <c r="H148" s="6"/>
      <c r="I148" s="6"/>
      <c r="J148" s="6"/>
      <c r="K148" s="6"/>
      <c r="L148" s="6"/>
      <c r="M148" s="6"/>
      <c r="N148" s="6"/>
      <c r="O148" s="6"/>
      <c r="P148" s="6"/>
      <c r="Q148" s="6"/>
      <c r="R148" s="6"/>
      <c r="S148" s="6"/>
      <c r="T148" s="6"/>
      <c r="U148" s="6"/>
      <c r="V148" s="6"/>
      <c r="W148" s="6"/>
      <c r="X148" s="6"/>
      <c r="Y148" s="6"/>
      <c r="Z148" s="6"/>
      <c r="AA148" s="6"/>
      <c r="AB148" s="6"/>
      <c r="AC148" s="6"/>
      <c r="AD148" s="6"/>
      <c r="AE148" s="6"/>
      <c r="AF148" s="6"/>
      <c r="AG148" s="6"/>
      <c r="AH148" s="6"/>
      <c r="AI148" s="6"/>
      <c r="AJ148" s="6"/>
      <c r="AK148" s="6"/>
      <c r="AL148" s="6"/>
      <c r="AM148" s="6"/>
      <c r="AN148" s="6"/>
      <c r="AO148" s="6"/>
      <c r="AP148" s="38"/>
      <c r="AQ148" s="38"/>
      <c r="AR148" s="38"/>
      <c r="AS148"/>
      <c r="AT148"/>
      <c r="AU148"/>
      <c r="AV148"/>
      <c r="AW148"/>
      <c r="AX148"/>
      <c r="AY148"/>
      <c r="AZ148"/>
      <c r="BA148"/>
      <c r="BB148" s="38"/>
      <c r="BC148" s="38"/>
      <c r="BD148" s="38"/>
      <c r="BE148" s="38"/>
      <c r="BF148" s="38"/>
      <c r="BG148" s="38"/>
      <c r="BH148" s="38"/>
      <c r="BI148" s="38"/>
      <c r="BJ148" s="42"/>
    </row>
    <row r="149" spans="1:62" x14ac:dyDescent="0.2">
      <c r="A149" s="38"/>
      <c r="B149" s="6"/>
      <c r="C149" s="6"/>
      <c r="D149" s="6"/>
      <c r="E149" s="6"/>
      <c r="F149" s="6"/>
      <c r="G149" s="6"/>
      <c r="H149" s="6"/>
      <c r="I149" s="6"/>
      <c r="J149" s="6"/>
      <c r="K149" s="6"/>
      <c r="L149" s="6"/>
      <c r="M149" s="6"/>
      <c r="N149" s="6"/>
      <c r="O149" s="6"/>
      <c r="P149" s="6"/>
      <c r="Q149" s="6"/>
      <c r="R149" s="6"/>
      <c r="S149" s="6"/>
      <c r="T149" s="6"/>
      <c r="U149" s="6"/>
      <c r="V149" s="6"/>
      <c r="W149" s="6"/>
      <c r="X149" s="6"/>
      <c r="Y149" s="6"/>
      <c r="Z149" s="6"/>
      <c r="AA149" s="6"/>
      <c r="AB149" s="6"/>
      <c r="AC149" s="6"/>
      <c r="AD149" s="6"/>
      <c r="AE149" s="6"/>
      <c r="AF149" s="6"/>
      <c r="AG149" s="6"/>
      <c r="AH149" s="6"/>
      <c r="AI149" s="6"/>
      <c r="AJ149" s="6"/>
      <c r="AK149" s="6"/>
      <c r="AL149" s="6"/>
      <c r="AM149" s="6"/>
      <c r="AN149" s="6"/>
      <c r="AO149" s="6"/>
      <c r="AP149" s="38"/>
      <c r="AQ149" s="38"/>
      <c r="AR149" s="38"/>
      <c r="AS149"/>
      <c r="AT149"/>
      <c r="AU149"/>
      <c r="AV149"/>
      <c r="AW149"/>
      <c r="AX149"/>
      <c r="AY149"/>
      <c r="AZ149"/>
      <c r="BA149"/>
      <c r="BB149" s="38"/>
      <c r="BC149" s="38"/>
      <c r="BD149" s="38"/>
      <c r="BE149" s="38"/>
      <c r="BF149" s="38"/>
      <c r="BG149" s="38"/>
      <c r="BH149" s="38"/>
      <c r="BI149" s="38"/>
      <c r="BJ149" s="42"/>
    </row>
    <row r="150" spans="1:62" x14ac:dyDescent="0.2">
      <c r="A150" s="38"/>
      <c r="B150" s="6"/>
      <c r="C150" s="6"/>
      <c r="D150" s="6"/>
      <c r="E150" s="6"/>
      <c r="F150" s="6"/>
      <c r="G150" s="6"/>
      <c r="H150" s="6"/>
      <c r="I150" s="6"/>
      <c r="J150" s="6"/>
      <c r="K150" s="6"/>
      <c r="L150" s="6"/>
      <c r="M150" s="6"/>
      <c r="N150" s="6"/>
      <c r="O150" s="6"/>
      <c r="P150" s="6"/>
      <c r="Q150" s="6"/>
      <c r="R150" s="6"/>
      <c r="S150" s="6"/>
      <c r="T150" s="6"/>
      <c r="U150" s="6"/>
      <c r="V150" s="6"/>
      <c r="W150" s="6"/>
      <c r="X150" s="6"/>
      <c r="Y150" s="6"/>
      <c r="Z150" s="6"/>
      <c r="AA150" s="6"/>
      <c r="AB150" s="6"/>
      <c r="AC150" s="6"/>
      <c r="AD150" s="6"/>
      <c r="AE150" s="6"/>
      <c r="AF150" s="6"/>
      <c r="AG150" s="6"/>
      <c r="AH150" s="6"/>
      <c r="AI150" s="6"/>
      <c r="AJ150" s="6"/>
      <c r="AK150" s="6"/>
      <c r="AL150" s="6"/>
      <c r="AM150" s="6"/>
      <c r="AN150" s="6"/>
      <c r="AO150" s="6"/>
      <c r="AP150" s="38"/>
      <c r="AQ150" s="38"/>
      <c r="AR150" s="38"/>
      <c r="AS150"/>
      <c r="AT150"/>
      <c r="AU150"/>
      <c r="AV150"/>
      <c r="AW150"/>
      <c r="AX150"/>
      <c r="AY150"/>
      <c r="AZ150"/>
      <c r="BA150"/>
      <c r="BB150" s="38"/>
      <c r="BC150" s="38"/>
      <c r="BD150" s="38"/>
      <c r="BE150" s="38"/>
      <c r="BF150" s="38"/>
      <c r="BG150" s="38"/>
      <c r="BH150" s="38"/>
      <c r="BI150" s="38"/>
      <c r="BJ150" s="42"/>
    </row>
    <row r="151" spans="1:62" x14ac:dyDescent="0.2">
      <c r="A151" s="38"/>
      <c r="B151" s="6"/>
      <c r="C151" s="6"/>
      <c r="D151" s="6"/>
      <c r="E151" s="6"/>
      <c r="F151" s="6"/>
      <c r="G151" s="6"/>
      <c r="H151" s="6"/>
      <c r="I151" s="6"/>
      <c r="J151" s="6"/>
      <c r="K151" s="6"/>
      <c r="L151" s="6"/>
      <c r="M151" s="6"/>
      <c r="N151" s="6"/>
      <c r="O151" s="6"/>
      <c r="P151" s="6"/>
      <c r="Q151" s="6"/>
      <c r="R151" s="6"/>
      <c r="S151" s="6"/>
      <c r="T151" s="6"/>
      <c r="U151" s="6"/>
      <c r="V151" s="6"/>
      <c r="W151" s="6"/>
      <c r="X151" s="6"/>
      <c r="Y151" s="6"/>
      <c r="Z151" s="6"/>
      <c r="AA151" s="6"/>
      <c r="AB151" s="6"/>
      <c r="AC151" s="6"/>
      <c r="AD151" s="6"/>
      <c r="AE151" s="6"/>
      <c r="AF151" s="6"/>
      <c r="AG151" s="6"/>
      <c r="AH151" s="6"/>
      <c r="AI151" s="6"/>
      <c r="AJ151" s="6"/>
      <c r="AK151" s="6"/>
      <c r="AL151" s="6"/>
      <c r="AM151" s="6"/>
      <c r="AN151" s="6"/>
      <c r="AO151" s="6"/>
      <c r="AP151" s="38"/>
      <c r="AQ151" s="38"/>
      <c r="AR151" s="38"/>
      <c r="AS151"/>
      <c r="AT151"/>
      <c r="AU151"/>
      <c r="AV151"/>
      <c r="AW151"/>
      <c r="AX151"/>
      <c r="AY151"/>
      <c r="AZ151"/>
      <c r="BA151"/>
      <c r="BB151" s="38"/>
      <c r="BC151" s="38"/>
      <c r="BD151" s="38"/>
      <c r="BE151" s="38"/>
      <c r="BF151" s="38"/>
      <c r="BG151" s="38"/>
      <c r="BH151" s="38"/>
      <c r="BI151" s="38"/>
      <c r="BJ151" s="42"/>
    </row>
    <row r="152" spans="1:62" x14ac:dyDescent="0.2">
      <c r="A152" s="38"/>
      <c r="B152" s="6"/>
      <c r="C152" s="6"/>
      <c r="D152" s="6"/>
      <c r="E152" s="6"/>
      <c r="F152" s="6"/>
      <c r="G152" s="6"/>
      <c r="H152" s="6"/>
      <c r="I152" s="6"/>
      <c r="J152" s="6"/>
      <c r="K152" s="6"/>
      <c r="L152" s="6"/>
      <c r="M152" s="6"/>
      <c r="N152" s="6"/>
      <c r="O152" s="6"/>
      <c r="P152" s="6"/>
      <c r="Q152" s="6"/>
      <c r="R152" s="6"/>
      <c r="S152" s="6"/>
      <c r="T152" s="6"/>
      <c r="U152" s="6"/>
      <c r="V152" s="6"/>
      <c r="W152" s="6"/>
      <c r="X152" s="6"/>
      <c r="Y152" s="6"/>
      <c r="Z152" s="6"/>
      <c r="AA152" s="6"/>
      <c r="AB152" s="6"/>
      <c r="AC152" s="6"/>
      <c r="AD152" s="6"/>
      <c r="AE152" s="6"/>
      <c r="AF152" s="6"/>
      <c r="AG152" s="6"/>
      <c r="AH152" s="6"/>
      <c r="AI152" s="6"/>
      <c r="AJ152" s="6"/>
      <c r="AK152" s="6"/>
      <c r="AL152" s="6"/>
      <c r="AM152" s="6"/>
      <c r="AN152" s="6"/>
      <c r="AO152" s="6"/>
      <c r="AP152" s="38"/>
      <c r="AQ152" s="38"/>
      <c r="AR152" s="38"/>
      <c r="AS152"/>
      <c r="AT152"/>
      <c r="AU152"/>
      <c r="AV152"/>
      <c r="AW152"/>
      <c r="AX152"/>
      <c r="AY152"/>
      <c r="AZ152"/>
      <c r="BA152"/>
      <c r="BB152" s="38"/>
      <c r="BC152" s="38"/>
      <c r="BD152" s="38"/>
      <c r="BE152" s="38"/>
      <c r="BF152" s="38"/>
      <c r="BG152" s="38"/>
      <c r="BH152" s="38"/>
      <c r="BI152" s="38"/>
      <c r="BJ152" s="42"/>
    </row>
    <row r="153" spans="1:62" x14ac:dyDescent="0.2">
      <c r="A153" s="38"/>
      <c r="B153" s="6"/>
      <c r="C153" s="6"/>
      <c r="D153" s="6"/>
      <c r="E153" s="6"/>
      <c r="F153" s="6"/>
      <c r="G153" s="6"/>
      <c r="H153" s="6"/>
      <c r="I153" s="6"/>
      <c r="J153" s="6"/>
      <c r="K153" s="6"/>
      <c r="L153" s="6"/>
      <c r="M153" s="6"/>
      <c r="N153" s="6"/>
      <c r="O153" s="6"/>
      <c r="P153" s="6"/>
      <c r="Q153" s="6"/>
      <c r="R153" s="6"/>
      <c r="S153" s="6"/>
      <c r="T153" s="6"/>
      <c r="U153" s="6"/>
      <c r="V153" s="6"/>
      <c r="W153" s="6"/>
      <c r="X153" s="6"/>
      <c r="Y153" s="6"/>
      <c r="Z153" s="6"/>
      <c r="AA153" s="6"/>
      <c r="AB153" s="6"/>
      <c r="AC153" s="6"/>
      <c r="AD153" s="6"/>
      <c r="AE153" s="6"/>
      <c r="AF153" s="6"/>
      <c r="AG153" s="6"/>
      <c r="AH153" s="6"/>
      <c r="AI153" s="6"/>
      <c r="AJ153" s="6"/>
      <c r="AK153" s="6"/>
      <c r="AL153" s="6"/>
      <c r="AM153" s="6"/>
      <c r="AN153" s="6"/>
      <c r="AO153" s="6"/>
      <c r="AP153" s="38"/>
      <c r="AQ153" s="38"/>
      <c r="AR153" s="38"/>
      <c r="AS153"/>
      <c r="AT153"/>
      <c r="AU153"/>
      <c r="AV153"/>
      <c r="AW153"/>
      <c r="AX153"/>
      <c r="AY153"/>
      <c r="AZ153"/>
      <c r="BA153"/>
      <c r="BB153" s="38"/>
      <c r="BC153" s="38"/>
      <c r="BD153" s="38"/>
      <c r="BE153" s="38"/>
      <c r="BF153" s="38"/>
      <c r="BG153" s="38"/>
      <c r="BH153" s="38"/>
      <c r="BI153" s="38"/>
      <c r="BJ153" s="42"/>
    </row>
    <row r="154" spans="1:62" x14ac:dyDescent="0.2">
      <c r="A154" s="38"/>
      <c r="B154" s="6"/>
      <c r="C154" s="6"/>
      <c r="D154" s="6"/>
      <c r="E154" s="6"/>
      <c r="F154" s="6"/>
      <c r="G154" s="6"/>
      <c r="H154" s="6"/>
      <c r="I154" s="6"/>
      <c r="J154" s="6"/>
      <c r="K154" s="6"/>
      <c r="L154" s="6"/>
      <c r="M154" s="6"/>
      <c r="N154" s="6"/>
      <c r="O154" s="6"/>
      <c r="P154" s="6"/>
      <c r="Q154" s="6"/>
      <c r="R154" s="6"/>
      <c r="S154" s="6"/>
      <c r="T154" s="6"/>
      <c r="U154" s="6"/>
      <c r="V154" s="6"/>
      <c r="W154" s="6"/>
      <c r="X154" s="6"/>
      <c r="Y154" s="6"/>
      <c r="Z154" s="6"/>
      <c r="AA154" s="6"/>
      <c r="AB154" s="6"/>
      <c r="AC154" s="6"/>
      <c r="AD154" s="6"/>
      <c r="AE154" s="6"/>
      <c r="AF154" s="6"/>
      <c r="AG154" s="6"/>
      <c r="AH154" s="6"/>
      <c r="AI154" s="6"/>
      <c r="AJ154" s="6"/>
      <c r="AK154" s="6"/>
      <c r="AL154" s="6"/>
      <c r="AM154" s="6"/>
      <c r="AN154" s="6"/>
      <c r="AO154" s="6"/>
      <c r="AP154" s="38"/>
      <c r="AQ154" s="38"/>
      <c r="AR154" s="38"/>
      <c r="AS154"/>
      <c r="AT154"/>
      <c r="AU154"/>
      <c r="AV154"/>
      <c r="AW154"/>
      <c r="AX154"/>
      <c r="AY154"/>
      <c r="AZ154"/>
      <c r="BA154"/>
      <c r="BB154" s="38"/>
      <c r="BC154" s="38"/>
      <c r="BD154" s="38"/>
      <c r="BE154" s="38"/>
      <c r="BF154" s="38"/>
      <c r="BG154" s="38"/>
      <c r="BH154" s="38"/>
      <c r="BI154" s="38"/>
      <c r="BJ154" s="42"/>
    </row>
    <row r="155" spans="1:62" x14ac:dyDescent="0.2">
      <c r="A155" s="38"/>
      <c r="B155" s="6"/>
      <c r="C155" s="6"/>
      <c r="D155" s="6"/>
      <c r="E155" s="6"/>
      <c r="F155" s="6"/>
      <c r="G155" s="6"/>
      <c r="H155" s="6"/>
      <c r="I155" s="6"/>
      <c r="J155" s="6"/>
      <c r="K155" s="6"/>
      <c r="L155" s="6"/>
      <c r="M155" s="6"/>
      <c r="N155" s="6"/>
      <c r="O155" s="6"/>
      <c r="P155" s="6"/>
      <c r="Q155" s="6"/>
      <c r="R155" s="6"/>
      <c r="S155" s="6"/>
      <c r="T155" s="6"/>
      <c r="U155" s="6"/>
      <c r="V155" s="6"/>
      <c r="W155" s="6"/>
      <c r="X155" s="6"/>
      <c r="Y155" s="6"/>
      <c r="Z155" s="6"/>
      <c r="AA155" s="6"/>
      <c r="AB155" s="6"/>
      <c r="AC155" s="6"/>
      <c r="AD155" s="6"/>
      <c r="AE155" s="6"/>
      <c r="AF155" s="6"/>
      <c r="AG155" s="6"/>
      <c r="AH155" s="6"/>
      <c r="AI155" s="6"/>
      <c r="AJ155" s="6"/>
      <c r="AK155" s="6"/>
      <c r="AL155" s="6"/>
      <c r="AM155" s="6"/>
      <c r="AN155" s="6"/>
      <c r="AO155" s="6"/>
      <c r="AP155" s="38"/>
      <c r="AQ155" s="38"/>
      <c r="AR155" s="38"/>
      <c r="AS155"/>
      <c r="AT155"/>
      <c r="AU155"/>
      <c r="AV155"/>
      <c r="AW155"/>
      <c r="AX155"/>
      <c r="AY155"/>
      <c r="AZ155"/>
      <c r="BA155"/>
      <c r="BB155" s="38"/>
      <c r="BC155" s="38"/>
      <c r="BD155" s="38"/>
      <c r="BE155" s="38"/>
      <c r="BF155" s="38"/>
      <c r="BG155" s="38"/>
      <c r="BH155" s="38"/>
      <c r="BI155" s="38"/>
      <c r="BJ155" s="42"/>
    </row>
    <row r="156" spans="1:62" x14ac:dyDescent="0.2">
      <c r="A156" s="38"/>
      <c r="B156" s="6"/>
      <c r="C156" s="6"/>
      <c r="D156" s="6"/>
      <c r="E156" s="6"/>
      <c r="F156" s="6"/>
      <c r="G156" s="6"/>
      <c r="H156" s="6"/>
      <c r="I156" s="6"/>
      <c r="J156" s="6"/>
      <c r="K156" s="6"/>
      <c r="L156" s="6"/>
      <c r="M156" s="6"/>
      <c r="N156" s="6"/>
      <c r="O156" s="6"/>
      <c r="P156" s="6"/>
      <c r="Q156" s="6"/>
      <c r="R156" s="6"/>
      <c r="S156" s="6"/>
      <c r="T156" s="6"/>
      <c r="U156" s="6"/>
      <c r="V156" s="6"/>
      <c r="W156" s="6"/>
      <c r="X156" s="6"/>
      <c r="Y156" s="6"/>
      <c r="Z156" s="6"/>
      <c r="AA156" s="6"/>
      <c r="AB156" s="6"/>
      <c r="AC156" s="6"/>
      <c r="AD156" s="6"/>
      <c r="AE156" s="6"/>
      <c r="AF156" s="6"/>
      <c r="AG156" s="6"/>
      <c r="AH156" s="6"/>
      <c r="AI156" s="6"/>
      <c r="AJ156" s="6"/>
      <c r="AK156" s="6"/>
      <c r="AL156" s="6"/>
      <c r="AM156" s="6"/>
      <c r="AN156" s="6"/>
      <c r="AO156" s="6"/>
      <c r="AP156" s="38"/>
      <c r="AQ156" s="38"/>
      <c r="AR156" s="38"/>
      <c r="AS156"/>
      <c r="AT156"/>
      <c r="AU156"/>
      <c r="AV156"/>
      <c r="AW156"/>
      <c r="AX156"/>
      <c r="AY156"/>
      <c r="AZ156"/>
      <c r="BA156"/>
      <c r="BB156" s="38"/>
      <c r="BC156" s="38"/>
      <c r="BD156" s="38"/>
      <c r="BE156" s="38"/>
      <c r="BF156" s="38"/>
      <c r="BG156" s="38"/>
      <c r="BH156" s="38"/>
      <c r="BI156" s="38"/>
      <c r="BJ156" s="42"/>
    </row>
    <row r="157" spans="1:62" x14ac:dyDescent="0.2">
      <c r="A157" s="38"/>
      <c r="B157" s="6"/>
      <c r="C157" s="6"/>
      <c r="D157" s="6"/>
      <c r="E157" s="6"/>
      <c r="F157" s="6"/>
      <c r="G157" s="6"/>
      <c r="H157" s="6"/>
      <c r="I157" s="6"/>
      <c r="J157" s="6"/>
      <c r="K157" s="6"/>
      <c r="L157" s="6"/>
      <c r="M157" s="6"/>
      <c r="N157" s="6"/>
      <c r="O157" s="6"/>
      <c r="P157" s="6"/>
      <c r="Q157" s="6"/>
      <c r="R157" s="6"/>
      <c r="S157" s="6"/>
      <c r="T157" s="6"/>
      <c r="U157" s="6"/>
      <c r="V157" s="6"/>
      <c r="W157" s="6"/>
      <c r="X157" s="6"/>
      <c r="Y157" s="6"/>
      <c r="Z157" s="6"/>
      <c r="AA157" s="6"/>
      <c r="AB157" s="6"/>
      <c r="AC157" s="6"/>
      <c r="AD157" s="6"/>
      <c r="AE157" s="6"/>
      <c r="AF157" s="6"/>
      <c r="AG157" s="6"/>
      <c r="AH157" s="6"/>
      <c r="AI157" s="6"/>
      <c r="AJ157" s="6"/>
      <c r="AK157" s="6"/>
      <c r="AL157" s="6"/>
      <c r="AM157" s="6"/>
      <c r="AN157" s="6"/>
      <c r="AO157" s="6"/>
      <c r="AP157" s="38"/>
      <c r="AQ157" s="38"/>
      <c r="AR157" s="38"/>
      <c r="AS157"/>
      <c r="AT157"/>
      <c r="AU157"/>
      <c r="AV157"/>
      <c r="AW157"/>
      <c r="AX157"/>
      <c r="AY157"/>
      <c r="AZ157"/>
      <c r="BA157"/>
      <c r="BB157" s="38"/>
      <c r="BC157" s="38"/>
      <c r="BD157" s="38"/>
      <c r="BE157" s="38"/>
      <c r="BF157" s="38"/>
      <c r="BG157" s="38"/>
      <c r="BH157" s="38"/>
      <c r="BI157" s="38"/>
      <c r="BJ157" s="42"/>
    </row>
    <row r="158" spans="1:62" x14ac:dyDescent="0.2">
      <c r="A158" s="38"/>
      <c r="B158" s="6"/>
      <c r="C158" s="6"/>
      <c r="D158" s="6"/>
      <c r="E158" s="6"/>
      <c r="F158" s="6"/>
      <c r="G158" s="6"/>
      <c r="H158" s="6"/>
      <c r="I158" s="6"/>
      <c r="J158" s="6"/>
      <c r="K158" s="6"/>
      <c r="L158" s="6"/>
      <c r="M158" s="6"/>
      <c r="N158" s="6"/>
      <c r="O158" s="6"/>
      <c r="P158" s="6"/>
      <c r="Q158" s="6"/>
      <c r="R158" s="6"/>
      <c r="S158" s="6"/>
      <c r="T158" s="6"/>
      <c r="U158" s="6"/>
      <c r="V158" s="6"/>
      <c r="W158" s="6"/>
      <c r="X158" s="6"/>
      <c r="Y158" s="6"/>
      <c r="Z158" s="6"/>
      <c r="AA158" s="6"/>
      <c r="AB158" s="6"/>
      <c r="AC158" s="6"/>
      <c r="AD158" s="6"/>
      <c r="AE158" s="6"/>
      <c r="AF158" s="6"/>
      <c r="AG158" s="6"/>
      <c r="AH158" s="6"/>
      <c r="AI158" s="6"/>
      <c r="AJ158" s="6"/>
      <c r="AK158" s="6"/>
      <c r="AL158" s="6"/>
      <c r="AM158" s="6"/>
      <c r="AN158" s="6"/>
      <c r="AO158" s="6"/>
      <c r="AP158" s="38"/>
      <c r="AQ158" s="38"/>
      <c r="AR158" s="38"/>
      <c r="AS158"/>
      <c r="AT158"/>
      <c r="AU158"/>
      <c r="AV158"/>
      <c r="AW158"/>
      <c r="AX158"/>
      <c r="AY158"/>
      <c r="AZ158"/>
      <c r="BA158"/>
      <c r="BB158" s="38"/>
      <c r="BC158" s="38"/>
      <c r="BD158" s="38"/>
      <c r="BE158" s="38"/>
      <c r="BF158" s="38"/>
      <c r="BG158" s="38"/>
      <c r="BH158" s="38"/>
      <c r="BI158" s="38"/>
      <c r="BJ158" s="42"/>
    </row>
    <row r="159" spans="1:62" x14ac:dyDescent="0.2">
      <c r="A159" s="38"/>
      <c r="B159" s="6"/>
      <c r="C159" s="6"/>
      <c r="D159" s="6"/>
      <c r="E159" s="6"/>
      <c r="F159" s="6"/>
      <c r="G159" s="6"/>
      <c r="H159" s="6"/>
      <c r="I159" s="6"/>
      <c r="J159" s="6"/>
      <c r="K159" s="6"/>
      <c r="L159" s="6"/>
      <c r="M159" s="6"/>
      <c r="N159" s="6"/>
      <c r="O159" s="6"/>
      <c r="P159" s="6"/>
      <c r="Q159" s="6"/>
      <c r="R159" s="6"/>
      <c r="S159" s="6"/>
      <c r="T159" s="6"/>
      <c r="U159" s="6"/>
      <c r="V159" s="6"/>
      <c r="W159" s="6"/>
      <c r="X159" s="6"/>
      <c r="Y159" s="6"/>
      <c r="Z159" s="6"/>
      <c r="AA159" s="6"/>
      <c r="AB159" s="6"/>
      <c r="AC159" s="6"/>
      <c r="AD159" s="6"/>
      <c r="AE159" s="6"/>
      <c r="AF159" s="6"/>
      <c r="AG159" s="6"/>
      <c r="AH159" s="6"/>
      <c r="AI159" s="6"/>
      <c r="AJ159" s="6"/>
      <c r="AK159" s="6"/>
      <c r="AL159" s="6"/>
      <c r="AM159" s="6"/>
      <c r="AN159" s="6"/>
      <c r="AO159" s="6"/>
      <c r="AP159" s="38"/>
      <c r="AQ159" s="38"/>
      <c r="AR159" s="38"/>
      <c r="AS159"/>
      <c r="AT159"/>
      <c r="AU159"/>
      <c r="AV159"/>
      <c r="AW159"/>
      <c r="AX159"/>
      <c r="AY159"/>
      <c r="AZ159"/>
      <c r="BA159"/>
      <c r="BB159" s="38"/>
      <c r="BC159" s="38"/>
      <c r="BD159" s="38"/>
      <c r="BE159" s="38"/>
      <c r="BF159" s="38"/>
      <c r="BG159" s="38"/>
      <c r="BH159" s="38"/>
      <c r="BI159" s="38"/>
      <c r="BJ159" s="42"/>
    </row>
    <row r="160" spans="1:62" x14ac:dyDescent="0.2">
      <c r="A160" s="38"/>
      <c r="B160" s="6"/>
      <c r="C160" s="6"/>
      <c r="D160" s="6"/>
      <c r="E160" s="6"/>
      <c r="F160" s="6"/>
      <c r="G160" s="6"/>
      <c r="H160" s="6"/>
      <c r="I160" s="6"/>
      <c r="J160" s="6"/>
      <c r="K160" s="6"/>
      <c r="L160" s="6"/>
      <c r="M160" s="6"/>
      <c r="N160" s="6"/>
      <c r="O160" s="6"/>
      <c r="P160" s="6"/>
      <c r="Q160" s="6"/>
      <c r="R160" s="6"/>
      <c r="S160" s="6"/>
      <c r="T160" s="6"/>
      <c r="U160" s="6"/>
      <c r="V160" s="6"/>
      <c r="W160" s="6"/>
      <c r="X160" s="6"/>
      <c r="Y160" s="6"/>
      <c r="Z160" s="6"/>
      <c r="AA160" s="6"/>
      <c r="AB160" s="6"/>
      <c r="AC160" s="6"/>
      <c r="AD160" s="6"/>
      <c r="AE160" s="6"/>
      <c r="AF160" s="6"/>
      <c r="AG160" s="6"/>
      <c r="AH160" s="6"/>
      <c r="AI160" s="6"/>
      <c r="AJ160" s="6"/>
      <c r="AK160" s="6"/>
      <c r="AL160" s="6"/>
      <c r="AM160" s="6"/>
      <c r="AN160" s="6"/>
      <c r="AO160" s="6"/>
      <c r="AP160" s="38"/>
      <c r="AQ160" s="38"/>
      <c r="AR160" s="38"/>
      <c r="AS160"/>
      <c r="AT160"/>
      <c r="AU160"/>
      <c r="AV160"/>
      <c r="AW160"/>
      <c r="AX160"/>
      <c r="AY160"/>
      <c r="AZ160"/>
      <c r="BA160"/>
      <c r="BB160" s="38"/>
      <c r="BC160" s="38"/>
      <c r="BD160" s="38"/>
      <c r="BE160" s="38"/>
      <c r="BF160" s="38"/>
      <c r="BG160" s="38"/>
      <c r="BH160" s="38"/>
      <c r="BI160" s="38"/>
      <c r="BJ160" s="42"/>
    </row>
    <row r="161" spans="1:62" x14ac:dyDescent="0.2">
      <c r="A161" s="38"/>
      <c r="B161" s="6"/>
      <c r="C161" s="6"/>
      <c r="D161" s="6"/>
      <c r="E161" s="6"/>
      <c r="F161" s="6"/>
      <c r="G161" s="6"/>
      <c r="H161" s="6"/>
      <c r="I161" s="6"/>
      <c r="J161" s="6"/>
      <c r="K161" s="6"/>
      <c r="L161" s="6"/>
      <c r="M161" s="6"/>
      <c r="N161" s="6"/>
      <c r="O161" s="6"/>
      <c r="P161" s="6"/>
      <c r="Q161" s="6"/>
      <c r="R161" s="6"/>
      <c r="S161" s="6"/>
      <c r="T161" s="6"/>
      <c r="U161" s="6"/>
      <c r="V161" s="6"/>
      <c r="W161" s="6"/>
      <c r="X161" s="6"/>
      <c r="Y161" s="6"/>
      <c r="Z161" s="6"/>
      <c r="AA161" s="6"/>
      <c r="AB161" s="6"/>
      <c r="AC161" s="6"/>
      <c r="AD161" s="6"/>
      <c r="AE161" s="6"/>
      <c r="AF161" s="6"/>
      <c r="AG161" s="6"/>
      <c r="AH161" s="6"/>
      <c r="AI161" s="6"/>
      <c r="AJ161" s="6"/>
      <c r="AK161" s="6"/>
      <c r="AL161" s="6"/>
      <c r="AM161" s="6"/>
      <c r="AN161" s="6"/>
      <c r="AO161" s="6"/>
      <c r="AP161" s="38"/>
      <c r="AQ161" s="38"/>
      <c r="AR161" s="38"/>
      <c r="AS161"/>
      <c r="AT161"/>
      <c r="AU161"/>
      <c r="AV161"/>
      <c r="AW161"/>
      <c r="AX161"/>
      <c r="AY161"/>
      <c r="AZ161"/>
      <c r="BA161"/>
      <c r="BB161" s="38"/>
      <c r="BC161" s="38"/>
      <c r="BD161" s="38"/>
      <c r="BE161" s="38"/>
      <c r="BF161" s="38"/>
      <c r="BG161" s="38"/>
      <c r="BH161" s="38"/>
      <c r="BI161" s="38"/>
      <c r="BJ161" s="42"/>
    </row>
    <row r="162" spans="1:62" x14ac:dyDescent="0.2">
      <c r="A162" s="38"/>
      <c r="B162" s="6"/>
      <c r="C162" s="6"/>
      <c r="D162" s="6"/>
      <c r="E162" s="6"/>
      <c r="F162" s="6"/>
      <c r="G162" s="6"/>
      <c r="H162" s="6"/>
      <c r="I162" s="6"/>
      <c r="J162" s="6"/>
      <c r="K162" s="6"/>
      <c r="L162" s="6"/>
      <c r="M162" s="6"/>
      <c r="N162" s="6"/>
      <c r="O162" s="6"/>
      <c r="P162" s="6"/>
      <c r="Q162" s="6"/>
      <c r="R162" s="6"/>
      <c r="S162" s="6"/>
      <c r="T162" s="6"/>
      <c r="U162" s="6"/>
      <c r="V162" s="6"/>
      <c r="W162" s="6"/>
      <c r="X162" s="6"/>
      <c r="Y162" s="6"/>
      <c r="Z162" s="6"/>
      <c r="AA162" s="6"/>
      <c r="AB162" s="6"/>
      <c r="AC162" s="6"/>
      <c r="AD162" s="6"/>
      <c r="AE162" s="6"/>
      <c r="AF162" s="6"/>
      <c r="AG162" s="6"/>
      <c r="AH162" s="6"/>
      <c r="AI162" s="6"/>
      <c r="AJ162" s="6"/>
      <c r="AK162" s="6"/>
      <c r="AL162" s="6"/>
      <c r="AM162" s="6"/>
      <c r="AN162" s="6"/>
      <c r="AO162" s="6"/>
      <c r="AP162" s="38"/>
      <c r="AQ162" s="38"/>
      <c r="AR162" s="38"/>
      <c r="AS162"/>
      <c r="AT162"/>
      <c r="AU162"/>
      <c r="AV162"/>
      <c r="AW162"/>
      <c r="AX162"/>
      <c r="AY162"/>
      <c r="AZ162"/>
      <c r="BA162"/>
      <c r="BB162" s="38"/>
      <c r="BC162" s="38"/>
      <c r="BD162" s="38"/>
      <c r="BE162" s="38"/>
      <c r="BF162" s="38"/>
      <c r="BG162" s="38"/>
      <c r="BH162" s="38"/>
      <c r="BI162" s="38"/>
      <c r="BJ162" s="42"/>
    </row>
    <row r="163" spans="1:62" x14ac:dyDescent="0.2">
      <c r="A163" s="38"/>
      <c r="B163" s="6"/>
      <c r="C163" s="6"/>
      <c r="D163" s="6"/>
      <c r="E163" s="6"/>
      <c r="F163" s="6"/>
      <c r="G163" s="6"/>
      <c r="H163" s="6"/>
      <c r="I163" s="6"/>
      <c r="J163" s="6"/>
      <c r="K163" s="6"/>
      <c r="L163" s="6"/>
      <c r="M163" s="6"/>
      <c r="N163" s="6"/>
      <c r="O163" s="6"/>
      <c r="P163" s="6"/>
      <c r="Q163" s="6"/>
      <c r="R163" s="6"/>
      <c r="S163" s="6"/>
      <c r="T163" s="6"/>
      <c r="U163" s="6"/>
      <c r="V163" s="6"/>
      <c r="W163" s="6"/>
      <c r="X163" s="6"/>
      <c r="Y163" s="6"/>
      <c r="Z163" s="6"/>
      <c r="AA163" s="6"/>
      <c r="AB163" s="6"/>
      <c r="AC163" s="6"/>
      <c r="AD163" s="6"/>
      <c r="AE163" s="6"/>
      <c r="AF163" s="6"/>
      <c r="AG163" s="6"/>
      <c r="AH163" s="6"/>
      <c r="AI163" s="6"/>
      <c r="AJ163" s="6"/>
      <c r="AK163" s="6"/>
      <c r="AL163" s="6"/>
      <c r="AM163" s="6"/>
      <c r="AN163" s="6"/>
      <c r="AO163" s="6"/>
      <c r="AP163" s="38"/>
      <c r="AQ163" s="38"/>
      <c r="AR163" s="38"/>
      <c r="AS163"/>
      <c r="AT163"/>
      <c r="AU163"/>
      <c r="AV163"/>
      <c r="AW163"/>
      <c r="AX163"/>
      <c r="AY163"/>
      <c r="AZ163"/>
      <c r="BA163"/>
      <c r="BB163" s="38"/>
      <c r="BC163" s="38"/>
      <c r="BD163" s="38"/>
      <c r="BE163" s="38"/>
      <c r="BF163" s="38"/>
      <c r="BG163" s="38"/>
      <c r="BH163" s="38"/>
      <c r="BI163" s="38"/>
      <c r="BJ163" s="42"/>
    </row>
    <row r="164" spans="1:62" x14ac:dyDescent="0.2">
      <c r="A164" s="38"/>
      <c r="B164" s="6"/>
      <c r="C164" s="6"/>
      <c r="D164" s="6"/>
      <c r="E164" s="6"/>
      <c r="F164" s="6"/>
      <c r="G164" s="6"/>
      <c r="H164" s="6"/>
      <c r="I164" s="6"/>
      <c r="J164" s="6"/>
      <c r="K164" s="6"/>
      <c r="L164" s="6"/>
      <c r="M164" s="6"/>
      <c r="N164" s="6"/>
      <c r="O164" s="6"/>
      <c r="P164" s="6"/>
      <c r="Q164" s="6"/>
      <c r="R164" s="6"/>
      <c r="S164" s="6"/>
      <c r="T164" s="6"/>
      <c r="U164" s="6"/>
      <c r="V164" s="6"/>
      <c r="W164" s="6"/>
      <c r="X164" s="6"/>
      <c r="Y164" s="6"/>
      <c r="Z164" s="6"/>
      <c r="AA164" s="6"/>
      <c r="AB164" s="6"/>
      <c r="AC164" s="6"/>
      <c r="AD164" s="6"/>
      <c r="AE164" s="6"/>
      <c r="AF164" s="6"/>
      <c r="AG164" s="6"/>
      <c r="AH164" s="6"/>
      <c r="AI164" s="6"/>
      <c r="AJ164" s="6"/>
      <c r="AK164" s="6"/>
      <c r="AL164" s="6"/>
      <c r="AM164" s="6"/>
      <c r="AN164" s="6"/>
      <c r="AO164" s="6"/>
      <c r="AP164" s="38"/>
      <c r="AQ164" s="38"/>
      <c r="AR164" s="38"/>
      <c r="AS164"/>
      <c r="AT164"/>
      <c r="AU164"/>
      <c r="AV164"/>
      <c r="AW164"/>
      <c r="AX164"/>
      <c r="AY164"/>
      <c r="AZ164"/>
      <c r="BA164"/>
      <c r="BB164" s="38"/>
      <c r="BC164" s="38"/>
      <c r="BD164" s="38"/>
      <c r="BE164" s="38"/>
      <c r="BF164" s="38"/>
      <c r="BG164" s="38"/>
      <c r="BH164" s="38"/>
      <c r="BI164" s="38"/>
      <c r="BJ164" s="42"/>
    </row>
    <row r="165" spans="1:62" x14ac:dyDescent="0.2">
      <c r="A165" s="38"/>
      <c r="B165" s="6"/>
      <c r="C165" s="6"/>
      <c r="D165" s="6"/>
      <c r="E165" s="6"/>
      <c r="F165" s="6"/>
      <c r="G165" s="6"/>
      <c r="H165" s="6"/>
      <c r="I165" s="6"/>
      <c r="J165" s="6"/>
      <c r="K165" s="6"/>
      <c r="L165" s="6"/>
      <c r="M165" s="6"/>
      <c r="N165" s="6"/>
      <c r="O165" s="6"/>
      <c r="P165" s="6"/>
      <c r="Q165" s="6"/>
      <c r="R165" s="6"/>
      <c r="S165" s="6"/>
      <c r="T165" s="6"/>
      <c r="U165" s="6"/>
      <c r="V165" s="6"/>
      <c r="W165" s="6"/>
      <c r="X165" s="6"/>
      <c r="Y165" s="6"/>
      <c r="Z165" s="6"/>
      <c r="AA165" s="6"/>
      <c r="AB165" s="6"/>
      <c r="AC165" s="6"/>
      <c r="AD165" s="6"/>
      <c r="AE165" s="6"/>
      <c r="AF165" s="6"/>
      <c r="AG165" s="6"/>
      <c r="AH165" s="6"/>
      <c r="AI165" s="6"/>
      <c r="AJ165" s="6"/>
      <c r="AK165" s="6"/>
      <c r="AL165" s="6"/>
      <c r="AM165" s="6"/>
      <c r="AN165" s="6"/>
      <c r="AO165" s="6"/>
      <c r="AP165" s="38"/>
      <c r="AQ165" s="38"/>
      <c r="AR165" s="38"/>
      <c r="AS165"/>
      <c r="AT165"/>
      <c r="AU165"/>
      <c r="AV165"/>
      <c r="AW165"/>
      <c r="AX165"/>
      <c r="AY165"/>
      <c r="AZ165"/>
      <c r="BA165"/>
      <c r="BB165" s="38"/>
      <c r="BC165" s="38"/>
      <c r="BD165" s="38"/>
      <c r="BE165" s="38"/>
      <c r="BF165" s="38"/>
      <c r="BG165" s="38"/>
      <c r="BH165" s="38"/>
      <c r="BI165" s="38"/>
      <c r="BJ165" s="42"/>
    </row>
    <row r="166" spans="1:62" x14ac:dyDescent="0.2">
      <c r="A166" s="38"/>
      <c r="B166" s="6"/>
      <c r="C166" s="6"/>
      <c r="D166" s="6"/>
      <c r="E166" s="6"/>
      <c r="F166" s="6"/>
      <c r="G166" s="6"/>
      <c r="H166" s="6"/>
      <c r="I166" s="6"/>
      <c r="J166" s="6"/>
      <c r="K166" s="6"/>
      <c r="L166" s="6"/>
      <c r="M166" s="6"/>
      <c r="N166" s="6"/>
      <c r="O166" s="6"/>
      <c r="P166" s="6"/>
      <c r="Q166" s="6"/>
      <c r="R166" s="6"/>
      <c r="S166" s="6"/>
      <c r="T166" s="6"/>
      <c r="U166" s="6"/>
      <c r="V166" s="6"/>
      <c r="W166" s="6"/>
      <c r="X166" s="6"/>
      <c r="Y166" s="6"/>
      <c r="Z166" s="6"/>
      <c r="AA166" s="6"/>
      <c r="AB166" s="6"/>
      <c r="AC166" s="6"/>
      <c r="AD166" s="6"/>
      <c r="AE166" s="6"/>
      <c r="AF166" s="6"/>
      <c r="AG166" s="6"/>
      <c r="AH166" s="6"/>
      <c r="AI166" s="6"/>
      <c r="AJ166" s="6"/>
      <c r="AK166" s="6"/>
      <c r="AL166" s="6"/>
      <c r="AM166" s="6"/>
      <c r="AN166" s="6"/>
      <c r="AO166" s="6"/>
      <c r="AP166" s="38"/>
      <c r="AQ166" s="38"/>
      <c r="AR166" s="38"/>
      <c r="AS166"/>
      <c r="AT166"/>
      <c r="AU166"/>
      <c r="AV166"/>
      <c r="AW166"/>
      <c r="AX166"/>
      <c r="AY166"/>
      <c r="AZ166"/>
      <c r="BA166"/>
      <c r="BB166" s="38"/>
      <c r="BC166" s="38"/>
      <c r="BD166" s="38"/>
      <c r="BE166" s="38"/>
      <c r="BF166" s="38"/>
      <c r="BG166" s="38"/>
      <c r="BH166" s="38"/>
      <c r="BI166" s="38"/>
      <c r="BJ166" s="42"/>
    </row>
    <row r="167" spans="1:62" x14ac:dyDescent="0.2">
      <c r="A167" s="38"/>
      <c r="B167" s="6"/>
      <c r="C167" s="6"/>
      <c r="D167" s="6"/>
      <c r="E167" s="6"/>
      <c r="F167" s="6"/>
      <c r="G167" s="6"/>
      <c r="H167" s="6"/>
      <c r="I167" s="6"/>
      <c r="J167" s="6"/>
      <c r="K167" s="6"/>
      <c r="L167" s="6"/>
      <c r="M167" s="6"/>
      <c r="N167" s="6"/>
      <c r="O167" s="6"/>
      <c r="P167" s="6"/>
      <c r="Q167" s="6"/>
      <c r="R167" s="6"/>
      <c r="S167" s="6"/>
      <c r="T167" s="6"/>
      <c r="U167" s="6"/>
      <c r="V167" s="6"/>
      <c r="W167" s="6"/>
      <c r="X167" s="6"/>
      <c r="Y167" s="6"/>
      <c r="Z167" s="6"/>
      <c r="AA167" s="6"/>
      <c r="AB167" s="6"/>
      <c r="AC167" s="6"/>
      <c r="AD167" s="6"/>
      <c r="AE167" s="6"/>
      <c r="AF167" s="6"/>
      <c r="AG167" s="6"/>
      <c r="AH167" s="6"/>
      <c r="AI167" s="6"/>
      <c r="AJ167" s="6"/>
      <c r="AK167" s="6"/>
      <c r="AL167" s="6"/>
      <c r="AM167" s="6"/>
      <c r="AN167" s="6"/>
      <c r="AO167" s="6"/>
      <c r="AP167" s="38"/>
      <c r="AQ167" s="38"/>
      <c r="AR167" s="38"/>
      <c r="AS167"/>
      <c r="AT167"/>
      <c r="AU167"/>
      <c r="AV167"/>
      <c r="AW167"/>
      <c r="AX167"/>
      <c r="AY167"/>
      <c r="AZ167"/>
      <c r="BA167"/>
      <c r="BB167" s="38"/>
      <c r="BC167" s="38"/>
      <c r="BD167" s="38"/>
      <c r="BE167" s="38"/>
      <c r="BF167" s="38"/>
      <c r="BG167" s="38"/>
      <c r="BH167" s="38"/>
      <c r="BI167" s="38"/>
      <c r="BJ167" s="42"/>
    </row>
    <row r="168" spans="1:62" x14ac:dyDescent="0.2">
      <c r="A168" s="38"/>
      <c r="B168" s="6"/>
      <c r="C168" s="6"/>
      <c r="D168" s="6"/>
      <c r="E168" s="6"/>
      <c r="F168" s="6"/>
      <c r="G168" s="6"/>
      <c r="H168" s="6"/>
      <c r="I168" s="6"/>
      <c r="J168" s="6"/>
      <c r="K168" s="6"/>
      <c r="L168" s="6"/>
      <c r="M168" s="6"/>
      <c r="N168" s="6"/>
      <c r="O168" s="6"/>
      <c r="P168" s="6"/>
      <c r="Q168" s="6"/>
      <c r="R168" s="6"/>
      <c r="S168" s="6"/>
      <c r="T168" s="6"/>
      <c r="U168" s="6"/>
      <c r="V168" s="6"/>
      <c r="W168" s="6"/>
      <c r="X168" s="6"/>
      <c r="Y168" s="6"/>
      <c r="Z168" s="6"/>
      <c r="AA168" s="6"/>
      <c r="AB168" s="6"/>
      <c r="AC168" s="6"/>
      <c r="AD168" s="6"/>
      <c r="AE168" s="6"/>
      <c r="AF168" s="6"/>
      <c r="AG168" s="6"/>
      <c r="AH168" s="6"/>
      <c r="AI168" s="6"/>
      <c r="AJ168" s="6"/>
      <c r="AK168" s="6"/>
      <c r="AL168" s="6"/>
      <c r="AM168" s="6"/>
      <c r="AN168" s="6"/>
      <c r="AO168" s="6"/>
      <c r="AP168" s="38"/>
      <c r="AQ168" s="38"/>
      <c r="AR168" s="38"/>
      <c r="AS168"/>
      <c r="AT168"/>
      <c r="AU168"/>
      <c r="AV168"/>
      <c r="AW168"/>
      <c r="AX168"/>
      <c r="AY168"/>
      <c r="AZ168"/>
      <c r="BA168"/>
      <c r="BB168" s="38"/>
      <c r="BC168" s="38"/>
      <c r="BD168" s="38"/>
      <c r="BE168" s="38"/>
      <c r="BF168" s="38"/>
      <c r="BG168" s="38"/>
      <c r="BH168" s="38"/>
      <c r="BI168" s="38"/>
      <c r="BJ168" s="42"/>
    </row>
    <row r="169" spans="1:62" x14ac:dyDescent="0.2">
      <c r="A169" s="38"/>
      <c r="B169" s="6"/>
      <c r="C169" s="6"/>
      <c r="D169" s="6"/>
      <c r="E169" s="6"/>
      <c r="F169" s="6"/>
      <c r="G169" s="6"/>
      <c r="H169" s="6"/>
      <c r="I169" s="6"/>
      <c r="J169" s="6"/>
      <c r="K169" s="6"/>
      <c r="L169" s="6"/>
      <c r="M169" s="6"/>
      <c r="N169" s="6"/>
      <c r="O169" s="6"/>
      <c r="P169" s="6"/>
      <c r="Q169" s="6"/>
      <c r="R169" s="6"/>
      <c r="S169" s="6"/>
      <c r="T169" s="6"/>
      <c r="U169" s="6"/>
      <c r="V169" s="6"/>
      <c r="W169" s="6"/>
      <c r="X169" s="6"/>
      <c r="Y169" s="6"/>
      <c r="Z169" s="6"/>
      <c r="AA169" s="6"/>
      <c r="AB169" s="6"/>
      <c r="AC169" s="6"/>
      <c r="AD169" s="6"/>
      <c r="AE169" s="6"/>
      <c r="AF169" s="6"/>
      <c r="AG169" s="6"/>
      <c r="AH169" s="6"/>
      <c r="AI169" s="6"/>
      <c r="AJ169" s="6"/>
      <c r="AK169" s="6"/>
      <c r="AL169" s="6"/>
      <c r="AM169" s="6"/>
      <c r="AN169" s="6"/>
      <c r="AO169" s="6"/>
      <c r="AP169" s="38"/>
      <c r="AQ169" s="38"/>
      <c r="AR169" s="38"/>
      <c r="AS169"/>
      <c r="AT169"/>
      <c r="AU169"/>
      <c r="AV169"/>
      <c r="AW169"/>
      <c r="AX169"/>
      <c r="AY169"/>
      <c r="AZ169"/>
      <c r="BA169"/>
      <c r="BB169" s="38"/>
      <c r="BC169" s="38"/>
      <c r="BD169" s="38"/>
      <c r="BE169" s="38"/>
      <c r="BF169" s="38"/>
      <c r="BG169" s="38"/>
      <c r="BH169" s="38"/>
      <c r="BI169" s="38"/>
      <c r="BJ169" s="42"/>
    </row>
    <row r="170" spans="1:62" x14ac:dyDescent="0.2">
      <c r="A170" s="38"/>
      <c r="B170" s="6"/>
      <c r="C170" s="6"/>
      <c r="D170" s="6"/>
      <c r="E170" s="6"/>
      <c r="F170" s="6"/>
      <c r="G170" s="6"/>
      <c r="H170" s="6"/>
      <c r="I170" s="6"/>
      <c r="J170" s="6"/>
      <c r="K170" s="6"/>
      <c r="L170" s="6"/>
      <c r="M170" s="6"/>
      <c r="N170" s="6"/>
      <c r="O170" s="6"/>
      <c r="P170" s="6"/>
      <c r="Q170" s="6"/>
      <c r="R170" s="6"/>
      <c r="S170" s="6"/>
      <c r="T170" s="6"/>
      <c r="U170" s="6"/>
      <c r="V170" s="6"/>
      <c r="W170" s="6"/>
      <c r="X170" s="6"/>
      <c r="Y170" s="6"/>
      <c r="Z170" s="6"/>
      <c r="AA170" s="6"/>
      <c r="AB170" s="6"/>
      <c r="AC170" s="6"/>
      <c r="AD170" s="6"/>
      <c r="AE170" s="6"/>
      <c r="AF170" s="6"/>
      <c r="AG170" s="6"/>
      <c r="AH170" s="6"/>
      <c r="AI170" s="6"/>
      <c r="AJ170" s="6"/>
      <c r="AK170" s="6"/>
      <c r="AL170" s="6"/>
      <c r="AM170" s="6"/>
      <c r="AN170" s="6"/>
      <c r="AO170" s="6"/>
      <c r="AP170" s="38"/>
      <c r="AQ170" s="38"/>
      <c r="AR170" s="38"/>
      <c r="AS170"/>
      <c r="AT170"/>
      <c r="AU170"/>
      <c r="AV170"/>
      <c r="AW170"/>
      <c r="AX170"/>
      <c r="AY170"/>
      <c r="AZ170"/>
      <c r="BA170"/>
      <c r="BB170" s="38"/>
      <c r="BC170" s="38"/>
      <c r="BD170" s="38"/>
      <c r="BE170" s="38"/>
      <c r="BF170" s="38"/>
      <c r="BG170" s="38"/>
      <c r="BH170" s="38"/>
      <c r="BI170" s="38"/>
      <c r="BJ170" s="42"/>
    </row>
    <row r="171" spans="1:62" x14ac:dyDescent="0.2">
      <c r="A171" s="38"/>
      <c r="B171" s="6"/>
      <c r="C171" s="6"/>
      <c r="D171" s="6"/>
      <c r="E171" s="6"/>
      <c r="F171" s="6"/>
      <c r="G171" s="6"/>
      <c r="H171" s="6"/>
      <c r="I171" s="6"/>
      <c r="J171" s="6"/>
      <c r="K171" s="6"/>
      <c r="L171" s="6"/>
      <c r="M171" s="6"/>
      <c r="N171" s="6"/>
      <c r="O171" s="6"/>
      <c r="P171" s="6"/>
      <c r="Q171" s="6"/>
      <c r="R171" s="6"/>
      <c r="S171" s="6"/>
      <c r="T171" s="6"/>
      <c r="U171" s="6"/>
      <c r="V171" s="6"/>
      <c r="W171" s="6"/>
      <c r="X171" s="6"/>
      <c r="Y171" s="6"/>
      <c r="Z171" s="6"/>
      <c r="AA171" s="6"/>
      <c r="AB171" s="6"/>
      <c r="AC171" s="6"/>
      <c r="AD171" s="6"/>
      <c r="AE171" s="6"/>
      <c r="AF171" s="6"/>
      <c r="AG171" s="6"/>
      <c r="AH171" s="6"/>
      <c r="AI171" s="6"/>
      <c r="AJ171" s="6"/>
      <c r="AK171" s="6"/>
      <c r="AL171" s="6"/>
      <c r="AM171" s="6"/>
      <c r="AN171" s="6"/>
      <c r="AO171" s="6"/>
      <c r="AP171" s="38"/>
      <c r="AQ171" s="38"/>
      <c r="AR171" s="38"/>
      <c r="AS171"/>
      <c r="AT171"/>
      <c r="AU171"/>
      <c r="AV171"/>
      <c r="AW171"/>
      <c r="AX171"/>
      <c r="AY171"/>
      <c r="AZ171"/>
      <c r="BA171"/>
      <c r="BB171" s="38"/>
      <c r="BC171" s="38"/>
      <c r="BD171" s="38"/>
      <c r="BE171" s="38"/>
      <c r="BF171" s="38"/>
      <c r="BG171" s="38"/>
      <c r="BH171" s="38"/>
      <c r="BI171" s="38"/>
      <c r="BJ171" s="42"/>
    </row>
    <row r="172" spans="1:62" x14ac:dyDescent="0.2">
      <c r="A172" s="38"/>
      <c r="B172" s="6"/>
      <c r="C172" s="6"/>
      <c r="D172" s="6"/>
      <c r="E172" s="6"/>
      <c r="F172" s="6"/>
      <c r="G172" s="6"/>
      <c r="H172" s="6"/>
      <c r="I172" s="6"/>
      <c r="J172" s="6"/>
      <c r="K172" s="6"/>
      <c r="L172" s="6"/>
      <c r="M172" s="6"/>
      <c r="N172" s="6"/>
      <c r="O172" s="6"/>
      <c r="P172" s="6"/>
      <c r="Q172" s="6"/>
      <c r="R172" s="6"/>
      <c r="S172" s="6"/>
      <c r="T172" s="6"/>
      <c r="U172" s="6"/>
      <c r="V172" s="6"/>
      <c r="W172" s="6"/>
      <c r="X172" s="6"/>
      <c r="Y172" s="6"/>
      <c r="Z172" s="6"/>
      <c r="AA172" s="6"/>
      <c r="AB172" s="6"/>
      <c r="AC172" s="6"/>
      <c r="AD172" s="6"/>
      <c r="AE172" s="6"/>
      <c r="AF172" s="6"/>
      <c r="AG172" s="6"/>
      <c r="AH172" s="6"/>
      <c r="AI172" s="6"/>
      <c r="AJ172" s="6"/>
      <c r="AK172" s="6"/>
      <c r="AL172" s="6"/>
      <c r="AM172" s="6"/>
      <c r="AN172" s="6"/>
      <c r="AO172" s="6"/>
      <c r="AP172" s="38"/>
      <c r="AQ172" s="38"/>
      <c r="AR172" s="38"/>
      <c r="AS172"/>
      <c r="AT172"/>
      <c r="AU172"/>
      <c r="AV172"/>
      <c r="AW172"/>
      <c r="AX172"/>
      <c r="AY172"/>
      <c r="AZ172"/>
      <c r="BA172"/>
      <c r="BB172" s="38"/>
      <c r="BC172" s="38"/>
      <c r="BD172" s="38"/>
      <c r="BE172" s="38"/>
      <c r="BF172" s="38"/>
      <c r="BG172" s="38"/>
      <c r="BH172" s="38"/>
      <c r="BI172" s="38"/>
      <c r="BJ172" s="42"/>
    </row>
    <row r="173" spans="1:62" x14ac:dyDescent="0.2">
      <c r="A173" s="38"/>
      <c r="B173" s="6"/>
      <c r="C173" s="6"/>
      <c r="D173" s="6"/>
      <c r="E173" s="6"/>
      <c r="F173" s="6"/>
      <c r="G173" s="6"/>
      <c r="H173" s="6"/>
      <c r="I173" s="6"/>
      <c r="J173" s="6"/>
      <c r="K173" s="6"/>
      <c r="L173" s="6"/>
      <c r="M173" s="6"/>
      <c r="N173" s="6"/>
      <c r="O173" s="6"/>
      <c r="P173" s="6"/>
      <c r="Q173" s="6"/>
      <c r="R173" s="6"/>
      <c r="S173" s="6"/>
      <c r="T173" s="6"/>
      <c r="U173" s="6"/>
      <c r="V173" s="6"/>
      <c r="W173" s="6"/>
      <c r="X173" s="6"/>
      <c r="Y173" s="6"/>
      <c r="Z173" s="6"/>
      <c r="AA173" s="6"/>
      <c r="AB173" s="6"/>
      <c r="AC173" s="6"/>
      <c r="AD173" s="6"/>
      <c r="AE173" s="6"/>
      <c r="AF173" s="6"/>
      <c r="AG173" s="6"/>
      <c r="AH173" s="6"/>
      <c r="AI173" s="6"/>
      <c r="AJ173" s="6"/>
      <c r="AK173" s="6"/>
      <c r="AL173" s="6"/>
      <c r="AM173" s="6"/>
      <c r="AN173" s="6"/>
      <c r="AO173" s="6"/>
      <c r="AP173" s="38"/>
      <c r="AQ173" s="38"/>
      <c r="AR173" s="38"/>
      <c r="AS173"/>
      <c r="AT173"/>
      <c r="AU173"/>
      <c r="AV173"/>
      <c r="AW173"/>
      <c r="AX173"/>
      <c r="AY173"/>
      <c r="AZ173"/>
      <c r="BA173"/>
      <c r="BB173" s="38"/>
      <c r="BC173" s="38"/>
      <c r="BD173" s="38"/>
      <c r="BE173" s="38"/>
      <c r="BF173" s="38"/>
      <c r="BG173" s="38"/>
      <c r="BH173" s="38"/>
      <c r="BI173" s="38"/>
      <c r="BJ173" s="42"/>
    </row>
    <row r="174" spans="1:62" x14ac:dyDescent="0.2">
      <c r="A174" s="38"/>
      <c r="B174" s="6"/>
      <c r="C174" s="6"/>
      <c r="D174" s="6"/>
      <c r="E174" s="6"/>
      <c r="F174" s="6"/>
      <c r="G174" s="6"/>
      <c r="H174" s="6"/>
      <c r="I174" s="6"/>
      <c r="J174" s="6"/>
      <c r="K174" s="6"/>
      <c r="L174" s="6"/>
      <c r="M174" s="6"/>
      <c r="N174" s="6"/>
      <c r="O174" s="6"/>
      <c r="P174" s="6"/>
      <c r="Q174" s="6"/>
      <c r="R174" s="6"/>
      <c r="S174" s="6"/>
      <c r="T174" s="6"/>
      <c r="U174" s="6"/>
      <c r="V174" s="6"/>
      <c r="W174" s="6"/>
      <c r="X174" s="6"/>
      <c r="Y174" s="6"/>
      <c r="Z174" s="6"/>
      <c r="AA174" s="6"/>
      <c r="AB174" s="6"/>
      <c r="AC174" s="6"/>
      <c r="AD174" s="6"/>
      <c r="AE174" s="6"/>
      <c r="AF174" s="6"/>
      <c r="AG174" s="6"/>
      <c r="AH174" s="6"/>
      <c r="AI174" s="6"/>
      <c r="AJ174" s="6"/>
      <c r="AK174" s="6"/>
      <c r="AL174" s="6"/>
      <c r="AM174" s="6"/>
      <c r="AN174" s="6"/>
      <c r="AO174" s="6"/>
      <c r="AP174" s="38"/>
      <c r="AQ174" s="38"/>
      <c r="AR174" s="38"/>
      <c r="AS174"/>
      <c r="AT174"/>
      <c r="AU174"/>
      <c r="AV174"/>
      <c r="AW174"/>
      <c r="AX174"/>
      <c r="AY174"/>
      <c r="AZ174"/>
      <c r="BA174"/>
      <c r="BB174" s="38"/>
      <c r="BC174" s="38"/>
      <c r="BD174" s="38"/>
      <c r="BE174" s="38"/>
      <c r="BF174" s="38"/>
      <c r="BG174" s="38"/>
      <c r="BH174" s="38"/>
      <c r="BI174" s="38"/>
      <c r="BJ174" s="42"/>
    </row>
    <row r="175" spans="1:62" x14ac:dyDescent="0.2">
      <c r="A175" s="38"/>
      <c r="B175" s="6"/>
      <c r="C175" s="6"/>
      <c r="D175" s="6"/>
      <c r="E175" s="6"/>
      <c r="F175" s="6"/>
      <c r="G175" s="6"/>
      <c r="H175" s="6"/>
      <c r="I175" s="6"/>
      <c r="J175" s="6"/>
      <c r="K175" s="6"/>
      <c r="L175" s="6"/>
      <c r="M175" s="6"/>
      <c r="N175" s="6"/>
      <c r="O175" s="6"/>
      <c r="P175" s="6"/>
      <c r="Q175" s="6"/>
      <c r="R175" s="6"/>
      <c r="S175" s="6"/>
      <c r="T175" s="6"/>
      <c r="U175" s="6"/>
      <c r="V175" s="6"/>
      <c r="W175" s="6"/>
      <c r="X175" s="6"/>
      <c r="Y175" s="6"/>
      <c r="Z175" s="6"/>
      <c r="AA175" s="6"/>
      <c r="AB175" s="6"/>
      <c r="AC175" s="6"/>
      <c r="AD175" s="6"/>
      <c r="AE175" s="6"/>
      <c r="AF175" s="6"/>
      <c r="AG175" s="6"/>
      <c r="AH175" s="6"/>
      <c r="AI175" s="6"/>
      <c r="AJ175" s="6"/>
      <c r="AK175" s="6"/>
      <c r="AL175" s="6"/>
      <c r="AM175" s="6"/>
      <c r="AN175" s="6"/>
      <c r="AO175" s="6"/>
      <c r="AP175" s="38"/>
      <c r="AQ175" s="38"/>
      <c r="AR175" s="38"/>
      <c r="AS175"/>
      <c r="AT175"/>
      <c r="AU175"/>
      <c r="AV175"/>
      <c r="AW175"/>
      <c r="AX175"/>
      <c r="AY175"/>
      <c r="AZ175"/>
      <c r="BA175"/>
      <c r="BB175" s="38"/>
      <c r="BC175" s="38"/>
      <c r="BD175" s="38"/>
      <c r="BE175" s="38"/>
      <c r="BF175" s="38"/>
      <c r="BG175" s="38"/>
      <c r="BH175" s="38"/>
      <c r="BI175" s="38"/>
      <c r="BJ175" s="42"/>
    </row>
    <row r="176" spans="1:62" x14ac:dyDescent="0.2">
      <c r="A176" s="38"/>
      <c r="B176" s="6"/>
      <c r="C176" s="6"/>
      <c r="D176" s="6"/>
      <c r="E176" s="6"/>
      <c r="F176" s="6"/>
      <c r="G176" s="6"/>
      <c r="H176" s="6"/>
      <c r="I176" s="6"/>
      <c r="J176" s="6"/>
      <c r="K176" s="6"/>
      <c r="L176" s="6"/>
      <c r="M176" s="6"/>
      <c r="N176" s="6"/>
      <c r="O176" s="6"/>
      <c r="P176" s="6"/>
      <c r="Q176" s="6"/>
      <c r="R176" s="6"/>
      <c r="S176" s="6"/>
      <c r="T176" s="6"/>
      <c r="U176" s="6"/>
      <c r="V176" s="6"/>
      <c r="W176" s="6"/>
      <c r="X176" s="6"/>
      <c r="Y176" s="6"/>
      <c r="Z176" s="6"/>
      <c r="AA176" s="6"/>
      <c r="AB176" s="6"/>
      <c r="AC176" s="6"/>
      <c r="AD176" s="6"/>
      <c r="AE176" s="6"/>
      <c r="AF176" s="6"/>
      <c r="AG176" s="6"/>
      <c r="AH176" s="6"/>
      <c r="AI176" s="6"/>
      <c r="AJ176" s="6"/>
      <c r="AK176" s="6"/>
      <c r="AL176" s="6"/>
      <c r="AM176" s="6"/>
      <c r="AN176" s="6"/>
      <c r="AO176" s="6"/>
      <c r="AP176" s="38"/>
      <c r="AQ176" s="38"/>
      <c r="AR176" s="38"/>
      <c r="AS176"/>
      <c r="AT176"/>
      <c r="AU176"/>
      <c r="AV176"/>
      <c r="AW176"/>
      <c r="AX176"/>
      <c r="AY176"/>
      <c r="AZ176"/>
      <c r="BA176"/>
      <c r="BB176" s="38"/>
      <c r="BC176" s="38"/>
      <c r="BD176" s="38"/>
      <c r="BE176" s="38"/>
      <c r="BF176" s="38"/>
      <c r="BG176" s="38"/>
      <c r="BH176" s="38"/>
      <c r="BI176" s="38"/>
      <c r="BJ176" s="42"/>
    </row>
    <row r="177" spans="1:62" x14ac:dyDescent="0.2">
      <c r="A177" s="38"/>
      <c r="B177" s="6"/>
      <c r="C177" s="6"/>
      <c r="D177" s="6"/>
      <c r="E177" s="6"/>
      <c r="F177" s="6"/>
      <c r="G177" s="6"/>
      <c r="H177" s="6"/>
      <c r="I177" s="6"/>
      <c r="J177" s="6"/>
      <c r="K177" s="6"/>
      <c r="L177" s="6"/>
      <c r="M177" s="6"/>
      <c r="N177" s="6"/>
      <c r="O177" s="6"/>
      <c r="P177" s="6"/>
      <c r="Q177" s="6"/>
      <c r="R177" s="6"/>
      <c r="S177" s="6"/>
      <c r="T177" s="6"/>
      <c r="U177" s="6"/>
      <c r="V177" s="6"/>
      <c r="W177" s="6"/>
      <c r="X177" s="6"/>
      <c r="Y177" s="6"/>
      <c r="Z177" s="6"/>
      <c r="AA177" s="6"/>
      <c r="AB177" s="6"/>
      <c r="AC177" s="6"/>
      <c r="AD177" s="6"/>
      <c r="AE177" s="6"/>
      <c r="AF177" s="6"/>
      <c r="AG177" s="6"/>
      <c r="AH177" s="6"/>
      <c r="AI177" s="6"/>
      <c r="AJ177" s="6"/>
      <c r="AK177" s="6"/>
      <c r="AL177" s="6"/>
      <c r="AM177" s="6"/>
      <c r="AN177" s="6"/>
      <c r="AO177" s="6"/>
      <c r="AP177" s="38"/>
      <c r="AQ177" s="38"/>
      <c r="AR177" s="38"/>
      <c r="AS177"/>
      <c r="AT177"/>
      <c r="AU177"/>
      <c r="AV177"/>
      <c r="AW177"/>
      <c r="AX177"/>
      <c r="AY177"/>
      <c r="AZ177"/>
      <c r="BA177"/>
      <c r="BB177" s="38"/>
      <c r="BC177" s="38"/>
      <c r="BD177" s="38"/>
      <c r="BE177" s="38"/>
      <c r="BF177" s="38"/>
      <c r="BG177" s="38"/>
      <c r="BH177" s="38"/>
      <c r="BI177" s="38"/>
      <c r="BJ177" s="42"/>
    </row>
    <row r="178" spans="1:62" x14ac:dyDescent="0.2">
      <c r="A178" s="38"/>
      <c r="B178" s="6"/>
      <c r="C178" s="6"/>
      <c r="D178" s="6"/>
      <c r="E178" s="6"/>
      <c r="F178" s="6"/>
      <c r="G178" s="6"/>
      <c r="H178" s="6"/>
      <c r="I178" s="6"/>
      <c r="J178" s="6"/>
      <c r="K178" s="6"/>
      <c r="L178" s="6"/>
      <c r="M178" s="6"/>
      <c r="N178" s="6"/>
      <c r="O178" s="6"/>
      <c r="P178" s="6"/>
      <c r="Q178" s="6"/>
      <c r="R178" s="6"/>
      <c r="S178" s="6"/>
      <c r="T178" s="6"/>
      <c r="U178" s="6"/>
      <c r="V178" s="6"/>
      <c r="W178" s="6"/>
      <c r="X178" s="6"/>
      <c r="Y178" s="6"/>
      <c r="Z178" s="6"/>
      <c r="AA178" s="6"/>
      <c r="AB178" s="6"/>
      <c r="AC178" s="6"/>
      <c r="AD178" s="6"/>
      <c r="AE178" s="6"/>
      <c r="AF178" s="6"/>
      <c r="AG178" s="6"/>
      <c r="AH178" s="6"/>
      <c r="AI178" s="6"/>
      <c r="AJ178" s="6"/>
      <c r="AK178" s="6"/>
      <c r="AL178" s="6"/>
      <c r="AM178" s="6"/>
      <c r="AN178" s="6"/>
      <c r="AO178" s="6"/>
      <c r="AP178" s="38"/>
      <c r="AQ178" s="38"/>
      <c r="AR178" s="38"/>
      <c r="AS178"/>
      <c r="AT178"/>
      <c r="AU178"/>
      <c r="AV178"/>
      <c r="AW178"/>
      <c r="AX178"/>
      <c r="AY178"/>
      <c r="AZ178"/>
      <c r="BA178"/>
      <c r="BB178" s="38"/>
      <c r="BC178" s="38"/>
      <c r="BD178" s="38"/>
      <c r="BE178" s="38"/>
      <c r="BF178" s="38"/>
      <c r="BG178" s="38"/>
      <c r="BH178" s="38"/>
      <c r="BI178" s="38"/>
      <c r="BJ178" s="42"/>
    </row>
    <row r="179" spans="1:62" x14ac:dyDescent="0.2">
      <c r="A179" s="38"/>
      <c r="B179" s="6"/>
      <c r="C179" s="6"/>
      <c r="D179" s="6"/>
      <c r="E179" s="6"/>
      <c r="F179" s="6"/>
      <c r="G179" s="6"/>
      <c r="H179" s="6"/>
      <c r="I179" s="6"/>
      <c r="J179" s="6"/>
      <c r="K179" s="6"/>
      <c r="L179" s="6"/>
      <c r="M179" s="6"/>
      <c r="N179" s="6"/>
      <c r="O179" s="6"/>
      <c r="P179" s="6"/>
      <c r="Q179" s="6"/>
      <c r="R179" s="6"/>
      <c r="S179" s="6"/>
      <c r="T179" s="6"/>
      <c r="U179" s="6"/>
      <c r="V179" s="6"/>
      <c r="W179" s="6"/>
      <c r="X179" s="6"/>
      <c r="Y179" s="6"/>
      <c r="Z179" s="6"/>
      <c r="AA179" s="6"/>
      <c r="AB179" s="6"/>
      <c r="AC179" s="6"/>
      <c r="AD179" s="6"/>
      <c r="AE179" s="6"/>
      <c r="AF179" s="6"/>
      <c r="AG179" s="6"/>
      <c r="AH179" s="6"/>
      <c r="AI179" s="6"/>
      <c r="AJ179" s="6"/>
      <c r="AK179" s="6"/>
      <c r="AL179" s="6"/>
      <c r="AM179" s="6"/>
      <c r="AN179" s="6"/>
      <c r="AO179" s="6"/>
      <c r="AP179" s="38"/>
      <c r="AQ179" s="38"/>
      <c r="AR179" s="38"/>
      <c r="AS179"/>
      <c r="AT179"/>
      <c r="AU179"/>
      <c r="AV179"/>
      <c r="AW179"/>
      <c r="AX179"/>
      <c r="AY179"/>
      <c r="AZ179"/>
      <c r="BA179"/>
      <c r="BB179" s="38"/>
      <c r="BC179" s="38"/>
      <c r="BD179" s="38"/>
      <c r="BE179" s="38"/>
      <c r="BF179" s="38"/>
      <c r="BG179" s="38"/>
      <c r="BH179" s="38"/>
      <c r="BI179" s="38"/>
      <c r="BJ179" s="42"/>
    </row>
    <row r="180" spans="1:62" x14ac:dyDescent="0.2">
      <c r="A180" s="38"/>
      <c r="B180" s="6"/>
      <c r="C180" s="6"/>
      <c r="D180" s="6"/>
      <c r="E180" s="6"/>
      <c r="F180" s="6"/>
      <c r="G180" s="6"/>
      <c r="H180" s="6"/>
      <c r="I180" s="6"/>
      <c r="J180" s="6"/>
      <c r="K180" s="6"/>
      <c r="L180" s="6"/>
      <c r="M180" s="6"/>
      <c r="N180" s="6"/>
      <c r="O180" s="6"/>
      <c r="P180" s="6"/>
      <c r="Q180" s="6"/>
      <c r="R180" s="6"/>
      <c r="S180" s="6"/>
      <c r="T180" s="6"/>
      <c r="U180" s="6"/>
      <c r="V180" s="6"/>
      <c r="W180" s="6"/>
      <c r="X180" s="6"/>
      <c r="Y180" s="6"/>
      <c r="Z180" s="6"/>
      <c r="AA180" s="6"/>
      <c r="AB180" s="6"/>
      <c r="AC180" s="6"/>
      <c r="AD180" s="6"/>
      <c r="AE180" s="6"/>
      <c r="AF180" s="6"/>
      <c r="AG180" s="6"/>
      <c r="AH180" s="6"/>
      <c r="AI180" s="6"/>
      <c r="AJ180" s="6"/>
      <c r="AK180" s="6"/>
      <c r="AL180" s="6"/>
      <c r="AM180" s="6"/>
      <c r="AN180" s="6"/>
      <c r="AO180" s="6"/>
      <c r="AP180" s="38"/>
      <c r="AQ180" s="38"/>
      <c r="AR180" s="38"/>
      <c r="AS180"/>
      <c r="AT180"/>
      <c r="AU180"/>
      <c r="AV180"/>
      <c r="AW180"/>
      <c r="AX180"/>
      <c r="AY180"/>
      <c r="AZ180"/>
      <c r="BA180"/>
      <c r="BB180" s="38"/>
      <c r="BC180" s="38"/>
      <c r="BD180" s="38"/>
      <c r="BE180" s="38"/>
      <c r="BF180" s="38"/>
      <c r="BG180" s="38"/>
      <c r="BH180" s="38"/>
      <c r="BI180" s="38"/>
      <c r="BJ180" s="42"/>
    </row>
    <row r="181" spans="1:62" x14ac:dyDescent="0.2">
      <c r="A181" s="38"/>
      <c r="B181" s="6"/>
      <c r="C181" s="6"/>
      <c r="D181" s="6"/>
      <c r="E181" s="6"/>
      <c r="F181" s="6"/>
      <c r="G181" s="6"/>
      <c r="H181" s="6"/>
      <c r="I181" s="6"/>
      <c r="J181" s="6"/>
      <c r="K181" s="6"/>
      <c r="L181" s="6"/>
      <c r="M181" s="6"/>
      <c r="N181" s="6"/>
      <c r="O181" s="6"/>
      <c r="P181" s="6"/>
      <c r="Q181" s="6"/>
      <c r="R181" s="6"/>
      <c r="S181" s="6"/>
      <c r="T181" s="6"/>
      <c r="U181" s="6"/>
      <c r="V181" s="6"/>
      <c r="W181" s="6"/>
      <c r="X181" s="6"/>
      <c r="Y181" s="6"/>
      <c r="Z181" s="6"/>
      <c r="AA181" s="6"/>
      <c r="AB181" s="6"/>
      <c r="AC181" s="6"/>
      <c r="AD181" s="6"/>
      <c r="AE181" s="6"/>
      <c r="AF181" s="6"/>
      <c r="AG181" s="6"/>
      <c r="AH181" s="6"/>
      <c r="AI181" s="6"/>
      <c r="AJ181" s="6"/>
      <c r="AK181" s="6"/>
      <c r="AL181" s="6"/>
      <c r="AM181" s="6"/>
      <c r="AN181" s="6"/>
      <c r="AO181" s="6"/>
      <c r="AP181" s="38"/>
      <c r="AQ181" s="38"/>
      <c r="AR181" s="38"/>
      <c r="AS181"/>
      <c r="AT181"/>
      <c r="AU181"/>
      <c r="AV181"/>
      <c r="AW181"/>
      <c r="AX181"/>
      <c r="AY181"/>
      <c r="AZ181"/>
      <c r="BA181"/>
      <c r="BB181" s="38"/>
      <c r="BC181" s="38"/>
      <c r="BD181" s="38"/>
      <c r="BE181" s="38"/>
      <c r="BF181" s="38"/>
      <c r="BG181" s="38"/>
      <c r="BH181" s="38"/>
      <c r="BI181" s="38"/>
      <c r="BJ181" s="42"/>
    </row>
    <row r="182" spans="1:62" x14ac:dyDescent="0.2">
      <c r="A182" s="38"/>
      <c r="B182" s="6"/>
      <c r="C182" s="6"/>
      <c r="D182" s="6"/>
      <c r="E182" s="6"/>
      <c r="F182" s="6"/>
      <c r="G182" s="6"/>
      <c r="H182" s="6"/>
      <c r="I182" s="6"/>
      <c r="J182" s="6"/>
      <c r="K182" s="6"/>
      <c r="L182" s="6"/>
      <c r="M182" s="6"/>
      <c r="N182" s="6"/>
      <c r="O182" s="6"/>
      <c r="P182" s="6"/>
      <c r="Q182" s="6"/>
      <c r="R182" s="6"/>
      <c r="S182" s="6"/>
      <c r="T182" s="6"/>
      <c r="U182" s="6"/>
      <c r="V182" s="6"/>
      <c r="W182" s="6"/>
      <c r="X182" s="6"/>
      <c r="Y182" s="6"/>
      <c r="Z182" s="6"/>
      <c r="AA182" s="6"/>
      <c r="AB182" s="6"/>
      <c r="AC182" s="6"/>
      <c r="AD182" s="6"/>
      <c r="AE182" s="6"/>
      <c r="AF182" s="6"/>
      <c r="AG182" s="6"/>
      <c r="AH182" s="6"/>
      <c r="AI182" s="6"/>
      <c r="AJ182" s="6"/>
      <c r="AK182" s="6"/>
      <c r="AL182" s="6"/>
      <c r="AM182" s="6"/>
      <c r="AN182" s="6"/>
      <c r="AO182" s="6"/>
      <c r="AP182" s="38"/>
      <c r="AQ182" s="38"/>
      <c r="AR182" s="38"/>
      <c r="AS182"/>
      <c r="AT182"/>
      <c r="AU182"/>
      <c r="AV182"/>
      <c r="AW182"/>
      <c r="AX182"/>
      <c r="AY182"/>
      <c r="AZ182"/>
      <c r="BA182"/>
      <c r="BB182" s="38"/>
      <c r="BC182" s="38"/>
      <c r="BD182" s="38"/>
      <c r="BE182" s="38"/>
      <c r="BF182" s="38"/>
      <c r="BG182" s="38"/>
      <c r="BH182" s="38"/>
      <c r="BI182" s="38"/>
      <c r="BJ182" s="42"/>
    </row>
    <row r="183" spans="1:62" x14ac:dyDescent="0.2">
      <c r="A183" s="38"/>
      <c r="B183" s="6"/>
      <c r="C183" s="6"/>
      <c r="D183" s="6"/>
      <c r="E183" s="6"/>
      <c r="F183" s="6"/>
      <c r="G183" s="6"/>
      <c r="H183" s="6"/>
      <c r="I183" s="6"/>
      <c r="J183" s="6"/>
      <c r="K183" s="6"/>
      <c r="L183" s="6"/>
      <c r="M183" s="6"/>
      <c r="N183" s="6"/>
      <c r="O183" s="6"/>
      <c r="P183" s="6"/>
      <c r="Q183" s="6"/>
      <c r="R183" s="6"/>
      <c r="S183" s="6"/>
      <c r="T183" s="6"/>
      <c r="U183" s="6"/>
      <c r="V183" s="6"/>
      <c r="W183" s="6"/>
      <c r="X183" s="6"/>
      <c r="Y183" s="6"/>
      <c r="Z183" s="6"/>
      <c r="AA183" s="6"/>
      <c r="AB183" s="6"/>
      <c r="AC183" s="6"/>
      <c r="AD183" s="6"/>
      <c r="AE183" s="6"/>
      <c r="AF183" s="6"/>
      <c r="AG183" s="6"/>
      <c r="AH183" s="6"/>
      <c r="AI183" s="6"/>
      <c r="AJ183" s="6"/>
      <c r="AK183" s="6"/>
      <c r="AL183" s="6"/>
      <c r="AM183" s="6"/>
      <c r="AN183" s="6"/>
      <c r="AO183" s="6"/>
      <c r="AP183" s="38"/>
      <c r="AQ183" s="38"/>
      <c r="AR183" s="38"/>
      <c r="AS183"/>
      <c r="AT183"/>
      <c r="AU183"/>
      <c r="AV183"/>
      <c r="AW183"/>
      <c r="AX183"/>
      <c r="AY183"/>
      <c r="AZ183"/>
      <c r="BA183"/>
      <c r="BB183" s="38"/>
      <c r="BC183" s="38"/>
      <c r="BD183" s="38"/>
      <c r="BE183" s="38"/>
      <c r="BF183" s="38"/>
      <c r="BG183" s="38"/>
      <c r="BH183" s="38"/>
      <c r="BI183" s="38"/>
      <c r="BJ183" s="42"/>
    </row>
    <row r="184" spans="1:62" x14ac:dyDescent="0.2">
      <c r="A184" s="38"/>
      <c r="B184" s="6"/>
      <c r="C184" s="6"/>
      <c r="D184" s="6"/>
      <c r="E184" s="6"/>
      <c r="F184" s="6"/>
      <c r="G184" s="6"/>
      <c r="H184" s="6"/>
      <c r="I184" s="6"/>
      <c r="J184" s="6"/>
      <c r="K184" s="6"/>
      <c r="L184" s="6"/>
      <c r="M184" s="6"/>
      <c r="N184" s="6"/>
      <c r="O184" s="6"/>
      <c r="P184" s="6"/>
      <c r="Q184" s="6"/>
      <c r="R184" s="6"/>
      <c r="S184" s="6"/>
      <c r="T184" s="6"/>
      <c r="U184" s="6"/>
      <c r="V184" s="6"/>
      <c r="W184" s="6"/>
      <c r="X184" s="6"/>
      <c r="Y184" s="6"/>
      <c r="Z184" s="6"/>
      <c r="AA184" s="6"/>
      <c r="AB184" s="6"/>
      <c r="AC184" s="6"/>
      <c r="AD184" s="6"/>
      <c r="AE184" s="6"/>
      <c r="AF184" s="6"/>
      <c r="AG184" s="6"/>
      <c r="AH184" s="6"/>
      <c r="AI184" s="6"/>
      <c r="AJ184" s="6"/>
      <c r="AK184" s="6"/>
      <c r="AL184" s="6"/>
      <c r="AM184" s="6"/>
      <c r="AN184" s="6"/>
      <c r="AO184" s="6"/>
      <c r="AP184" s="38"/>
      <c r="AQ184" s="38"/>
      <c r="AR184" s="38"/>
      <c r="AS184"/>
      <c r="AT184"/>
      <c r="AU184"/>
      <c r="AV184"/>
      <c r="AW184"/>
      <c r="AX184"/>
      <c r="AY184"/>
      <c r="AZ184"/>
      <c r="BA184"/>
      <c r="BB184" s="38"/>
      <c r="BC184" s="38"/>
      <c r="BD184" s="38"/>
      <c r="BE184" s="38"/>
      <c r="BF184" s="38"/>
      <c r="BG184" s="38"/>
      <c r="BH184" s="38"/>
      <c r="BI184" s="38"/>
      <c r="BJ184" s="42"/>
    </row>
    <row r="185" spans="1:62" x14ac:dyDescent="0.2">
      <c r="A185" s="38"/>
      <c r="B185" s="6"/>
      <c r="C185" s="6"/>
      <c r="D185" s="6"/>
      <c r="E185" s="6"/>
      <c r="F185" s="6"/>
      <c r="G185" s="6"/>
      <c r="H185" s="6"/>
      <c r="I185" s="6"/>
      <c r="J185" s="6"/>
      <c r="K185" s="6"/>
      <c r="L185" s="6"/>
      <c r="M185" s="6"/>
      <c r="N185" s="6"/>
      <c r="O185" s="6"/>
      <c r="P185" s="6"/>
      <c r="Q185" s="6"/>
      <c r="R185" s="6"/>
      <c r="S185" s="6"/>
      <c r="T185" s="6"/>
      <c r="U185" s="6"/>
      <c r="V185" s="6"/>
      <c r="W185" s="6"/>
      <c r="X185" s="6"/>
      <c r="Y185" s="6"/>
      <c r="Z185" s="6"/>
      <c r="AA185" s="6"/>
      <c r="AB185" s="6"/>
      <c r="AC185" s="6"/>
      <c r="AD185" s="6"/>
      <c r="AE185" s="6"/>
      <c r="AF185" s="6"/>
      <c r="AG185" s="6"/>
      <c r="AH185" s="6"/>
      <c r="AI185" s="6"/>
      <c r="AJ185" s="6"/>
      <c r="AK185" s="6"/>
      <c r="AL185" s="6"/>
      <c r="AM185" s="6"/>
      <c r="AN185" s="6"/>
      <c r="AO185" s="6"/>
      <c r="AP185" s="38"/>
      <c r="AQ185" s="38"/>
      <c r="AR185" s="38"/>
      <c r="AS185"/>
      <c r="AT185"/>
      <c r="AU185"/>
      <c r="AV185"/>
      <c r="AW185"/>
      <c r="AX185"/>
      <c r="AY185"/>
      <c r="AZ185"/>
      <c r="BA185"/>
      <c r="BB185" s="38"/>
      <c r="BC185" s="38"/>
      <c r="BD185" s="38"/>
      <c r="BE185" s="38"/>
      <c r="BF185" s="38"/>
      <c r="BG185" s="38"/>
      <c r="BH185" s="38"/>
      <c r="BI185" s="38"/>
      <c r="BJ185" s="42"/>
    </row>
    <row r="186" spans="1:62" x14ac:dyDescent="0.2">
      <c r="A186" s="38"/>
      <c r="B186" s="6"/>
      <c r="C186" s="6"/>
      <c r="D186" s="6"/>
      <c r="E186" s="6"/>
      <c r="F186" s="6"/>
      <c r="G186" s="6"/>
      <c r="H186" s="6"/>
      <c r="I186" s="6"/>
      <c r="J186" s="6"/>
      <c r="K186" s="6"/>
      <c r="L186" s="6"/>
      <c r="M186" s="6"/>
      <c r="N186" s="6"/>
      <c r="O186" s="6"/>
      <c r="P186" s="6"/>
      <c r="Q186" s="6"/>
      <c r="R186" s="6"/>
      <c r="S186" s="6"/>
      <c r="T186" s="6"/>
      <c r="U186" s="6"/>
      <c r="V186" s="6"/>
      <c r="W186" s="6"/>
      <c r="X186" s="6"/>
      <c r="Y186" s="6"/>
      <c r="Z186" s="6"/>
      <c r="AA186" s="6"/>
      <c r="AB186" s="6"/>
      <c r="AC186" s="6"/>
      <c r="AD186" s="6"/>
      <c r="AE186" s="6"/>
      <c r="AF186" s="6"/>
      <c r="AG186" s="6"/>
      <c r="AH186" s="6"/>
      <c r="AI186" s="6"/>
      <c r="AJ186" s="6"/>
      <c r="AK186" s="6"/>
      <c r="AL186" s="6"/>
      <c r="AM186" s="6"/>
      <c r="AN186" s="6"/>
      <c r="AO186" s="6"/>
      <c r="AP186" s="38"/>
      <c r="AQ186" s="38"/>
      <c r="AR186" s="38"/>
      <c r="AS186"/>
      <c r="AT186"/>
      <c r="AU186"/>
      <c r="AV186"/>
      <c r="AW186"/>
      <c r="AX186"/>
      <c r="AY186"/>
      <c r="AZ186"/>
      <c r="BA186"/>
      <c r="BB186" s="38"/>
      <c r="BC186" s="38"/>
      <c r="BD186" s="38"/>
      <c r="BE186" s="38"/>
      <c r="BF186" s="38"/>
      <c r="BG186" s="38"/>
      <c r="BH186" s="38"/>
      <c r="BI186" s="38"/>
      <c r="BJ186" s="42"/>
    </row>
    <row r="187" spans="1:62" x14ac:dyDescent="0.2">
      <c r="A187" s="38"/>
      <c r="B187" s="6"/>
      <c r="C187" s="6"/>
      <c r="D187" s="6"/>
      <c r="E187" s="6"/>
      <c r="F187" s="6"/>
      <c r="G187" s="6"/>
      <c r="H187" s="6"/>
      <c r="I187" s="6"/>
      <c r="J187" s="6"/>
      <c r="K187" s="6"/>
      <c r="L187" s="6"/>
      <c r="M187" s="6"/>
      <c r="N187" s="6"/>
      <c r="O187" s="6"/>
      <c r="P187" s="6"/>
      <c r="Q187" s="6"/>
      <c r="R187" s="6"/>
      <c r="S187" s="6"/>
      <c r="T187" s="6"/>
      <c r="U187" s="6"/>
      <c r="V187" s="6"/>
      <c r="W187" s="6"/>
      <c r="X187" s="6"/>
      <c r="Y187" s="6"/>
      <c r="Z187" s="6"/>
      <c r="AA187" s="6"/>
      <c r="AB187" s="6"/>
      <c r="AC187" s="6"/>
      <c r="AD187" s="6"/>
      <c r="AE187" s="6"/>
      <c r="AF187" s="6"/>
      <c r="AG187" s="6"/>
      <c r="AH187" s="6"/>
      <c r="AI187" s="6"/>
      <c r="AJ187" s="6"/>
      <c r="AK187" s="6"/>
      <c r="AL187" s="6"/>
      <c r="AM187" s="6"/>
      <c r="AN187" s="6"/>
      <c r="AO187" s="6"/>
      <c r="AP187" s="38"/>
      <c r="AQ187" s="38"/>
      <c r="AR187" s="38"/>
      <c r="AS187"/>
      <c r="AT187"/>
      <c r="AU187"/>
      <c r="AV187"/>
      <c r="AW187"/>
      <c r="AX187"/>
      <c r="AY187"/>
      <c r="AZ187"/>
      <c r="BA187"/>
      <c r="BB187" s="38"/>
      <c r="BC187" s="38"/>
      <c r="BD187" s="38"/>
      <c r="BE187" s="38"/>
      <c r="BF187" s="38"/>
      <c r="BG187" s="38"/>
      <c r="BH187" s="38"/>
      <c r="BI187" s="38"/>
      <c r="BJ187" s="42"/>
    </row>
    <row r="188" spans="1:62" x14ac:dyDescent="0.2">
      <c r="A188" s="38"/>
      <c r="B188" s="6"/>
      <c r="C188" s="6"/>
      <c r="D188" s="6"/>
      <c r="E188" s="6"/>
      <c r="F188" s="6"/>
      <c r="G188" s="6"/>
      <c r="H188" s="6"/>
      <c r="I188" s="6"/>
      <c r="J188" s="6"/>
      <c r="K188" s="6"/>
      <c r="L188" s="6"/>
      <c r="M188" s="6"/>
      <c r="N188" s="6"/>
      <c r="O188" s="6"/>
      <c r="P188" s="6"/>
      <c r="Q188" s="6"/>
      <c r="R188" s="6"/>
      <c r="S188" s="6"/>
      <c r="T188" s="6"/>
      <c r="U188" s="6"/>
      <c r="V188" s="6"/>
      <c r="W188" s="6"/>
      <c r="X188" s="6"/>
      <c r="Y188" s="6"/>
      <c r="Z188" s="6"/>
      <c r="AA188" s="6"/>
      <c r="AB188" s="6"/>
      <c r="AC188" s="6"/>
      <c r="AD188" s="6"/>
      <c r="AE188" s="6"/>
      <c r="AF188" s="6"/>
      <c r="AG188" s="6"/>
      <c r="AH188" s="6"/>
      <c r="AI188" s="6"/>
      <c r="AJ188" s="6"/>
      <c r="AK188" s="6"/>
      <c r="AL188" s="6"/>
      <c r="AM188" s="6"/>
      <c r="AN188" s="6"/>
      <c r="AO188" s="6"/>
      <c r="AP188" s="38"/>
      <c r="AQ188" s="38"/>
      <c r="AR188" s="38"/>
      <c r="AS188"/>
      <c r="AT188"/>
      <c r="AU188"/>
      <c r="AV188"/>
      <c r="AW188"/>
      <c r="AX188"/>
      <c r="AY188"/>
      <c r="AZ188"/>
      <c r="BA188"/>
      <c r="BB188" s="38"/>
      <c r="BC188" s="38"/>
      <c r="BD188" s="38"/>
      <c r="BE188" s="38"/>
      <c r="BF188" s="38"/>
      <c r="BG188" s="38"/>
      <c r="BH188" s="38"/>
      <c r="BI188" s="38"/>
      <c r="BJ188" s="42"/>
    </row>
    <row r="189" spans="1:62" x14ac:dyDescent="0.2">
      <c r="A189" s="38"/>
      <c r="B189" s="6"/>
      <c r="C189" s="6"/>
      <c r="D189" s="6"/>
      <c r="E189" s="6"/>
      <c r="F189" s="6"/>
      <c r="G189" s="6"/>
      <c r="H189" s="6"/>
      <c r="I189" s="6"/>
      <c r="J189" s="6"/>
      <c r="K189" s="6"/>
      <c r="L189" s="6"/>
      <c r="M189" s="6"/>
      <c r="N189" s="6"/>
      <c r="O189" s="6"/>
      <c r="P189" s="6"/>
      <c r="Q189" s="6"/>
      <c r="R189" s="6"/>
      <c r="S189" s="6"/>
      <c r="T189" s="6"/>
      <c r="U189" s="6"/>
      <c r="V189" s="6"/>
      <c r="W189" s="6"/>
      <c r="X189" s="6"/>
      <c r="Y189" s="6"/>
      <c r="Z189" s="6"/>
      <c r="AA189" s="6"/>
      <c r="AB189" s="6"/>
      <c r="AC189" s="6"/>
      <c r="AD189" s="6"/>
      <c r="AE189" s="6"/>
      <c r="AF189" s="6"/>
      <c r="AG189" s="6"/>
      <c r="AH189" s="6"/>
      <c r="AI189" s="6"/>
      <c r="AJ189" s="6"/>
      <c r="AK189" s="6"/>
      <c r="AL189" s="6"/>
      <c r="AM189" s="6"/>
      <c r="AN189" s="6"/>
      <c r="AO189" s="6"/>
      <c r="AP189" s="38"/>
      <c r="AQ189" s="38"/>
      <c r="AR189" s="38"/>
      <c r="AS189"/>
      <c r="AT189"/>
      <c r="AU189"/>
      <c r="AV189"/>
      <c r="AW189"/>
      <c r="AX189"/>
      <c r="AY189"/>
      <c r="AZ189"/>
      <c r="BA189"/>
      <c r="BB189" s="38"/>
      <c r="BC189" s="38"/>
      <c r="BD189" s="38"/>
      <c r="BE189" s="38"/>
      <c r="BF189" s="38"/>
      <c r="BG189" s="38"/>
      <c r="BH189" s="38"/>
      <c r="BI189" s="38"/>
      <c r="BJ189" s="42"/>
    </row>
    <row r="190" spans="1:62" x14ac:dyDescent="0.2">
      <c r="A190" s="38"/>
      <c r="B190" s="6"/>
      <c r="C190" s="6"/>
      <c r="D190" s="6"/>
      <c r="E190" s="6"/>
      <c r="F190" s="6"/>
      <c r="G190" s="6"/>
      <c r="H190" s="6"/>
      <c r="I190" s="6"/>
      <c r="J190" s="6"/>
      <c r="K190" s="6"/>
      <c r="L190" s="6"/>
      <c r="M190" s="6"/>
      <c r="N190" s="6"/>
      <c r="O190" s="6"/>
      <c r="P190" s="6"/>
      <c r="Q190" s="6"/>
      <c r="R190" s="6"/>
      <c r="S190" s="6"/>
      <c r="T190" s="6"/>
      <c r="U190" s="6"/>
      <c r="V190" s="6"/>
      <c r="W190" s="6"/>
      <c r="X190" s="6"/>
      <c r="Y190" s="6"/>
      <c r="Z190" s="6"/>
      <c r="AA190" s="6"/>
      <c r="AB190" s="6"/>
      <c r="AC190" s="6"/>
      <c r="AD190" s="6"/>
      <c r="AE190" s="6"/>
      <c r="AF190" s="6"/>
      <c r="AG190" s="6"/>
      <c r="AH190" s="6"/>
      <c r="AI190" s="6"/>
      <c r="AJ190" s="6"/>
      <c r="AK190" s="6"/>
      <c r="AL190" s="6"/>
      <c r="AM190" s="6"/>
      <c r="AN190" s="6"/>
      <c r="AO190" s="6"/>
      <c r="AP190" s="38"/>
      <c r="AQ190" s="38"/>
      <c r="AR190" s="38"/>
      <c r="AS190"/>
      <c r="AT190"/>
      <c r="AU190"/>
      <c r="AV190"/>
      <c r="AW190"/>
      <c r="AX190"/>
      <c r="AY190"/>
      <c r="AZ190"/>
      <c r="BA190"/>
      <c r="BB190" s="38"/>
      <c r="BC190" s="38"/>
      <c r="BD190" s="38"/>
      <c r="BE190" s="38"/>
      <c r="BF190" s="38"/>
      <c r="BG190" s="38"/>
      <c r="BH190" s="38"/>
      <c r="BI190" s="38"/>
      <c r="BJ190" s="42"/>
    </row>
    <row r="191" spans="1:62" x14ac:dyDescent="0.2">
      <c r="A191" s="38"/>
      <c r="B191" s="6"/>
      <c r="C191" s="6"/>
      <c r="D191" s="6"/>
      <c r="E191" s="6"/>
      <c r="F191" s="6"/>
      <c r="G191" s="6"/>
      <c r="H191" s="6"/>
      <c r="I191" s="6"/>
      <c r="J191" s="6"/>
      <c r="K191" s="6"/>
      <c r="L191" s="6"/>
      <c r="M191" s="6"/>
      <c r="N191" s="6"/>
      <c r="O191" s="6"/>
      <c r="P191" s="6"/>
      <c r="Q191" s="6"/>
      <c r="R191" s="6"/>
      <c r="S191" s="6"/>
      <c r="T191" s="6"/>
      <c r="U191" s="6"/>
      <c r="V191" s="6"/>
      <c r="W191" s="6"/>
      <c r="X191" s="6"/>
      <c r="Y191" s="6"/>
      <c r="Z191" s="6"/>
      <c r="AA191" s="6"/>
      <c r="AB191" s="6"/>
      <c r="AC191" s="6"/>
      <c r="AD191" s="6"/>
      <c r="AE191" s="6"/>
      <c r="AF191" s="6"/>
      <c r="AG191" s="6"/>
      <c r="AH191" s="6"/>
      <c r="AI191" s="6"/>
      <c r="AJ191" s="6"/>
      <c r="AK191" s="6"/>
      <c r="AL191" s="6"/>
      <c r="AM191" s="6"/>
      <c r="AN191" s="6"/>
      <c r="AO191" s="6"/>
      <c r="AP191" s="38"/>
      <c r="AQ191" s="38"/>
      <c r="AR191" s="38"/>
      <c r="AS191"/>
      <c r="AT191"/>
      <c r="AU191"/>
      <c r="AV191"/>
      <c r="AW191"/>
      <c r="AX191"/>
      <c r="AY191"/>
      <c r="AZ191"/>
      <c r="BA191"/>
      <c r="BB191" s="38"/>
      <c r="BC191" s="38"/>
      <c r="BD191" s="38"/>
      <c r="BE191" s="38"/>
      <c r="BF191" s="38"/>
      <c r="BG191" s="38"/>
      <c r="BH191" s="38"/>
      <c r="BI191" s="38"/>
      <c r="BJ191" s="42"/>
    </row>
    <row r="192" spans="1:62" x14ac:dyDescent="0.2">
      <c r="A192" s="38"/>
      <c r="B192" s="6"/>
      <c r="C192" s="6"/>
      <c r="D192" s="6"/>
      <c r="E192" s="6"/>
      <c r="F192" s="6"/>
      <c r="G192" s="6"/>
      <c r="H192" s="6"/>
      <c r="I192" s="6"/>
      <c r="J192" s="6"/>
      <c r="K192" s="6"/>
      <c r="L192" s="6"/>
      <c r="M192" s="6"/>
      <c r="N192" s="6"/>
      <c r="O192" s="6"/>
      <c r="P192" s="6"/>
      <c r="Q192" s="6"/>
      <c r="R192" s="6"/>
      <c r="S192" s="6"/>
      <c r="T192" s="6"/>
      <c r="U192" s="6"/>
      <c r="V192" s="6"/>
      <c r="W192" s="6"/>
      <c r="X192" s="6"/>
      <c r="Y192" s="6"/>
      <c r="Z192" s="6"/>
      <c r="AA192" s="6"/>
      <c r="AB192" s="6"/>
      <c r="AC192" s="6"/>
      <c r="AD192" s="6"/>
      <c r="AE192" s="6"/>
      <c r="AF192" s="6"/>
      <c r="AG192" s="6"/>
      <c r="AH192" s="6"/>
      <c r="AI192" s="6"/>
      <c r="AJ192" s="6"/>
      <c r="AK192" s="6"/>
      <c r="AL192" s="6"/>
      <c r="AM192" s="6"/>
      <c r="AN192" s="6"/>
      <c r="AO192" s="6"/>
      <c r="AP192" s="38"/>
      <c r="AQ192" s="38"/>
      <c r="AR192" s="38"/>
      <c r="AS192"/>
      <c r="AT192"/>
      <c r="AU192"/>
      <c r="AV192"/>
      <c r="AW192"/>
      <c r="AX192"/>
      <c r="AY192"/>
      <c r="AZ192"/>
      <c r="BA192"/>
      <c r="BB192" s="38"/>
      <c r="BC192" s="38"/>
      <c r="BD192" s="38"/>
      <c r="BE192" s="38"/>
      <c r="BF192" s="38"/>
      <c r="BG192" s="38"/>
      <c r="BH192" s="38"/>
      <c r="BI192" s="38"/>
      <c r="BJ192" s="42"/>
    </row>
    <row r="193" spans="1:62" x14ac:dyDescent="0.2">
      <c r="A193" s="38"/>
      <c r="B193" s="6"/>
      <c r="C193" s="6"/>
      <c r="D193" s="6"/>
      <c r="E193" s="6"/>
      <c r="F193" s="6"/>
      <c r="G193" s="6"/>
      <c r="H193" s="6"/>
      <c r="I193" s="6"/>
      <c r="J193" s="6"/>
      <c r="K193" s="6"/>
      <c r="L193" s="6"/>
      <c r="M193" s="6"/>
      <c r="N193" s="6"/>
      <c r="O193" s="6"/>
      <c r="P193" s="6"/>
      <c r="Q193" s="6"/>
      <c r="R193" s="6"/>
      <c r="S193" s="6"/>
      <c r="T193" s="6"/>
      <c r="U193" s="6"/>
      <c r="V193" s="6"/>
      <c r="W193" s="6"/>
      <c r="X193" s="6"/>
      <c r="Y193" s="6"/>
      <c r="Z193" s="6"/>
      <c r="AA193" s="6"/>
      <c r="AB193" s="6"/>
      <c r="AC193" s="6"/>
      <c r="AD193" s="6"/>
      <c r="AE193" s="6"/>
      <c r="AF193" s="6"/>
      <c r="AG193" s="6"/>
      <c r="AH193" s="6"/>
      <c r="AI193" s="6"/>
      <c r="AJ193" s="6"/>
      <c r="AK193" s="6"/>
      <c r="AL193" s="6"/>
      <c r="AM193" s="6"/>
      <c r="AN193" s="6"/>
      <c r="AO193" s="6"/>
      <c r="AP193" s="38"/>
      <c r="AQ193" s="38"/>
      <c r="AR193" s="38"/>
      <c r="AS193"/>
      <c r="AT193"/>
      <c r="AU193"/>
      <c r="AV193"/>
      <c r="AW193"/>
      <c r="AX193"/>
      <c r="AY193"/>
      <c r="AZ193"/>
      <c r="BA193"/>
      <c r="BB193" s="38"/>
      <c r="BC193" s="38"/>
      <c r="BD193" s="38"/>
      <c r="BE193" s="38"/>
      <c r="BF193" s="38"/>
      <c r="BG193" s="38"/>
      <c r="BH193" s="38"/>
      <c r="BI193" s="38"/>
      <c r="BJ193" s="42"/>
    </row>
    <row r="194" spans="1:62" x14ac:dyDescent="0.2">
      <c r="A194" s="38"/>
      <c r="B194" s="6"/>
      <c r="C194" s="6"/>
      <c r="D194" s="6"/>
      <c r="E194" s="6"/>
      <c r="F194" s="6"/>
      <c r="G194" s="6"/>
      <c r="H194" s="6"/>
      <c r="I194" s="6"/>
      <c r="J194" s="6"/>
      <c r="K194" s="6"/>
      <c r="L194" s="6"/>
      <c r="M194" s="6"/>
      <c r="N194" s="6"/>
      <c r="O194" s="6"/>
      <c r="P194" s="6"/>
      <c r="Q194" s="6"/>
      <c r="R194" s="6"/>
      <c r="S194" s="6"/>
      <c r="T194" s="6"/>
      <c r="U194" s="6"/>
      <c r="V194" s="6"/>
      <c r="W194" s="6"/>
      <c r="X194" s="6"/>
      <c r="Y194" s="6"/>
      <c r="Z194" s="6"/>
      <c r="AA194" s="6"/>
      <c r="AB194" s="6"/>
      <c r="AC194" s="6"/>
      <c r="AD194" s="6"/>
      <c r="AE194" s="6"/>
      <c r="AF194" s="6"/>
      <c r="AG194" s="6"/>
      <c r="AH194" s="6"/>
      <c r="AI194" s="6"/>
      <c r="AJ194" s="6"/>
      <c r="AK194" s="6"/>
      <c r="AL194" s="6"/>
      <c r="AM194" s="6"/>
      <c r="AN194" s="6"/>
      <c r="AO194" s="6"/>
      <c r="AP194" s="38"/>
      <c r="AQ194" s="38"/>
      <c r="AR194" s="38"/>
      <c r="AS194"/>
      <c r="AT194"/>
      <c r="AU194"/>
      <c r="AV194"/>
      <c r="AW194"/>
      <c r="AX194"/>
      <c r="AY194"/>
      <c r="AZ194"/>
      <c r="BA194"/>
      <c r="BB194" s="38"/>
      <c r="BC194" s="38"/>
      <c r="BD194" s="38"/>
      <c r="BE194" s="38"/>
      <c r="BF194" s="38"/>
      <c r="BG194" s="38"/>
      <c r="BH194" s="38"/>
      <c r="BI194" s="38"/>
      <c r="BJ194" s="42"/>
    </row>
    <row r="195" spans="1:62" x14ac:dyDescent="0.2">
      <c r="A195" s="38"/>
      <c r="B195" s="6"/>
      <c r="C195" s="6"/>
      <c r="D195" s="6"/>
      <c r="E195" s="6"/>
      <c r="F195" s="6"/>
      <c r="G195" s="6"/>
      <c r="H195" s="6"/>
      <c r="I195" s="6"/>
      <c r="J195" s="6"/>
      <c r="K195" s="6"/>
      <c r="L195" s="6"/>
      <c r="M195" s="6"/>
      <c r="N195" s="6"/>
      <c r="O195" s="6"/>
      <c r="P195" s="6"/>
      <c r="Q195" s="6"/>
      <c r="R195" s="6"/>
      <c r="S195" s="6"/>
      <c r="T195" s="6"/>
      <c r="U195" s="6"/>
      <c r="V195" s="6"/>
      <c r="W195" s="6"/>
      <c r="X195" s="6"/>
      <c r="Y195" s="6"/>
      <c r="Z195" s="6"/>
      <c r="AA195" s="6"/>
      <c r="AB195" s="6"/>
      <c r="AC195" s="6"/>
      <c r="AD195" s="6"/>
      <c r="AE195" s="6"/>
      <c r="AF195" s="6"/>
      <c r="AG195" s="6"/>
      <c r="AH195" s="6"/>
      <c r="AI195" s="6"/>
      <c r="AJ195" s="6"/>
      <c r="AK195" s="6"/>
      <c r="AL195" s="6"/>
      <c r="AM195" s="6"/>
      <c r="AN195" s="6"/>
      <c r="AO195" s="6"/>
      <c r="AP195" s="38"/>
      <c r="AQ195" s="38"/>
      <c r="AR195" s="38"/>
      <c r="AS195"/>
      <c r="AT195"/>
      <c r="AU195"/>
      <c r="AV195"/>
      <c r="AW195"/>
      <c r="AX195"/>
      <c r="AY195"/>
      <c r="AZ195"/>
      <c r="BA195"/>
      <c r="BB195" s="38"/>
      <c r="BC195" s="38"/>
      <c r="BD195" s="38"/>
      <c r="BE195" s="38"/>
      <c r="BF195" s="38"/>
      <c r="BG195" s="38"/>
      <c r="BH195" s="38"/>
      <c r="BI195" s="38"/>
      <c r="BJ195" s="42"/>
    </row>
    <row r="196" spans="1:62" x14ac:dyDescent="0.2">
      <c r="A196" s="38"/>
      <c r="B196" s="6"/>
      <c r="C196" s="6"/>
      <c r="D196" s="6"/>
      <c r="E196" s="6"/>
      <c r="F196" s="6"/>
      <c r="G196" s="6"/>
      <c r="H196" s="6"/>
      <c r="I196" s="6"/>
      <c r="J196" s="6"/>
      <c r="K196" s="6"/>
      <c r="L196" s="6"/>
      <c r="M196" s="6"/>
      <c r="N196" s="6"/>
      <c r="O196" s="6"/>
      <c r="P196" s="6"/>
      <c r="Q196" s="6"/>
      <c r="R196" s="6"/>
      <c r="S196" s="6"/>
      <c r="T196" s="6"/>
      <c r="U196" s="6"/>
      <c r="V196" s="6"/>
      <c r="W196" s="6"/>
      <c r="X196" s="6"/>
      <c r="Y196" s="6"/>
      <c r="Z196" s="6"/>
      <c r="AA196" s="6"/>
      <c r="AB196" s="6"/>
      <c r="AC196" s="6"/>
      <c r="AD196" s="6"/>
      <c r="AE196" s="6"/>
      <c r="AF196" s="6"/>
      <c r="AG196" s="6"/>
      <c r="AH196" s="6"/>
      <c r="AI196" s="6"/>
      <c r="AJ196" s="6"/>
      <c r="AK196" s="6"/>
      <c r="AL196" s="6"/>
      <c r="AM196" s="6"/>
      <c r="AN196" s="6"/>
      <c r="AO196" s="6"/>
      <c r="AP196" s="38"/>
      <c r="AQ196" s="38"/>
      <c r="AR196" s="38"/>
      <c r="AS196"/>
      <c r="AT196"/>
      <c r="AU196"/>
      <c r="AV196"/>
      <c r="AW196"/>
      <c r="AX196"/>
      <c r="AY196"/>
      <c r="AZ196"/>
      <c r="BA196"/>
      <c r="BB196" s="38"/>
      <c r="BC196" s="38"/>
      <c r="BD196" s="38"/>
      <c r="BE196" s="38"/>
      <c r="BF196" s="38"/>
      <c r="BG196" s="38"/>
      <c r="BH196" s="38"/>
      <c r="BI196" s="38"/>
      <c r="BJ196" s="42"/>
    </row>
    <row r="197" spans="1:62" x14ac:dyDescent="0.2">
      <c r="A197" s="38"/>
      <c r="B197" s="6"/>
      <c r="C197" s="6"/>
      <c r="D197" s="6"/>
      <c r="E197" s="6"/>
      <c r="F197" s="6"/>
      <c r="G197" s="6"/>
      <c r="H197" s="6"/>
      <c r="I197" s="6"/>
      <c r="J197" s="6"/>
      <c r="K197" s="6"/>
      <c r="L197" s="6"/>
      <c r="M197" s="6"/>
      <c r="N197" s="6"/>
      <c r="O197" s="6"/>
      <c r="P197" s="6"/>
      <c r="Q197" s="6"/>
      <c r="R197" s="6"/>
      <c r="S197" s="6"/>
      <c r="T197" s="6"/>
      <c r="U197" s="6"/>
      <c r="V197" s="6"/>
      <c r="W197" s="6"/>
      <c r="X197" s="6"/>
      <c r="Y197" s="6"/>
      <c r="Z197" s="6"/>
      <c r="AA197" s="6"/>
      <c r="AB197" s="6"/>
      <c r="AC197" s="6"/>
      <c r="AD197" s="6"/>
      <c r="AE197" s="6"/>
      <c r="AF197" s="6"/>
      <c r="AG197" s="6"/>
      <c r="AH197" s="6"/>
      <c r="AI197" s="6"/>
      <c r="AJ197" s="6"/>
      <c r="AK197" s="6"/>
      <c r="AL197" s="6"/>
      <c r="AM197" s="6"/>
      <c r="AN197" s="6"/>
      <c r="AO197" s="6"/>
      <c r="AP197" s="38"/>
      <c r="AQ197" s="38"/>
      <c r="AR197" s="38"/>
      <c r="AS197"/>
      <c r="AT197"/>
      <c r="AU197"/>
      <c r="AV197"/>
      <c r="AW197"/>
      <c r="AX197"/>
      <c r="AY197"/>
      <c r="AZ197"/>
      <c r="BA197"/>
      <c r="BB197" s="38"/>
      <c r="BC197" s="38"/>
      <c r="BD197" s="38"/>
      <c r="BE197" s="38"/>
      <c r="BF197" s="38"/>
      <c r="BG197" s="38"/>
      <c r="BH197" s="38"/>
      <c r="BI197" s="38"/>
      <c r="BJ197" s="42"/>
    </row>
    <row r="198" spans="1:62" x14ac:dyDescent="0.2">
      <c r="A198" s="38"/>
      <c r="B198" s="6"/>
      <c r="C198" s="6"/>
      <c r="D198" s="6"/>
      <c r="E198" s="6"/>
      <c r="F198" s="6"/>
      <c r="G198" s="6"/>
      <c r="H198" s="6"/>
      <c r="I198" s="6"/>
      <c r="J198" s="6"/>
      <c r="K198" s="6"/>
      <c r="L198" s="6"/>
      <c r="M198" s="6"/>
      <c r="N198" s="6"/>
      <c r="O198" s="6"/>
      <c r="P198" s="6"/>
      <c r="Q198" s="6"/>
      <c r="R198" s="6"/>
      <c r="S198" s="6"/>
      <c r="T198" s="6"/>
      <c r="U198" s="6"/>
      <c r="V198" s="6"/>
      <c r="W198" s="6"/>
      <c r="X198" s="6"/>
      <c r="Y198" s="6"/>
      <c r="Z198" s="6"/>
      <c r="AA198" s="6"/>
      <c r="AB198" s="6"/>
      <c r="AC198" s="6"/>
      <c r="AD198" s="6"/>
      <c r="AE198" s="6"/>
      <c r="AF198" s="6"/>
      <c r="AG198" s="6"/>
      <c r="AH198" s="6"/>
      <c r="AI198" s="6"/>
      <c r="AJ198" s="6"/>
      <c r="AK198" s="6"/>
      <c r="AL198" s="6"/>
      <c r="AM198" s="6"/>
      <c r="AN198" s="6"/>
      <c r="AO198" s="6"/>
      <c r="AP198" s="38"/>
      <c r="AQ198" s="38"/>
      <c r="AR198" s="38"/>
      <c r="AS198"/>
      <c r="AT198"/>
      <c r="AU198"/>
      <c r="AV198"/>
      <c r="AW198"/>
      <c r="AX198"/>
      <c r="AY198"/>
      <c r="AZ198"/>
      <c r="BA198"/>
      <c r="BB198" s="38"/>
      <c r="BC198" s="38"/>
      <c r="BD198" s="38"/>
      <c r="BE198" s="38"/>
      <c r="BF198" s="38"/>
      <c r="BG198" s="38"/>
      <c r="BH198" s="38"/>
      <c r="BI198" s="38"/>
      <c r="BJ198" s="42"/>
    </row>
    <row r="199" spans="1:62" x14ac:dyDescent="0.2">
      <c r="A199" s="38"/>
      <c r="B199" s="6"/>
      <c r="C199" s="6"/>
      <c r="D199" s="6"/>
      <c r="E199" s="6"/>
      <c r="F199" s="6"/>
      <c r="G199" s="6"/>
      <c r="H199" s="6"/>
      <c r="I199" s="6"/>
      <c r="J199" s="6"/>
      <c r="K199" s="6"/>
      <c r="L199" s="6"/>
      <c r="M199" s="6"/>
      <c r="N199" s="6"/>
      <c r="O199" s="6"/>
      <c r="P199" s="6"/>
      <c r="Q199" s="6"/>
      <c r="R199" s="6"/>
      <c r="S199" s="6"/>
      <c r="T199" s="6"/>
      <c r="U199" s="6"/>
      <c r="V199" s="6"/>
      <c r="W199" s="6"/>
      <c r="X199" s="6"/>
      <c r="Y199" s="6"/>
      <c r="Z199" s="6"/>
      <c r="AA199" s="6"/>
      <c r="AB199" s="6"/>
      <c r="AC199" s="6"/>
      <c r="AD199" s="6"/>
      <c r="AE199" s="6"/>
      <c r="AF199" s="6"/>
      <c r="AG199" s="6"/>
      <c r="AH199" s="6"/>
      <c r="AI199" s="6"/>
      <c r="AJ199" s="6"/>
      <c r="AK199" s="6"/>
      <c r="AL199" s="6"/>
      <c r="AM199" s="6"/>
      <c r="AN199" s="6"/>
      <c r="AO199" s="6"/>
      <c r="AP199" s="38"/>
      <c r="AQ199" s="38"/>
      <c r="AR199" s="38"/>
      <c r="AS199"/>
      <c r="AT199"/>
      <c r="AU199"/>
      <c r="AV199"/>
      <c r="AW199"/>
      <c r="AX199"/>
      <c r="AY199"/>
      <c r="AZ199"/>
      <c r="BA199"/>
      <c r="BB199" s="38"/>
      <c r="BC199" s="38"/>
      <c r="BD199" s="38"/>
      <c r="BE199" s="38"/>
      <c r="BF199" s="38"/>
      <c r="BG199" s="38"/>
      <c r="BH199" s="38"/>
      <c r="BI199" s="38"/>
      <c r="BJ199" s="42"/>
    </row>
    <row r="200" spans="1:62" x14ac:dyDescent="0.2">
      <c r="A200" s="38"/>
      <c r="B200" s="6"/>
      <c r="C200" s="6"/>
      <c r="D200" s="6"/>
      <c r="E200" s="6"/>
      <c r="F200" s="6"/>
      <c r="G200" s="6"/>
      <c r="H200" s="6"/>
      <c r="I200" s="6"/>
      <c r="J200" s="6"/>
      <c r="K200" s="6"/>
      <c r="L200" s="6"/>
      <c r="M200" s="6"/>
      <c r="N200" s="6"/>
      <c r="O200" s="6"/>
      <c r="P200" s="6"/>
      <c r="Q200" s="6"/>
      <c r="R200" s="6"/>
      <c r="S200" s="6"/>
      <c r="T200" s="6"/>
      <c r="U200" s="6"/>
      <c r="V200" s="6"/>
      <c r="W200" s="6"/>
      <c r="X200" s="6"/>
      <c r="Y200" s="6"/>
      <c r="Z200" s="6"/>
      <c r="AA200" s="6"/>
      <c r="AB200" s="6"/>
      <c r="AC200" s="6"/>
      <c r="AD200" s="6"/>
      <c r="AE200" s="6"/>
      <c r="AF200" s="6"/>
      <c r="AG200" s="6"/>
      <c r="AH200" s="6"/>
      <c r="AI200" s="6"/>
      <c r="AJ200" s="6"/>
      <c r="AK200" s="6"/>
      <c r="AL200" s="6"/>
      <c r="AM200" s="6"/>
      <c r="AN200" s="6"/>
      <c r="AO200" s="6"/>
      <c r="AP200" s="38"/>
      <c r="AQ200" s="38"/>
      <c r="AR200" s="38"/>
      <c r="AS200"/>
      <c r="AT200"/>
      <c r="AU200"/>
      <c r="AV200"/>
      <c r="AW200"/>
      <c r="AX200"/>
      <c r="AY200"/>
      <c r="AZ200"/>
      <c r="BA200"/>
      <c r="BB200" s="38"/>
      <c r="BC200" s="38"/>
      <c r="BD200" s="38"/>
      <c r="BE200" s="38"/>
      <c r="BF200" s="38"/>
      <c r="BG200" s="38"/>
      <c r="BH200" s="38"/>
      <c r="BI200" s="38"/>
      <c r="BJ200" s="42"/>
    </row>
    <row r="201" spans="1:62" x14ac:dyDescent="0.2">
      <c r="A201" s="38"/>
      <c r="B201" s="6"/>
      <c r="C201" s="6"/>
      <c r="D201" s="6"/>
      <c r="E201" s="6"/>
      <c r="F201" s="6"/>
      <c r="G201" s="6"/>
      <c r="H201" s="6"/>
      <c r="I201" s="6"/>
      <c r="J201" s="6"/>
      <c r="K201" s="6"/>
      <c r="L201" s="6"/>
      <c r="M201" s="6"/>
      <c r="N201" s="6"/>
      <c r="O201" s="6"/>
      <c r="P201" s="6"/>
      <c r="Q201" s="6"/>
      <c r="R201" s="6"/>
      <c r="S201" s="6"/>
      <c r="T201" s="6"/>
      <c r="U201" s="6"/>
      <c r="V201" s="6"/>
      <c r="W201" s="6"/>
      <c r="X201" s="6"/>
      <c r="Y201" s="6"/>
      <c r="Z201" s="6"/>
      <c r="AA201" s="6"/>
      <c r="AB201" s="6"/>
      <c r="AC201" s="6"/>
      <c r="AD201" s="6"/>
      <c r="AE201" s="6"/>
      <c r="AF201" s="6"/>
      <c r="AG201" s="6"/>
      <c r="AH201" s="6"/>
      <c r="AI201" s="6"/>
      <c r="AJ201" s="6"/>
      <c r="AK201" s="6"/>
      <c r="AL201" s="6"/>
      <c r="AM201" s="6"/>
      <c r="AN201" s="6"/>
      <c r="AO201" s="6"/>
      <c r="AP201" s="38"/>
      <c r="AQ201" s="38"/>
      <c r="AR201" s="38"/>
      <c r="AS201"/>
      <c r="AT201"/>
      <c r="AU201"/>
      <c r="AV201"/>
      <c r="AW201"/>
      <c r="AX201"/>
      <c r="AY201"/>
      <c r="AZ201"/>
      <c r="BA201"/>
      <c r="BB201" s="38"/>
      <c r="BC201" s="38"/>
      <c r="BD201" s="38"/>
      <c r="BE201" s="38"/>
      <c r="BF201" s="38"/>
      <c r="BG201" s="38"/>
      <c r="BH201" s="38"/>
      <c r="BI201" s="38"/>
      <c r="BJ201" s="42"/>
    </row>
    <row r="202" spans="1:62" x14ac:dyDescent="0.2">
      <c r="A202" s="38"/>
      <c r="B202" s="6"/>
      <c r="C202" s="6"/>
      <c r="D202" s="6"/>
      <c r="E202" s="6"/>
      <c r="F202" s="6"/>
      <c r="G202" s="6"/>
      <c r="H202" s="6"/>
      <c r="I202" s="6"/>
      <c r="J202" s="6"/>
      <c r="K202" s="6"/>
      <c r="L202" s="6"/>
      <c r="M202" s="6"/>
      <c r="N202" s="6"/>
      <c r="O202" s="6"/>
      <c r="P202" s="6"/>
      <c r="Q202" s="6"/>
      <c r="R202" s="6"/>
      <c r="S202" s="6"/>
      <c r="T202" s="6"/>
      <c r="U202" s="6"/>
      <c r="V202" s="6"/>
      <c r="W202" s="6"/>
      <c r="X202" s="6"/>
      <c r="Y202" s="6"/>
      <c r="Z202" s="6"/>
      <c r="AA202" s="6"/>
      <c r="AB202" s="6"/>
      <c r="AC202" s="6"/>
      <c r="AD202" s="6"/>
      <c r="AE202" s="6"/>
      <c r="AF202" s="6"/>
      <c r="AG202" s="6"/>
      <c r="AH202" s="6"/>
      <c r="AI202" s="6"/>
      <c r="AJ202" s="6"/>
      <c r="AK202" s="6"/>
      <c r="AL202" s="6"/>
      <c r="AM202" s="6"/>
      <c r="AN202" s="6"/>
      <c r="AO202" s="6"/>
      <c r="AP202" s="38"/>
      <c r="AQ202" s="38"/>
      <c r="AR202" s="38"/>
      <c r="AS202"/>
      <c r="AT202"/>
      <c r="AU202"/>
      <c r="AV202"/>
      <c r="AW202"/>
      <c r="AX202"/>
      <c r="AY202"/>
      <c r="AZ202"/>
      <c r="BA202"/>
      <c r="BB202" s="38"/>
      <c r="BC202" s="38"/>
      <c r="BD202" s="38"/>
      <c r="BE202" s="38"/>
      <c r="BF202" s="38"/>
      <c r="BG202" s="38"/>
      <c r="BH202" s="38"/>
      <c r="BI202" s="38"/>
      <c r="BJ202" s="42"/>
    </row>
    <row r="203" spans="1:62" x14ac:dyDescent="0.2">
      <c r="A203" s="38"/>
      <c r="B203" s="6"/>
      <c r="C203" s="6"/>
      <c r="D203" s="6"/>
      <c r="E203" s="6"/>
      <c r="F203" s="6"/>
      <c r="G203" s="6"/>
      <c r="H203" s="6"/>
      <c r="I203" s="6"/>
      <c r="J203" s="6"/>
      <c r="K203" s="6"/>
      <c r="L203" s="6"/>
      <c r="M203" s="6"/>
      <c r="N203" s="6"/>
      <c r="O203" s="6"/>
      <c r="P203" s="6"/>
      <c r="Q203" s="6"/>
      <c r="R203" s="6"/>
      <c r="S203" s="6"/>
      <c r="T203" s="6"/>
      <c r="U203" s="6"/>
      <c r="V203" s="6"/>
      <c r="W203" s="6"/>
      <c r="X203" s="6"/>
      <c r="Y203" s="6"/>
      <c r="Z203" s="6"/>
      <c r="AA203" s="6"/>
      <c r="AB203" s="6"/>
      <c r="AC203" s="6"/>
      <c r="AD203" s="6"/>
      <c r="AE203" s="6"/>
      <c r="AF203" s="6"/>
      <c r="AG203" s="6"/>
      <c r="AH203" s="6"/>
      <c r="AI203" s="6"/>
      <c r="AJ203" s="6"/>
      <c r="AK203" s="6"/>
      <c r="AL203" s="6"/>
      <c r="AM203" s="6"/>
      <c r="AN203" s="6"/>
      <c r="AO203" s="6"/>
      <c r="AP203" s="38"/>
      <c r="AQ203" s="38"/>
      <c r="AR203" s="38"/>
      <c r="AS203"/>
      <c r="AT203"/>
      <c r="AU203"/>
      <c r="AV203"/>
      <c r="AW203"/>
      <c r="AX203"/>
      <c r="AY203"/>
      <c r="AZ203"/>
      <c r="BA203"/>
      <c r="BB203" s="38"/>
      <c r="BC203" s="38"/>
      <c r="BD203" s="38"/>
      <c r="BE203" s="38"/>
      <c r="BF203" s="38"/>
      <c r="BG203" s="38"/>
      <c r="BH203" s="38"/>
      <c r="BI203" s="38"/>
      <c r="BJ203" s="42"/>
    </row>
    <row r="204" spans="1:62" x14ac:dyDescent="0.2">
      <c r="A204" s="38"/>
      <c r="B204" s="6"/>
      <c r="C204" s="6"/>
      <c r="D204" s="6"/>
      <c r="E204" s="6"/>
      <c r="F204" s="6"/>
      <c r="G204" s="6"/>
      <c r="H204" s="6"/>
      <c r="I204" s="6"/>
      <c r="J204" s="6"/>
      <c r="K204" s="6"/>
      <c r="L204" s="6"/>
      <c r="M204" s="6"/>
      <c r="N204" s="6"/>
      <c r="O204" s="6"/>
      <c r="P204" s="6"/>
      <c r="Q204" s="6"/>
      <c r="R204" s="6"/>
      <c r="S204" s="6"/>
      <c r="T204" s="6"/>
      <c r="U204" s="6"/>
      <c r="V204" s="6"/>
      <c r="W204" s="6"/>
      <c r="X204" s="6"/>
      <c r="Y204" s="6"/>
      <c r="Z204" s="6"/>
      <c r="AA204" s="6"/>
      <c r="AB204" s="6"/>
      <c r="AC204" s="6"/>
      <c r="AD204" s="6"/>
      <c r="AE204" s="6"/>
      <c r="AF204" s="6"/>
      <c r="AG204" s="6"/>
      <c r="AH204" s="6"/>
      <c r="AI204" s="6"/>
      <c r="AJ204" s="6"/>
      <c r="AK204" s="6"/>
      <c r="AL204" s="6"/>
      <c r="AM204" s="6"/>
      <c r="AN204" s="6"/>
      <c r="AO204" s="6"/>
      <c r="AP204" s="38"/>
      <c r="AQ204" s="38"/>
      <c r="AR204" s="38"/>
      <c r="AS204"/>
      <c r="AT204"/>
      <c r="AU204"/>
      <c r="AV204"/>
      <c r="AW204"/>
      <c r="AX204"/>
      <c r="AY204"/>
      <c r="AZ204"/>
      <c r="BA204"/>
      <c r="BB204" s="38"/>
      <c r="BC204" s="38"/>
      <c r="BD204" s="38"/>
      <c r="BE204" s="38"/>
      <c r="BF204" s="38"/>
      <c r="BG204" s="38"/>
      <c r="BH204" s="38"/>
      <c r="BI204" s="38"/>
      <c r="BJ204" s="42"/>
    </row>
    <row r="205" spans="1:62" x14ac:dyDescent="0.2">
      <c r="A205" s="38"/>
      <c r="B205" s="6"/>
      <c r="C205" s="6"/>
      <c r="D205" s="6"/>
      <c r="E205" s="6"/>
      <c r="F205" s="6"/>
      <c r="G205" s="6"/>
      <c r="H205" s="6"/>
      <c r="I205" s="6"/>
      <c r="J205" s="6"/>
      <c r="K205" s="6"/>
      <c r="L205" s="6"/>
      <c r="M205" s="6"/>
      <c r="N205" s="6"/>
      <c r="O205" s="6"/>
      <c r="P205" s="6"/>
      <c r="Q205" s="6"/>
      <c r="R205" s="6"/>
      <c r="S205" s="6"/>
      <c r="T205" s="6"/>
      <c r="U205" s="6"/>
      <c r="V205" s="6"/>
      <c r="W205" s="6"/>
      <c r="X205" s="6"/>
      <c r="Y205" s="6"/>
      <c r="Z205" s="6"/>
      <c r="AA205" s="6"/>
      <c r="AB205" s="6"/>
      <c r="AC205" s="6"/>
      <c r="AD205" s="6"/>
      <c r="AE205" s="6"/>
      <c r="AF205" s="6"/>
      <c r="AG205" s="6"/>
      <c r="AH205" s="6"/>
      <c r="AI205" s="6"/>
      <c r="AJ205" s="6"/>
      <c r="AK205" s="6"/>
      <c r="AL205" s="6"/>
      <c r="AM205" s="6"/>
      <c r="AN205" s="6"/>
      <c r="AO205" s="6"/>
      <c r="AP205" s="38"/>
      <c r="AQ205" s="38"/>
      <c r="AR205" s="38"/>
      <c r="AS205"/>
      <c r="AT205"/>
      <c r="AU205"/>
      <c r="AV205"/>
      <c r="AW205"/>
      <c r="AX205"/>
      <c r="AY205"/>
      <c r="AZ205"/>
      <c r="BA205"/>
      <c r="BB205" s="38"/>
      <c r="BC205" s="38"/>
      <c r="BD205" s="38"/>
      <c r="BE205" s="38"/>
      <c r="BF205" s="38"/>
      <c r="BG205" s="38"/>
      <c r="BH205" s="38"/>
      <c r="BI205" s="38"/>
      <c r="BJ205" s="42"/>
    </row>
    <row r="206" spans="1:62" x14ac:dyDescent="0.2">
      <c r="A206" s="38"/>
      <c r="B206" s="6"/>
      <c r="C206" s="6"/>
      <c r="D206" s="6"/>
      <c r="E206" s="6"/>
      <c r="F206" s="6"/>
      <c r="G206" s="6"/>
      <c r="H206" s="6"/>
      <c r="I206" s="6"/>
      <c r="J206" s="6"/>
      <c r="K206" s="6"/>
      <c r="L206" s="6"/>
      <c r="M206" s="6"/>
      <c r="N206" s="6"/>
      <c r="O206" s="6"/>
      <c r="P206" s="6"/>
      <c r="Q206" s="6"/>
      <c r="R206" s="6"/>
      <c r="S206" s="6"/>
      <c r="T206" s="6"/>
      <c r="U206" s="6"/>
      <c r="V206" s="6"/>
      <c r="W206" s="6"/>
      <c r="X206" s="6"/>
      <c r="Y206" s="6"/>
      <c r="Z206" s="6"/>
      <c r="AA206" s="6"/>
      <c r="AB206" s="6"/>
      <c r="AC206" s="6"/>
      <c r="AD206" s="6"/>
      <c r="AE206" s="6"/>
      <c r="AF206" s="6"/>
      <c r="AG206" s="6"/>
      <c r="AH206" s="6"/>
      <c r="AI206" s="6"/>
      <c r="AJ206" s="6"/>
      <c r="AK206" s="6"/>
      <c r="AL206" s="6"/>
      <c r="AM206" s="6"/>
      <c r="AN206" s="6"/>
      <c r="AO206" s="6"/>
      <c r="AP206" s="38"/>
      <c r="AQ206" s="38"/>
      <c r="AR206" s="38"/>
      <c r="AS206"/>
      <c r="AT206"/>
      <c r="AU206"/>
      <c r="AV206"/>
      <c r="AW206"/>
      <c r="AX206"/>
      <c r="AY206"/>
      <c r="AZ206"/>
      <c r="BA206"/>
      <c r="BB206" s="38"/>
      <c r="BC206" s="38"/>
      <c r="BD206" s="38"/>
      <c r="BE206" s="38"/>
      <c r="BF206" s="38"/>
      <c r="BG206" s="38"/>
      <c r="BH206" s="38"/>
      <c r="BI206" s="38"/>
      <c r="BJ206" s="42"/>
    </row>
    <row r="207" spans="1:62" x14ac:dyDescent="0.2">
      <c r="A207" s="38"/>
      <c r="B207" s="6"/>
      <c r="C207" s="6"/>
      <c r="D207" s="6"/>
      <c r="E207" s="6"/>
      <c r="F207" s="6"/>
      <c r="G207" s="6"/>
      <c r="H207" s="6"/>
      <c r="I207" s="6"/>
      <c r="J207" s="6"/>
      <c r="K207" s="6"/>
      <c r="L207" s="6"/>
      <c r="M207" s="6"/>
      <c r="N207" s="6"/>
      <c r="O207" s="6"/>
      <c r="P207" s="6"/>
      <c r="Q207" s="6"/>
      <c r="R207" s="6"/>
      <c r="S207" s="6"/>
      <c r="T207" s="6"/>
      <c r="U207" s="6"/>
      <c r="V207" s="6"/>
      <c r="W207" s="6"/>
      <c r="X207" s="6"/>
      <c r="Y207" s="6"/>
      <c r="Z207" s="6"/>
      <c r="AA207" s="6"/>
      <c r="AB207" s="6"/>
      <c r="AC207" s="6"/>
      <c r="AD207" s="6"/>
      <c r="AE207" s="6"/>
      <c r="AF207" s="6"/>
      <c r="AG207" s="6"/>
      <c r="AH207" s="6"/>
      <c r="AI207" s="6"/>
      <c r="AJ207" s="6"/>
      <c r="AK207" s="6"/>
      <c r="AL207" s="6"/>
      <c r="AM207" s="6"/>
      <c r="AN207" s="6"/>
      <c r="AO207" s="6"/>
      <c r="AP207" s="38"/>
      <c r="AQ207" s="38"/>
      <c r="AR207" s="38"/>
      <c r="AS207"/>
      <c r="AT207"/>
      <c r="AU207"/>
      <c r="AV207"/>
      <c r="AW207"/>
      <c r="AX207"/>
      <c r="AY207"/>
      <c r="AZ207"/>
      <c r="BA207"/>
      <c r="BB207" s="38"/>
      <c r="BC207" s="38"/>
      <c r="BD207" s="38"/>
      <c r="BE207" s="38"/>
      <c r="BF207" s="38"/>
      <c r="BG207" s="38"/>
      <c r="BH207" s="38"/>
      <c r="BI207" s="38"/>
      <c r="BJ207" s="42"/>
    </row>
    <row r="208" spans="1:62" x14ac:dyDescent="0.2">
      <c r="A208" s="38"/>
      <c r="B208" s="6"/>
      <c r="C208" s="6"/>
      <c r="D208" s="6"/>
      <c r="E208" s="6"/>
      <c r="F208" s="6"/>
      <c r="G208" s="6"/>
      <c r="H208" s="6"/>
      <c r="I208" s="6"/>
      <c r="J208" s="6"/>
      <c r="K208" s="6"/>
      <c r="L208" s="6"/>
      <c r="M208" s="6"/>
      <c r="N208" s="6"/>
      <c r="O208" s="6"/>
      <c r="P208" s="6"/>
      <c r="Q208" s="6"/>
      <c r="R208" s="6"/>
      <c r="S208" s="6"/>
      <c r="T208" s="6"/>
      <c r="U208" s="6"/>
      <c r="V208" s="6"/>
      <c r="W208" s="6"/>
      <c r="X208" s="6"/>
      <c r="Y208" s="6"/>
      <c r="Z208" s="6"/>
      <c r="AA208" s="6"/>
      <c r="AB208" s="6"/>
      <c r="AC208" s="6"/>
      <c r="AD208" s="6"/>
      <c r="AE208" s="6"/>
      <c r="AF208" s="6"/>
      <c r="AG208" s="6"/>
      <c r="AH208" s="6"/>
      <c r="AI208" s="6"/>
      <c r="AJ208" s="6"/>
      <c r="AK208" s="6"/>
      <c r="AL208" s="6"/>
      <c r="AM208" s="6"/>
      <c r="AN208" s="6"/>
      <c r="AO208" s="6"/>
      <c r="AP208" s="38"/>
      <c r="AQ208" s="38"/>
      <c r="AR208" s="38"/>
      <c r="AS208"/>
      <c r="AT208"/>
      <c r="AU208"/>
      <c r="AV208"/>
      <c r="AW208"/>
      <c r="AX208"/>
      <c r="AY208"/>
      <c r="AZ208"/>
      <c r="BA208"/>
      <c r="BB208" s="38"/>
      <c r="BC208" s="38"/>
      <c r="BD208" s="38"/>
      <c r="BE208" s="38"/>
      <c r="BF208" s="38"/>
      <c r="BG208" s="38"/>
      <c r="BH208" s="38"/>
      <c r="BI208" s="38"/>
      <c r="BJ208" s="42"/>
    </row>
    <row r="209" spans="1:62" x14ac:dyDescent="0.2">
      <c r="A209" s="38"/>
      <c r="B209" s="6"/>
      <c r="C209" s="6"/>
      <c r="D209" s="6"/>
      <c r="E209" s="6"/>
      <c r="F209" s="6"/>
      <c r="G209" s="6"/>
      <c r="H209" s="6"/>
      <c r="I209" s="6"/>
      <c r="J209" s="6"/>
      <c r="K209" s="6"/>
      <c r="L209" s="6"/>
      <c r="M209" s="6"/>
      <c r="N209" s="6"/>
      <c r="O209" s="6"/>
      <c r="P209" s="6"/>
      <c r="Q209" s="6"/>
      <c r="R209" s="6"/>
      <c r="S209" s="6"/>
      <c r="T209" s="6"/>
      <c r="U209" s="6"/>
      <c r="V209" s="6"/>
      <c r="W209" s="6"/>
      <c r="X209" s="6"/>
      <c r="Y209" s="6"/>
      <c r="Z209" s="6"/>
      <c r="AA209" s="6"/>
      <c r="AB209" s="6"/>
      <c r="AC209" s="6"/>
      <c r="AD209" s="6"/>
      <c r="AE209" s="6"/>
      <c r="AF209" s="6"/>
      <c r="AG209" s="6"/>
      <c r="AH209" s="6"/>
      <c r="AI209" s="6"/>
      <c r="AJ209" s="6"/>
      <c r="AK209" s="6"/>
      <c r="AL209" s="6"/>
      <c r="AM209" s="6"/>
      <c r="AN209" s="6"/>
      <c r="AO209" s="6"/>
      <c r="AP209" s="38"/>
      <c r="AQ209" s="38"/>
      <c r="AR209" s="38"/>
      <c r="AS209"/>
      <c r="AT209"/>
      <c r="AU209"/>
      <c r="AV209"/>
      <c r="AW209"/>
      <c r="AX209"/>
      <c r="AY209"/>
      <c r="AZ209"/>
      <c r="BA209"/>
      <c r="BB209" s="38"/>
      <c r="BC209" s="38"/>
      <c r="BD209" s="38"/>
      <c r="BE209" s="38"/>
      <c r="BF209" s="38"/>
      <c r="BG209" s="38"/>
      <c r="BH209" s="38"/>
      <c r="BI209" s="38"/>
      <c r="BJ209" s="42"/>
    </row>
    <row r="210" spans="1:62" x14ac:dyDescent="0.2">
      <c r="A210" s="38"/>
      <c r="B210" s="6"/>
      <c r="C210" s="6"/>
      <c r="D210" s="6"/>
      <c r="E210" s="6"/>
      <c r="F210" s="6"/>
      <c r="G210" s="6"/>
      <c r="H210" s="6"/>
      <c r="I210" s="6"/>
      <c r="J210" s="6"/>
      <c r="K210" s="6"/>
      <c r="L210" s="6"/>
      <c r="M210" s="6"/>
      <c r="N210" s="6"/>
      <c r="O210" s="6"/>
      <c r="P210" s="6"/>
      <c r="Q210" s="6"/>
      <c r="R210" s="6"/>
      <c r="S210" s="6"/>
      <c r="T210" s="6"/>
      <c r="U210" s="6"/>
      <c r="V210" s="6"/>
      <c r="W210" s="6"/>
      <c r="X210" s="6"/>
      <c r="Y210" s="6"/>
      <c r="Z210" s="6"/>
      <c r="AA210" s="6"/>
      <c r="AB210" s="6"/>
      <c r="AC210" s="6"/>
      <c r="AD210" s="6"/>
      <c r="AE210" s="6"/>
      <c r="AF210" s="6"/>
      <c r="AG210" s="6"/>
      <c r="AH210" s="6"/>
      <c r="AI210" s="6"/>
      <c r="AJ210" s="6"/>
      <c r="AK210" s="6"/>
      <c r="AL210" s="6"/>
      <c r="AM210" s="6"/>
      <c r="AN210" s="6"/>
      <c r="AO210" s="6"/>
      <c r="AP210" s="38"/>
      <c r="AQ210" s="38"/>
      <c r="AR210" s="38"/>
      <c r="AS210"/>
      <c r="AT210"/>
      <c r="AU210"/>
      <c r="AV210"/>
      <c r="AW210"/>
      <c r="AX210"/>
      <c r="AY210"/>
      <c r="AZ210"/>
      <c r="BA210"/>
      <c r="BB210" s="38"/>
      <c r="BC210" s="38"/>
      <c r="BD210" s="38"/>
      <c r="BE210" s="38"/>
      <c r="BF210" s="38"/>
      <c r="BG210" s="38"/>
      <c r="BH210" s="38"/>
      <c r="BI210" s="38"/>
      <c r="BJ210" s="42"/>
    </row>
    <row r="211" spans="1:62" x14ac:dyDescent="0.2">
      <c r="A211" s="38"/>
      <c r="B211" s="6"/>
      <c r="C211" s="6"/>
      <c r="D211" s="6"/>
      <c r="E211" s="6"/>
      <c r="F211" s="6"/>
      <c r="G211" s="6"/>
      <c r="H211" s="6"/>
      <c r="I211" s="6"/>
      <c r="J211" s="6"/>
      <c r="K211" s="6"/>
      <c r="L211" s="6"/>
      <c r="M211" s="6"/>
      <c r="N211" s="6"/>
      <c r="O211" s="6"/>
      <c r="P211" s="6"/>
      <c r="Q211" s="6"/>
      <c r="R211" s="6"/>
      <c r="S211" s="6"/>
      <c r="T211" s="6"/>
      <c r="U211" s="6"/>
      <c r="V211" s="6"/>
      <c r="W211" s="6"/>
      <c r="X211" s="6"/>
      <c r="Y211" s="6"/>
      <c r="Z211" s="6"/>
      <c r="AA211" s="6"/>
      <c r="AB211" s="6"/>
      <c r="AC211" s="6"/>
      <c r="AD211" s="6"/>
      <c r="AE211" s="6"/>
      <c r="AF211" s="6"/>
      <c r="AG211" s="6"/>
      <c r="AH211" s="6"/>
      <c r="AI211" s="6"/>
      <c r="AJ211" s="6"/>
      <c r="AK211" s="6"/>
      <c r="AL211" s="6"/>
      <c r="AM211" s="6"/>
      <c r="AN211" s="6"/>
      <c r="AO211" s="6"/>
      <c r="AP211" s="38"/>
      <c r="AQ211" s="38"/>
      <c r="AR211" s="38"/>
      <c r="AS211"/>
      <c r="AT211"/>
      <c r="AU211"/>
      <c r="AV211"/>
      <c r="AW211"/>
      <c r="AX211"/>
      <c r="AY211"/>
      <c r="AZ211"/>
      <c r="BA211"/>
      <c r="BB211" s="38"/>
      <c r="BC211" s="38"/>
      <c r="BD211" s="38"/>
      <c r="BE211" s="38"/>
      <c r="BF211" s="38"/>
      <c r="BG211" s="38"/>
      <c r="BH211" s="38"/>
      <c r="BI211" s="38"/>
      <c r="BJ211" s="42"/>
    </row>
    <row r="212" spans="1:62" x14ac:dyDescent="0.2">
      <c r="A212" s="38"/>
      <c r="B212" s="6"/>
      <c r="C212" s="6"/>
      <c r="D212" s="6"/>
      <c r="E212" s="6"/>
      <c r="F212" s="6"/>
      <c r="G212" s="6"/>
      <c r="H212" s="6"/>
      <c r="I212" s="6"/>
      <c r="J212" s="6"/>
      <c r="K212" s="6"/>
      <c r="L212" s="6"/>
      <c r="M212" s="6"/>
      <c r="N212" s="6"/>
      <c r="O212" s="6"/>
      <c r="P212" s="6"/>
      <c r="Q212" s="6"/>
      <c r="R212" s="6"/>
      <c r="S212" s="6"/>
      <c r="T212" s="6"/>
      <c r="U212" s="6"/>
      <c r="V212" s="6"/>
      <c r="W212" s="6"/>
      <c r="X212" s="6"/>
      <c r="Y212" s="6"/>
      <c r="Z212" s="6"/>
      <c r="AA212" s="6"/>
      <c r="AB212" s="6"/>
      <c r="AC212" s="6"/>
      <c r="AD212" s="6"/>
      <c r="AE212" s="6"/>
      <c r="AF212" s="6"/>
      <c r="AG212" s="6"/>
      <c r="AH212" s="6"/>
      <c r="AI212" s="6"/>
      <c r="AJ212" s="6"/>
      <c r="AK212" s="6"/>
      <c r="AL212" s="6"/>
      <c r="AM212" s="6"/>
      <c r="AN212" s="6"/>
      <c r="AO212" s="6"/>
      <c r="AP212" s="38"/>
      <c r="AQ212" s="38"/>
      <c r="AR212" s="38"/>
      <c r="AS212"/>
      <c r="AT212"/>
      <c r="AU212"/>
      <c r="AV212"/>
      <c r="AW212"/>
      <c r="AX212"/>
      <c r="AY212"/>
      <c r="AZ212"/>
      <c r="BA212"/>
      <c r="BB212" s="38"/>
      <c r="BC212" s="38"/>
      <c r="BD212" s="38"/>
      <c r="BE212" s="38"/>
      <c r="BF212" s="38"/>
      <c r="BG212" s="38"/>
      <c r="BH212" s="38"/>
      <c r="BI212" s="38"/>
      <c r="BJ212" s="42"/>
    </row>
    <row r="213" spans="1:62" x14ac:dyDescent="0.2">
      <c r="A213" s="38"/>
      <c r="B213" s="6"/>
      <c r="C213" s="6"/>
      <c r="D213" s="6"/>
      <c r="E213" s="6"/>
      <c r="F213" s="6"/>
      <c r="G213" s="6"/>
      <c r="H213" s="6"/>
      <c r="I213" s="6"/>
      <c r="J213" s="6"/>
      <c r="K213" s="6"/>
      <c r="L213" s="6"/>
      <c r="M213" s="6"/>
      <c r="N213" s="6"/>
      <c r="O213" s="6"/>
      <c r="P213" s="6"/>
      <c r="Q213" s="6"/>
      <c r="R213" s="6"/>
      <c r="S213" s="6"/>
      <c r="T213" s="6"/>
      <c r="U213" s="6"/>
      <c r="V213" s="6"/>
      <c r="W213" s="6"/>
      <c r="X213" s="6"/>
      <c r="Y213" s="6"/>
      <c r="Z213" s="6"/>
      <c r="AA213" s="6"/>
      <c r="AB213" s="6"/>
      <c r="AC213" s="6"/>
      <c r="AD213" s="6"/>
      <c r="AE213" s="6"/>
      <c r="AF213" s="6"/>
      <c r="AG213" s="6"/>
      <c r="AH213" s="6"/>
      <c r="AI213" s="6"/>
      <c r="AJ213" s="6"/>
      <c r="AK213" s="6"/>
      <c r="AL213" s="6"/>
      <c r="AM213" s="6"/>
      <c r="AN213" s="6"/>
      <c r="AO213" s="6"/>
      <c r="AP213" s="38"/>
      <c r="AQ213" s="38"/>
      <c r="AR213" s="38"/>
      <c r="AS213"/>
      <c r="AT213"/>
      <c r="AU213"/>
      <c r="AV213"/>
      <c r="AW213"/>
      <c r="AX213"/>
      <c r="AY213"/>
      <c r="AZ213"/>
      <c r="BA213"/>
      <c r="BB213" s="38"/>
      <c r="BC213" s="38"/>
      <c r="BD213" s="38"/>
      <c r="BE213" s="38"/>
      <c r="BF213" s="38"/>
      <c r="BG213" s="38"/>
      <c r="BH213" s="38"/>
      <c r="BI213" s="38"/>
      <c r="BJ213" s="42"/>
    </row>
    <row r="214" spans="1:62" x14ac:dyDescent="0.2">
      <c r="A214" s="38"/>
      <c r="B214" s="6"/>
      <c r="C214" s="6"/>
      <c r="D214" s="6"/>
      <c r="E214" s="6"/>
      <c r="F214" s="6"/>
      <c r="G214" s="6"/>
      <c r="H214" s="6"/>
      <c r="I214" s="6"/>
      <c r="J214" s="6"/>
      <c r="K214" s="6"/>
      <c r="L214" s="6"/>
      <c r="M214" s="6"/>
      <c r="N214" s="6"/>
      <c r="O214" s="6"/>
      <c r="P214" s="6"/>
      <c r="Q214" s="6"/>
      <c r="R214" s="6"/>
      <c r="S214" s="6"/>
      <c r="T214" s="6"/>
      <c r="U214" s="6"/>
      <c r="V214" s="6"/>
      <c r="W214" s="6"/>
      <c r="X214" s="6"/>
      <c r="Y214" s="6"/>
      <c r="Z214" s="6"/>
      <c r="AA214" s="6"/>
      <c r="AB214" s="6"/>
      <c r="AC214" s="6"/>
      <c r="AD214" s="6"/>
      <c r="AE214" s="6"/>
      <c r="AF214" s="6"/>
      <c r="AG214" s="6"/>
      <c r="AH214" s="6"/>
      <c r="AI214" s="6"/>
      <c r="AJ214" s="6"/>
      <c r="AK214" s="6"/>
      <c r="AL214" s="6"/>
      <c r="AM214" s="6"/>
      <c r="AN214" s="6"/>
      <c r="AO214" s="6"/>
      <c r="AP214" s="38"/>
      <c r="AQ214" s="38"/>
      <c r="AR214" s="38"/>
      <c r="AS214"/>
      <c r="AT214"/>
      <c r="AU214"/>
      <c r="AV214"/>
      <c r="AW214"/>
      <c r="AX214"/>
      <c r="AY214"/>
      <c r="AZ214"/>
      <c r="BA214"/>
      <c r="BB214" s="38"/>
      <c r="BC214" s="38"/>
      <c r="BD214" s="38"/>
      <c r="BE214" s="38"/>
      <c r="BF214" s="38"/>
      <c r="BG214" s="38"/>
      <c r="BH214" s="38"/>
      <c r="BI214" s="38"/>
      <c r="BJ214" s="42"/>
    </row>
    <row r="215" spans="1:62" x14ac:dyDescent="0.2">
      <c r="A215" s="38"/>
      <c r="B215" s="6"/>
      <c r="C215" s="6"/>
      <c r="D215" s="6"/>
      <c r="E215" s="6"/>
      <c r="F215" s="6"/>
      <c r="G215" s="6"/>
      <c r="H215" s="6"/>
      <c r="I215" s="6"/>
      <c r="J215" s="6"/>
      <c r="K215" s="6"/>
      <c r="L215" s="6"/>
      <c r="M215" s="6"/>
      <c r="N215" s="6"/>
      <c r="O215" s="6"/>
      <c r="P215" s="6"/>
      <c r="Q215" s="6"/>
      <c r="R215" s="6"/>
      <c r="S215" s="6"/>
      <c r="T215" s="6"/>
      <c r="U215" s="6"/>
      <c r="V215" s="6"/>
      <c r="W215" s="6"/>
      <c r="X215" s="6"/>
      <c r="Y215" s="6"/>
      <c r="Z215" s="6"/>
      <c r="AA215" s="6"/>
      <c r="AB215" s="6"/>
      <c r="AC215" s="6"/>
      <c r="AD215" s="6"/>
      <c r="AE215" s="6"/>
      <c r="AF215" s="6"/>
      <c r="AG215" s="6"/>
      <c r="AH215" s="6"/>
      <c r="AI215" s="6"/>
      <c r="AJ215" s="6"/>
      <c r="AK215" s="6"/>
      <c r="AL215" s="6"/>
      <c r="AM215" s="6"/>
      <c r="AN215" s="6"/>
      <c r="AO215" s="6"/>
      <c r="AP215" s="38"/>
      <c r="AQ215" s="38"/>
      <c r="AR215" s="38"/>
      <c r="AS215"/>
      <c r="AT215"/>
      <c r="AU215"/>
      <c r="AV215"/>
      <c r="AW215"/>
      <c r="AX215"/>
      <c r="AY215"/>
      <c r="AZ215"/>
      <c r="BA215"/>
      <c r="BB215" s="38"/>
      <c r="BC215" s="38"/>
      <c r="BD215" s="38"/>
      <c r="BE215" s="38"/>
      <c r="BF215" s="38"/>
      <c r="BG215" s="38"/>
      <c r="BH215" s="38"/>
      <c r="BI215" s="38"/>
      <c r="BJ215" s="42"/>
    </row>
    <row r="216" spans="1:62" x14ac:dyDescent="0.2">
      <c r="A216" s="38"/>
      <c r="B216" s="6"/>
      <c r="C216" s="6"/>
      <c r="D216" s="6"/>
      <c r="E216" s="6"/>
      <c r="F216" s="6"/>
      <c r="G216" s="6"/>
      <c r="H216" s="6"/>
      <c r="I216" s="6"/>
      <c r="J216" s="6"/>
      <c r="K216" s="6"/>
      <c r="L216" s="6"/>
      <c r="M216" s="6"/>
      <c r="N216" s="6"/>
      <c r="O216" s="6"/>
      <c r="P216" s="6"/>
      <c r="Q216" s="6"/>
      <c r="R216" s="6"/>
      <c r="S216" s="6"/>
      <c r="T216" s="6"/>
      <c r="U216" s="6"/>
      <c r="V216" s="6"/>
      <c r="W216" s="6"/>
      <c r="X216" s="6"/>
      <c r="Y216" s="6"/>
      <c r="Z216" s="6"/>
      <c r="AA216" s="6"/>
      <c r="AB216" s="6"/>
      <c r="AC216" s="6"/>
      <c r="AD216" s="6"/>
      <c r="AE216" s="6"/>
      <c r="AF216" s="6"/>
      <c r="AG216" s="6"/>
      <c r="AH216" s="6"/>
      <c r="AI216" s="6"/>
      <c r="AJ216" s="6"/>
      <c r="AK216" s="6"/>
      <c r="AL216" s="6"/>
      <c r="AM216" s="6"/>
      <c r="AN216" s="6"/>
      <c r="AO216" s="6"/>
      <c r="AP216" s="38"/>
      <c r="AQ216" s="38"/>
      <c r="AR216" s="38"/>
      <c r="AS216"/>
      <c r="AT216"/>
      <c r="AU216"/>
      <c r="AV216"/>
      <c r="AW216"/>
      <c r="AX216"/>
      <c r="AY216"/>
      <c r="AZ216"/>
      <c r="BA216"/>
      <c r="BB216" s="38"/>
      <c r="BC216" s="38"/>
      <c r="BD216" s="38"/>
      <c r="BE216" s="38"/>
      <c r="BF216" s="38"/>
      <c r="BG216" s="38"/>
      <c r="BH216" s="38"/>
      <c r="BI216" s="38"/>
      <c r="BJ216" s="42"/>
    </row>
    <row r="217" spans="1:62" x14ac:dyDescent="0.2">
      <c r="A217" s="38"/>
      <c r="B217" s="6"/>
      <c r="C217" s="6"/>
      <c r="D217" s="6"/>
      <c r="E217" s="6"/>
      <c r="F217" s="6"/>
      <c r="G217" s="6"/>
      <c r="H217" s="6"/>
      <c r="I217" s="6"/>
      <c r="J217" s="6"/>
      <c r="K217" s="6"/>
      <c r="L217" s="6"/>
      <c r="M217" s="6"/>
      <c r="N217" s="6"/>
      <c r="O217" s="6"/>
      <c r="P217" s="6"/>
      <c r="Q217" s="6"/>
      <c r="R217" s="6"/>
      <c r="S217" s="6"/>
      <c r="T217" s="6"/>
      <c r="U217" s="6"/>
      <c r="V217" s="6"/>
      <c r="W217" s="6"/>
      <c r="X217" s="6"/>
      <c r="Y217" s="6"/>
      <c r="Z217" s="6"/>
      <c r="AA217" s="6"/>
      <c r="AB217" s="6"/>
      <c r="AC217" s="6"/>
      <c r="AD217" s="6"/>
      <c r="AE217" s="6"/>
      <c r="AF217" s="6"/>
      <c r="AG217" s="6"/>
      <c r="AH217" s="6"/>
      <c r="AI217" s="6"/>
      <c r="AJ217" s="6"/>
      <c r="AK217" s="6"/>
      <c r="AL217" s="6"/>
      <c r="AM217" s="6"/>
      <c r="AN217" s="6"/>
      <c r="AO217" s="6"/>
      <c r="AP217" s="38"/>
      <c r="AQ217" s="38"/>
      <c r="AR217" s="38"/>
      <c r="AS217"/>
      <c r="AT217"/>
      <c r="AU217"/>
      <c r="AV217"/>
      <c r="AW217"/>
      <c r="AX217"/>
      <c r="AY217"/>
      <c r="AZ217"/>
      <c r="BA217"/>
      <c r="BB217" s="38"/>
      <c r="BC217" s="38"/>
      <c r="BD217" s="38"/>
      <c r="BE217" s="38"/>
      <c r="BF217" s="38"/>
      <c r="BG217" s="38"/>
      <c r="BH217" s="38"/>
      <c r="BI217" s="38"/>
      <c r="BJ217" s="42"/>
    </row>
    <row r="218" spans="1:62" x14ac:dyDescent="0.2">
      <c r="A218" s="38"/>
      <c r="B218" s="6"/>
      <c r="C218" s="6"/>
      <c r="D218" s="6"/>
      <c r="E218" s="6"/>
      <c r="F218" s="6"/>
      <c r="G218" s="6"/>
      <c r="H218" s="6"/>
      <c r="I218" s="6"/>
      <c r="J218" s="6"/>
      <c r="K218" s="6"/>
      <c r="L218" s="6"/>
      <c r="M218" s="6"/>
      <c r="N218" s="6"/>
      <c r="O218" s="6"/>
      <c r="P218" s="6"/>
      <c r="Q218" s="6"/>
      <c r="R218" s="6"/>
      <c r="S218" s="6"/>
      <c r="T218" s="6"/>
      <c r="U218" s="6"/>
      <c r="V218" s="6"/>
      <c r="W218" s="6"/>
      <c r="X218" s="6"/>
      <c r="Y218" s="6"/>
      <c r="Z218" s="6"/>
      <c r="AA218" s="6"/>
      <c r="AB218" s="6"/>
      <c r="AC218" s="6"/>
      <c r="AD218" s="6"/>
      <c r="AE218" s="6"/>
      <c r="AF218" s="6"/>
      <c r="AG218" s="6"/>
      <c r="AH218" s="6"/>
      <c r="AI218" s="6"/>
      <c r="AJ218" s="6"/>
      <c r="AK218" s="6"/>
      <c r="AL218" s="6"/>
      <c r="AM218" s="6"/>
      <c r="AN218" s="6"/>
      <c r="AO218" s="6"/>
      <c r="AP218" s="38"/>
      <c r="AQ218" s="38"/>
      <c r="AR218" s="38"/>
      <c r="AS218"/>
      <c r="AT218"/>
      <c r="AU218"/>
      <c r="AV218"/>
      <c r="AW218"/>
      <c r="AX218"/>
      <c r="AY218"/>
      <c r="AZ218"/>
      <c r="BA218"/>
      <c r="BB218" s="38"/>
      <c r="BC218" s="38"/>
      <c r="BD218" s="38"/>
      <c r="BE218" s="38"/>
      <c r="BF218" s="38"/>
      <c r="BG218" s="38"/>
      <c r="BH218" s="38"/>
      <c r="BI218" s="38"/>
      <c r="BJ218" s="42"/>
    </row>
    <row r="219" spans="1:62" x14ac:dyDescent="0.2">
      <c r="A219" s="38"/>
      <c r="B219" s="6"/>
      <c r="C219" s="6"/>
      <c r="D219" s="6"/>
      <c r="E219" s="6"/>
      <c r="F219" s="6"/>
      <c r="G219" s="6"/>
      <c r="H219" s="6"/>
      <c r="I219" s="6"/>
      <c r="J219" s="6"/>
      <c r="K219" s="6"/>
      <c r="L219" s="6"/>
      <c r="M219" s="6"/>
      <c r="N219" s="6"/>
      <c r="O219" s="6"/>
      <c r="P219" s="6"/>
      <c r="Q219" s="6"/>
      <c r="R219" s="6"/>
      <c r="S219" s="6"/>
      <c r="T219" s="6"/>
      <c r="U219" s="6"/>
      <c r="V219" s="6"/>
      <c r="W219" s="6"/>
      <c r="X219" s="6"/>
      <c r="Y219" s="6"/>
      <c r="Z219" s="6"/>
      <c r="AA219" s="6"/>
      <c r="AB219" s="6"/>
      <c r="AC219" s="6"/>
      <c r="AD219" s="6"/>
      <c r="AE219" s="6"/>
      <c r="AF219" s="6"/>
      <c r="AG219" s="6"/>
      <c r="AH219" s="6"/>
      <c r="AI219" s="6"/>
      <c r="AJ219" s="6"/>
      <c r="AK219" s="6"/>
      <c r="AL219" s="6"/>
      <c r="AM219" s="6"/>
      <c r="AN219" s="6"/>
      <c r="AO219" s="6"/>
      <c r="AP219" s="38"/>
      <c r="AQ219" s="38"/>
      <c r="AR219" s="38"/>
      <c r="AS219"/>
      <c r="AT219"/>
      <c r="AU219"/>
      <c r="AV219"/>
      <c r="AW219"/>
      <c r="AX219"/>
      <c r="AY219"/>
      <c r="AZ219"/>
      <c r="BA219"/>
      <c r="BB219" s="38"/>
      <c r="BC219" s="38"/>
      <c r="BD219" s="38"/>
      <c r="BE219" s="38"/>
      <c r="BF219" s="38"/>
      <c r="BG219" s="38"/>
      <c r="BH219" s="38"/>
      <c r="BI219" s="38"/>
      <c r="BJ219" s="42"/>
    </row>
    <row r="220" spans="1:62" x14ac:dyDescent="0.2">
      <c r="A220" s="38"/>
      <c r="B220" s="6"/>
      <c r="C220" s="6"/>
      <c r="D220" s="6"/>
      <c r="E220" s="6"/>
      <c r="F220" s="6"/>
      <c r="G220" s="6"/>
      <c r="H220" s="6"/>
      <c r="I220" s="6"/>
      <c r="J220" s="6"/>
      <c r="K220" s="6"/>
      <c r="L220" s="6"/>
      <c r="M220" s="6"/>
      <c r="N220" s="6"/>
      <c r="O220" s="6"/>
      <c r="P220" s="6"/>
      <c r="Q220" s="6"/>
      <c r="R220" s="6"/>
      <c r="S220" s="6"/>
      <c r="T220" s="6"/>
      <c r="U220" s="6"/>
      <c r="V220" s="6"/>
      <c r="W220" s="6"/>
      <c r="X220" s="6"/>
      <c r="Y220" s="6"/>
      <c r="Z220" s="6"/>
      <c r="AA220" s="6"/>
      <c r="AB220" s="6"/>
      <c r="AC220" s="6"/>
      <c r="AD220" s="6"/>
      <c r="AE220" s="6"/>
      <c r="AF220" s="6"/>
      <c r="AG220" s="6"/>
      <c r="AH220" s="6"/>
      <c r="AI220" s="6"/>
      <c r="AJ220" s="6"/>
      <c r="AK220" s="6"/>
      <c r="AL220" s="6"/>
      <c r="AM220" s="6"/>
      <c r="AN220" s="6"/>
      <c r="AO220" s="6"/>
      <c r="AP220" s="38"/>
      <c r="AQ220" s="38"/>
      <c r="AR220" s="38"/>
      <c r="AS220"/>
      <c r="AT220"/>
      <c r="AU220"/>
      <c r="AV220"/>
      <c r="AW220"/>
      <c r="AX220"/>
      <c r="AY220"/>
      <c r="AZ220"/>
      <c r="BA220"/>
      <c r="BB220" s="38"/>
      <c r="BC220" s="38"/>
      <c r="BD220" s="38"/>
      <c r="BE220" s="38"/>
      <c r="BF220" s="38"/>
      <c r="BG220" s="38"/>
      <c r="BH220" s="38"/>
      <c r="BI220" s="38"/>
      <c r="BJ220" s="42"/>
    </row>
    <row r="221" spans="1:62" x14ac:dyDescent="0.2">
      <c r="A221" s="38"/>
      <c r="B221" s="6"/>
      <c r="C221" s="6"/>
      <c r="D221" s="6"/>
      <c r="E221" s="6"/>
      <c r="F221" s="6"/>
      <c r="G221" s="6"/>
      <c r="H221" s="6"/>
      <c r="I221" s="6"/>
      <c r="J221" s="6"/>
      <c r="K221" s="6"/>
      <c r="L221" s="6"/>
      <c r="M221" s="6"/>
      <c r="N221" s="6"/>
      <c r="O221" s="6"/>
      <c r="P221" s="6"/>
      <c r="Q221" s="6"/>
      <c r="R221" s="6"/>
      <c r="S221" s="6"/>
      <c r="T221" s="6"/>
      <c r="U221" s="6"/>
      <c r="V221" s="6"/>
      <c r="W221" s="6"/>
      <c r="X221" s="6"/>
      <c r="Y221" s="6"/>
      <c r="Z221" s="6"/>
      <c r="AA221" s="6"/>
      <c r="AB221" s="6"/>
      <c r="AC221" s="6"/>
      <c r="AD221" s="6"/>
      <c r="AE221" s="6"/>
      <c r="AF221" s="6"/>
      <c r="AG221" s="6"/>
      <c r="AH221" s="6"/>
      <c r="AI221" s="6"/>
      <c r="AJ221" s="6"/>
      <c r="AK221" s="6"/>
      <c r="AL221" s="6"/>
      <c r="AM221" s="6"/>
      <c r="AN221" s="6"/>
      <c r="AO221" s="6"/>
      <c r="AP221" s="38"/>
      <c r="AQ221" s="38"/>
      <c r="AR221" s="38"/>
      <c r="AS221"/>
      <c r="AT221"/>
      <c r="AU221"/>
      <c r="AV221"/>
      <c r="AW221"/>
      <c r="AX221"/>
      <c r="AY221"/>
      <c r="AZ221"/>
      <c r="BA221"/>
      <c r="BB221" s="38"/>
      <c r="BC221" s="38"/>
      <c r="BD221" s="38"/>
      <c r="BE221" s="38"/>
      <c r="BF221" s="38"/>
      <c r="BG221" s="38"/>
      <c r="BH221" s="38"/>
      <c r="BI221" s="38"/>
      <c r="BJ221" s="42"/>
    </row>
    <row r="222" spans="1:62" x14ac:dyDescent="0.2">
      <c r="A222" s="38"/>
      <c r="B222" s="6"/>
      <c r="C222" s="6"/>
      <c r="D222" s="6"/>
      <c r="E222" s="6"/>
      <c r="F222" s="6"/>
      <c r="G222" s="6"/>
      <c r="H222" s="6"/>
      <c r="I222" s="6"/>
      <c r="J222" s="6"/>
      <c r="K222" s="6"/>
      <c r="L222" s="6"/>
      <c r="M222" s="6"/>
      <c r="N222" s="6"/>
      <c r="O222" s="6"/>
      <c r="P222" s="6"/>
      <c r="Q222" s="6"/>
      <c r="R222" s="6"/>
      <c r="S222" s="6"/>
      <c r="T222" s="6"/>
      <c r="U222" s="6"/>
      <c r="V222" s="6"/>
      <c r="W222" s="6"/>
      <c r="X222" s="6"/>
      <c r="Y222" s="6"/>
      <c r="Z222" s="6"/>
      <c r="AA222" s="6"/>
      <c r="AB222" s="6"/>
      <c r="AC222" s="6"/>
      <c r="AD222" s="6"/>
      <c r="AE222" s="6"/>
      <c r="AF222" s="6"/>
      <c r="AG222" s="6"/>
      <c r="AH222" s="6"/>
      <c r="AI222" s="6"/>
      <c r="AJ222" s="6"/>
      <c r="AK222" s="6"/>
      <c r="AL222" s="6"/>
      <c r="AM222" s="6"/>
      <c r="AN222" s="6"/>
      <c r="AO222" s="6"/>
      <c r="AP222" s="38"/>
      <c r="AQ222" s="38"/>
      <c r="AR222" s="38"/>
      <c r="AS222"/>
      <c r="AT222"/>
      <c r="AU222"/>
      <c r="AV222"/>
      <c r="AW222"/>
      <c r="AX222"/>
      <c r="AY222"/>
      <c r="AZ222"/>
      <c r="BA222"/>
      <c r="BB222" s="38"/>
      <c r="BC222" s="38"/>
      <c r="BD222" s="38"/>
      <c r="BE222" s="38"/>
      <c r="BF222" s="38"/>
      <c r="BG222" s="38"/>
      <c r="BH222" s="38"/>
      <c r="BI222" s="38"/>
      <c r="BJ222" s="42"/>
    </row>
    <row r="223" spans="1:62" x14ac:dyDescent="0.2">
      <c r="A223" s="38"/>
      <c r="B223" s="6"/>
      <c r="C223" s="6"/>
      <c r="D223" s="6"/>
      <c r="E223" s="6"/>
      <c r="F223" s="6"/>
      <c r="G223" s="6"/>
      <c r="H223" s="6"/>
      <c r="I223" s="6"/>
      <c r="J223" s="6"/>
      <c r="K223" s="6"/>
      <c r="L223" s="6"/>
      <c r="M223" s="6"/>
      <c r="N223" s="6"/>
      <c r="O223" s="6"/>
      <c r="P223" s="6"/>
      <c r="Q223" s="6"/>
      <c r="R223" s="6"/>
      <c r="S223" s="6"/>
      <c r="T223" s="6"/>
      <c r="U223" s="6"/>
      <c r="V223" s="6"/>
      <c r="W223" s="6"/>
      <c r="X223" s="6"/>
      <c r="Y223" s="6"/>
      <c r="Z223" s="6"/>
      <c r="AA223" s="6"/>
      <c r="AB223" s="6"/>
      <c r="AC223" s="6"/>
      <c r="AD223" s="6"/>
      <c r="AE223" s="6"/>
      <c r="AF223" s="6"/>
      <c r="AG223" s="6"/>
      <c r="AH223" s="6"/>
      <c r="AI223" s="6"/>
      <c r="AJ223" s="6"/>
      <c r="AK223" s="6"/>
      <c r="AL223" s="6"/>
      <c r="AM223" s="6"/>
      <c r="AN223" s="6"/>
      <c r="AO223" s="6"/>
      <c r="AP223" s="38"/>
      <c r="AQ223" s="38"/>
      <c r="AR223" s="38"/>
      <c r="AS223"/>
      <c r="AT223"/>
      <c r="AU223"/>
      <c r="AV223"/>
      <c r="AW223"/>
      <c r="AX223"/>
      <c r="AY223"/>
      <c r="AZ223"/>
      <c r="BA223"/>
      <c r="BB223" s="38"/>
      <c r="BC223" s="38"/>
      <c r="BD223" s="38"/>
      <c r="BE223" s="38"/>
      <c r="BF223" s="38"/>
      <c r="BG223" s="38"/>
      <c r="BH223" s="38"/>
      <c r="BI223" s="38"/>
      <c r="BJ223" s="42"/>
    </row>
    <row r="224" spans="1:62" x14ac:dyDescent="0.2">
      <c r="A224" s="38"/>
      <c r="B224" s="6"/>
      <c r="C224" s="6"/>
      <c r="D224" s="6"/>
      <c r="E224" s="6"/>
      <c r="F224" s="6"/>
      <c r="G224" s="6"/>
      <c r="H224" s="6"/>
      <c r="I224" s="6"/>
      <c r="J224" s="6"/>
      <c r="K224" s="6"/>
      <c r="L224" s="6"/>
      <c r="M224" s="6"/>
      <c r="N224" s="6"/>
      <c r="O224" s="6"/>
      <c r="P224" s="6"/>
      <c r="Q224" s="6"/>
      <c r="R224" s="6"/>
      <c r="S224" s="6"/>
      <c r="T224" s="6"/>
      <c r="U224" s="6"/>
      <c r="V224" s="6"/>
      <c r="W224" s="6"/>
      <c r="X224" s="6"/>
      <c r="Y224" s="6"/>
      <c r="Z224" s="6"/>
      <c r="AA224" s="6"/>
      <c r="AB224" s="6"/>
      <c r="AC224" s="6"/>
      <c r="AD224" s="6"/>
      <c r="AE224" s="6"/>
      <c r="AF224" s="6"/>
      <c r="AG224" s="6"/>
      <c r="AH224" s="6"/>
      <c r="AI224" s="6"/>
      <c r="AJ224" s="6"/>
      <c r="AK224" s="6"/>
      <c r="AL224" s="6"/>
      <c r="AM224" s="6"/>
      <c r="AN224" s="6"/>
      <c r="AO224" s="6"/>
      <c r="AP224" s="38"/>
      <c r="AQ224" s="38"/>
      <c r="AR224" s="38"/>
      <c r="AS224"/>
      <c r="AT224"/>
      <c r="AU224"/>
      <c r="AV224"/>
      <c r="AW224"/>
      <c r="AX224"/>
      <c r="AY224"/>
      <c r="AZ224"/>
      <c r="BA224"/>
      <c r="BB224" s="38"/>
      <c r="BC224" s="38"/>
      <c r="BD224" s="38"/>
      <c r="BE224" s="38"/>
      <c r="BF224" s="38"/>
      <c r="BG224" s="38"/>
      <c r="BH224" s="38"/>
      <c r="BI224" s="38"/>
      <c r="BJ224" s="42"/>
    </row>
    <row r="225" spans="1:62" x14ac:dyDescent="0.2">
      <c r="A225" s="38"/>
      <c r="B225" s="6"/>
      <c r="C225" s="6"/>
      <c r="D225" s="6"/>
      <c r="E225" s="6"/>
      <c r="F225" s="6"/>
      <c r="G225" s="6"/>
      <c r="H225" s="6"/>
      <c r="I225" s="6"/>
      <c r="J225" s="6"/>
      <c r="K225" s="6"/>
      <c r="L225" s="6"/>
      <c r="M225" s="6"/>
      <c r="N225" s="6"/>
      <c r="O225" s="6"/>
      <c r="P225" s="6"/>
      <c r="Q225" s="6"/>
      <c r="R225" s="6"/>
      <c r="S225" s="6"/>
      <c r="T225" s="6"/>
      <c r="U225" s="6"/>
      <c r="V225" s="6"/>
      <c r="W225" s="6"/>
      <c r="X225" s="6"/>
      <c r="Y225" s="6"/>
      <c r="Z225" s="6"/>
      <c r="AA225" s="6"/>
      <c r="AB225" s="6"/>
      <c r="AC225" s="6"/>
      <c r="AD225" s="6"/>
      <c r="AE225" s="6"/>
      <c r="AF225" s="6"/>
      <c r="AG225" s="6"/>
      <c r="AH225" s="6"/>
      <c r="AI225" s="6"/>
      <c r="AJ225" s="6"/>
      <c r="AK225" s="6"/>
      <c r="AL225" s="6"/>
      <c r="AM225" s="6"/>
      <c r="AN225" s="6"/>
      <c r="AO225" s="6"/>
      <c r="AP225" s="38"/>
      <c r="AQ225" s="38"/>
      <c r="AR225" s="38"/>
      <c r="AS225"/>
      <c r="AT225"/>
      <c r="AU225"/>
      <c r="AV225"/>
      <c r="AW225"/>
      <c r="AX225"/>
      <c r="AY225"/>
      <c r="AZ225"/>
      <c r="BA225"/>
      <c r="BB225" s="38"/>
      <c r="BC225" s="38"/>
      <c r="BD225" s="38"/>
      <c r="BE225" s="38"/>
      <c r="BF225" s="38"/>
      <c r="BG225" s="38"/>
      <c r="BH225" s="38"/>
      <c r="BI225" s="38"/>
      <c r="BJ225" s="42"/>
    </row>
    <row r="226" spans="1:62" x14ac:dyDescent="0.2">
      <c r="A226" s="38"/>
      <c r="B226" s="6"/>
      <c r="C226" s="6"/>
      <c r="D226" s="6"/>
      <c r="E226" s="6"/>
      <c r="F226" s="6"/>
      <c r="G226" s="6"/>
      <c r="H226" s="6"/>
      <c r="I226" s="6"/>
      <c r="J226" s="6"/>
      <c r="K226" s="6"/>
      <c r="L226" s="6"/>
      <c r="M226" s="6"/>
      <c r="N226" s="6"/>
      <c r="O226" s="6"/>
      <c r="P226" s="6"/>
      <c r="Q226" s="6"/>
      <c r="R226" s="6"/>
      <c r="S226" s="6"/>
      <c r="T226" s="6"/>
      <c r="U226" s="6"/>
      <c r="V226" s="6"/>
      <c r="W226" s="6"/>
      <c r="X226" s="6"/>
      <c r="Y226" s="6"/>
      <c r="Z226" s="6"/>
      <c r="AA226" s="6"/>
      <c r="AB226" s="6"/>
      <c r="AC226" s="6"/>
      <c r="AD226" s="6"/>
      <c r="AE226" s="6"/>
      <c r="AF226" s="6"/>
      <c r="AG226" s="6"/>
      <c r="AH226" s="6"/>
      <c r="AI226" s="6"/>
      <c r="AJ226" s="6"/>
      <c r="AK226" s="6"/>
      <c r="AL226" s="6"/>
      <c r="AM226" s="6"/>
      <c r="AN226" s="6"/>
      <c r="AO226" s="6"/>
      <c r="AP226" s="38"/>
      <c r="AQ226" s="38"/>
      <c r="AR226" s="38"/>
      <c r="AS226"/>
      <c r="AT226"/>
      <c r="AU226"/>
      <c r="AV226"/>
      <c r="AW226"/>
      <c r="AX226"/>
      <c r="AY226"/>
      <c r="AZ226"/>
      <c r="BA226"/>
      <c r="BB226" s="38"/>
      <c r="BC226" s="38"/>
      <c r="BD226" s="38"/>
      <c r="BE226" s="38"/>
      <c r="BF226" s="38"/>
      <c r="BG226" s="38"/>
      <c r="BH226" s="38"/>
      <c r="BI226" s="38"/>
      <c r="BJ226" s="42"/>
    </row>
    <row r="227" spans="1:62" x14ac:dyDescent="0.2">
      <c r="A227" s="38"/>
      <c r="B227" s="6"/>
      <c r="C227" s="6"/>
      <c r="D227" s="6"/>
      <c r="E227" s="6"/>
      <c r="F227" s="6"/>
      <c r="G227" s="6"/>
      <c r="H227" s="6"/>
      <c r="I227" s="6"/>
      <c r="J227" s="6"/>
      <c r="K227" s="6"/>
      <c r="L227" s="6"/>
      <c r="M227" s="6"/>
      <c r="N227" s="6"/>
      <c r="O227" s="6"/>
      <c r="P227" s="6"/>
      <c r="Q227" s="6"/>
      <c r="R227" s="6"/>
      <c r="S227" s="6"/>
      <c r="T227" s="6"/>
      <c r="U227" s="6"/>
      <c r="V227" s="6"/>
      <c r="W227" s="6"/>
      <c r="X227" s="6"/>
      <c r="Y227" s="6"/>
      <c r="Z227" s="6"/>
      <c r="AA227" s="6"/>
      <c r="AB227" s="6"/>
      <c r="AC227" s="6"/>
      <c r="AD227" s="6"/>
      <c r="AE227" s="6"/>
      <c r="AF227" s="6"/>
      <c r="AG227" s="6"/>
      <c r="AH227" s="6"/>
      <c r="AI227" s="6"/>
      <c r="AJ227" s="6"/>
      <c r="AK227" s="6"/>
      <c r="AL227" s="6"/>
      <c r="AM227" s="6"/>
      <c r="AN227" s="6"/>
      <c r="AO227" s="6"/>
      <c r="AP227" s="38"/>
      <c r="AQ227" s="38"/>
      <c r="AR227" s="38"/>
      <c r="AS227"/>
      <c r="AT227"/>
      <c r="AU227"/>
      <c r="AV227"/>
      <c r="AW227"/>
      <c r="AX227"/>
      <c r="AY227"/>
      <c r="AZ227"/>
      <c r="BA227"/>
      <c r="BB227" s="38"/>
      <c r="BC227" s="38"/>
      <c r="BD227" s="38"/>
      <c r="BE227" s="38"/>
      <c r="BF227" s="38"/>
      <c r="BG227" s="38"/>
      <c r="BH227" s="38"/>
      <c r="BI227" s="38"/>
      <c r="BJ227" s="42"/>
    </row>
    <row r="228" spans="1:62" x14ac:dyDescent="0.2">
      <c r="A228" s="38"/>
      <c r="B228" s="6"/>
      <c r="C228" s="6"/>
      <c r="D228" s="6"/>
      <c r="E228" s="6"/>
      <c r="F228" s="6"/>
      <c r="G228" s="6"/>
      <c r="H228" s="6"/>
      <c r="I228" s="6"/>
      <c r="J228" s="6"/>
      <c r="K228" s="6"/>
      <c r="L228" s="6"/>
      <c r="M228" s="6"/>
      <c r="N228" s="6"/>
      <c r="O228" s="6"/>
      <c r="P228" s="6"/>
      <c r="Q228" s="6"/>
      <c r="R228" s="6"/>
      <c r="S228" s="6"/>
      <c r="T228" s="6"/>
      <c r="U228" s="6"/>
      <c r="V228" s="6"/>
      <c r="W228" s="6"/>
      <c r="X228" s="6"/>
      <c r="Y228" s="6"/>
      <c r="Z228" s="6"/>
      <c r="AA228" s="6"/>
      <c r="AB228" s="6"/>
      <c r="AC228" s="6"/>
      <c r="AD228" s="6"/>
      <c r="AE228" s="6"/>
      <c r="AF228" s="6"/>
      <c r="AG228" s="6"/>
      <c r="AH228" s="6"/>
      <c r="AI228" s="6"/>
      <c r="AJ228" s="6"/>
      <c r="AK228" s="6"/>
      <c r="AL228" s="6"/>
      <c r="AM228" s="6"/>
      <c r="AN228" s="6"/>
      <c r="AO228" s="6"/>
      <c r="AP228" s="38"/>
      <c r="AQ228" s="38"/>
      <c r="AR228" s="38"/>
      <c r="AS228"/>
      <c r="AT228"/>
      <c r="AU228"/>
      <c r="AV228"/>
      <c r="AW228"/>
      <c r="AX228"/>
      <c r="AY228"/>
      <c r="AZ228"/>
      <c r="BA228"/>
      <c r="BB228" s="38"/>
      <c r="BC228" s="38"/>
      <c r="BD228" s="38"/>
      <c r="BE228" s="38"/>
      <c r="BF228" s="38"/>
      <c r="BG228" s="38"/>
      <c r="BH228" s="38"/>
      <c r="BI228" s="38"/>
      <c r="BJ228" s="42"/>
    </row>
    <row r="229" spans="1:62" x14ac:dyDescent="0.2">
      <c r="A229" s="38"/>
      <c r="B229" s="6"/>
      <c r="C229" s="6"/>
      <c r="D229" s="6"/>
      <c r="E229" s="6"/>
      <c r="F229" s="6"/>
      <c r="G229" s="6"/>
      <c r="H229" s="6"/>
      <c r="I229" s="6"/>
      <c r="J229" s="6"/>
      <c r="K229" s="6"/>
      <c r="L229" s="6"/>
      <c r="M229" s="6"/>
      <c r="N229" s="6"/>
      <c r="O229" s="6"/>
      <c r="P229" s="6"/>
      <c r="Q229" s="6"/>
      <c r="R229" s="6"/>
      <c r="S229" s="6"/>
      <c r="T229" s="6"/>
      <c r="U229" s="6"/>
      <c r="V229" s="6"/>
      <c r="W229" s="6"/>
      <c r="X229" s="6"/>
      <c r="Y229" s="6"/>
      <c r="Z229" s="6"/>
      <c r="AA229" s="6"/>
      <c r="AB229" s="6"/>
      <c r="AC229" s="6"/>
      <c r="AD229" s="6"/>
      <c r="AE229" s="6"/>
      <c r="AF229" s="6"/>
      <c r="AG229" s="6"/>
      <c r="AH229" s="6"/>
      <c r="AI229" s="6"/>
      <c r="AJ229" s="6"/>
      <c r="AK229" s="6"/>
      <c r="AL229" s="6"/>
      <c r="AM229" s="6"/>
      <c r="AN229" s="6"/>
      <c r="AO229" s="6"/>
      <c r="AP229" s="38"/>
      <c r="AQ229" s="38"/>
      <c r="AR229" s="38"/>
      <c r="AS229"/>
      <c r="AT229"/>
      <c r="AU229"/>
      <c r="AV229"/>
      <c r="AW229"/>
      <c r="AX229"/>
      <c r="AY229"/>
      <c r="AZ229"/>
      <c r="BA229"/>
      <c r="BB229" s="38"/>
      <c r="BC229" s="38"/>
      <c r="BD229" s="38"/>
      <c r="BE229" s="38"/>
      <c r="BF229" s="38"/>
      <c r="BG229" s="38"/>
      <c r="BH229" s="38"/>
      <c r="BI229" s="38"/>
      <c r="BJ229" s="42"/>
    </row>
    <row r="230" spans="1:62" x14ac:dyDescent="0.2">
      <c r="A230" s="38"/>
      <c r="B230" s="6"/>
      <c r="C230" s="6"/>
      <c r="D230" s="6"/>
      <c r="E230" s="6"/>
      <c r="F230" s="6"/>
      <c r="G230" s="6"/>
      <c r="H230" s="6"/>
      <c r="I230" s="6"/>
      <c r="J230" s="6"/>
      <c r="K230" s="6"/>
      <c r="L230" s="6"/>
      <c r="M230" s="6"/>
      <c r="N230" s="6"/>
      <c r="O230" s="6"/>
      <c r="P230" s="6"/>
      <c r="Q230" s="6"/>
      <c r="R230" s="6"/>
      <c r="S230" s="6"/>
      <c r="T230" s="6"/>
      <c r="U230" s="6"/>
      <c r="V230" s="6"/>
      <c r="W230" s="6"/>
      <c r="X230" s="6"/>
      <c r="Y230" s="6"/>
      <c r="Z230" s="6"/>
      <c r="AA230" s="6"/>
      <c r="AB230" s="6"/>
      <c r="AC230" s="6"/>
      <c r="AD230" s="6"/>
      <c r="AE230" s="6"/>
      <c r="AF230" s="6"/>
      <c r="AG230" s="6"/>
      <c r="AH230" s="6"/>
      <c r="AI230" s="6"/>
      <c r="AJ230" s="6"/>
      <c r="AK230" s="6"/>
      <c r="AL230" s="6"/>
      <c r="AM230" s="6"/>
      <c r="AN230" s="6"/>
      <c r="AO230" s="6"/>
      <c r="AP230" s="38"/>
      <c r="AQ230" s="38"/>
      <c r="AR230" s="38"/>
      <c r="AS230"/>
      <c r="AT230"/>
      <c r="AU230"/>
      <c r="AV230"/>
      <c r="AW230"/>
      <c r="AX230"/>
      <c r="AY230"/>
      <c r="AZ230"/>
      <c r="BA230"/>
      <c r="BB230" s="38"/>
      <c r="BC230" s="38"/>
      <c r="BD230" s="38"/>
      <c r="BE230" s="38"/>
      <c r="BF230" s="38"/>
      <c r="BG230" s="38"/>
      <c r="BH230" s="38"/>
      <c r="BI230" s="38"/>
      <c r="BJ230" s="42"/>
    </row>
    <row r="231" spans="1:62" x14ac:dyDescent="0.2">
      <c r="A231" s="38"/>
      <c r="B231" s="6"/>
      <c r="C231" s="6"/>
      <c r="D231" s="6"/>
      <c r="E231" s="6"/>
      <c r="F231" s="6"/>
      <c r="G231" s="6"/>
      <c r="H231" s="6"/>
      <c r="I231" s="6"/>
      <c r="J231" s="6"/>
      <c r="K231" s="6"/>
      <c r="L231" s="6"/>
      <c r="M231" s="6"/>
      <c r="N231" s="6"/>
      <c r="O231" s="6"/>
      <c r="P231" s="6"/>
      <c r="Q231" s="6"/>
      <c r="R231" s="6"/>
      <c r="S231" s="6"/>
      <c r="T231" s="6"/>
      <c r="U231" s="6"/>
      <c r="V231" s="6"/>
      <c r="W231" s="6"/>
      <c r="X231" s="6"/>
      <c r="Y231" s="6"/>
      <c r="Z231" s="6"/>
      <c r="AA231" s="6"/>
      <c r="AB231" s="6"/>
      <c r="AC231" s="6"/>
      <c r="AD231" s="6"/>
      <c r="AE231" s="6"/>
      <c r="AF231" s="6"/>
      <c r="AG231" s="6"/>
      <c r="AH231" s="6"/>
      <c r="AI231" s="6"/>
      <c r="AJ231" s="6"/>
      <c r="AK231" s="6"/>
      <c r="AL231" s="6"/>
      <c r="AM231" s="6"/>
      <c r="AN231" s="6"/>
      <c r="AO231" s="6"/>
      <c r="AP231" s="38"/>
      <c r="AQ231" s="38"/>
      <c r="AR231" s="38"/>
      <c r="AS231"/>
      <c r="AT231"/>
      <c r="AU231"/>
      <c r="AV231"/>
      <c r="AW231"/>
      <c r="AX231"/>
      <c r="AY231"/>
      <c r="AZ231"/>
      <c r="BA231"/>
      <c r="BB231" s="38"/>
      <c r="BC231" s="38"/>
      <c r="BD231" s="38"/>
      <c r="BE231" s="38"/>
      <c r="BF231" s="38"/>
      <c r="BG231" s="38"/>
      <c r="BH231" s="38"/>
      <c r="BI231" s="38"/>
      <c r="BJ231" s="42"/>
    </row>
    <row r="232" spans="1:62" x14ac:dyDescent="0.2">
      <c r="A232" s="38"/>
      <c r="B232" s="6"/>
      <c r="C232" s="6"/>
      <c r="D232" s="6"/>
      <c r="E232" s="6"/>
      <c r="F232" s="6"/>
      <c r="G232" s="6"/>
      <c r="H232" s="6"/>
      <c r="I232" s="6"/>
      <c r="J232" s="6"/>
      <c r="K232" s="6"/>
      <c r="L232" s="6"/>
      <c r="M232" s="6"/>
      <c r="N232" s="6"/>
      <c r="O232" s="6"/>
      <c r="P232" s="6"/>
      <c r="Q232" s="6"/>
      <c r="R232" s="6"/>
      <c r="S232" s="6"/>
      <c r="T232" s="6"/>
      <c r="U232" s="6"/>
      <c r="V232" s="6"/>
      <c r="W232" s="6"/>
      <c r="X232" s="6"/>
      <c r="Y232" s="6"/>
      <c r="Z232" s="6"/>
      <c r="AA232" s="6"/>
      <c r="AB232" s="6"/>
      <c r="AC232" s="6"/>
      <c r="AD232" s="6"/>
      <c r="AE232" s="6"/>
      <c r="AF232" s="6"/>
      <c r="AG232" s="6"/>
      <c r="AH232" s="6"/>
      <c r="AI232" s="6"/>
      <c r="AJ232" s="6"/>
      <c r="AK232" s="6"/>
      <c r="AL232" s="6"/>
      <c r="AM232" s="6"/>
      <c r="AN232" s="6"/>
      <c r="AO232" s="6"/>
      <c r="AP232" s="38"/>
      <c r="AQ232" s="38"/>
      <c r="AR232" s="38"/>
      <c r="AS232"/>
      <c r="AT232"/>
      <c r="AU232"/>
      <c r="AV232"/>
      <c r="AW232"/>
      <c r="AX232"/>
      <c r="AY232"/>
      <c r="AZ232"/>
      <c r="BA232"/>
      <c r="BB232" s="38"/>
      <c r="BC232" s="38"/>
      <c r="BD232" s="38"/>
      <c r="BE232" s="38"/>
      <c r="BF232" s="38"/>
      <c r="BG232" s="38"/>
      <c r="BH232" s="38"/>
      <c r="BI232" s="38"/>
      <c r="BJ232" s="42"/>
    </row>
    <row r="233" spans="1:62" x14ac:dyDescent="0.2">
      <c r="A233" s="38"/>
      <c r="B233" s="6"/>
      <c r="C233" s="6"/>
      <c r="D233" s="6"/>
      <c r="E233" s="6"/>
      <c r="F233" s="6"/>
      <c r="G233" s="6"/>
      <c r="H233" s="6"/>
      <c r="I233" s="6"/>
      <c r="J233" s="6"/>
      <c r="K233" s="6"/>
      <c r="L233" s="6"/>
      <c r="M233" s="6"/>
      <c r="N233" s="6"/>
      <c r="O233" s="6"/>
      <c r="P233" s="6"/>
      <c r="Q233" s="6"/>
      <c r="R233" s="6"/>
      <c r="S233" s="6"/>
      <c r="T233" s="6"/>
      <c r="U233" s="6"/>
      <c r="V233" s="6"/>
      <c r="W233" s="6"/>
      <c r="X233" s="6"/>
      <c r="Y233" s="6"/>
      <c r="Z233" s="6"/>
      <c r="AA233" s="6"/>
      <c r="AB233" s="6"/>
      <c r="AC233" s="6"/>
      <c r="AD233" s="6"/>
      <c r="AE233" s="6"/>
      <c r="AF233" s="6"/>
      <c r="AG233" s="6"/>
      <c r="AH233" s="6"/>
      <c r="AI233" s="6"/>
      <c r="AJ233" s="6"/>
      <c r="AK233" s="6"/>
      <c r="AL233" s="6"/>
      <c r="AM233" s="6"/>
      <c r="AN233" s="6"/>
      <c r="AO233" s="6"/>
      <c r="AP233" s="38"/>
      <c r="AQ233" s="38"/>
      <c r="AR233" s="38"/>
      <c r="AS233"/>
      <c r="AT233"/>
      <c r="AU233"/>
      <c r="AV233"/>
      <c r="AW233"/>
      <c r="AX233"/>
      <c r="AY233"/>
      <c r="AZ233"/>
      <c r="BA233"/>
      <c r="BB233" s="38"/>
      <c r="BC233" s="38"/>
      <c r="BD233" s="38"/>
      <c r="BE233" s="38"/>
      <c r="BF233" s="38"/>
      <c r="BG233" s="38"/>
      <c r="BH233" s="38"/>
      <c r="BI233" s="38"/>
      <c r="BJ233" s="42"/>
    </row>
    <row r="234" spans="1:62" x14ac:dyDescent="0.2">
      <c r="A234" s="38"/>
      <c r="B234" s="6"/>
      <c r="C234" s="6"/>
      <c r="D234" s="6"/>
      <c r="E234" s="6"/>
      <c r="F234" s="6"/>
      <c r="G234" s="6"/>
      <c r="H234" s="6"/>
      <c r="I234" s="6"/>
      <c r="J234" s="6"/>
      <c r="K234" s="6"/>
      <c r="L234" s="6"/>
      <c r="M234" s="6"/>
      <c r="N234" s="6"/>
      <c r="O234" s="6"/>
      <c r="P234" s="6"/>
      <c r="Q234" s="6"/>
      <c r="R234" s="6"/>
      <c r="S234" s="6"/>
      <c r="T234" s="6"/>
      <c r="U234" s="6"/>
      <c r="V234" s="6"/>
      <c r="W234" s="6"/>
      <c r="X234" s="6"/>
      <c r="Y234" s="6"/>
      <c r="Z234" s="6"/>
      <c r="AA234" s="6"/>
      <c r="AB234" s="6"/>
      <c r="AC234" s="6"/>
      <c r="AD234" s="6"/>
      <c r="AE234" s="6"/>
      <c r="AF234" s="6"/>
      <c r="AG234" s="6"/>
      <c r="AH234" s="6"/>
      <c r="AI234" s="6"/>
      <c r="AJ234" s="6"/>
      <c r="AK234" s="6"/>
      <c r="AL234" s="6"/>
      <c r="AM234" s="6"/>
      <c r="AN234" s="6"/>
      <c r="AO234" s="6"/>
      <c r="AP234" s="38"/>
      <c r="AQ234" s="38"/>
      <c r="AR234" s="38"/>
      <c r="AS234"/>
      <c r="AT234"/>
      <c r="AU234"/>
      <c r="AV234"/>
      <c r="AW234"/>
      <c r="AX234"/>
      <c r="AY234"/>
      <c r="AZ234"/>
      <c r="BA234"/>
      <c r="BB234" s="38"/>
      <c r="BC234" s="38"/>
      <c r="BD234" s="38"/>
      <c r="BE234" s="38"/>
      <c r="BF234" s="38"/>
      <c r="BG234" s="38"/>
      <c r="BH234" s="38"/>
      <c r="BI234" s="38"/>
      <c r="BJ234" s="42"/>
    </row>
    <row r="235" spans="1:62" x14ac:dyDescent="0.2">
      <c r="A235" s="38"/>
      <c r="B235" s="6"/>
      <c r="C235" s="6"/>
      <c r="D235" s="6"/>
      <c r="E235" s="6"/>
      <c r="F235" s="6"/>
      <c r="G235" s="6"/>
      <c r="H235" s="6"/>
      <c r="I235" s="6"/>
      <c r="J235" s="6"/>
      <c r="K235" s="6"/>
      <c r="L235" s="6"/>
      <c r="M235" s="6"/>
      <c r="N235" s="6"/>
      <c r="O235" s="6"/>
      <c r="P235" s="6"/>
      <c r="Q235" s="6"/>
      <c r="R235" s="6"/>
      <c r="S235" s="6"/>
      <c r="T235" s="6"/>
      <c r="U235" s="6"/>
      <c r="V235" s="6"/>
      <c r="W235" s="6"/>
      <c r="X235" s="6"/>
      <c r="Y235" s="6"/>
      <c r="Z235" s="6"/>
      <c r="AA235" s="6"/>
      <c r="AB235" s="6"/>
      <c r="AC235" s="6"/>
      <c r="AD235" s="6"/>
      <c r="AE235" s="6"/>
      <c r="AF235" s="6"/>
      <c r="AG235" s="6"/>
      <c r="AH235" s="6"/>
      <c r="AI235" s="6"/>
      <c r="AJ235" s="6"/>
      <c r="AK235" s="6"/>
      <c r="AL235" s="6"/>
      <c r="AM235" s="6"/>
      <c r="AN235" s="6"/>
      <c r="AO235" s="6"/>
      <c r="AP235" s="38"/>
      <c r="AQ235" s="38"/>
      <c r="AR235" s="38"/>
      <c r="AS235"/>
      <c r="AT235"/>
      <c r="AU235"/>
      <c r="AV235"/>
      <c r="AW235"/>
      <c r="AX235"/>
      <c r="AY235"/>
      <c r="AZ235"/>
      <c r="BA235"/>
      <c r="BB235" s="38"/>
      <c r="BC235" s="38"/>
      <c r="BD235" s="38"/>
      <c r="BE235" s="38"/>
      <c r="BF235" s="38"/>
      <c r="BG235" s="38"/>
      <c r="BH235" s="38"/>
      <c r="BI235" s="38"/>
      <c r="BJ235" s="42"/>
    </row>
    <row r="236" spans="1:62" x14ac:dyDescent="0.2">
      <c r="A236" s="38"/>
      <c r="B236" s="6"/>
      <c r="C236" s="6"/>
      <c r="D236" s="6"/>
      <c r="E236" s="6"/>
      <c r="F236" s="6"/>
      <c r="G236" s="6"/>
      <c r="H236" s="6"/>
      <c r="I236" s="6"/>
      <c r="J236" s="6"/>
      <c r="K236" s="6"/>
      <c r="L236" s="6"/>
      <c r="M236" s="6"/>
      <c r="N236" s="6"/>
      <c r="O236" s="6"/>
      <c r="P236" s="6"/>
      <c r="Q236" s="6"/>
      <c r="R236" s="6"/>
      <c r="S236" s="6"/>
      <c r="T236" s="6"/>
      <c r="U236" s="6"/>
      <c r="V236" s="6"/>
      <c r="W236" s="6"/>
      <c r="X236" s="6"/>
      <c r="Y236" s="6"/>
      <c r="Z236" s="6"/>
      <c r="AA236" s="6"/>
      <c r="AB236" s="6"/>
      <c r="AC236" s="6"/>
      <c r="AD236" s="6"/>
      <c r="AE236" s="6"/>
      <c r="AF236" s="6"/>
      <c r="AG236" s="6"/>
      <c r="AH236" s="6"/>
      <c r="AI236" s="6"/>
      <c r="AJ236" s="6"/>
      <c r="AK236" s="6"/>
      <c r="AL236" s="6"/>
      <c r="AM236" s="6"/>
      <c r="AN236" s="6"/>
      <c r="AO236" s="6"/>
      <c r="AP236" s="38"/>
      <c r="AQ236" s="38"/>
      <c r="AR236" s="38"/>
      <c r="AS236"/>
      <c r="AT236"/>
      <c r="AU236"/>
      <c r="AV236"/>
      <c r="AW236"/>
      <c r="AX236"/>
      <c r="AY236"/>
      <c r="AZ236"/>
      <c r="BA236"/>
      <c r="BB236" s="38"/>
      <c r="BC236" s="38"/>
      <c r="BD236" s="38"/>
      <c r="BE236" s="38"/>
      <c r="BF236" s="38"/>
      <c r="BG236" s="38"/>
      <c r="BH236" s="38"/>
      <c r="BI236" s="38"/>
      <c r="BJ236" s="42"/>
    </row>
    <row r="237" spans="1:62" x14ac:dyDescent="0.2">
      <c r="A237" s="38"/>
      <c r="B237" s="6"/>
      <c r="C237" s="6"/>
      <c r="D237" s="6"/>
      <c r="E237" s="6"/>
      <c r="F237" s="6"/>
      <c r="G237" s="6"/>
      <c r="H237" s="6"/>
      <c r="I237" s="6"/>
      <c r="J237" s="6"/>
      <c r="K237" s="6"/>
      <c r="L237" s="6"/>
      <c r="M237" s="6"/>
      <c r="N237" s="6"/>
      <c r="O237" s="6"/>
      <c r="P237" s="6"/>
      <c r="Q237" s="6"/>
      <c r="R237" s="6"/>
      <c r="S237" s="6"/>
      <c r="T237" s="6"/>
      <c r="U237" s="6"/>
      <c r="V237" s="6"/>
      <c r="W237" s="6"/>
      <c r="X237" s="6"/>
      <c r="Y237" s="6"/>
      <c r="Z237" s="6"/>
      <c r="AA237" s="6"/>
      <c r="AB237" s="6"/>
      <c r="AC237" s="6"/>
      <c r="AD237" s="6"/>
      <c r="AE237" s="6"/>
      <c r="AF237" s="6"/>
      <c r="AG237" s="6"/>
      <c r="AH237" s="6"/>
      <c r="AI237" s="6"/>
      <c r="AJ237" s="6"/>
      <c r="AK237" s="6"/>
      <c r="AL237" s="6"/>
      <c r="AM237" s="6"/>
      <c r="AN237" s="6"/>
      <c r="AO237" s="6"/>
      <c r="AP237" s="38"/>
      <c r="AQ237" s="38"/>
      <c r="AR237" s="38"/>
      <c r="AS237"/>
      <c r="AT237"/>
      <c r="AU237"/>
      <c r="AV237"/>
      <c r="AW237"/>
      <c r="AX237"/>
      <c r="AY237"/>
      <c r="AZ237"/>
      <c r="BA237"/>
      <c r="BB237" s="38"/>
      <c r="BC237" s="38"/>
      <c r="BD237" s="38"/>
      <c r="BE237" s="38"/>
      <c r="BF237" s="38"/>
      <c r="BG237" s="38"/>
      <c r="BH237" s="38"/>
      <c r="BI237" s="38"/>
      <c r="BJ237" s="42"/>
    </row>
    <row r="238" spans="1:62" x14ac:dyDescent="0.2">
      <c r="A238" s="38"/>
      <c r="B238" s="6"/>
      <c r="C238" s="6"/>
      <c r="D238" s="6"/>
      <c r="E238" s="6"/>
      <c r="F238" s="6"/>
      <c r="G238" s="6"/>
      <c r="H238" s="6"/>
      <c r="I238" s="6"/>
      <c r="J238" s="6"/>
      <c r="K238" s="6"/>
      <c r="L238" s="6"/>
      <c r="M238" s="6"/>
      <c r="N238" s="6"/>
      <c r="O238" s="6"/>
      <c r="P238" s="6"/>
      <c r="Q238" s="6"/>
      <c r="R238" s="6"/>
      <c r="S238" s="6"/>
      <c r="T238" s="6"/>
      <c r="U238" s="6"/>
      <c r="V238" s="6"/>
      <c r="W238" s="6"/>
      <c r="X238" s="6"/>
      <c r="Y238" s="6"/>
      <c r="Z238" s="6"/>
      <c r="AA238" s="6"/>
      <c r="AB238" s="6"/>
      <c r="AC238" s="6"/>
      <c r="AD238" s="6"/>
      <c r="AE238" s="6"/>
      <c r="AF238" s="6"/>
      <c r="AG238" s="6"/>
      <c r="AH238" s="6"/>
      <c r="AI238" s="6"/>
      <c r="AJ238" s="6"/>
      <c r="AK238" s="6"/>
      <c r="AL238" s="6"/>
      <c r="AM238" s="6"/>
      <c r="AN238" s="6"/>
      <c r="AO238" s="6"/>
      <c r="AP238" s="38"/>
      <c r="AQ238" s="38"/>
      <c r="AR238" s="38"/>
      <c r="AS238"/>
      <c r="AT238"/>
      <c r="AU238"/>
      <c r="AV238"/>
      <c r="AW238"/>
      <c r="AX238"/>
      <c r="AY238"/>
      <c r="AZ238"/>
      <c r="BA238"/>
      <c r="BB238" s="38"/>
      <c r="BC238" s="38"/>
      <c r="BD238" s="38"/>
      <c r="BE238" s="38"/>
      <c r="BF238" s="38"/>
      <c r="BG238" s="38"/>
      <c r="BH238" s="38"/>
      <c r="BI238" s="38"/>
      <c r="BJ238" s="42"/>
    </row>
    <row r="239" spans="1:62" x14ac:dyDescent="0.2">
      <c r="A239" s="38"/>
      <c r="B239" s="6"/>
      <c r="C239" s="6"/>
      <c r="D239" s="6"/>
      <c r="E239" s="6"/>
      <c r="F239" s="6"/>
      <c r="G239" s="6"/>
      <c r="H239" s="6"/>
      <c r="I239" s="6"/>
      <c r="J239" s="6"/>
      <c r="K239" s="6"/>
      <c r="L239" s="6"/>
      <c r="M239" s="6"/>
      <c r="N239" s="6"/>
      <c r="O239" s="6"/>
      <c r="P239" s="6"/>
      <c r="Q239" s="6"/>
      <c r="R239" s="6"/>
      <c r="S239" s="6"/>
      <c r="T239" s="6"/>
      <c r="U239" s="6"/>
      <c r="V239" s="6"/>
      <c r="W239" s="6"/>
      <c r="X239" s="6"/>
      <c r="Y239" s="6"/>
      <c r="Z239" s="6"/>
      <c r="AA239" s="6"/>
      <c r="AB239" s="6"/>
      <c r="AC239" s="6"/>
      <c r="AD239" s="6"/>
      <c r="AE239" s="6"/>
      <c r="AF239" s="6"/>
      <c r="AG239" s="6"/>
      <c r="AH239" s="6"/>
      <c r="AI239" s="6"/>
      <c r="AJ239" s="6"/>
      <c r="AK239" s="6"/>
      <c r="AL239" s="6"/>
      <c r="AM239" s="6"/>
      <c r="AN239" s="6"/>
      <c r="AO239" s="6"/>
      <c r="AP239" s="38"/>
      <c r="AQ239" s="38"/>
      <c r="AR239" s="38"/>
      <c r="AS239"/>
      <c r="AT239"/>
      <c r="AU239"/>
      <c r="AV239"/>
      <c r="AW239"/>
      <c r="AX239"/>
      <c r="AY239"/>
      <c r="AZ239"/>
      <c r="BA239"/>
      <c r="BB239" s="38"/>
      <c r="BC239" s="38"/>
      <c r="BD239" s="38"/>
      <c r="BE239" s="38"/>
      <c r="BF239" s="38"/>
      <c r="BG239" s="38"/>
      <c r="BH239" s="38"/>
      <c r="BI239" s="38"/>
      <c r="BJ239" s="42"/>
    </row>
    <row r="240" spans="1:62" x14ac:dyDescent="0.2">
      <c r="A240" s="38"/>
      <c r="B240" s="6"/>
      <c r="C240" s="6"/>
      <c r="D240" s="6"/>
      <c r="E240" s="6"/>
      <c r="F240" s="6"/>
      <c r="G240" s="6"/>
      <c r="H240" s="6"/>
      <c r="I240" s="6"/>
      <c r="J240" s="6"/>
      <c r="K240" s="6"/>
      <c r="L240" s="6"/>
      <c r="M240" s="6"/>
      <c r="N240" s="6"/>
      <c r="O240" s="6"/>
      <c r="P240" s="6"/>
      <c r="Q240" s="6"/>
      <c r="R240" s="6"/>
      <c r="S240" s="6"/>
      <c r="T240" s="6"/>
      <c r="U240" s="6"/>
      <c r="V240" s="6"/>
      <c r="W240" s="6"/>
      <c r="X240" s="6"/>
      <c r="Y240" s="6"/>
      <c r="Z240" s="6"/>
      <c r="AA240" s="6"/>
      <c r="AB240" s="6"/>
      <c r="AC240" s="6"/>
      <c r="AD240" s="6"/>
      <c r="AE240" s="6"/>
      <c r="AF240" s="6"/>
      <c r="AG240" s="6"/>
      <c r="AH240" s="6"/>
      <c r="AI240" s="6"/>
      <c r="AJ240" s="6"/>
      <c r="AK240" s="6"/>
      <c r="AL240" s="6"/>
      <c r="AM240" s="6"/>
      <c r="AN240" s="6"/>
      <c r="AO240" s="6"/>
      <c r="AP240" s="38"/>
      <c r="AQ240" s="38"/>
      <c r="AR240" s="38"/>
      <c r="AS240"/>
      <c r="AT240"/>
      <c r="AU240"/>
      <c r="AV240"/>
      <c r="AW240"/>
      <c r="AX240"/>
      <c r="AY240"/>
      <c r="AZ240"/>
      <c r="BA240"/>
      <c r="BB240" s="38"/>
      <c r="BC240" s="38"/>
      <c r="BD240" s="38"/>
      <c r="BE240" s="38"/>
      <c r="BF240" s="38"/>
      <c r="BG240" s="38"/>
      <c r="BH240" s="38"/>
      <c r="BI240" s="38"/>
      <c r="BJ240" s="42"/>
    </row>
    <row r="241" spans="1:62" x14ac:dyDescent="0.2">
      <c r="A241" s="38"/>
      <c r="B241" s="6"/>
      <c r="C241" s="6"/>
      <c r="D241" s="6"/>
      <c r="E241" s="6"/>
      <c r="F241" s="6"/>
      <c r="G241" s="6"/>
      <c r="H241" s="6"/>
      <c r="I241" s="6"/>
      <c r="J241" s="6"/>
      <c r="K241" s="6"/>
      <c r="L241" s="6"/>
      <c r="M241" s="6"/>
      <c r="N241" s="6"/>
      <c r="O241" s="6"/>
      <c r="P241" s="6"/>
      <c r="Q241" s="6"/>
      <c r="R241" s="6"/>
      <c r="S241" s="6"/>
      <c r="T241" s="6"/>
      <c r="U241" s="6"/>
      <c r="V241" s="6"/>
      <c r="W241" s="6"/>
      <c r="X241" s="6"/>
      <c r="Y241" s="6"/>
      <c r="Z241" s="6"/>
      <c r="AA241" s="6"/>
      <c r="AB241" s="6"/>
      <c r="AC241" s="6"/>
      <c r="AD241" s="6"/>
      <c r="AE241" s="6"/>
      <c r="AF241" s="6"/>
      <c r="AG241" s="6"/>
      <c r="AH241" s="6"/>
      <c r="AI241" s="6"/>
      <c r="AJ241" s="6"/>
      <c r="AK241" s="6"/>
      <c r="AL241" s="6"/>
      <c r="AM241" s="6"/>
      <c r="AN241" s="6"/>
      <c r="AO241" s="6"/>
      <c r="AP241" s="38"/>
      <c r="AQ241" s="38"/>
      <c r="AR241" s="38"/>
      <c r="AS241"/>
      <c r="AT241"/>
      <c r="AU241"/>
      <c r="AV241"/>
      <c r="AW241"/>
      <c r="AX241"/>
      <c r="AY241"/>
      <c r="AZ241"/>
      <c r="BA241"/>
      <c r="BB241" s="38"/>
      <c r="BC241" s="38"/>
      <c r="BD241" s="38"/>
      <c r="BE241" s="38"/>
      <c r="BF241" s="38"/>
      <c r="BG241" s="38"/>
      <c r="BH241" s="38"/>
      <c r="BI241" s="38"/>
      <c r="BJ241" s="42"/>
    </row>
    <row r="242" spans="1:62" x14ac:dyDescent="0.2">
      <c r="A242" s="38"/>
      <c r="B242" s="6"/>
      <c r="C242" s="6"/>
      <c r="D242" s="6"/>
      <c r="E242" s="6"/>
      <c r="F242" s="6"/>
      <c r="G242" s="6"/>
      <c r="H242" s="6"/>
      <c r="I242" s="6"/>
      <c r="J242" s="6"/>
      <c r="K242" s="6"/>
      <c r="L242" s="6"/>
      <c r="M242" s="6"/>
      <c r="N242" s="6"/>
      <c r="O242" s="6"/>
      <c r="P242" s="6"/>
      <c r="Q242" s="6"/>
      <c r="R242" s="6"/>
      <c r="S242" s="6"/>
      <c r="T242" s="6"/>
      <c r="U242" s="6"/>
      <c r="V242" s="6"/>
      <c r="W242" s="6"/>
      <c r="X242" s="6"/>
      <c r="Y242" s="6"/>
      <c r="Z242" s="6"/>
      <c r="AA242" s="6"/>
      <c r="AB242" s="6"/>
      <c r="AC242" s="6"/>
      <c r="AD242" s="6"/>
      <c r="AE242" s="6"/>
      <c r="AF242" s="6"/>
      <c r="AG242" s="6"/>
      <c r="AH242" s="6"/>
      <c r="AI242" s="6"/>
      <c r="AJ242" s="6"/>
      <c r="AK242" s="6"/>
      <c r="AL242" s="6"/>
      <c r="AM242" s="6"/>
      <c r="AN242" s="6"/>
      <c r="AO242" s="6"/>
      <c r="AP242" s="38"/>
      <c r="AQ242" s="38"/>
      <c r="AR242" s="38"/>
      <c r="AS242"/>
      <c r="AT242"/>
      <c r="AU242"/>
      <c r="AV242"/>
      <c r="AW242"/>
      <c r="AX242"/>
      <c r="AY242"/>
      <c r="AZ242"/>
      <c r="BA242"/>
      <c r="BB242" s="38"/>
      <c r="BC242" s="38"/>
      <c r="BD242" s="38"/>
      <c r="BE242" s="38"/>
      <c r="BF242" s="38"/>
      <c r="BG242" s="38"/>
      <c r="BH242" s="38"/>
      <c r="BI242" s="38"/>
      <c r="BJ242" s="42"/>
    </row>
    <row r="243" spans="1:62" x14ac:dyDescent="0.2">
      <c r="A243" s="38"/>
      <c r="B243" s="6"/>
      <c r="C243" s="6"/>
      <c r="D243" s="6"/>
      <c r="E243" s="6"/>
      <c r="F243" s="6"/>
      <c r="G243" s="6"/>
      <c r="H243" s="6"/>
      <c r="I243" s="6"/>
      <c r="J243" s="6"/>
      <c r="K243" s="6"/>
      <c r="L243" s="6"/>
      <c r="M243" s="6"/>
      <c r="N243" s="6"/>
      <c r="O243" s="6"/>
      <c r="P243" s="6"/>
      <c r="Q243" s="6"/>
      <c r="R243" s="6"/>
      <c r="S243" s="6"/>
      <c r="T243" s="6"/>
      <c r="U243" s="6"/>
      <c r="V243" s="6"/>
      <c r="W243" s="6"/>
      <c r="X243" s="6"/>
      <c r="Y243" s="6"/>
      <c r="Z243" s="6"/>
      <c r="AA243" s="6"/>
      <c r="AB243" s="6"/>
      <c r="AC243" s="6"/>
      <c r="AD243" s="6"/>
      <c r="AE243" s="6"/>
      <c r="AF243" s="6"/>
      <c r="AG243" s="6"/>
      <c r="AH243" s="6"/>
      <c r="AI243" s="6"/>
      <c r="AJ243" s="6"/>
      <c r="AK243" s="6"/>
      <c r="AL243" s="6"/>
      <c r="AM243" s="6"/>
      <c r="AN243" s="6"/>
      <c r="AO243" s="6"/>
      <c r="AP243" s="38"/>
      <c r="AQ243" s="38"/>
      <c r="AR243" s="38"/>
      <c r="AS243"/>
      <c r="AT243"/>
      <c r="AU243"/>
      <c r="AV243"/>
      <c r="AW243"/>
      <c r="AX243"/>
      <c r="AY243"/>
      <c r="AZ243"/>
      <c r="BA243"/>
      <c r="BB243" s="38"/>
      <c r="BC243" s="38"/>
      <c r="BD243" s="38"/>
      <c r="BE243" s="38"/>
      <c r="BF243" s="38"/>
      <c r="BG243" s="38"/>
      <c r="BH243" s="38"/>
      <c r="BI243" s="38"/>
      <c r="BJ243" s="42"/>
    </row>
    <row r="244" spans="1:62" x14ac:dyDescent="0.2">
      <c r="A244" s="38"/>
      <c r="B244" s="6"/>
      <c r="C244" s="6"/>
      <c r="D244" s="6"/>
      <c r="E244" s="6"/>
      <c r="F244" s="6"/>
      <c r="G244" s="6"/>
      <c r="H244" s="6"/>
      <c r="I244" s="6"/>
      <c r="J244" s="6"/>
      <c r="K244" s="6"/>
      <c r="L244" s="6"/>
      <c r="M244" s="6"/>
      <c r="N244" s="6"/>
      <c r="O244" s="6"/>
      <c r="P244" s="6"/>
      <c r="Q244" s="6"/>
      <c r="R244" s="6"/>
      <c r="S244" s="6"/>
      <c r="T244" s="6"/>
      <c r="U244" s="6"/>
      <c r="V244" s="6"/>
      <c r="W244" s="6"/>
      <c r="X244" s="6"/>
      <c r="Y244" s="6"/>
      <c r="Z244" s="6"/>
      <c r="AA244" s="6"/>
      <c r="AB244" s="6"/>
      <c r="AC244" s="6"/>
      <c r="AD244" s="6"/>
      <c r="AE244" s="6"/>
      <c r="AF244" s="6"/>
      <c r="AG244" s="6"/>
      <c r="AH244" s="6"/>
      <c r="AI244" s="6"/>
      <c r="AJ244" s="6"/>
      <c r="AK244" s="6"/>
      <c r="AL244" s="6"/>
      <c r="AM244" s="6"/>
      <c r="AN244" s="6"/>
      <c r="AO244" s="6"/>
      <c r="AP244" s="38"/>
      <c r="AQ244" s="38"/>
      <c r="AR244" s="38"/>
      <c r="AS244"/>
      <c r="AT244"/>
      <c r="AU244"/>
      <c r="AV244"/>
      <c r="AW244"/>
      <c r="AX244"/>
      <c r="AY244"/>
      <c r="AZ244"/>
      <c r="BA244"/>
      <c r="BB244" s="38"/>
      <c r="BC244" s="38"/>
      <c r="BD244" s="38"/>
      <c r="BE244" s="38"/>
      <c r="BF244" s="38"/>
      <c r="BG244" s="38"/>
      <c r="BH244" s="38"/>
      <c r="BI244" s="38"/>
      <c r="BJ244" s="42"/>
    </row>
    <row r="245" spans="1:62" x14ac:dyDescent="0.2">
      <c r="A245" s="38"/>
      <c r="B245" s="6"/>
      <c r="C245" s="6"/>
      <c r="D245" s="6"/>
      <c r="E245" s="6"/>
      <c r="F245" s="6"/>
      <c r="G245" s="6"/>
      <c r="H245" s="6"/>
      <c r="I245" s="6"/>
      <c r="J245" s="6"/>
      <c r="K245" s="6"/>
      <c r="L245" s="6"/>
      <c r="M245" s="6"/>
      <c r="N245" s="6"/>
      <c r="O245" s="6"/>
      <c r="P245" s="6"/>
      <c r="Q245" s="6"/>
      <c r="R245" s="6"/>
      <c r="S245" s="6"/>
      <c r="T245" s="6"/>
      <c r="U245" s="6"/>
      <c r="V245" s="6"/>
      <c r="W245" s="6"/>
      <c r="X245" s="6"/>
      <c r="Y245" s="6"/>
      <c r="Z245" s="6"/>
      <c r="AA245" s="6"/>
      <c r="AB245" s="6"/>
      <c r="AC245" s="6"/>
      <c r="AD245" s="6"/>
      <c r="AE245" s="6"/>
      <c r="AF245" s="6"/>
      <c r="AG245" s="6"/>
      <c r="AH245" s="6"/>
      <c r="AI245" s="6"/>
      <c r="AJ245" s="6"/>
      <c r="AK245" s="6"/>
      <c r="AL245" s="6"/>
      <c r="AM245" s="6"/>
      <c r="AN245" s="6"/>
      <c r="AO245" s="6"/>
      <c r="AP245" s="38"/>
      <c r="AQ245" s="38"/>
      <c r="AR245" s="38"/>
      <c r="AS245"/>
      <c r="AT245"/>
      <c r="AU245"/>
      <c r="AV245"/>
      <c r="AW245"/>
      <c r="AX245"/>
      <c r="AY245"/>
      <c r="AZ245"/>
      <c r="BA245"/>
      <c r="BB245" s="38"/>
      <c r="BC245" s="38"/>
      <c r="BD245" s="38"/>
      <c r="BE245" s="38"/>
      <c r="BF245" s="38"/>
      <c r="BG245" s="38"/>
      <c r="BH245" s="38"/>
      <c r="BI245" s="38"/>
      <c r="BJ245" s="42"/>
    </row>
    <row r="246" spans="1:62" x14ac:dyDescent="0.2">
      <c r="A246" s="38"/>
      <c r="B246" s="6"/>
      <c r="C246" s="6"/>
      <c r="D246" s="6"/>
      <c r="E246" s="6"/>
      <c r="F246" s="6"/>
      <c r="G246" s="6"/>
      <c r="H246" s="6"/>
      <c r="I246" s="6"/>
      <c r="J246" s="6"/>
      <c r="K246" s="6"/>
      <c r="L246" s="6"/>
      <c r="M246" s="6"/>
      <c r="N246" s="6"/>
      <c r="O246" s="6"/>
      <c r="P246" s="6"/>
      <c r="Q246" s="6"/>
      <c r="R246" s="6"/>
      <c r="S246" s="6"/>
      <c r="T246" s="6"/>
      <c r="U246" s="6"/>
      <c r="V246" s="6"/>
      <c r="W246" s="6"/>
      <c r="X246" s="6"/>
      <c r="Y246" s="6"/>
      <c r="Z246" s="6"/>
      <c r="AA246" s="6"/>
      <c r="AB246" s="6"/>
      <c r="AC246" s="6"/>
      <c r="AD246" s="6"/>
      <c r="AE246" s="6"/>
      <c r="AF246" s="6"/>
      <c r="AG246" s="6"/>
      <c r="AH246" s="6"/>
      <c r="AI246" s="6"/>
      <c r="AJ246" s="6"/>
      <c r="AK246" s="6"/>
      <c r="AL246" s="6"/>
      <c r="AM246" s="6"/>
      <c r="AN246" s="6"/>
      <c r="AO246" s="6"/>
      <c r="AP246" s="38"/>
      <c r="AQ246" s="38"/>
      <c r="AR246" s="38"/>
      <c r="AS246"/>
      <c r="AT246"/>
      <c r="AU246"/>
      <c r="AV246"/>
      <c r="AW246"/>
      <c r="AX246"/>
      <c r="AY246"/>
      <c r="AZ246"/>
      <c r="BA246"/>
      <c r="BB246" s="38"/>
      <c r="BC246" s="38"/>
      <c r="BD246" s="38"/>
      <c r="BE246" s="38"/>
      <c r="BF246" s="38"/>
      <c r="BG246" s="38"/>
      <c r="BH246" s="38"/>
      <c r="BI246" s="38"/>
      <c r="BJ246" s="42"/>
    </row>
    <row r="247" spans="1:62" x14ac:dyDescent="0.2">
      <c r="A247" s="38"/>
      <c r="B247" s="6"/>
      <c r="C247" s="6"/>
      <c r="D247" s="6"/>
      <c r="E247" s="6"/>
      <c r="F247" s="6"/>
      <c r="G247" s="6"/>
      <c r="H247" s="6"/>
      <c r="I247" s="6"/>
      <c r="J247" s="6"/>
      <c r="K247" s="6"/>
      <c r="L247" s="6"/>
      <c r="M247" s="6"/>
      <c r="N247" s="6"/>
      <c r="O247" s="6"/>
      <c r="P247" s="6"/>
      <c r="Q247" s="6"/>
      <c r="R247" s="6"/>
      <c r="S247" s="6"/>
      <c r="T247" s="6"/>
      <c r="U247" s="6"/>
      <c r="V247" s="6"/>
      <c r="W247" s="6"/>
      <c r="X247" s="6"/>
      <c r="Y247" s="6"/>
      <c r="Z247" s="6"/>
      <c r="AA247" s="6"/>
      <c r="AB247" s="6"/>
      <c r="AC247" s="6"/>
      <c r="AD247" s="6"/>
      <c r="AE247" s="6"/>
      <c r="AF247" s="6"/>
      <c r="AG247" s="6"/>
      <c r="AH247" s="6"/>
      <c r="AI247" s="6"/>
      <c r="AJ247" s="6"/>
      <c r="AK247" s="6"/>
      <c r="AL247" s="6"/>
      <c r="AM247" s="6"/>
      <c r="AN247" s="6"/>
      <c r="AO247" s="6"/>
      <c r="AP247" s="38"/>
      <c r="AQ247" s="38"/>
      <c r="AR247" s="38"/>
      <c r="AS247"/>
      <c r="AT247"/>
      <c r="AU247"/>
      <c r="AV247"/>
      <c r="AW247"/>
      <c r="AX247"/>
      <c r="AY247"/>
      <c r="AZ247"/>
      <c r="BA247"/>
      <c r="BB247" s="38"/>
      <c r="BC247" s="38"/>
      <c r="BD247" s="38"/>
      <c r="BE247" s="38"/>
      <c r="BF247" s="38"/>
      <c r="BG247" s="38"/>
      <c r="BH247" s="38"/>
      <c r="BI247" s="38"/>
      <c r="BJ247" s="42"/>
    </row>
    <row r="248" spans="1:62" x14ac:dyDescent="0.2">
      <c r="A248" s="38"/>
      <c r="B248" s="6"/>
      <c r="C248" s="6"/>
      <c r="D248" s="6"/>
      <c r="E248" s="6"/>
      <c r="F248" s="6"/>
      <c r="G248" s="6"/>
      <c r="H248" s="6"/>
      <c r="I248" s="6"/>
      <c r="J248" s="6"/>
      <c r="K248" s="6"/>
      <c r="L248" s="6"/>
      <c r="M248" s="6"/>
      <c r="N248" s="6"/>
      <c r="O248" s="6"/>
      <c r="P248" s="6"/>
      <c r="Q248" s="6"/>
      <c r="R248" s="6"/>
      <c r="S248" s="6"/>
      <c r="T248" s="6"/>
      <c r="U248" s="6"/>
      <c r="V248" s="6"/>
      <c r="W248" s="6"/>
      <c r="X248" s="6"/>
      <c r="Y248" s="6"/>
      <c r="Z248" s="6"/>
      <c r="AA248" s="6"/>
      <c r="AB248" s="6"/>
      <c r="AC248" s="6"/>
      <c r="AD248" s="6"/>
      <c r="AE248" s="6"/>
      <c r="AF248" s="6"/>
      <c r="AG248" s="6"/>
      <c r="AH248" s="6"/>
      <c r="AI248" s="6"/>
      <c r="AJ248" s="6"/>
      <c r="AK248" s="6"/>
      <c r="AL248" s="6"/>
      <c r="AM248" s="6"/>
      <c r="AN248" s="6"/>
      <c r="AO248" s="6"/>
      <c r="AP248" s="38"/>
      <c r="AQ248" s="38"/>
      <c r="AR248" s="38"/>
      <c r="AS248"/>
      <c r="AT248"/>
      <c r="AU248"/>
      <c r="AV248"/>
      <c r="AW248"/>
      <c r="AX248"/>
      <c r="AY248"/>
      <c r="AZ248"/>
      <c r="BA248"/>
      <c r="BB248" s="38"/>
      <c r="BC248" s="38"/>
      <c r="BD248" s="38"/>
      <c r="BE248" s="38"/>
      <c r="BF248" s="38"/>
      <c r="BG248" s="38"/>
      <c r="BH248" s="38"/>
      <c r="BI248" s="38"/>
      <c r="BJ248" s="42"/>
    </row>
    <row r="249" spans="1:62" x14ac:dyDescent="0.2">
      <c r="A249" s="38"/>
      <c r="B249" s="6"/>
      <c r="C249" s="6"/>
      <c r="D249" s="6"/>
      <c r="E249" s="6"/>
      <c r="F249" s="6"/>
      <c r="G249" s="6"/>
      <c r="H249" s="6"/>
      <c r="I249" s="6"/>
      <c r="J249" s="6"/>
      <c r="K249" s="6"/>
      <c r="L249" s="6"/>
      <c r="M249" s="6"/>
      <c r="N249" s="6"/>
      <c r="O249" s="6"/>
      <c r="P249" s="6"/>
      <c r="Q249" s="6"/>
      <c r="R249" s="6"/>
      <c r="S249" s="6"/>
      <c r="T249" s="6"/>
      <c r="U249" s="6"/>
      <c r="V249" s="6"/>
      <c r="W249" s="6"/>
      <c r="X249" s="6"/>
      <c r="Y249" s="6"/>
      <c r="Z249" s="6"/>
      <c r="AA249" s="6"/>
      <c r="AB249" s="6"/>
      <c r="AC249" s="6"/>
      <c r="AD249" s="6"/>
      <c r="AE249" s="6"/>
      <c r="AF249" s="6"/>
      <c r="AG249" s="6"/>
      <c r="AH249" s="6"/>
      <c r="AI249" s="6"/>
      <c r="AJ249" s="6"/>
      <c r="AK249" s="6"/>
      <c r="AL249" s="6"/>
      <c r="AM249" s="6"/>
      <c r="AN249" s="6"/>
      <c r="AO249" s="6"/>
      <c r="AP249" s="38"/>
      <c r="AQ249" s="38"/>
      <c r="AR249" s="38"/>
      <c r="AS249"/>
      <c r="AT249"/>
      <c r="AU249"/>
      <c r="AV249"/>
      <c r="AW249"/>
      <c r="AX249"/>
      <c r="AY249"/>
      <c r="AZ249"/>
      <c r="BA249"/>
      <c r="BB249" s="38"/>
      <c r="BC249" s="38"/>
      <c r="BD249" s="38"/>
      <c r="BE249" s="38"/>
      <c r="BF249" s="38"/>
      <c r="BG249" s="38"/>
      <c r="BH249" s="38"/>
      <c r="BI249" s="38"/>
      <c r="BJ249" s="42"/>
    </row>
    <row r="250" spans="1:62" x14ac:dyDescent="0.2">
      <c r="A250" s="38"/>
      <c r="B250" s="6"/>
      <c r="C250" s="6"/>
      <c r="D250" s="6"/>
      <c r="E250" s="6"/>
      <c r="F250" s="6"/>
      <c r="G250" s="6"/>
      <c r="H250" s="6"/>
      <c r="I250" s="6"/>
      <c r="J250" s="6"/>
      <c r="K250" s="6"/>
      <c r="L250" s="6"/>
      <c r="M250" s="6"/>
      <c r="N250" s="6"/>
      <c r="O250" s="6"/>
      <c r="P250" s="6"/>
      <c r="Q250" s="6"/>
      <c r="R250" s="6"/>
      <c r="S250" s="6"/>
      <c r="T250" s="6"/>
      <c r="U250" s="6"/>
      <c r="V250" s="6"/>
      <c r="W250" s="6"/>
      <c r="X250" s="6"/>
      <c r="Y250" s="6"/>
      <c r="Z250" s="6"/>
      <c r="AA250" s="6"/>
      <c r="AB250" s="6"/>
      <c r="AC250" s="6"/>
      <c r="AD250" s="6"/>
      <c r="AE250" s="6"/>
      <c r="AF250" s="6"/>
      <c r="AG250" s="6"/>
      <c r="AH250" s="6"/>
      <c r="AI250" s="6"/>
      <c r="AJ250" s="6"/>
      <c r="AK250" s="6"/>
      <c r="AL250" s="6"/>
      <c r="AM250" s="6"/>
      <c r="AN250" s="6"/>
      <c r="AO250" s="6"/>
      <c r="AP250" s="38"/>
      <c r="AQ250" s="38"/>
      <c r="AR250" s="38"/>
      <c r="AS250"/>
      <c r="AT250"/>
      <c r="AU250"/>
      <c r="AV250"/>
      <c r="AW250"/>
      <c r="AX250"/>
      <c r="AY250"/>
      <c r="AZ250"/>
      <c r="BA250"/>
      <c r="BB250" s="38"/>
      <c r="BC250" s="38"/>
      <c r="BD250" s="38"/>
      <c r="BE250" s="38"/>
      <c r="BF250" s="38"/>
      <c r="BG250" s="38"/>
      <c r="BH250" s="38"/>
      <c r="BI250" s="38"/>
      <c r="BJ250" s="42"/>
    </row>
    <row r="251" spans="1:62" x14ac:dyDescent="0.2">
      <c r="A251" s="38"/>
      <c r="B251" s="6"/>
      <c r="C251" s="6"/>
      <c r="D251" s="6"/>
      <c r="E251" s="6"/>
      <c r="F251" s="6"/>
      <c r="G251" s="6"/>
      <c r="H251" s="6"/>
      <c r="I251" s="6"/>
      <c r="J251" s="6"/>
      <c r="K251" s="6"/>
      <c r="L251" s="6"/>
      <c r="M251" s="6"/>
      <c r="N251" s="6"/>
      <c r="O251" s="6"/>
      <c r="P251" s="6"/>
      <c r="Q251" s="6"/>
      <c r="R251" s="6"/>
      <c r="S251" s="6"/>
      <c r="T251" s="6"/>
      <c r="U251" s="6"/>
      <c r="V251" s="6"/>
      <c r="W251" s="6"/>
      <c r="X251" s="6"/>
      <c r="Y251" s="6"/>
      <c r="Z251" s="6"/>
      <c r="AA251" s="6"/>
      <c r="AB251" s="6"/>
      <c r="AC251" s="6"/>
      <c r="AD251" s="6"/>
      <c r="AE251" s="6"/>
      <c r="AF251" s="6"/>
      <c r="AG251" s="6"/>
      <c r="AH251" s="6"/>
      <c r="AI251" s="6"/>
      <c r="AJ251" s="6"/>
      <c r="AK251" s="6"/>
      <c r="AL251" s="6"/>
      <c r="AM251" s="6"/>
      <c r="AN251" s="6"/>
      <c r="AO251" s="6"/>
      <c r="AP251" s="38"/>
      <c r="AQ251" s="38"/>
      <c r="AR251" s="38"/>
      <c r="AS251"/>
      <c r="AT251"/>
      <c r="AU251"/>
      <c r="AV251"/>
      <c r="AW251"/>
      <c r="AX251"/>
      <c r="AY251"/>
      <c r="AZ251"/>
      <c r="BA251"/>
      <c r="BB251" s="38"/>
      <c r="BC251" s="38"/>
      <c r="BD251" s="38"/>
      <c r="BE251" s="38"/>
      <c r="BF251" s="38"/>
      <c r="BG251" s="38"/>
      <c r="BH251" s="38"/>
      <c r="BI251" s="38"/>
      <c r="BJ251" s="42"/>
    </row>
    <row r="252" spans="1:62" x14ac:dyDescent="0.2">
      <c r="A252" s="38"/>
      <c r="B252" s="6"/>
      <c r="C252" s="6"/>
      <c r="D252" s="6"/>
      <c r="E252" s="6"/>
      <c r="F252" s="6"/>
      <c r="G252" s="6"/>
      <c r="H252" s="6"/>
      <c r="I252" s="6"/>
      <c r="J252" s="6"/>
      <c r="K252" s="6"/>
      <c r="L252" s="6"/>
      <c r="M252" s="6"/>
      <c r="N252" s="6"/>
      <c r="O252" s="6"/>
      <c r="P252" s="6"/>
      <c r="Q252" s="6"/>
      <c r="R252" s="6"/>
      <c r="S252" s="6"/>
      <c r="T252" s="6"/>
      <c r="U252" s="6"/>
      <c r="V252" s="6"/>
      <c r="W252" s="6"/>
      <c r="X252" s="6"/>
      <c r="Y252" s="6"/>
      <c r="Z252" s="6"/>
      <c r="AA252" s="6"/>
      <c r="AB252" s="6"/>
      <c r="AC252" s="6"/>
      <c r="AD252" s="6"/>
      <c r="AE252" s="6"/>
      <c r="AF252" s="6"/>
      <c r="AG252" s="6"/>
      <c r="AH252" s="6"/>
      <c r="AI252" s="6"/>
      <c r="AJ252" s="6"/>
      <c r="AK252" s="6"/>
      <c r="AL252" s="6"/>
      <c r="AM252" s="6"/>
      <c r="AN252" s="6"/>
      <c r="AO252" s="6"/>
      <c r="AP252" s="38"/>
      <c r="AQ252" s="38"/>
      <c r="AR252" s="38"/>
      <c r="AS252"/>
      <c r="AT252"/>
      <c r="AU252"/>
      <c r="AV252"/>
      <c r="AW252"/>
      <c r="AX252"/>
      <c r="AY252"/>
      <c r="AZ252"/>
      <c r="BA252"/>
      <c r="BB252" s="38"/>
      <c r="BC252" s="38"/>
      <c r="BD252" s="38"/>
      <c r="BE252" s="38"/>
      <c r="BF252" s="38"/>
      <c r="BG252" s="38"/>
      <c r="BH252" s="38"/>
      <c r="BI252" s="38"/>
      <c r="BJ252" s="42"/>
    </row>
    <row r="253" spans="1:62" x14ac:dyDescent="0.2">
      <c r="A253" s="38"/>
      <c r="B253" s="6"/>
      <c r="C253" s="6"/>
      <c r="D253" s="6"/>
      <c r="E253" s="6"/>
      <c r="F253" s="6"/>
      <c r="G253" s="6"/>
      <c r="H253" s="6"/>
      <c r="I253" s="6"/>
      <c r="J253" s="6"/>
      <c r="K253" s="6"/>
      <c r="L253" s="6"/>
      <c r="M253" s="6"/>
      <c r="N253" s="6"/>
      <c r="O253" s="6"/>
      <c r="P253" s="6"/>
      <c r="Q253" s="6"/>
      <c r="R253" s="6"/>
      <c r="S253" s="6"/>
      <c r="T253" s="6"/>
      <c r="U253" s="6"/>
      <c r="V253" s="6"/>
      <c r="W253" s="6"/>
      <c r="X253" s="6"/>
      <c r="Y253" s="6"/>
      <c r="Z253" s="6"/>
      <c r="AA253" s="6"/>
      <c r="AB253" s="6"/>
      <c r="AC253" s="6"/>
      <c r="AD253" s="6"/>
      <c r="AE253" s="6"/>
      <c r="AF253" s="6"/>
      <c r="AG253" s="6"/>
      <c r="AH253" s="6"/>
      <c r="AI253" s="6"/>
      <c r="AJ253" s="6"/>
      <c r="AK253" s="6"/>
      <c r="AL253" s="6"/>
      <c r="AM253" s="6"/>
      <c r="AN253" s="6"/>
      <c r="AO253" s="6"/>
      <c r="AP253" s="38"/>
      <c r="AQ253" s="38"/>
      <c r="AR253" s="38"/>
      <c r="AS253"/>
      <c r="AT253"/>
      <c r="AU253"/>
      <c r="AV253"/>
      <c r="AW253"/>
      <c r="AX253"/>
      <c r="AY253"/>
      <c r="AZ253"/>
      <c r="BA253"/>
      <c r="BB253" s="38"/>
      <c r="BC253" s="38"/>
      <c r="BD253" s="38"/>
      <c r="BE253" s="38"/>
      <c r="BF253" s="38"/>
      <c r="BG253" s="38"/>
      <c r="BH253" s="38"/>
      <c r="BI253" s="38"/>
      <c r="BJ253" s="42"/>
    </row>
    <row r="254" spans="1:62" x14ac:dyDescent="0.2">
      <c r="A254" s="38"/>
      <c r="B254" s="6"/>
      <c r="C254" s="6"/>
      <c r="D254" s="6"/>
      <c r="E254" s="6"/>
      <c r="F254" s="6"/>
      <c r="G254" s="6"/>
      <c r="H254" s="6"/>
      <c r="I254" s="6"/>
      <c r="J254" s="6"/>
      <c r="K254" s="6"/>
      <c r="L254" s="6"/>
      <c r="M254" s="6"/>
      <c r="N254" s="6"/>
      <c r="O254" s="6"/>
      <c r="P254" s="6"/>
      <c r="Q254" s="6"/>
      <c r="R254" s="6"/>
      <c r="S254" s="6"/>
      <c r="T254" s="6"/>
      <c r="U254" s="6"/>
      <c r="V254" s="6"/>
      <c r="W254" s="6"/>
      <c r="X254" s="6"/>
      <c r="Y254" s="6"/>
      <c r="Z254" s="6"/>
      <c r="AA254" s="6"/>
      <c r="AB254" s="6"/>
      <c r="AC254" s="6"/>
      <c r="AD254" s="6"/>
      <c r="AE254" s="6"/>
      <c r="AF254" s="6"/>
      <c r="AG254" s="6"/>
      <c r="AH254" s="6"/>
      <c r="AI254" s="6"/>
      <c r="AJ254" s="6"/>
      <c r="AK254" s="6"/>
      <c r="AL254" s="6"/>
      <c r="AM254" s="6"/>
      <c r="AN254" s="6"/>
      <c r="AO254" s="6"/>
      <c r="AP254" s="38"/>
      <c r="AQ254" s="38"/>
      <c r="AR254" s="38"/>
      <c r="AS254"/>
      <c r="AT254"/>
      <c r="AU254"/>
      <c r="AV254"/>
      <c r="AW254"/>
      <c r="AX254"/>
      <c r="AY254"/>
      <c r="AZ254"/>
      <c r="BA254"/>
      <c r="BB254" s="38"/>
      <c r="BC254" s="38"/>
      <c r="BD254" s="38"/>
      <c r="BE254" s="38"/>
      <c r="BF254" s="38"/>
      <c r="BG254" s="38"/>
      <c r="BH254" s="38"/>
      <c r="BI254" s="38"/>
      <c r="BJ254" s="42"/>
    </row>
    <row r="255" spans="1:62" x14ac:dyDescent="0.2">
      <c r="A255" s="38"/>
      <c r="B255" s="6"/>
      <c r="C255" s="6"/>
      <c r="D255" s="6"/>
      <c r="E255" s="6"/>
      <c r="F255" s="6"/>
      <c r="G255" s="6"/>
      <c r="H255" s="6"/>
      <c r="I255" s="6"/>
      <c r="J255" s="6"/>
      <c r="K255" s="6"/>
      <c r="L255" s="6"/>
      <c r="M255" s="6"/>
      <c r="N255" s="6"/>
      <c r="O255" s="6"/>
      <c r="P255" s="6"/>
      <c r="Q255" s="6"/>
      <c r="R255" s="6"/>
      <c r="S255" s="6"/>
      <c r="T255" s="6"/>
      <c r="U255" s="6"/>
      <c r="V255" s="6"/>
      <c r="W255" s="6"/>
      <c r="X255" s="6"/>
      <c r="Y255" s="6"/>
      <c r="Z255" s="6"/>
      <c r="AA255" s="6"/>
      <c r="AB255" s="6"/>
      <c r="AC255" s="6"/>
      <c r="AD255" s="6"/>
      <c r="AE255" s="6"/>
      <c r="AF255" s="6"/>
      <c r="AG255" s="6"/>
      <c r="AH255" s="6"/>
      <c r="AI255" s="6"/>
      <c r="AJ255" s="6"/>
      <c r="AK255" s="6"/>
      <c r="AL255" s="6"/>
      <c r="AM255" s="6"/>
      <c r="AN255" s="6"/>
      <c r="AO255" s="6"/>
      <c r="AP255" s="38"/>
      <c r="AQ255" s="38"/>
      <c r="AR255" s="38"/>
      <c r="AS255"/>
      <c r="AT255"/>
      <c r="AU255"/>
      <c r="AV255"/>
      <c r="AW255"/>
      <c r="AX255"/>
      <c r="AY255"/>
      <c r="AZ255"/>
      <c r="BA255"/>
      <c r="BB255" s="38"/>
      <c r="BC255" s="38"/>
      <c r="BD255" s="38"/>
      <c r="BE255" s="38"/>
      <c r="BF255" s="38"/>
      <c r="BG255" s="38"/>
      <c r="BH255" s="38"/>
      <c r="BI255" s="38"/>
      <c r="BJ255" s="42"/>
    </row>
    <row r="256" spans="1:62" x14ac:dyDescent="0.2">
      <c r="A256" s="38"/>
      <c r="B256" s="6"/>
      <c r="C256" s="6"/>
      <c r="D256" s="6"/>
      <c r="E256" s="6"/>
      <c r="F256" s="6"/>
      <c r="G256" s="6"/>
      <c r="H256" s="6"/>
      <c r="I256" s="6"/>
      <c r="J256" s="6"/>
      <c r="K256" s="6"/>
      <c r="L256" s="6"/>
      <c r="M256" s="6"/>
      <c r="N256" s="6"/>
      <c r="O256" s="6"/>
      <c r="P256" s="6"/>
      <c r="Q256" s="6"/>
      <c r="R256" s="6"/>
      <c r="S256" s="6"/>
      <c r="T256" s="6"/>
      <c r="U256" s="6"/>
      <c r="V256" s="6"/>
      <c r="W256" s="6"/>
      <c r="X256" s="6"/>
      <c r="Y256" s="6"/>
      <c r="Z256" s="6"/>
      <c r="AA256" s="6"/>
      <c r="AB256" s="6"/>
      <c r="AC256" s="6"/>
      <c r="AD256" s="6"/>
      <c r="AE256" s="6"/>
      <c r="AF256" s="6"/>
      <c r="AG256" s="6"/>
      <c r="AH256" s="6"/>
      <c r="AI256" s="6"/>
      <c r="AJ256" s="6"/>
      <c r="AK256" s="6"/>
      <c r="AL256" s="6"/>
      <c r="AM256" s="6"/>
      <c r="AN256" s="6"/>
      <c r="AO256" s="6"/>
      <c r="AP256" s="38"/>
      <c r="AQ256" s="38"/>
      <c r="AR256" s="38"/>
      <c r="AS256"/>
      <c r="AT256"/>
      <c r="AU256"/>
      <c r="AV256"/>
      <c r="AW256"/>
      <c r="AX256"/>
      <c r="AY256"/>
      <c r="AZ256"/>
      <c r="BA256"/>
      <c r="BB256" s="38"/>
      <c r="BC256" s="38"/>
      <c r="BD256" s="38"/>
      <c r="BE256" s="38"/>
      <c r="BF256" s="38"/>
      <c r="BG256" s="38"/>
      <c r="BH256" s="38"/>
      <c r="BI256" s="38"/>
      <c r="BJ256" s="42"/>
    </row>
    <row r="257" spans="1:62" x14ac:dyDescent="0.2">
      <c r="A257" s="38"/>
      <c r="B257" s="6"/>
      <c r="C257" s="6"/>
      <c r="D257" s="6"/>
      <c r="E257" s="6"/>
      <c r="F257" s="6"/>
      <c r="G257" s="6"/>
      <c r="H257" s="6"/>
      <c r="I257" s="6"/>
      <c r="J257" s="6"/>
      <c r="K257" s="6"/>
      <c r="L257" s="6"/>
      <c r="M257" s="6"/>
      <c r="N257" s="6"/>
      <c r="O257" s="6"/>
      <c r="P257" s="6"/>
      <c r="Q257" s="6"/>
      <c r="R257" s="6"/>
      <c r="S257" s="6"/>
      <c r="T257" s="6"/>
      <c r="U257" s="6"/>
      <c r="V257" s="6"/>
      <c r="W257" s="6"/>
      <c r="X257" s="6"/>
      <c r="Y257" s="6"/>
      <c r="Z257" s="6"/>
      <c r="AA257" s="6"/>
      <c r="AB257" s="6"/>
      <c r="AC257" s="6"/>
      <c r="AD257" s="6"/>
      <c r="AE257" s="6"/>
      <c r="AF257" s="6"/>
      <c r="AG257" s="6"/>
      <c r="AH257" s="6"/>
      <c r="AI257" s="6"/>
      <c r="AJ257" s="6"/>
      <c r="AK257" s="6"/>
      <c r="AL257" s="6"/>
      <c r="AM257" s="6"/>
      <c r="AN257" s="6"/>
      <c r="AO257" s="6"/>
      <c r="AP257" s="38"/>
      <c r="AQ257" s="38"/>
      <c r="AR257" s="38"/>
      <c r="AS257"/>
      <c r="AT257"/>
      <c r="AU257"/>
      <c r="AV257"/>
      <c r="AW257"/>
      <c r="AX257"/>
      <c r="AY257"/>
      <c r="AZ257"/>
      <c r="BA257"/>
      <c r="BB257" s="38"/>
      <c r="BC257" s="38"/>
      <c r="BD257" s="38"/>
      <c r="BE257" s="38"/>
      <c r="BF257" s="38"/>
      <c r="BG257" s="38"/>
      <c r="BH257" s="38"/>
      <c r="BI257" s="38"/>
      <c r="BJ257" s="42"/>
    </row>
    <row r="258" spans="1:62" x14ac:dyDescent="0.2">
      <c r="A258" s="38"/>
      <c r="B258" s="6"/>
      <c r="C258" s="6"/>
      <c r="D258" s="6"/>
      <c r="E258" s="6"/>
      <c r="F258" s="6"/>
      <c r="G258" s="6"/>
      <c r="H258" s="6"/>
      <c r="I258" s="6"/>
      <c r="J258" s="6"/>
      <c r="K258" s="6"/>
      <c r="L258" s="6"/>
      <c r="M258" s="6"/>
      <c r="N258" s="6"/>
      <c r="O258" s="6"/>
      <c r="P258" s="6"/>
      <c r="Q258" s="6"/>
      <c r="R258" s="6"/>
      <c r="S258" s="6"/>
      <c r="T258" s="6"/>
      <c r="U258" s="6"/>
      <c r="V258" s="6"/>
      <c r="W258" s="6"/>
      <c r="X258" s="6"/>
      <c r="Y258" s="6"/>
      <c r="Z258" s="6"/>
      <c r="AA258" s="6"/>
      <c r="AB258" s="6"/>
      <c r="AC258" s="6"/>
      <c r="AD258" s="6"/>
      <c r="AE258" s="6"/>
      <c r="AF258" s="6"/>
      <c r="AG258" s="6"/>
      <c r="AH258" s="6"/>
      <c r="AI258" s="6"/>
      <c r="AJ258" s="6"/>
      <c r="AK258" s="6"/>
      <c r="AL258" s="6"/>
      <c r="AM258" s="6"/>
      <c r="AN258" s="6"/>
      <c r="AO258" s="6"/>
      <c r="AP258" s="38"/>
      <c r="AQ258" s="38"/>
      <c r="AR258" s="38"/>
      <c r="AS258"/>
      <c r="AT258"/>
      <c r="AU258"/>
      <c r="AV258"/>
      <c r="AW258"/>
      <c r="AX258"/>
      <c r="AY258"/>
      <c r="AZ258"/>
      <c r="BA258"/>
      <c r="BB258" s="38"/>
      <c r="BC258" s="38"/>
      <c r="BD258" s="38"/>
      <c r="BE258" s="38"/>
      <c r="BF258" s="38"/>
      <c r="BG258" s="38"/>
      <c r="BH258" s="38"/>
      <c r="BI258" s="38"/>
      <c r="BJ258" s="42"/>
    </row>
    <row r="259" spans="1:62" x14ac:dyDescent="0.2">
      <c r="A259" s="38"/>
      <c r="B259" s="6"/>
      <c r="C259" s="6"/>
      <c r="D259" s="6"/>
      <c r="E259" s="6"/>
      <c r="F259" s="6"/>
      <c r="G259" s="6"/>
      <c r="H259" s="6"/>
      <c r="I259" s="6"/>
      <c r="J259" s="6"/>
      <c r="K259" s="6"/>
      <c r="L259" s="6"/>
      <c r="M259" s="6"/>
      <c r="N259" s="6"/>
      <c r="O259" s="6"/>
      <c r="P259" s="6"/>
      <c r="Q259" s="6"/>
      <c r="R259" s="6"/>
      <c r="S259" s="6"/>
      <c r="T259" s="6"/>
      <c r="U259" s="6"/>
      <c r="V259" s="6"/>
      <c r="W259" s="6"/>
      <c r="X259" s="6"/>
      <c r="Y259" s="6"/>
      <c r="Z259" s="6"/>
      <c r="AA259" s="6"/>
      <c r="AB259" s="6"/>
      <c r="AC259" s="6"/>
      <c r="AD259" s="6"/>
      <c r="AE259" s="6"/>
      <c r="AF259" s="6"/>
      <c r="AG259" s="6"/>
      <c r="AH259" s="6"/>
      <c r="AI259" s="6"/>
      <c r="AJ259" s="6"/>
      <c r="AK259" s="6"/>
      <c r="AL259" s="6"/>
      <c r="AM259" s="6"/>
      <c r="AN259" s="6"/>
      <c r="AO259" s="6"/>
      <c r="AP259" s="38"/>
      <c r="AQ259" s="38"/>
      <c r="AR259" s="38"/>
      <c r="AS259"/>
      <c r="AT259"/>
      <c r="AU259"/>
      <c r="AV259"/>
      <c r="AW259"/>
      <c r="AX259"/>
      <c r="AY259"/>
      <c r="AZ259"/>
      <c r="BA259"/>
      <c r="BB259" s="38"/>
      <c r="BC259" s="38"/>
      <c r="BD259" s="38"/>
      <c r="BE259" s="38"/>
      <c r="BF259" s="38"/>
      <c r="BG259" s="38"/>
      <c r="BH259" s="38"/>
      <c r="BI259" s="38"/>
      <c r="BJ259" s="42"/>
    </row>
    <row r="260" spans="1:62" x14ac:dyDescent="0.2">
      <c r="A260" s="38"/>
      <c r="B260" s="6"/>
      <c r="C260" s="6"/>
      <c r="D260" s="6"/>
      <c r="E260" s="6"/>
      <c r="F260" s="6"/>
      <c r="G260" s="6"/>
      <c r="H260" s="6"/>
      <c r="I260" s="6"/>
      <c r="J260" s="6"/>
      <c r="K260" s="6"/>
      <c r="L260" s="6"/>
      <c r="M260" s="6"/>
      <c r="N260" s="6"/>
      <c r="O260" s="6"/>
      <c r="P260" s="6"/>
      <c r="Q260" s="6"/>
      <c r="R260" s="6"/>
      <c r="S260" s="6"/>
      <c r="T260" s="6"/>
      <c r="U260" s="6"/>
      <c r="V260" s="6"/>
      <c r="W260" s="6"/>
      <c r="X260" s="6"/>
      <c r="Y260" s="6"/>
      <c r="Z260" s="6"/>
      <c r="AA260" s="6"/>
      <c r="AB260" s="6"/>
      <c r="AC260" s="6"/>
      <c r="AD260" s="6"/>
      <c r="AE260" s="6"/>
      <c r="AF260" s="6"/>
      <c r="AG260" s="6"/>
      <c r="AH260" s="6"/>
      <c r="AI260" s="6"/>
      <c r="AJ260" s="6"/>
      <c r="AK260" s="6"/>
      <c r="AL260" s="6"/>
      <c r="AM260" s="6"/>
      <c r="AN260" s="6"/>
      <c r="AO260" s="6"/>
      <c r="AP260" s="38"/>
      <c r="AQ260" s="38"/>
      <c r="AR260" s="38"/>
      <c r="AS260"/>
      <c r="AT260"/>
      <c r="AU260"/>
      <c r="AV260"/>
      <c r="AW260"/>
      <c r="AX260"/>
      <c r="AY260"/>
      <c r="AZ260"/>
      <c r="BA260"/>
      <c r="BB260" s="38"/>
      <c r="BC260" s="38"/>
      <c r="BD260" s="38"/>
      <c r="BE260" s="38"/>
      <c r="BF260" s="38"/>
      <c r="BG260" s="38"/>
      <c r="BH260" s="38"/>
      <c r="BI260" s="38"/>
      <c r="BJ260" s="42"/>
    </row>
    <row r="261" spans="1:62" x14ac:dyDescent="0.2">
      <c r="A261" s="38"/>
      <c r="B261" s="6"/>
      <c r="C261" s="6"/>
      <c r="D261" s="6"/>
      <c r="E261" s="6"/>
      <c r="F261" s="6"/>
      <c r="G261" s="6"/>
      <c r="H261" s="6"/>
      <c r="I261" s="6"/>
      <c r="J261" s="6"/>
      <c r="K261" s="6"/>
      <c r="L261" s="6"/>
      <c r="M261" s="6"/>
      <c r="N261" s="6"/>
      <c r="O261" s="6"/>
      <c r="P261" s="6"/>
      <c r="Q261" s="6"/>
      <c r="R261" s="6"/>
      <c r="S261" s="6"/>
      <c r="T261" s="6"/>
      <c r="U261" s="6"/>
      <c r="V261" s="6"/>
      <c r="W261" s="6"/>
      <c r="X261" s="6"/>
      <c r="Y261" s="6"/>
      <c r="Z261" s="6"/>
      <c r="AA261" s="6"/>
      <c r="AB261" s="6"/>
      <c r="AC261" s="6"/>
      <c r="AD261" s="6"/>
      <c r="AE261" s="6"/>
      <c r="AF261" s="6"/>
      <c r="AG261" s="6"/>
      <c r="AH261" s="6"/>
      <c r="AI261" s="6"/>
      <c r="AJ261" s="6"/>
      <c r="AK261" s="6"/>
      <c r="AL261" s="6"/>
      <c r="AM261" s="6"/>
      <c r="AN261" s="6"/>
      <c r="AO261" s="6"/>
      <c r="AP261" s="38"/>
      <c r="AQ261" s="38"/>
      <c r="AR261" s="38"/>
      <c r="AS261"/>
      <c r="AT261"/>
      <c r="AU261"/>
      <c r="AV261"/>
      <c r="AW261"/>
      <c r="AX261"/>
      <c r="AY261"/>
      <c r="AZ261"/>
      <c r="BA261"/>
      <c r="BB261" s="38"/>
      <c r="BC261" s="38"/>
      <c r="BD261" s="38"/>
      <c r="BE261" s="38"/>
      <c r="BF261" s="38"/>
      <c r="BG261" s="38"/>
      <c r="BH261" s="38"/>
      <c r="BI261" s="38"/>
      <c r="BJ261" s="42"/>
    </row>
    <row r="262" spans="1:62" x14ac:dyDescent="0.2">
      <c r="A262" s="38"/>
      <c r="B262" s="6"/>
      <c r="C262" s="6"/>
      <c r="D262" s="6"/>
      <c r="E262" s="6"/>
      <c r="F262" s="6"/>
      <c r="G262" s="6"/>
      <c r="H262" s="6"/>
      <c r="I262" s="6"/>
      <c r="J262" s="6"/>
      <c r="K262" s="6"/>
      <c r="L262" s="6"/>
      <c r="M262" s="6"/>
      <c r="N262" s="6"/>
      <c r="O262" s="6"/>
      <c r="P262" s="6"/>
      <c r="Q262" s="6"/>
      <c r="R262" s="6"/>
      <c r="S262" s="6"/>
      <c r="T262" s="6"/>
      <c r="U262" s="6"/>
      <c r="V262" s="6"/>
      <c r="W262" s="6"/>
      <c r="X262" s="6"/>
      <c r="Y262" s="6"/>
      <c r="Z262" s="6"/>
      <c r="AA262" s="6"/>
      <c r="AB262" s="6"/>
      <c r="AC262" s="6"/>
      <c r="AD262" s="6"/>
      <c r="AE262" s="6"/>
      <c r="AF262" s="6"/>
      <c r="AG262" s="6"/>
      <c r="AH262" s="6"/>
      <c r="AI262" s="6"/>
      <c r="AJ262" s="6"/>
      <c r="AK262" s="6"/>
      <c r="AL262" s="6"/>
      <c r="AM262" s="6"/>
      <c r="AN262" s="6"/>
      <c r="AO262" s="6"/>
      <c r="AP262" s="38"/>
      <c r="AQ262" s="38"/>
      <c r="AR262" s="38"/>
      <c r="AS262"/>
      <c r="AT262"/>
      <c r="AU262"/>
      <c r="AV262"/>
      <c r="AW262"/>
      <c r="AX262"/>
      <c r="AY262"/>
      <c r="AZ262"/>
      <c r="BA262"/>
      <c r="BB262" s="38"/>
      <c r="BC262" s="38"/>
      <c r="BD262" s="38"/>
      <c r="BE262" s="38"/>
      <c r="BF262" s="38"/>
      <c r="BG262" s="38"/>
      <c r="BH262" s="38"/>
      <c r="BI262" s="38"/>
      <c r="BJ262" s="42"/>
    </row>
    <row r="263" spans="1:62" x14ac:dyDescent="0.2">
      <c r="A263" s="38"/>
      <c r="B263" s="6"/>
      <c r="C263" s="6"/>
      <c r="D263" s="6"/>
      <c r="E263" s="6"/>
      <c r="F263" s="6"/>
      <c r="G263" s="6"/>
      <c r="H263" s="6"/>
      <c r="I263" s="6"/>
      <c r="J263" s="6"/>
      <c r="K263" s="6"/>
      <c r="L263" s="6"/>
      <c r="M263" s="6"/>
      <c r="N263" s="6"/>
      <c r="O263" s="6"/>
      <c r="P263" s="6"/>
      <c r="Q263" s="6"/>
      <c r="R263" s="6"/>
      <c r="S263" s="6"/>
      <c r="T263" s="6"/>
      <c r="U263" s="6"/>
      <c r="V263" s="6"/>
      <c r="W263" s="6"/>
      <c r="X263" s="6"/>
      <c r="Y263" s="6"/>
      <c r="Z263" s="6"/>
      <c r="AA263" s="6"/>
      <c r="AB263" s="6"/>
      <c r="AC263" s="6"/>
      <c r="AD263" s="6"/>
      <c r="AE263" s="6"/>
      <c r="AF263" s="6"/>
      <c r="AG263" s="6"/>
      <c r="AH263" s="6"/>
      <c r="AI263" s="6"/>
      <c r="AJ263" s="6"/>
      <c r="AK263" s="6"/>
      <c r="AL263" s="6"/>
      <c r="AM263" s="6"/>
      <c r="AN263" s="6"/>
      <c r="AO263" s="6"/>
      <c r="AP263" s="38"/>
      <c r="AQ263" s="38"/>
      <c r="AR263" s="38"/>
      <c r="AS263"/>
      <c r="AT263"/>
      <c r="AU263"/>
      <c r="AV263"/>
      <c r="AW263"/>
      <c r="AX263"/>
      <c r="AY263"/>
      <c r="AZ263"/>
      <c r="BA263"/>
      <c r="BB263" s="38"/>
      <c r="BC263" s="38"/>
      <c r="BD263" s="38"/>
      <c r="BE263" s="38"/>
      <c r="BF263" s="38"/>
      <c r="BG263" s="38"/>
      <c r="BH263" s="38"/>
      <c r="BI263" s="38"/>
      <c r="BJ263" s="42"/>
    </row>
    <row r="264" spans="1:62" x14ac:dyDescent="0.2">
      <c r="A264" s="38"/>
      <c r="B264" s="6"/>
      <c r="C264" s="6"/>
      <c r="D264" s="6"/>
      <c r="E264" s="6"/>
      <c r="F264" s="6"/>
      <c r="G264" s="6"/>
      <c r="H264" s="6"/>
      <c r="I264" s="6"/>
      <c r="J264" s="6"/>
      <c r="K264" s="6"/>
      <c r="L264" s="6"/>
      <c r="M264" s="6"/>
      <c r="N264" s="6"/>
      <c r="O264" s="6"/>
      <c r="P264" s="6"/>
      <c r="Q264" s="6"/>
      <c r="R264" s="6"/>
      <c r="S264" s="6"/>
      <c r="T264" s="6"/>
      <c r="U264" s="6"/>
      <c r="V264" s="6"/>
      <c r="W264" s="6"/>
      <c r="X264" s="6"/>
      <c r="Y264" s="6"/>
      <c r="Z264" s="6"/>
      <c r="AA264" s="6"/>
      <c r="AB264" s="6"/>
      <c r="AC264" s="6"/>
      <c r="AD264" s="6"/>
      <c r="AE264" s="6"/>
      <c r="AF264" s="6"/>
      <c r="AG264" s="6"/>
      <c r="AH264" s="6"/>
      <c r="AI264" s="6"/>
      <c r="AJ264" s="6"/>
      <c r="AK264" s="6"/>
      <c r="AL264" s="6"/>
      <c r="AM264" s="6"/>
      <c r="AN264" s="6"/>
      <c r="AO264" s="6"/>
      <c r="AP264" s="38"/>
      <c r="AQ264" s="38"/>
      <c r="AR264" s="38"/>
      <c r="AS264"/>
      <c r="AT264"/>
      <c r="AU264"/>
      <c r="AV264"/>
      <c r="AW264"/>
      <c r="AX264"/>
      <c r="AY264"/>
      <c r="AZ264"/>
      <c r="BA264"/>
      <c r="BB264" s="38"/>
      <c r="BC264" s="38"/>
      <c r="BD264" s="38"/>
      <c r="BE264" s="38"/>
      <c r="BF264" s="38"/>
      <c r="BG264" s="38"/>
      <c r="BH264" s="38"/>
      <c r="BI264" s="38"/>
      <c r="BJ264" s="42"/>
    </row>
    <row r="265" spans="1:62" x14ac:dyDescent="0.2">
      <c r="A265" s="38"/>
      <c r="B265" s="6"/>
      <c r="C265" s="6"/>
      <c r="D265" s="6"/>
      <c r="E265" s="6"/>
      <c r="F265" s="6"/>
      <c r="G265" s="6"/>
      <c r="H265" s="6"/>
      <c r="I265" s="6"/>
      <c r="J265" s="6"/>
      <c r="K265" s="6"/>
      <c r="L265" s="6"/>
      <c r="M265" s="6"/>
      <c r="N265" s="6"/>
      <c r="O265" s="6"/>
      <c r="P265" s="6"/>
      <c r="Q265" s="6"/>
      <c r="R265" s="6"/>
      <c r="S265" s="6"/>
      <c r="T265" s="6"/>
      <c r="U265" s="6"/>
      <c r="V265" s="6"/>
      <c r="W265" s="6"/>
      <c r="X265" s="6"/>
      <c r="Y265" s="6"/>
      <c r="Z265" s="6"/>
      <c r="AA265" s="6"/>
      <c r="AB265" s="6"/>
      <c r="AC265" s="6"/>
      <c r="AD265" s="6"/>
      <c r="AE265" s="6"/>
      <c r="AF265" s="6"/>
      <c r="AG265" s="6"/>
      <c r="AH265" s="6"/>
      <c r="AI265" s="6"/>
      <c r="AJ265" s="6"/>
      <c r="AK265" s="6"/>
      <c r="AL265" s="6"/>
      <c r="AM265" s="6"/>
      <c r="AN265" s="6"/>
      <c r="AO265" s="6"/>
      <c r="AP265" s="38"/>
      <c r="AQ265" s="38"/>
      <c r="AR265" s="38"/>
      <c r="AS265"/>
      <c r="AT265"/>
      <c r="AU265"/>
      <c r="AV265"/>
      <c r="AW265"/>
      <c r="AX265"/>
      <c r="AY265"/>
      <c r="AZ265"/>
      <c r="BA265"/>
      <c r="BB265" s="38"/>
      <c r="BC265" s="38"/>
      <c r="BD265" s="38"/>
      <c r="BE265" s="38"/>
      <c r="BF265" s="38"/>
      <c r="BG265" s="38"/>
      <c r="BH265" s="38"/>
      <c r="BI265" s="38"/>
      <c r="BJ265" s="42"/>
    </row>
    <row r="266" spans="1:62" x14ac:dyDescent="0.2">
      <c r="A266" s="38"/>
      <c r="B266" s="6"/>
      <c r="C266" s="6"/>
      <c r="D266" s="6"/>
      <c r="E266" s="6"/>
      <c r="F266" s="6"/>
      <c r="G266" s="6"/>
      <c r="H266" s="6"/>
      <c r="I266" s="6"/>
      <c r="J266" s="6"/>
      <c r="K266" s="6"/>
      <c r="L266" s="6"/>
      <c r="M266" s="6"/>
      <c r="N266" s="6"/>
      <c r="O266" s="6"/>
      <c r="P266" s="6"/>
      <c r="Q266" s="6"/>
      <c r="R266" s="6"/>
      <c r="S266" s="6"/>
      <c r="T266" s="6"/>
      <c r="U266" s="6"/>
      <c r="V266" s="6"/>
      <c r="W266" s="6"/>
      <c r="X266" s="6"/>
      <c r="Y266" s="6"/>
      <c r="Z266" s="6"/>
      <c r="AA266" s="6"/>
      <c r="AB266" s="6"/>
      <c r="AC266" s="6"/>
      <c r="AD266" s="6"/>
      <c r="AE266" s="6"/>
      <c r="AF266" s="6"/>
      <c r="AG266" s="6"/>
      <c r="AH266" s="6"/>
      <c r="AI266" s="6"/>
      <c r="AJ266" s="6"/>
      <c r="AK266" s="6"/>
      <c r="AL266" s="6"/>
      <c r="AM266" s="6"/>
      <c r="AN266" s="6"/>
      <c r="AO266" s="6"/>
      <c r="AP266" s="38"/>
      <c r="AQ266" s="38"/>
      <c r="AR266" s="38"/>
      <c r="AS266"/>
      <c r="AT266"/>
      <c r="AU266"/>
      <c r="AV266"/>
      <c r="AW266"/>
      <c r="AX266"/>
      <c r="AY266"/>
      <c r="AZ266"/>
      <c r="BA266"/>
      <c r="BB266" s="38"/>
      <c r="BC266" s="38"/>
      <c r="BD266" s="38"/>
      <c r="BE266" s="38"/>
      <c r="BF266" s="38"/>
      <c r="BG266" s="38"/>
      <c r="BH266" s="38"/>
      <c r="BI266" s="38"/>
      <c r="BJ266" s="42"/>
    </row>
    <row r="267" spans="1:62" x14ac:dyDescent="0.2">
      <c r="A267" s="38"/>
      <c r="B267" s="6"/>
      <c r="C267" s="6"/>
      <c r="D267" s="6"/>
      <c r="E267" s="6"/>
      <c r="F267" s="6"/>
      <c r="G267" s="6"/>
      <c r="H267" s="6"/>
      <c r="I267" s="6"/>
      <c r="J267" s="6"/>
      <c r="K267" s="6"/>
      <c r="L267" s="6"/>
      <c r="M267" s="6"/>
      <c r="N267" s="6"/>
      <c r="O267" s="6"/>
      <c r="P267" s="6"/>
      <c r="Q267" s="6"/>
      <c r="R267" s="6"/>
      <c r="S267" s="6"/>
      <c r="T267" s="6"/>
      <c r="U267" s="6"/>
      <c r="V267" s="6"/>
      <c r="W267" s="6"/>
      <c r="X267" s="6"/>
      <c r="Y267" s="6"/>
      <c r="Z267" s="6"/>
      <c r="AA267" s="6"/>
      <c r="AB267" s="6"/>
      <c r="AC267" s="6"/>
      <c r="AD267" s="6"/>
      <c r="AE267" s="6"/>
      <c r="AF267" s="6"/>
      <c r="AG267" s="6"/>
      <c r="AH267" s="6"/>
      <c r="AI267" s="6"/>
      <c r="AJ267" s="6"/>
      <c r="AK267" s="6"/>
      <c r="AL267" s="6"/>
      <c r="AM267" s="6"/>
      <c r="AN267" s="6"/>
      <c r="AO267" s="6"/>
      <c r="AP267" s="38"/>
      <c r="AQ267" s="38"/>
      <c r="AR267" s="38"/>
      <c r="AS267"/>
      <c r="AT267"/>
      <c r="AU267"/>
      <c r="AV267"/>
      <c r="AW267"/>
      <c r="AX267"/>
      <c r="AY267"/>
      <c r="AZ267"/>
      <c r="BA267"/>
      <c r="BB267" s="38"/>
      <c r="BC267" s="38"/>
      <c r="BD267" s="38"/>
      <c r="BE267" s="38"/>
      <c r="BF267" s="38"/>
      <c r="BG267" s="38"/>
      <c r="BH267" s="38"/>
      <c r="BI267" s="38"/>
      <c r="BJ267" s="42"/>
    </row>
    <row r="268" spans="1:62" x14ac:dyDescent="0.2">
      <c r="A268" s="38"/>
      <c r="B268" s="6"/>
      <c r="C268" s="6"/>
      <c r="D268" s="6"/>
      <c r="E268" s="6"/>
      <c r="F268" s="6"/>
      <c r="G268" s="6"/>
      <c r="H268" s="6"/>
      <c r="I268" s="6"/>
      <c r="J268" s="6"/>
      <c r="K268" s="6"/>
      <c r="L268" s="6"/>
      <c r="M268" s="6"/>
      <c r="N268" s="6"/>
      <c r="O268" s="6"/>
      <c r="P268" s="6"/>
      <c r="Q268" s="6"/>
      <c r="R268" s="6"/>
      <c r="S268" s="6"/>
      <c r="T268" s="6"/>
      <c r="U268" s="6"/>
      <c r="V268" s="6"/>
      <c r="W268" s="6"/>
      <c r="X268" s="6"/>
      <c r="Y268" s="6"/>
      <c r="Z268" s="6"/>
      <c r="AA268" s="6"/>
      <c r="AB268" s="6"/>
      <c r="AC268" s="6"/>
      <c r="AD268" s="6"/>
      <c r="AE268" s="6"/>
      <c r="AF268" s="6"/>
      <c r="AG268" s="6"/>
      <c r="AH268" s="6"/>
      <c r="AI268" s="6"/>
      <c r="AJ268" s="6"/>
      <c r="AK268" s="6"/>
      <c r="AL268" s="6"/>
      <c r="AM268" s="6"/>
      <c r="AN268" s="6"/>
      <c r="AO268" s="6"/>
      <c r="AP268" s="38"/>
      <c r="AQ268" s="38"/>
      <c r="AR268" s="38"/>
      <c r="AS268"/>
      <c r="AT268"/>
      <c r="AU268"/>
      <c r="AV268"/>
      <c r="AW268"/>
      <c r="AX268"/>
      <c r="AY268"/>
      <c r="AZ268"/>
      <c r="BA268"/>
      <c r="BB268" s="38"/>
      <c r="BC268" s="38"/>
      <c r="BD268" s="38"/>
      <c r="BE268" s="38"/>
      <c r="BF268" s="38"/>
      <c r="BG268" s="38"/>
      <c r="BH268" s="38"/>
      <c r="BI268" s="38"/>
      <c r="BJ268" s="42"/>
    </row>
    <row r="269" spans="1:62" x14ac:dyDescent="0.2">
      <c r="A269" s="38"/>
      <c r="B269" s="6"/>
      <c r="C269" s="6"/>
      <c r="D269" s="6"/>
      <c r="E269" s="6"/>
      <c r="F269" s="6"/>
      <c r="G269" s="6"/>
      <c r="H269" s="6"/>
      <c r="I269" s="6"/>
      <c r="J269" s="6"/>
      <c r="K269" s="6"/>
      <c r="L269" s="6"/>
      <c r="M269" s="6"/>
      <c r="N269" s="6"/>
      <c r="O269" s="6"/>
      <c r="P269" s="6"/>
      <c r="Q269" s="6"/>
      <c r="R269" s="6"/>
      <c r="S269" s="6"/>
      <c r="T269" s="6"/>
      <c r="U269" s="6"/>
      <c r="V269" s="6"/>
      <c r="W269" s="6"/>
      <c r="X269" s="6"/>
      <c r="Y269" s="6"/>
      <c r="Z269" s="6"/>
      <c r="AA269" s="6"/>
      <c r="AB269" s="6"/>
      <c r="AC269" s="6"/>
      <c r="AD269" s="6"/>
      <c r="AE269" s="6"/>
      <c r="AF269" s="6"/>
      <c r="AG269" s="6"/>
      <c r="AH269" s="6"/>
      <c r="AI269" s="6"/>
      <c r="AJ269" s="6"/>
      <c r="AK269" s="6"/>
      <c r="AL269" s="6"/>
      <c r="AM269" s="6"/>
      <c r="AN269" s="6"/>
      <c r="AO269" s="6"/>
      <c r="AP269" s="38"/>
      <c r="AQ269" s="38"/>
      <c r="AR269" s="38"/>
      <c r="AS269"/>
      <c r="AT269"/>
      <c r="AU269"/>
      <c r="AV269"/>
      <c r="AW269"/>
      <c r="AX269"/>
      <c r="AY269"/>
      <c r="AZ269"/>
      <c r="BA269"/>
      <c r="BB269" s="38"/>
      <c r="BC269" s="38"/>
      <c r="BD269" s="38"/>
      <c r="BE269" s="38"/>
      <c r="BF269" s="38"/>
      <c r="BG269" s="38"/>
      <c r="BH269" s="38"/>
      <c r="BI269" s="38"/>
      <c r="BJ269" s="42"/>
    </row>
    <row r="270" spans="1:62" x14ac:dyDescent="0.2">
      <c r="A270" s="38"/>
      <c r="B270" s="6"/>
      <c r="C270" s="6"/>
      <c r="D270" s="6"/>
      <c r="E270" s="6"/>
      <c r="F270" s="6"/>
      <c r="G270" s="6"/>
      <c r="H270" s="6"/>
      <c r="I270" s="6"/>
      <c r="J270" s="6"/>
      <c r="K270" s="6"/>
      <c r="L270" s="6"/>
      <c r="M270" s="6"/>
      <c r="N270" s="6"/>
      <c r="O270" s="6"/>
      <c r="P270" s="6"/>
      <c r="Q270" s="6"/>
      <c r="R270" s="6"/>
      <c r="S270" s="6"/>
      <c r="T270" s="6"/>
      <c r="U270" s="6"/>
      <c r="V270" s="6"/>
      <c r="W270" s="6"/>
      <c r="X270" s="6"/>
      <c r="Y270" s="6"/>
      <c r="Z270" s="6"/>
      <c r="AA270" s="6"/>
      <c r="AB270" s="6"/>
      <c r="AC270" s="6"/>
      <c r="AD270" s="6"/>
      <c r="AE270" s="6"/>
      <c r="AF270" s="6"/>
      <c r="AG270" s="6"/>
      <c r="AH270" s="6"/>
      <c r="AI270" s="6"/>
      <c r="AJ270" s="6"/>
      <c r="AK270" s="6"/>
      <c r="AL270" s="6"/>
      <c r="AM270" s="6"/>
      <c r="AN270" s="6"/>
      <c r="AO270" s="6"/>
      <c r="AP270" s="38"/>
      <c r="AQ270" s="38"/>
      <c r="AR270" s="38"/>
      <c r="AS270"/>
      <c r="AT270"/>
      <c r="AU270"/>
      <c r="AV270"/>
      <c r="AW270"/>
      <c r="AX270"/>
      <c r="AY270"/>
      <c r="AZ270"/>
      <c r="BA270"/>
      <c r="BB270" s="38"/>
      <c r="BC270" s="38"/>
      <c r="BD270" s="38"/>
      <c r="BE270" s="38"/>
      <c r="BF270" s="38"/>
      <c r="BG270" s="38"/>
      <c r="BH270" s="38"/>
      <c r="BI270" s="38"/>
      <c r="BJ270" s="42"/>
    </row>
    <row r="271" spans="1:62" x14ac:dyDescent="0.2">
      <c r="A271" s="38"/>
      <c r="B271" s="6"/>
      <c r="C271" s="6"/>
      <c r="D271" s="6"/>
      <c r="E271" s="6"/>
      <c r="F271" s="6"/>
      <c r="G271" s="6"/>
      <c r="H271" s="6"/>
      <c r="I271" s="6"/>
      <c r="J271" s="6"/>
      <c r="K271" s="6"/>
      <c r="L271" s="6"/>
      <c r="M271" s="6"/>
      <c r="N271" s="6"/>
      <c r="O271" s="6"/>
      <c r="P271" s="6"/>
      <c r="Q271" s="6"/>
      <c r="R271" s="6"/>
      <c r="S271" s="6"/>
      <c r="T271" s="6"/>
      <c r="U271" s="6"/>
      <c r="V271" s="6"/>
      <c r="W271" s="6"/>
      <c r="X271" s="6"/>
      <c r="Y271" s="6"/>
      <c r="Z271" s="6"/>
      <c r="AA271" s="6"/>
      <c r="AB271" s="6"/>
      <c r="AC271" s="6"/>
      <c r="AD271" s="6"/>
      <c r="AE271" s="6"/>
      <c r="AF271" s="6"/>
      <c r="AG271" s="6"/>
      <c r="AH271" s="6"/>
      <c r="AI271" s="6"/>
      <c r="AJ271" s="6"/>
      <c r="AK271" s="6"/>
      <c r="AL271" s="6"/>
      <c r="AM271" s="6"/>
      <c r="AN271" s="6"/>
      <c r="AO271" s="6"/>
      <c r="AP271" s="38"/>
      <c r="AQ271" s="38"/>
      <c r="AR271" s="38"/>
      <c r="AS271"/>
      <c r="AT271"/>
      <c r="AU271"/>
      <c r="AV271"/>
      <c r="AW271"/>
      <c r="AX271"/>
      <c r="AY271"/>
      <c r="AZ271"/>
      <c r="BA271"/>
      <c r="BB271" s="38"/>
      <c r="BC271" s="38"/>
      <c r="BD271" s="38"/>
      <c r="BE271" s="38"/>
      <c r="BF271" s="38"/>
      <c r="BG271" s="38"/>
      <c r="BH271" s="38"/>
      <c r="BI271" s="38"/>
      <c r="BJ271" s="42"/>
    </row>
    <row r="272" spans="1:62" x14ac:dyDescent="0.2">
      <c r="A272" s="38"/>
      <c r="B272" s="6"/>
      <c r="C272" s="6"/>
      <c r="D272" s="6"/>
      <c r="E272" s="6"/>
      <c r="F272" s="6"/>
      <c r="G272" s="6"/>
      <c r="H272" s="6"/>
      <c r="I272" s="6"/>
      <c r="J272" s="6"/>
      <c r="K272" s="6"/>
      <c r="L272" s="6"/>
      <c r="M272" s="6"/>
      <c r="N272" s="6"/>
      <c r="O272" s="6"/>
      <c r="P272" s="6"/>
      <c r="Q272" s="6"/>
      <c r="R272" s="6"/>
      <c r="S272" s="6"/>
      <c r="T272" s="6"/>
      <c r="U272" s="6"/>
      <c r="V272" s="6"/>
      <c r="W272" s="6"/>
      <c r="X272" s="6"/>
      <c r="Y272" s="6"/>
      <c r="Z272" s="6"/>
      <c r="AA272" s="6"/>
      <c r="AB272" s="6"/>
      <c r="AC272" s="6"/>
      <c r="AD272" s="6"/>
      <c r="AE272" s="6"/>
      <c r="AF272" s="6"/>
      <c r="AG272" s="6"/>
      <c r="AH272" s="6"/>
      <c r="AI272" s="6"/>
      <c r="AJ272" s="6"/>
      <c r="AK272" s="6"/>
      <c r="AL272" s="6"/>
      <c r="AM272" s="6"/>
      <c r="AN272" s="6"/>
      <c r="AO272" s="6"/>
      <c r="AP272" s="38"/>
      <c r="AQ272" s="38"/>
      <c r="AR272" s="38"/>
      <c r="AS272"/>
      <c r="AT272"/>
      <c r="AU272"/>
      <c r="AV272"/>
      <c r="AW272"/>
      <c r="AX272"/>
      <c r="AY272"/>
      <c r="AZ272"/>
      <c r="BA272"/>
      <c r="BB272" s="38"/>
      <c r="BC272" s="38"/>
      <c r="BD272" s="38"/>
      <c r="BE272" s="38"/>
      <c r="BF272" s="38"/>
      <c r="BG272" s="38"/>
      <c r="BH272" s="38"/>
      <c r="BI272" s="38"/>
      <c r="BJ272" s="42"/>
    </row>
    <row r="273" spans="1:62" x14ac:dyDescent="0.2">
      <c r="A273" s="38"/>
      <c r="B273" s="6"/>
      <c r="C273" s="6"/>
      <c r="D273" s="6"/>
      <c r="E273" s="6"/>
      <c r="F273" s="6"/>
      <c r="G273" s="6"/>
      <c r="H273" s="6"/>
      <c r="I273" s="6"/>
      <c r="J273" s="6"/>
      <c r="K273" s="6"/>
      <c r="L273" s="6"/>
      <c r="M273" s="6"/>
      <c r="N273" s="6"/>
      <c r="O273" s="6"/>
      <c r="P273" s="6"/>
      <c r="Q273" s="6"/>
      <c r="R273" s="6"/>
      <c r="S273" s="6"/>
      <c r="T273" s="6"/>
      <c r="U273" s="6"/>
      <c r="V273" s="6"/>
      <c r="W273" s="6"/>
      <c r="X273" s="6"/>
      <c r="Y273" s="6"/>
      <c r="Z273" s="6"/>
      <c r="AA273" s="6"/>
      <c r="AB273" s="6"/>
      <c r="AC273" s="6"/>
      <c r="AD273" s="6"/>
      <c r="AE273" s="6"/>
      <c r="AF273" s="6"/>
      <c r="AG273" s="6"/>
      <c r="AH273" s="6"/>
      <c r="AI273" s="6"/>
      <c r="AJ273" s="6"/>
      <c r="AK273" s="6"/>
      <c r="AL273" s="6"/>
      <c r="AM273" s="6"/>
      <c r="AN273" s="6"/>
      <c r="AO273" s="6"/>
      <c r="AP273" s="38"/>
      <c r="AQ273" s="38"/>
      <c r="AR273" s="38"/>
      <c r="AS273"/>
      <c r="AT273"/>
      <c r="AU273"/>
      <c r="AV273"/>
      <c r="AW273"/>
      <c r="AX273"/>
      <c r="AY273"/>
      <c r="AZ273"/>
      <c r="BA273"/>
      <c r="BB273" s="38"/>
      <c r="BC273" s="38"/>
      <c r="BD273" s="38"/>
      <c r="BE273" s="38"/>
      <c r="BF273" s="38"/>
      <c r="BG273" s="38"/>
      <c r="BH273" s="38"/>
      <c r="BI273" s="38"/>
      <c r="BJ273" s="42"/>
    </row>
    <row r="274" spans="1:62" x14ac:dyDescent="0.2">
      <c r="A274" s="38"/>
      <c r="B274" s="6"/>
      <c r="C274" s="6"/>
      <c r="D274" s="6"/>
      <c r="E274" s="6"/>
      <c r="F274" s="6"/>
      <c r="G274" s="6"/>
      <c r="H274" s="6"/>
      <c r="I274" s="6"/>
      <c r="J274" s="6"/>
      <c r="K274" s="6"/>
      <c r="L274" s="6"/>
      <c r="M274" s="6"/>
      <c r="N274" s="6"/>
      <c r="O274" s="6"/>
      <c r="P274" s="6"/>
      <c r="Q274" s="6"/>
      <c r="R274" s="6"/>
      <c r="S274" s="6"/>
      <c r="T274" s="6"/>
      <c r="U274" s="6"/>
      <c r="V274" s="6"/>
      <c r="W274" s="6"/>
      <c r="X274" s="6"/>
      <c r="Y274" s="6"/>
      <c r="Z274" s="6"/>
      <c r="AA274" s="6"/>
      <c r="AB274" s="6"/>
      <c r="AC274" s="6"/>
      <c r="AD274" s="6"/>
      <c r="AE274" s="6"/>
      <c r="AF274" s="6"/>
      <c r="AG274" s="6"/>
      <c r="AH274" s="6"/>
      <c r="AI274" s="6"/>
      <c r="AJ274" s="6"/>
      <c r="AK274" s="6"/>
      <c r="AL274" s="6"/>
      <c r="AM274" s="6"/>
      <c r="AN274" s="6"/>
      <c r="AO274" s="6"/>
      <c r="AP274" s="38"/>
      <c r="AQ274" s="38"/>
      <c r="AR274" s="38"/>
      <c r="AS274"/>
      <c r="AT274"/>
      <c r="AU274"/>
      <c r="AV274"/>
      <c r="AW274"/>
      <c r="AX274"/>
      <c r="AY274"/>
      <c r="AZ274"/>
      <c r="BA274"/>
      <c r="BB274" s="38"/>
      <c r="BC274" s="38"/>
      <c r="BD274" s="38"/>
      <c r="BE274" s="38"/>
      <c r="BF274" s="38"/>
      <c r="BG274" s="38"/>
      <c r="BH274" s="38"/>
      <c r="BI274" s="38"/>
      <c r="BJ274" s="42"/>
    </row>
    <row r="275" spans="1:62" x14ac:dyDescent="0.2">
      <c r="A275" s="38"/>
      <c r="B275" s="6"/>
      <c r="C275" s="6"/>
      <c r="D275" s="6"/>
      <c r="E275" s="6"/>
      <c r="F275" s="6"/>
      <c r="G275" s="6"/>
      <c r="H275" s="6"/>
      <c r="I275" s="6"/>
      <c r="J275" s="6"/>
      <c r="K275" s="6"/>
      <c r="L275" s="6"/>
      <c r="M275" s="6"/>
      <c r="N275" s="6"/>
      <c r="O275" s="6"/>
      <c r="P275" s="6"/>
      <c r="Q275" s="6"/>
      <c r="R275" s="6"/>
      <c r="S275" s="6"/>
      <c r="T275" s="6"/>
      <c r="U275" s="6"/>
      <c r="V275" s="6"/>
      <c r="W275" s="6"/>
      <c r="X275" s="6"/>
      <c r="Y275" s="6"/>
      <c r="Z275" s="6"/>
      <c r="AA275" s="6"/>
      <c r="AB275" s="6"/>
      <c r="AC275" s="6"/>
      <c r="AD275" s="6"/>
      <c r="AE275" s="6"/>
      <c r="AF275" s="6"/>
      <c r="AG275" s="6"/>
      <c r="AH275" s="6"/>
      <c r="AI275" s="6"/>
      <c r="AJ275" s="6"/>
      <c r="AK275" s="6"/>
      <c r="AL275" s="6"/>
      <c r="AM275" s="6"/>
      <c r="AN275" s="6"/>
      <c r="AO275" s="6"/>
      <c r="AP275" s="38"/>
      <c r="AQ275" s="38"/>
      <c r="AR275" s="38"/>
      <c r="AS275"/>
      <c r="AT275"/>
      <c r="AU275"/>
      <c r="AV275"/>
      <c r="AW275"/>
      <c r="AX275"/>
      <c r="AY275"/>
      <c r="AZ275"/>
      <c r="BA275"/>
      <c r="BB275" s="38"/>
      <c r="BC275" s="38"/>
      <c r="BD275" s="38"/>
      <c r="BE275" s="38"/>
      <c r="BF275" s="38"/>
      <c r="BG275" s="38"/>
      <c r="BH275" s="38"/>
      <c r="BI275" s="38"/>
      <c r="BJ275" s="42"/>
    </row>
    <row r="276" spans="1:62" x14ac:dyDescent="0.2">
      <c r="A276" s="38"/>
      <c r="B276" s="6"/>
      <c r="C276" s="6"/>
      <c r="D276" s="6"/>
      <c r="E276" s="6"/>
      <c r="F276" s="6"/>
      <c r="G276" s="6"/>
      <c r="H276" s="6"/>
      <c r="I276" s="6"/>
      <c r="J276" s="6"/>
      <c r="K276" s="6"/>
      <c r="L276" s="6"/>
      <c r="M276" s="6"/>
      <c r="N276" s="6"/>
      <c r="O276" s="6"/>
      <c r="P276" s="6"/>
      <c r="Q276" s="6"/>
      <c r="R276" s="6"/>
      <c r="S276" s="6"/>
      <c r="T276" s="6"/>
      <c r="U276" s="6"/>
      <c r="V276" s="6"/>
      <c r="W276" s="6"/>
      <c r="X276" s="6"/>
      <c r="Y276" s="6"/>
      <c r="Z276" s="6"/>
      <c r="AA276" s="6"/>
      <c r="AB276" s="6"/>
      <c r="AC276" s="6"/>
      <c r="AD276" s="6"/>
      <c r="AE276" s="6"/>
      <c r="AF276" s="6"/>
      <c r="AG276" s="6"/>
      <c r="AH276" s="6"/>
      <c r="AI276" s="6"/>
      <c r="AJ276" s="6"/>
      <c r="AK276" s="6"/>
      <c r="AL276" s="6"/>
      <c r="AM276" s="6"/>
      <c r="AN276" s="6"/>
      <c r="AO276" s="6"/>
      <c r="AP276" s="38"/>
      <c r="AQ276" s="38"/>
      <c r="AR276" s="38"/>
      <c r="AS276"/>
      <c r="AT276"/>
      <c r="AU276"/>
      <c r="AV276"/>
      <c r="AW276"/>
      <c r="AX276"/>
      <c r="AY276"/>
      <c r="AZ276"/>
      <c r="BA276"/>
      <c r="BB276" s="38"/>
      <c r="BC276" s="38"/>
      <c r="BD276" s="38"/>
      <c r="BE276" s="38"/>
      <c r="BF276" s="38"/>
      <c r="BG276" s="38"/>
      <c r="BH276" s="38"/>
      <c r="BI276" s="38"/>
      <c r="BJ276" s="42"/>
    </row>
    <row r="277" spans="1:62" x14ac:dyDescent="0.2">
      <c r="A277" s="38"/>
      <c r="B277" s="6"/>
      <c r="C277" s="6"/>
      <c r="D277" s="6"/>
      <c r="E277" s="6"/>
      <c r="F277" s="6"/>
      <c r="G277" s="6"/>
      <c r="H277" s="6"/>
      <c r="I277" s="6"/>
      <c r="J277" s="6"/>
      <c r="K277" s="6"/>
      <c r="L277" s="6"/>
      <c r="M277" s="6"/>
      <c r="N277" s="6"/>
      <c r="O277" s="6"/>
      <c r="P277" s="6"/>
      <c r="Q277" s="6"/>
      <c r="R277" s="6"/>
      <c r="S277" s="6"/>
      <c r="T277" s="6"/>
      <c r="U277" s="6"/>
      <c r="V277" s="6"/>
      <c r="W277" s="6"/>
      <c r="X277" s="6"/>
      <c r="Y277" s="6"/>
      <c r="Z277" s="6"/>
      <c r="AA277" s="6"/>
      <c r="AB277" s="6"/>
      <c r="AC277" s="6"/>
      <c r="AD277" s="6"/>
      <c r="AE277" s="6"/>
      <c r="AF277" s="6"/>
      <c r="AG277" s="6"/>
      <c r="AH277" s="6"/>
      <c r="AI277" s="6"/>
      <c r="AJ277" s="6"/>
      <c r="AK277" s="6"/>
      <c r="AL277" s="6"/>
      <c r="AM277" s="6"/>
      <c r="AN277" s="6"/>
      <c r="AO277" s="6"/>
      <c r="AP277" s="38"/>
      <c r="AQ277" s="38"/>
      <c r="AR277" s="38"/>
      <c r="AS277"/>
      <c r="AT277"/>
      <c r="AU277"/>
      <c r="AV277"/>
      <c r="AW277"/>
      <c r="AX277"/>
      <c r="AY277"/>
      <c r="AZ277"/>
      <c r="BA277"/>
      <c r="BB277" s="38"/>
      <c r="BC277" s="38"/>
      <c r="BD277" s="38"/>
      <c r="BE277" s="38"/>
      <c r="BF277" s="38"/>
      <c r="BG277" s="38"/>
      <c r="BH277" s="38"/>
      <c r="BI277" s="38"/>
      <c r="BJ277" s="42"/>
    </row>
    <row r="278" spans="1:62" x14ac:dyDescent="0.2">
      <c r="A278" s="38"/>
      <c r="B278" s="6"/>
      <c r="C278" s="6"/>
      <c r="D278" s="6"/>
      <c r="E278" s="6"/>
      <c r="F278" s="6"/>
      <c r="G278" s="6"/>
      <c r="H278" s="6"/>
      <c r="I278" s="6"/>
      <c r="J278" s="6"/>
      <c r="K278" s="6"/>
      <c r="L278" s="6"/>
      <c r="M278" s="6"/>
      <c r="N278" s="6"/>
      <c r="O278" s="6"/>
      <c r="P278" s="6"/>
      <c r="Q278" s="6"/>
      <c r="R278" s="6"/>
      <c r="S278" s="6"/>
      <c r="T278" s="6"/>
      <c r="U278" s="6"/>
      <c r="V278" s="6"/>
      <c r="W278" s="6"/>
      <c r="X278" s="6"/>
      <c r="Y278" s="6"/>
      <c r="Z278" s="6"/>
      <c r="AA278" s="6"/>
      <c r="AB278" s="6"/>
      <c r="AC278" s="6"/>
      <c r="AD278" s="6"/>
      <c r="AE278" s="6"/>
      <c r="AF278" s="6"/>
      <c r="AG278" s="6"/>
      <c r="AH278" s="6"/>
      <c r="AI278" s="6"/>
      <c r="AJ278" s="6"/>
      <c r="AK278" s="6"/>
      <c r="AL278" s="6"/>
      <c r="AM278" s="6"/>
      <c r="AN278" s="6"/>
      <c r="AO278" s="6"/>
      <c r="AP278" s="38"/>
      <c r="AQ278" s="38"/>
      <c r="AR278" s="38"/>
      <c r="AS278"/>
      <c r="AT278"/>
      <c r="AU278"/>
      <c r="AV278"/>
      <c r="AW278"/>
      <c r="AX278"/>
      <c r="AY278"/>
      <c r="AZ278"/>
      <c r="BA278"/>
      <c r="BB278" s="38"/>
      <c r="BC278" s="38"/>
      <c r="BD278" s="38"/>
      <c r="BE278" s="38"/>
      <c r="BF278" s="38"/>
      <c r="BG278" s="38"/>
      <c r="BH278" s="38"/>
      <c r="BI278" s="38"/>
      <c r="BJ278" s="42"/>
    </row>
    <row r="279" spans="1:62" x14ac:dyDescent="0.2">
      <c r="A279" s="38"/>
      <c r="B279" s="6"/>
      <c r="C279" s="6"/>
      <c r="D279" s="6"/>
      <c r="E279" s="6"/>
      <c r="F279" s="6"/>
      <c r="G279" s="6"/>
      <c r="H279" s="6"/>
      <c r="I279" s="6"/>
      <c r="J279" s="6"/>
      <c r="K279" s="6"/>
      <c r="L279" s="6"/>
      <c r="M279" s="6"/>
      <c r="N279" s="6"/>
      <c r="O279" s="6"/>
      <c r="P279" s="6"/>
      <c r="Q279" s="6"/>
      <c r="R279" s="6"/>
      <c r="S279" s="6"/>
      <c r="T279" s="6"/>
      <c r="U279" s="6"/>
      <c r="V279" s="6"/>
      <c r="W279" s="6"/>
      <c r="X279" s="6"/>
      <c r="Y279" s="6"/>
      <c r="Z279" s="6"/>
      <c r="AA279" s="6"/>
      <c r="AB279" s="6"/>
      <c r="AC279" s="6"/>
      <c r="AD279" s="6"/>
      <c r="AE279" s="6"/>
      <c r="AF279" s="6"/>
      <c r="AG279" s="6"/>
      <c r="AH279" s="6"/>
      <c r="AI279" s="6"/>
      <c r="AJ279" s="6"/>
      <c r="AK279" s="6"/>
      <c r="AL279" s="6"/>
      <c r="AM279" s="6"/>
      <c r="AN279" s="6"/>
      <c r="AO279" s="6"/>
      <c r="AP279" s="38"/>
      <c r="AQ279" s="38"/>
      <c r="AR279" s="38"/>
      <c r="AS279"/>
      <c r="AT279"/>
      <c r="AU279"/>
      <c r="AV279"/>
      <c r="AW279"/>
      <c r="AX279"/>
      <c r="AY279"/>
      <c r="AZ279"/>
      <c r="BA279"/>
      <c r="BB279" s="38"/>
      <c r="BC279" s="38"/>
      <c r="BD279" s="38"/>
      <c r="BE279" s="38"/>
      <c r="BF279" s="38"/>
      <c r="BG279" s="38"/>
      <c r="BH279" s="38"/>
      <c r="BI279" s="38"/>
      <c r="BJ279" s="42"/>
    </row>
    <row r="280" spans="1:62" x14ac:dyDescent="0.2">
      <c r="A280" s="38"/>
      <c r="B280" s="6"/>
      <c r="C280" s="6"/>
      <c r="D280" s="6"/>
      <c r="E280" s="6"/>
      <c r="F280" s="6"/>
      <c r="G280" s="6"/>
      <c r="H280" s="6"/>
      <c r="I280" s="6"/>
      <c r="J280" s="6"/>
      <c r="K280" s="6"/>
      <c r="L280" s="6"/>
      <c r="M280" s="6"/>
      <c r="N280" s="6"/>
      <c r="O280" s="6"/>
      <c r="P280" s="6"/>
      <c r="Q280" s="6"/>
      <c r="R280" s="6"/>
      <c r="S280" s="6"/>
      <c r="T280" s="6"/>
      <c r="U280" s="6"/>
      <c r="V280" s="6"/>
      <c r="W280" s="6"/>
      <c r="X280" s="6"/>
      <c r="Y280" s="6"/>
      <c r="Z280" s="6"/>
      <c r="AA280" s="6"/>
      <c r="AB280" s="6"/>
      <c r="AC280" s="6"/>
      <c r="AD280" s="6"/>
      <c r="AE280" s="6"/>
      <c r="AF280" s="6"/>
      <c r="AG280" s="6"/>
      <c r="AH280" s="6"/>
      <c r="AI280" s="6"/>
      <c r="AJ280" s="6"/>
      <c r="AK280" s="6"/>
      <c r="AL280" s="6"/>
      <c r="AM280" s="6"/>
      <c r="AN280" s="6"/>
      <c r="AO280" s="6"/>
      <c r="AP280" s="38"/>
      <c r="AQ280" s="38"/>
      <c r="AR280" s="38"/>
      <c r="AS280"/>
      <c r="AT280"/>
      <c r="AU280"/>
      <c r="AV280"/>
      <c r="AW280"/>
      <c r="AX280"/>
      <c r="AY280"/>
      <c r="AZ280"/>
      <c r="BA280"/>
      <c r="BB280" s="38"/>
      <c r="BC280" s="38"/>
      <c r="BD280" s="38"/>
      <c r="BE280" s="38"/>
      <c r="BF280" s="38"/>
      <c r="BG280" s="38"/>
      <c r="BH280" s="38"/>
      <c r="BI280" s="38"/>
      <c r="BJ280" s="42"/>
    </row>
    <row r="281" spans="1:62" x14ac:dyDescent="0.2">
      <c r="A281" s="38"/>
      <c r="B281" s="6"/>
      <c r="C281" s="6"/>
      <c r="D281" s="6"/>
      <c r="E281" s="6"/>
      <c r="F281" s="6"/>
      <c r="G281" s="6"/>
      <c r="H281" s="6"/>
      <c r="I281" s="6"/>
      <c r="J281" s="6"/>
      <c r="K281" s="6"/>
      <c r="L281" s="6"/>
      <c r="M281" s="6"/>
      <c r="N281" s="6"/>
      <c r="O281" s="6"/>
      <c r="P281" s="6"/>
      <c r="Q281" s="6"/>
      <c r="R281" s="6"/>
      <c r="S281" s="6"/>
      <c r="T281" s="6"/>
      <c r="U281" s="6"/>
      <c r="V281" s="6"/>
      <c r="W281" s="6"/>
      <c r="X281" s="6"/>
      <c r="Y281" s="6"/>
      <c r="Z281" s="6"/>
      <c r="AA281" s="6"/>
      <c r="AB281" s="6"/>
      <c r="AC281" s="6"/>
      <c r="AD281" s="6"/>
      <c r="AE281" s="6"/>
      <c r="AF281" s="6"/>
      <c r="AG281" s="6"/>
      <c r="AH281" s="6"/>
      <c r="AI281" s="6"/>
      <c r="AJ281" s="6"/>
      <c r="AK281" s="6"/>
      <c r="AL281" s="6"/>
      <c r="AM281" s="6"/>
      <c r="AN281" s="6"/>
      <c r="AO281" s="6"/>
      <c r="AP281" s="38"/>
      <c r="AQ281" s="38"/>
      <c r="AR281" s="38"/>
      <c r="AS281"/>
      <c r="AT281"/>
      <c r="AU281"/>
      <c r="AV281"/>
      <c r="AW281"/>
      <c r="AX281"/>
      <c r="AY281"/>
      <c r="AZ281"/>
      <c r="BA281"/>
      <c r="BB281" s="38"/>
      <c r="BC281" s="38"/>
      <c r="BD281" s="38"/>
      <c r="BE281" s="38"/>
      <c r="BF281" s="38"/>
      <c r="BG281" s="38"/>
      <c r="BH281" s="38"/>
      <c r="BI281" s="38"/>
      <c r="BJ281" s="42"/>
    </row>
    <row r="282" spans="1:62" x14ac:dyDescent="0.2">
      <c r="A282" s="38"/>
      <c r="B282" s="6"/>
      <c r="C282" s="6"/>
      <c r="D282" s="6"/>
      <c r="E282" s="6"/>
      <c r="F282" s="6"/>
      <c r="G282" s="6"/>
      <c r="H282" s="6"/>
      <c r="I282" s="6"/>
      <c r="J282" s="6"/>
      <c r="K282" s="6"/>
      <c r="L282" s="6"/>
      <c r="M282" s="6"/>
      <c r="N282" s="6"/>
      <c r="O282" s="6"/>
      <c r="P282" s="6"/>
      <c r="Q282" s="6"/>
      <c r="R282" s="6"/>
      <c r="S282" s="6"/>
      <c r="T282" s="6"/>
      <c r="U282" s="6"/>
      <c r="V282" s="6"/>
      <c r="W282" s="6"/>
      <c r="X282" s="6"/>
      <c r="Y282" s="6"/>
      <c r="Z282" s="6"/>
      <c r="AA282" s="6"/>
      <c r="AB282" s="6"/>
      <c r="AC282" s="6"/>
      <c r="AD282" s="6"/>
      <c r="AE282" s="6"/>
      <c r="AF282" s="6"/>
      <c r="AG282" s="6"/>
      <c r="AH282" s="6"/>
      <c r="AI282" s="6"/>
      <c r="AJ282" s="6"/>
      <c r="AK282" s="6"/>
      <c r="AL282" s="6"/>
      <c r="AM282" s="6"/>
      <c r="AN282" s="6"/>
      <c r="AO282" s="6"/>
      <c r="AP282" s="38"/>
      <c r="AQ282" s="38"/>
      <c r="AR282" s="38"/>
      <c r="AS282"/>
      <c r="AT282"/>
      <c r="AU282"/>
      <c r="AV282"/>
      <c r="AW282"/>
      <c r="AX282"/>
      <c r="AY282"/>
      <c r="AZ282"/>
      <c r="BA282"/>
      <c r="BB282" s="38"/>
      <c r="BC282" s="38"/>
      <c r="BD282" s="38"/>
      <c r="BE282" s="38"/>
      <c r="BF282" s="38"/>
      <c r="BG282" s="38"/>
      <c r="BH282" s="38"/>
      <c r="BI282" s="38"/>
      <c r="BJ282" s="42"/>
    </row>
    <row r="283" spans="1:62" x14ac:dyDescent="0.2">
      <c r="A283" s="38"/>
      <c r="B283" s="6"/>
      <c r="C283" s="6"/>
      <c r="D283" s="6"/>
      <c r="E283" s="6"/>
      <c r="F283" s="6"/>
      <c r="G283" s="6"/>
      <c r="H283" s="6"/>
      <c r="I283" s="6"/>
      <c r="J283" s="6"/>
      <c r="K283" s="6"/>
      <c r="L283" s="6"/>
      <c r="M283" s="6"/>
      <c r="N283" s="6"/>
      <c r="O283" s="6"/>
      <c r="P283" s="6"/>
      <c r="Q283" s="6"/>
      <c r="R283" s="6"/>
      <c r="S283" s="6"/>
      <c r="T283" s="6"/>
      <c r="U283" s="6"/>
      <c r="V283" s="6"/>
      <c r="W283" s="6"/>
      <c r="X283" s="6"/>
      <c r="Y283" s="6"/>
      <c r="Z283" s="6"/>
      <c r="AA283" s="6"/>
      <c r="AB283" s="6"/>
      <c r="AC283" s="6"/>
      <c r="AD283" s="6"/>
      <c r="AE283" s="6"/>
      <c r="AF283" s="6"/>
      <c r="AG283" s="6"/>
      <c r="AH283" s="6"/>
      <c r="AI283" s="6"/>
      <c r="AJ283" s="6"/>
      <c r="AK283" s="6"/>
      <c r="AL283" s="6"/>
      <c r="AM283" s="6"/>
      <c r="AN283" s="6"/>
      <c r="AO283" s="6"/>
      <c r="AP283" s="38"/>
      <c r="AQ283" s="38"/>
      <c r="AR283" s="38"/>
      <c r="AS283"/>
      <c r="AT283"/>
      <c r="AU283"/>
      <c r="AV283"/>
      <c r="AW283"/>
      <c r="AX283"/>
      <c r="AY283"/>
      <c r="AZ283"/>
      <c r="BA283"/>
      <c r="BB283" s="38"/>
      <c r="BC283" s="38"/>
      <c r="BD283" s="38"/>
      <c r="BE283" s="38"/>
      <c r="BF283" s="38"/>
      <c r="BG283" s="38"/>
      <c r="BH283" s="38"/>
      <c r="BI283" s="38"/>
      <c r="BJ283" s="42"/>
    </row>
    <row r="284" spans="1:62" x14ac:dyDescent="0.2">
      <c r="A284" s="38"/>
      <c r="B284" s="6"/>
      <c r="C284" s="6"/>
      <c r="D284" s="6"/>
      <c r="E284" s="6"/>
      <c r="F284" s="6"/>
      <c r="G284" s="6"/>
      <c r="H284" s="6"/>
      <c r="I284" s="6"/>
      <c r="J284" s="6"/>
      <c r="K284" s="6"/>
      <c r="L284" s="6"/>
      <c r="M284" s="6"/>
      <c r="N284" s="6"/>
      <c r="O284" s="6"/>
      <c r="P284" s="6"/>
      <c r="Q284" s="6"/>
      <c r="R284" s="6"/>
      <c r="S284" s="6"/>
      <c r="T284" s="6"/>
      <c r="U284" s="6"/>
      <c r="V284" s="6"/>
      <c r="W284" s="6"/>
      <c r="X284" s="6"/>
      <c r="Y284" s="6"/>
      <c r="Z284" s="6"/>
      <c r="AA284" s="6"/>
      <c r="AB284" s="6"/>
      <c r="AC284" s="6"/>
      <c r="AD284" s="6"/>
      <c r="AE284" s="6"/>
      <c r="AF284" s="6"/>
      <c r="AG284" s="6"/>
      <c r="AH284" s="6"/>
      <c r="AI284" s="6"/>
      <c r="AJ284" s="6"/>
      <c r="AK284" s="6"/>
      <c r="AL284" s="6"/>
      <c r="AM284" s="6"/>
      <c r="AN284" s="6"/>
      <c r="AO284" s="6"/>
      <c r="AP284" s="38"/>
      <c r="AQ284" s="38"/>
      <c r="AR284" s="38"/>
      <c r="AS284"/>
      <c r="AT284"/>
      <c r="AU284"/>
      <c r="AV284"/>
      <c r="AW284"/>
      <c r="AX284"/>
      <c r="AY284"/>
      <c r="AZ284"/>
      <c r="BA284"/>
      <c r="BB284" s="38"/>
      <c r="BC284" s="38"/>
      <c r="BD284" s="38"/>
      <c r="BE284" s="38"/>
      <c r="BF284" s="38"/>
      <c r="BG284" s="38"/>
      <c r="BH284" s="38"/>
      <c r="BI284" s="38"/>
      <c r="BJ284" s="42"/>
    </row>
    <row r="285" spans="1:62" x14ac:dyDescent="0.2">
      <c r="A285" s="38"/>
      <c r="B285" s="6"/>
      <c r="C285" s="6"/>
      <c r="D285" s="6"/>
      <c r="E285" s="6"/>
      <c r="F285" s="6"/>
      <c r="G285" s="6"/>
      <c r="H285" s="6"/>
      <c r="I285" s="6"/>
      <c r="J285" s="6"/>
      <c r="K285" s="6"/>
      <c r="L285" s="6"/>
      <c r="M285" s="6"/>
      <c r="N285" s="6"/>
      <c r="O285" s="6"/>
      <c r="P285" s="6"/>
      <c r="Q285" s="6"/>
      <c r="R285" s="6"/>
      <c r="S285" s="6"/>
      <c r="T285" s="6"/>
      <c r="U285" s="6"/>
      <c r="V285" s="6"/>
      <c r="W285" s="6"/>
      <c r="X285" s="6"/>
      <c r="Y285" s="6"/>
      <c r="Z285" s="6"/>
      <c r="AA285" s="6"/>
      <c r="AB285" s="6"/>
      <c r="AC285" s="6"/>
      <c r="AD285" s="6"/>
      <c r="AE285" s="6"/>
      <c r="AF285" s="6"/>
      <c r="AG285" s="6"/>
      <c r="AH285" s="6"/>
      <c r="AI285" s="6"/>
      <c r="AJ285" s="6"/>
      <c r="AK285" s="6"/>
      <c r="AL285" s="6"/>
      <c r="AM285" s="6"/>
      <c r="AN285" s="6"/>
      <c r="AO285" s="6"/>
      <c r="AP285" s="38"/>
      <c r="AQ285" s="38"/>
      <c r="AR285" s="38"/>
      <c r="AS285"/>
      <c r="AT285"/>
      <c r="AU285"/>
      <c r="AV285"/>
      <c r="AW285"/>
      <c r="AX285"/>
      <c r="AY285"/>
      <c r="AZ285"/>
      <c r="BA285"/>
      <c r="BB285" s="38"/>
      <c r="BC285" s="38"/>
      <c r="BD285" s="38"/>
      <c r="BE285" s="38"/>
      <c r="BF285" s="38"/>
      <c r="BG285" s="38"/>
      <c r="BH285" s="38"/>
      <c r="BI285" s="38"/>
      <c r="BJ285" s="42"/>
    </row>
    <row r="286" spans="1:62" x14ac:dyDescent="0.2">
      <c r="A286" s="38"/>
      <c r="B286" s="6"/>
      <c r="C286" s="6"/>
      <c r="D286" s="6"/>
      <c r="E286" s="6"/>
      <c r="F286" s="6"/>
      <c r="G286" s="6"/>
      <c r="H286" s="6"/>
      <c r="I286" s="6"/>
      <c r="J286" s="6"/>
      <c r="K286" s="6"/>
      <c r="L286" s="6"/>
      <c r="M286" s="6"/>
      <c r="N286" s="6"/>
      <c r="O286" s="6"/>
      <c r="P286" s="6"/>
      <c r="Q286" s="6"/>
      <c r="R286" s="6"/>
      <c r="S286" s="6"/>
      <c r="T286" s="6"/>
      <c r="U286" s="6"/>
      <c r="V286" s="6"/>
      <c r="W286" s="6"/>
      <c r="X286" s="6"/>
      <c r="Y286" s="6"/>
      <c r="Z286" s="6"/>
      <c r="AA286" s="6"/>
      <c r="AB286" s="6"/>
      <c r="AC286" s="6"/>
      <c r="AD286" s="6"/>
      <c r="AE286" s="6"/>
      <c r="AF286" s="6"/>
      <c r="AG286" s="6"/>
      <c r="AH286" s="6"/>
      <c r="AI286" s="6"/>
      <c r="AJ286" s="6"/>
      <c r="AK286" s="6"/>
      <c r="AL286" s="6"/>
      <c r="AM286" s="6"/>
      <c r="AN286" s="6"/>
      <c r="AO286" s="6"/>
      <c r="AP286" s="38"/>
      <c r="AQ286" s="38"/>
      <c r="AR286" s="38"/>
      <c r="AS286"/>
      <c r="AT286"/>
      <c r="AU286"/>
      <c r="AV286"/>
      <c r="AW286"/>
      <c r="AX286"/>
      <c r="AY286"/>
      <c r="AZ286"/>
      <c r="BA286"/>
      <c r="BB286" s="38"/>
      <c r="BC286" s="38"/>
      <c r="BD286" s="38"/>
      <c r="BE286" s="38"/>
      <c r="BF286" s="38"/>
      <c r="BG286" s="38"/>
      <c r="BH286" s="38"/>
      <c r="BI286" s="38"/>
      <c r="BJ286" s="42"/>
    </row>
    <row r="287" spans="1:62" x14ac:dyDescent="0.2">
      <c r="A287" s="38"/>
      <c r="B287" s="6"/>
      <c r="C287" s="6"/>
      <c r="D287" s="6"/>
      <c r="E287" s="6"/>
      <c r="F287" s="6"/>
      <c r="G287" s="6"/>
      <c r="H287" s="6"/>
      <c r="I287" s="6"/>
      <c r="J287" s="6"/>
      <c r="K287" s="6"/>
      <c r="L287" s="6"/>
      <c r="M287" s="6"/>
      <c r="N287" s="6"/>
      <c r="O287" s="6"/>
      <c r="P287" s="6"/>
      <c r="Q287" s="6"/>
      <c r="R287" s="6"/>
      <c r="S287" s="6"/>
      <c r="T287" s="6"/>
      <c r="U287" s="6"/>
      <c r="V287" s="6"/>
      <c r="W287" s="6"/>
      <c r="X287" s="6"/>
      <c r="Y287" s="6"/>
      <c r="Z287" s="6"/>
      <c r="AA287" s="6"/>
      <c r="AB287" s="6"/>
      <c r="AC287" s="6"/>
      <c r="AD287" s="6"/>
      <c r="AE287" s="6"/>
      <c r="AF287" s="6"/>
      <c r="AG287" s="6"/>
      <c r="AH287" s="6"/>
      <c r="AI287" s="6"/>
      <c r="AJ287" s="6"/>
      <c r="AK287" s="6"/>
      <c r="AL287" s="6"/>
      <c r="AM287" s="6"/>
      <c r="AN287" s="6"/>
      <c r="AO287" s="6"/>
      <c r="AP287" s="38"/>
      <c r="AQ287" s="38"/>
      <c r="AR287" s="38"/>
      <c r="AS287"/>
      <c r="AT287"/>
      <c r="AU287"/>
      <c r="AV287"/>
      <c r="AW287"/>
      <c r="AX287"/>
      <c r="AY287"/>
      <c r="AZ287"/>
      <c r="BA287"/>
      <c r="BB287" s="38"/>
      <c r="BC287" s="38"/>
      <c r="BD287" s="38"/>
      <c r="BE287" s="38"/>
      <c r="BF287" s="38"/>
      <c r="BG287" s="38"/>
      <c r="BH287" s="38"/>
      <c r="BI287" s="38"/>
      <c r="BJ287" s="42"/>
    </row>
    <row r="288" spans="1:62" x14ac:dyDescent="0.2">
      <c r="A288" s="38"/>
      <c r="B288" s="6"/>
      <c r="C288" s="6"/>
      <c r="D288" s="6"/>
      <c r="E288" s="6"/>
      <c r="F288" s="6"/>
      <c r="G288" s="6"/>
      <c r="H288" s="6"/>
      <c r="I288" s="6"/>
      <c r="J288" s="6"/>
      <c r="K288" s="6"/>
      <c r="L288" s="6"/>
      <c r="M288" s="6"/>
      <c r="N288" s="6"/>
      <c r="O288" s="6"/>
      <c r="P288" s="6"/>
      <c r="Q288" s="6"/>
      <c r="R288" s="6"/>
      <c r="S288" s="6"/>
      <c r="T288" s="6"/>
      <c r="U288" s="6"/>
      <c r="V288" s="6"/>
      <c r="W288" s="6"/>
      <c r="X288" s="6"/>
      <c r="Y288" s="6"/>
      <c r="Z288" s="6"/>
      <c r="AA288" s="6"/>
      <c r="AB288" s="6"/>
      <c r="AC288" s="6"/>
      <c r="AD288" s="6"/>
      <c r="AE288" s="6"/>
      <c r="AF288" s="6"/>
      <c r="AG288" s="6"/>
      <c r="AH288" s="6"/>
      <c r="AI288" s="6"/>
      <c r="AJ288" s="6"/>
      <c r="AK288" s="6"/>
      <c r="AL288" s="6"/>
      <c r="AM288" s="6"/>
      <c r="AN288" s="6"/>
      <c r="AO288" s="6"/>
      <c r="AP288" s="38"/>
      <c r="AQ288" s="38"/>
      <c r="AR288" s="38"/>
      <c r="AS288"/>
      <c r="AT288"/>
      <c r="AU288"/>
      <c r="AV288"/>
      <c r="AW288"/>
      <c r="AX288"/>
      <c r="AY288"/>
      <c r="AZ288"/>
      <c r="BA288"/>
      <c r="BB288" s="38"/>
      <c r="BC288" s="38"/>
      <c r="BD288" s="38"/>
      <c r="BE288" s="38"/>
      <c r="BF288" s="38"/>
      <c r="BG288" s="38"/>
      <c r="BH288" s="38"/>
      <c r="BI288" s="38"/>
      <c r="BJ288" s="42"/>
    </row>
    <row r="289" spans="1:62" x14ac:dyDescent="0.2">
      <c r="A289" s="38"/>
      <c r="B289" s="6"/>
      <c r="C289" s="6"/>
      <c r="D289" s="6"/>
      <c r="E289" s="6"/>
      <c r="F289" s="6"/>
      <c r="G289" s="6"/>
      <c r="H289" s="6"/>
      <c r="I289" s="6"/>
      <c r="J289" s="6"/>
      <c r="K289" s="6"/>
      <c r="L289" s="6"/>
      <c r="M289" s="6"/>
      <c r="N289" s="6"/>
      <c r="O289" s="6"/>
      <c r="P289" s="6"/>
      <c r="Q289" s="6"/>
      <c r="R289" s="6"/>
      <c r="S289" s="6"/>
      <c r="T289" s="6"/>
      <c r="U289" s="6"/>
      <c r="V289" s="6"/>
      <c r="W289" s="6"/>
      <c r="X289" s="6"/>
      <c r="Y289" s="6"/>
      <c r="Z289" s="6"/>
      <c r="AA289" s="6"/>
      <c r="AB289" s="6"/>
      <c r="AC289" s="6"/>
      <c r="AD289" s="6"/>
      <c r="AE289" s="6"/>
      <c r="AF289" s="6"/>
      <c r="AG289" s="6"/>
      <c r="AH289" s="6"/>
      <c r="AI289" s="6"/>
      <c r="AJ289" s="6"/>
      <c r="AK289" s="6"/>
      <c r="AL289" s="6"/>
      <c r="AM289" s="6"/>
      <c r="AN289" s="6"/>
      <c r="AO289" s="6"/>
      <c r="AP289" s="38"/>
      <c r="AQ289" s="38"/>
      <c r="AR289" s="38"/>
      <c r="AS289"/>
      <c r="AT289"/>
      <c r="AU289"/>
      <c r="AV289"/>
      <c r="AW289"/>
      <c r="AX289"/>
      <c r="AY289"/>
      <c r="AZ289"/>
      <c r="BA289"/>
      <c r="BB289" s="38"/>
      <c r="BC289" s="38"/>
      <c r="BD289" s="38"/>
      <c r="BE289" s="38"/>
      <c r="BF289" s="38"/>
      <c r="BG289" s="38"/>
      <c r="BH289" s="38"/>
      <c r="BI289" s="38"/>
      <c r="BJ289" s="42"/>
    </row>
    <row r="290" spans="1:62" x14ac:dyDescent="0.2">
      <c r="A290" s="38"/>
      <c r="B290" s="6"/>
      <c r="C290" s="6"/>
      <c r="D290" s="6"/>
      <c r="E290" s="6"/>
      <c r="F290" s="6"/>
      <c r="G290" s="6"/>
      <c r="H290" s="6"/>
      <c r="I290" s="6"/>
      <c r="J290" s="6"/>
      <c r="K290" s="6"/>
      <c r="L290" s="6"/>
      <c r="M290" s="6"/>
      <c r="N290" s="6"/>
      <c r="O290" s="6"/>
      <c r="P290" s="6"/>
      <c r="Q290" s="6"/>
      <c r="R290" s="6"/>
      <c r="S290" s="6"/>
      <c r="T290" s="6"/>
      <c r="U290" s="6"/>
      <c r="V290" s="6"/>
      <c r="W290" s="6"/>
      <c r="X290" s="6"/>
      <c r="Y290" s="6"/>
      <c r="Z290" s="6"/>
      <c r="AA290" s="6"/>
      <c r="AB290" s="6"/>
      <c r="AC290" s="6"/>
      <c r="AD290" s="6"/>
      <c r="AE290" s="6"/>
      <c r="AF290" s="6"/>
      <c r="AG290" s="6"/>
      <c r="AH290" s="6"/>
      <c r="AI290" s="6"/>
      <c r="AJ290" s="6"/>
      <c r="AK290" s="6"/>
      <c r="AL290" s="6"/>
      <c r="AM290" s="6"/>
      <c r="AN290" s="6"/>
      <c r="AO290" s="6"/>
      <c r="AP290" s="38"/>
      <c r="AQ290" s="38"/>
      <c r="AR290" s="38"/>
      <c r="AS290"/>
      <c r="AT290"/>
      <c r="AU290"/>
      <c r="AV290"/>
      <c r="AW290"/>
      <c r="AX290"/>
      <c r="AY290"/>
      <c r="AZ290"/>
      <c r="BA290"/>
      <c r="BB290" s="38"/>
      <c r="BC290" s="38"/>
      <c r="BD290" s="38"/>
      <c r="BE290" s="38"/>
      <c r="BF290" s="38"/>
      <c r="BG290" s="38"/>
      <c r="BH290" s="38"/>
      <c r="BI290" s="38"/>
      <c r="BJ290" s="42"/>
    </row>
    <row r="291" spans="1:62" x14ac:dyDescent="0.2">
      <c r="A291" s="38"/>
      <c r="B291" s="6"/>
      <c r="C291" s="6"/>
      <c r="D291" s="6"/>
      <c r="E291" s="6"/>
      <c r="F291" s="6"/>
      <c r="G291" s="6"/>
      <c r="H291" s="6"/>
      <c r="I291" s="6"/>
      <c r="J291" s="6"/>
      <c r="K291" s="6"/>
      <c r="L291" s="6"/>
      <c r="M291" s="6"/>
      <c r="N291" s="6"/>
      <c r="O291" s="6"/>
      <c r="P291" s="6"/>
      <c r="Q291" s="6"/>
      <c r="R291" s="6"/>
      <c r="S291" s="6"/>
      <c r="T291" s="6"/>
      <c r="U291" s="6"/>
      <c r="V291" s="6"/>
      <c r="W291" s="6"/>
      <c r="X291" s="6"/>
      <c r="Y291" s="6"/>
      <c r="Z291" s="6"/>
      <c r="AA291" s="6"/>
      <c r="AB291" s="6"/>
      <c r="AC291" s="6"/>
      <c r="AD291" s="6"/>
      <c r="AE291" s="6"/>
      <c r="AF291" s="6"/>
      <c r="AG291" s="6"/>
      <c r="AH291" s="6"/>
      <c r="AI291" s="6"/>
      <c r="AJ291" s="6"/>
      <c r="AK291" s="6"/>
      <c r="AL291" s="6"/>
      <c r="AM291" s="6"/>
      <c r="AN291" s="6"/>
      <c r="AO291" s="6"/>
      <c r="AP291" s="38"/>
      <c r="AQ291" s="38"/>
      <c r="AR291" s="38"/>
      <c r="AS291"/>
      <c r="AT291"/>
      <c r="AU291"/>
      <c r="AV291"/>
      <c r="AW291"/>
      <c r="AX291"/>
      <c r="AY291"/>
      <c r="AZ291"/>
      <c r="BA291"/>
      <c r="BB291" s="38"/>
      <c r="BC291" s="38"/>
      <c r="BD291" s="38"/>
      <c r="BE291" s="38"/>
      <c r="BF291" s="38"/>
      <c r="BG291" s="38"/>
      <c r="BH291" s="38"/>
      <c r="BI291" s="38"/>
      <c r="BJ291" s="42"/>
    </row>
    <row r="292" spans="1:62" x14ac:dyDescent="0.2">
      <c r="A292" s="38"/>
      <c r="B292" s="6"/>
      <c r="C292" s="6"/>
      <c r="D292" s="6"/>
      <c r="E292" s="6"/>
      <c r="F292" s="6"/>
      <c r="G292" s="6"/>
      <c r="H292" s="6"/>
      <c r="I292" s="6"/>
      <c r="J292" s="6"/>
      <c r="K292" s="6"/>
      <c r="L292" s="6"/>
      <c r="M292" s="6"/>
      <c r="N292" s="6"/>
      <c r="O292" s="6"/>
      <c r="P292" s="6"/>
      <c r="Q292" s="6"/>
      <c r="R292" s="6"/>
      <c r="S292" s="6"/>
      <c r="T292" s="6"/>
      <c r="U292" s="6"/>
      <c r="V292" s="6"/>
      <c r="W292" s="6"/>
      <c r="X292" s="6"/>
      <c r="Y292" s="6"/>
      <c r="Z292" s="6"/>
      <c r="AA292" s="6"/>
      <c r="AB292" s="6"/>
      <c r="AC292" s="6"/>
      <c r="AD292" s="6"/>
      <c r="AE292" s="6"/>
      <c r="AF292" s="6"/>
      <c r="AG292" s="6"/>
      <c r="AH292" s="6"/>
      <c r="AI292" s="6"/>
      <c r="AJ292" s="6"/>
      <c r="AK292" s="6"/>
      <c r="AL292" s="6"/>
      <c r="AM292" s="6"/>
      <c r="AN292" s="6"/>
      <c r="AO292" s="6"/>
      <c r="AP292" s="38"/>
      <c r="AQ292" s="38"/>
      <c r="AR292" s="38"/>
      <c r="AS292"/>
      <c r="AT292"/>
      <c r="AU292"/>
      <c r="AV292"/>
      <c r="AW292"/>
      <c r="AX292"/>
      <c r="AY292"/>
      <c r="AZ292"/>
      <c r="BA292"/>
      <c r="BB292" s="38"/>
      <c r="BC292" s="38"/>
      <c r="BD292" s="38"/>
      <c r="BE292" s="38"/>
      <c r="BF292" s="38"/>
      <c r="BG292" s="38"/>
      <c r="BH292" s="38"/>
      <c r="BI292" s="38"/>
      <c r="BJ292" s="42"/>
    </row>
    <row r="293" spans="1:62" x14ac:dyDescent="0.2">
      <c r="A293" s="38"/>
      <c r="B293" s="6"/>
      <c r="C293" s="6"/>
      <c r="D293" s="6"/>
      <c r="E293" s="6"/>
      <c r="F293" s="6"/>
      <c r="G293" s="6"/>
      <c r="H293" s="6"/>
      <c r="I293" s="6"/>
      <c r="J293" s="6"/>
      <c r="K293" s="6"/>
      <c r="L293" s="6"/>
      <c r="M293" s="6"/>
      <c r="N293" s="6"/>
      <c r="O293" s="6"/>
      <c r="P293" s="6"/>
      <c r="Q293" s="6"/>
      <c r="R293" s="6"/>
      <c r="S293" s="6"/>
      <c r="T293" s="6"/>
      <c r="U293" s="6"/>
      <c r="V293" s="6"/>
      <c r="W293" s="6"/>
      <c r="X293" s="6"/>
      <c r="Y293" s="6"/>
      <c r="Z293" s="6"/>
      <c r="AA293" s="6"/>
      <c r="AB293" s="6"/>
      <c r="AC293" s="6"/>
      <c r="AD293" s="6"/>
      <c r="AE293" s="6"/>
      <c r="AF293" s="6"/>
      <c r="AG293" s="6"/>
      <c r="AH293" s="6"/>
      <c r="AI293" s="6"/>
      <c r="AJ293" s="6"/>
      <c r="AK293" s="6"/>
      <c r="AL293" s="6"/>
      <c r="AM293" s="6"/>
      <c r="AN293" s="6"/>
      <c r="AO293" s="6"/>
      <c r="AP293" s="38"/>
      <c r="AQ293" s="38"/>
      <c r="AR293" s="38"/>
      <c r="AS293"/>
      <c r="AT293"/>
      <c r="AU293"/>
      <c r="AV293"/>
      <c r="AW293"/>
      <c r="AX293"/>
      <c r="AY293"/>
      <c r="AZ293"/>
      <c r="BA293"/>
      <c r="BB293" s="38"/>
      <c r="BC293" s="38"/>
      <c r="BD293" s="38"/>
      <c r="BE293" s="38"/>
      <c r="BF293" s="38"/>
      <c r="BG293" s="38"/>
      <c r="BH293" s="38"/>
      <c r="BI293" s="38"/>
      <c r="BJ293" s="42"/>
    </row>
    <row r="294" spans="1:62" x14ac:dyDescent="0.2">
      <c r="A294" s="38"/>
      <c r="B294" s="6"/>
      <c r="C294" s="6"/>
      <c r="D294" s="6"/>
      <c r="E294" s="6"/>
      <c r="F294" s="6"/>
      <c r="G294" s="6"/>
      <c r="H294" s="6"/>
      <c r="I294" s="6"/>
      <c r="J294" s="6"/>
      <c r="K294" s="6"/>
      <c r="L294" s="6"/>
      <c r="M294" s="6"/>
      <c r="N294" s="6"/>
      <c r="O294" s="6"/>
      <c r="P294" s="6"/>
      <c r="Q294" s="6"/>
      <c r="R294" s="6"/>
      <c r="S294" s="6"/>
      <c r="T294" s="6"/>
      <c r="U294" s="6"/>
      <c r="V294" s="6"/>
      <c r="W294" s="6"/>
      <c r="X294" s="6"/>
      <c r="Y294" s="6"/>
      <c r="Z294" s="6"/>
      <c r="AA294" s="6"/>
      <c r="AB294" s="6"/>
      <c r="AC294" s="6"/>
      <c r="AD294" s="6"/>
      <c r="AE294" s="6"/>
      <c r="AF294" s="6"/>
      <c r="AG294" s="6"/>
      <c r="AH294" s="6"/>
      <c r="AI294" s="6"/>
      <c r="AJ294" s="6"/>
      <c r="AK294" s="6"/>
      <c r="AL294" s="6"/>
      <c r="AM294" s="6"/>
      <c r="AN294" s="6"/>
      <c r="AO294" s="6"/>
      <c r="AP294" s="38"/>
      <c r="AQ294" s="38"/>
      <c r="AR294" s="38"/>
      <c r="AS294"/>
      <c r="AT294"/>
      <c r="AU294"/>
      <c r="AV294"/>
      <c r="AW294"/>
      <c r="AX294"/>
      <c r="AY294"/>
      <c r="AZ294"/>
      <c r="BA294"/>
      <c r="BB294" s="38"/>
      <c r="BC294" s="38"/>
      <c r="BD294" s="38"/>
      <c r="BE294" s="38"/>
      <c r="BF294" s="38"/>
      <c r="BG294" s="38"/>
      <c r="BH294" s="38"/>
      <c r="BI294" s="38"/>
      <c r="BJ294" s="42"/>
    </row>
    <row r="295" spans="1:62" x14ac:dyDescent="0.2">
      <c r="A295" s="38"/>
      <c r="B295" s="6"/>
      <c r="C295" s="6"/>
      <c r="D295" s="6"/>
      <c r="E295" s="6"/>
      <c r="F295" s="6"/>
      <c r="G295" s="6"/>
      <c r="H295" s="6"/>
      <c r="I295" s="6"/>
      <c r="J295" s="6"/>
      <c r="K295" s="6"/>
      <c r="L295" s="6"/>
      <c r="M295" s="6"/>
      <c r="N295" s="6"/>
      <c r="O295" s="6"/>
      <c r="P295" s="6"/>
      <c r="Q295" s="6"/>
      <c r="R295" s="6"/>
      <c r="S295" s="6"/>
      <c r="T295" s="6"/>
      <c r="U295" s="6"/>
      <c r="V295" s="6"/>
      <c r="W295" s="6"/>
      <c r="X295" s="6"/>
      <c r="Y295" s="6"/>
      <c r="Z295" s="6"/>
      <c r="AA295" s="6"/>
      <c r="AB295" s="6"/>
      <c r="AC295" s="6"/>
      <c r="AD295" s="6"/>
      <c r="AE295" s="6"/>
      <c r="AF295" s="6"/>
      <c r="AG295" s="6"/>
      <c r="AH295" s="6"/>
      <c r="AI295" s="6"/>
      <c r="AJ295" s="6"/>
      <c r="AK295" s="6"/>
      <c r="AL295" s="6"/>
      <c r="AM295" s="6"/>
      <c r="AN295" s="6"/>
      <c r="AO295" s="6"/>
      <c r="AP295" s="38"/>
      <c r="AQ295" s="38"/>
      <c r="AR295" s="38"/>
      <c r="AS295"/>
      <c r="AT295"/>
      <c r="AU295"/>
      <c r="AV295"/>
      <c r="AW295"/>
      <c r="AX295"/>
      <c r="AY295"/>
      <c r="AZ295"/>
      <c r="BA295"/>
      <c r="BB295" s="38"/>
      <c r="BC295" s="38"/>
      <c r="BD295" s="38"/>
      <c r="BE295" s="38"/>
      <c r="BF295" s="38"/>
      <c r="BG295" s="38"/>
      <c r="BH295" s="38"/>
      <c r="BI295" s="38"/>
      <c r="BJ295" s="42"/>
    </row>
    <row r="296" spans="1:62" x14ac:dyDescent="0.2">
      <c r="A296" s="38"/>
      <c r="B296" s="6"/>
      <c r="C296" s="6"/>
      <c r="D296" s="6"/>
      <c r="E296" s="6"/>
      <c r="F296" s="6"/>
      <c r="G296" s="6"/>
      <c r="H296" s="6"/>
      <c r="I296" s="6"/>
      <c r="J296" s="6"/>
      <c r="K296" s="6"/>
      <c r="L296" s="6"/>
      <c r="M296" s="6"/>
      <c r="N296" s="6"/>
      <c r="O296" s="6"/>
      <c r="P296" s="6"/>
      <c r="Q296" s="6"/>
      <c r="R296" s="6"/>
      <c r="S296" s="6"/>
      <c r="T296" s="6"/>
      <c r="U296" s="6"/>
      <c r="V296" s="6"/>
      <c r="W296" s="6"/>
      <c r="X296" s="6"/>
      <c r="Y296" s="6"/>
      <c r="Z296" s="6"/>
      <c r="AA296" s="6"/>
      <c r="AB296" s="6"/>
      <c r="AC296" s="6"/>
      <c r="AD296" s="6"/>
      <c r="AE296" s="6"/>
      <c r="AF296" s="6"/>
      <c r="AG296" s="6"/>
      <c r="AH296" s="6"/>
      <c r="AI296" s="6"/>
      <c r="AJ296" s="6"/>
      <c r="AK296" s="6"/>
      <c r="AL296" s="6"/>
      <c r="AM296" s="6"/>
      <c r="AN296" s="6"/>
      <c r="AO296" s="6"/>
      <c r="AP296" s="38"/>
      <c r="AQ296" s="38"/>
      <c r="AR296" s="38"/>
      <c r="AS296"/>
      <c r="AT296"/>
      <c r="AU296"/>
      <c r="AV296"/>
      <c r="AW296"/>
      <c r="AX296"/>
      <c r="AY296"/>
      <c r="AZ296"/>
      <c r="BA296"/>
      <c r="BB296" s="38"/>
      <c r="BC296" s="38"/>
      <c r="BD296" s="38"/>
      <c r="BE296" s="38"/>
      <c r="BF296" s="38"/>
      <c r="BG296" s="38"/>
      <c r="BH296" s="38"/>
      <c r="BI296" s="38"/>
      <c r="BJ296" s="42"/>
    </row>
    <row r="297" spans="1:62" x14ac:dyDescent="0.2">
      <c r="A297" s="38"/>
      <c r="B297" s="6"/>
      <c r="C297" s="6"/>
      <c r="D297" s="6"/>
      <c r="E297" s="6"/>
      <c r="F297" s="6"/>
      <c r="G297" s="6"/>
      <c r="H297" s="6"/>
      <c r="I297" s="6"/>
      <c r="J297" s="6"/>
      <c r="K297" s="6"/>
      <c r="L297" s="6"/>
      <c r="M297" s="6"/>
      <c r="N297" s="6"/>
      <c r="O297" s="6"/>
      <c r="P297" s="6"/>
      <c r="Q297" s="6"/>
      <c r="R297" s="6"/>
      <c r="S297" s="6"/>
      <c r="T297" s="6"/>
      <c r="U297" s="6"/>
      <c r="V297" s="6"/>
      <c r="W297" s="6"/>
      <c r="X297" s="6"/>
      <c r="Y297" s="6"/>
      <c r="Z297" s="6"/>
      <c r="AA297" s="6"/>
      <c r="AB297" s="6"/>
      <c r="AC297" s="6"/>
      <c r="AD297" s="6"/>
      <c r="AE297" s="6"/>
      <c r="AF297" s="6"/>
      <c r="AG297" s="6"/>
      <c r="AH297" s="6"/>
      <c r="AI297" s="6"/>
      <c r="AJ297" s="6"/>
      <c r="AK297" s="6"/>
      <c r="AL297" s="6"/>
      <c r="AM297" s="6"/>
      <c r="AN297" s="6"/>
      <c r="AO297" s="6"/>
      <c r="AP297" s="38"/>
      <c r="AQ297" s="38"/>
      <c r="AR297" s="38"/>
      <c r="AS297"/>
      <c r="AT297"/>
      <c r="AU297"/>
      <c r="AV297"/>
      <c r="AW297"/>
      <c r="AX297"/>
      <c r="AY297"/>
      <c r="AZ297"/>
      <c r="BA297"/>
      <c r="BB297" s="38"/>
      <c r="BC297" s="38"/>
      <c r="BD297" s="38"/>
      <c r="BE297" s="38"/>
      <c r="BF297" s="38"/>
      <c r="BG297" s="38"/>
      <c r="BH297" s="38"/>
      <c r="BI297" s="38"/>
      <c r="BJ297" s="42"/>
    </row>
    <row r="298" spans="1:62" x14ac:dyDescent="0.2">
      <c r="A298" s="38"/>
      <c r="B298" s="6"/>
      <c r="C298" s="6"/>
      <c r="D298" s="6"/>
      <c r="E298" s="6"/>
      <c r="F298" s="6"/>
      <c r="G298" s="6"/>
      <c r="H298" s="6"/>
      <c r="I298" s="6"/>
      <c r="J298" s="6"/>
      <c r="K298" s="6"/>
      <c r="L298" s="6"/>
      <c r="M298" s="6"/>
      <c r="N298" s="6"/>
      <c r="O298" s="6"/>
      <c r="P298" s="6"/>
      <c r="Q298" s="6"/>
      <c r="R298" s="6"/>
      <c r="S298" s="6"/>
      <c r="T298" s="6"/>
      <c r="U298" s="6"/>
      <c r="V298" s="6"/>
      <c r="W298" s="6"/>
      <c r="X298" s="6"/>
      <c r="Y298" s="6"/>
      <c r="Z298" s="6"/>
      <c r="AA298" s="6"/>
      <c r="AB298" s="6"/>
      <c r="AC298" s="6"/>
      <c r="AD298" s="6"/>
      <c r="AE298" s="6"/>
      <c r="AF298" s="6"/>
      <c r="AG298" s="6"/>
      <c r="AH298" s="6"/>
      <c r="AI298" s="6"/>
      <c r="AJ298" s="6"/>
      <c r="AK298" s="6"/>
      <c r="AL298" s="6"/>
      <c r="AM298" s="6"/>
      <c r="AN298" s="6"/>
      <c r="AO298" s="6"/>
      <c r="AP298" s="38"/>
      <c r="AQ298" s="38"/>
      <c r="AR298" s="38"/>
      <c r="AS298"/>
      <c r="AT298"/>
      <c r="AU298"/>
      <c r="AV298"/>
      <c r="AW298"/>
      <c r="AX298"/>
      <c r="AY298"/>
      <c r="AZ298"/>
      <c r="BA298"/>
      <c r="BB298" s="38"/>
      <c r="BC298" s="38"/>
      <c r="BD298" s="38"/>
      <c r="BE298" s="38"/>
      <c r="BF298" s="38"/>
      <c r="BG298" s="38"/>
      <c r="BH298" s="38"/>
      <c r="BI298" s="38"/>
      <c r="BJ298" s="42"/>
    </row>
    <row r="299" spans="1:62" x14ac:dyDescent="0.2">
      <c r="A299" s="38"/>
      <c r="B299" s="6"/>
      <c r="C299" s="6"/>
      <c r="D299" s="6"/>
      <c r="E299" s="6"/>
      <c r="F299" s="6"/>
      <c r="G299" s="6"/>
      <c r="H299" s="6"/>
      <c r="I299" s="6"/>
      <c r="J299" s="6"/>
      <c r="K299" s="6"/>
      <c r="L299" s="6"/>
      <c r="M299" s="6"/>
      <c r="N299" s="6"/>
      <c r="O299" s="6"/>
      <c r="P299" s="6"/>
      <c r="Q299" s="6"/>
      <c r="R299" s="6"/>
      <c r="S299" s="6"/>
      <c r="T299" s="6"/>
      <c r="U299" s="6"/>
      <c r="V299" s="6"/>
      <c r="W299" s="6"/>
      <c r="X299" s="6"/>
      <c r="Y299" s="6"/>
      <c r="Z299" s="6"/>
      <c r="AA299" s="6"/>
      <c r="AB299" s="6"/>
      <c r="AC299" s="6"/>
      <c r="AD299" s="6"/>
      <c r="AE299" s="6"/>
      <c r="AF299" s="6"/>
      <c r="AG299" s="6"/>
      <c r="AH299" s="6"/>
      <c r="AI299" s="6"/>
      <c r="AJ299" s="6"/>
      <c r="AK299" s="6"/>
      <c r="AL299" s="6"/>
      <c r="AM299" s="6"/>
      <c r="AN299" s="6"/>
      <c r="AO299" s="6"/>
      <c r="AP299" s="38"/>
      <c r="AQ299" s="38"/>
      <c r="AR299" s="38"/>
      <c r="AS299"/>
      <c r="AT299"/>
      <c r="AU299"/>
      <c r="AV299"/>
      <c r="AW299"/>
      <c r="AX299"/>
      <c r="AY299"/>
      <c r="AZ299"/>
      <c r="BA299"/>
      <c r="BB299" s="38"/>
      <c r="BC299" s="38"/>
      <c r="BD299" s="38"/>
      <c r="BE299" s="38"/>
      <c r="BF299" s="38"/>
      <c r="BG299" s="38"/>
      <c r="BH299" s="38"/>
      <c r="BI299" s="38"/>
      <c r="BJ299" s="42"/>
    </row>
    <row r="300" spans="1:62" x14ac:dyDescent="0.2">
      <c r="A300" s="38"/>
      <c r="B300" s="6"/>
      <c r="C300" s="6"/>
      <c r="D300" s="6"/>
      <c r="E300" s="6"/>
      <c r="F300" s="6"/>
      <c r="G300" s="6"/>
      <c r="H300" s="6"/>
      <c r="I300" s="6"/>
      <c r="J300" s="6"/>
      <c r="K300" s="6"/>
      <c r="L300" s="6"/>
      <c r="M300" s="6"/>
      <c r="N300" s="6"/>
      <c r="O300" s="6"/>
      <c r="P300" s="6"/>
      <c r="Q300" s="6"/>
      <c r="R300" s="6"/>
      <c r="S300" s="6"/>
      <c r="T300" s="6"/>
      <c r="U300" s="6"/>
      <c r="V300" s="6"/>
      <c r="W300" s="6"/>
      <c r="X300" s="6"/>
      <c r="Y300" s="6"/>
      <c r="Z300" s="6"/>
      <c r="AA300" s="6"/>
      <c r="AB300" s="6"/>
      <c r="AC300" s="6"/>
      <c r="AD300" s="6"/>
      <c r="AE300" s="6"/>
      <c r="AF300" s="6"/>
      <c r="AG300" s="6"/>
      <c r="AH300" s="6"/>
      <c r="AI300" s="6"/>
      <c r="AJ300" s="6"/>
      <c r="AK300" s="6"/>
      <c r="AL300" s="6"/>
      <c r="AM300" s="6"/>
      <c r="AN300" s="6"/>
      <c r="AO300" s="6"/>
      <c r="AP300" s="38"/>
      <c r="AQ300" s="38"/>
      <c r="AR300" s="38"/>
      <c r="AS300"/>
      <c r="AT300"/>
      <c r="AU300"/>
      <c r="AV300"/>
      <c r="AW300"/>
      <c r="AX300"/>
      <c r="AY300"/>
      <c r="AZ300"/>
      <c r="BA300"/>
      <c r="BB300" s="38"/>
      <c r="BC300" s="38"/>
      <c r="BD300" s="38"/>
      <c r="BE300" s="38"/>
      <c r="BF300" s="38"/>
      <c r="BG300" s="38"/>
      <c r="BH300" s="38"/>
      <c r="BI300" s="38"/>
      <c r="BJ300" s="42"/>
    </row>
  </sheetData>
  <sortState ref="BH2:BJ87">
    <sortCondition descending="1" ref="BJ1"/>
    <sortCondition ref="BH1"/>
  </sortState>
  <mergeCells count="5">
    <mergeCell ref="J1:AA1"/>
    <mergeCell ref="AB1:AD1"/>
    <mergeCell ref="AE1:AH1"/>
    <mergeCell ref="AI1:AM1"/>
    <mergeCell ref="AN1:AO1"/>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95" r:id="rId4" name="Button 71">
              <controlPr defaultSize="0" print="0" autoFill="0" autoPict="0" macro="[0]!RectanglesZone">
                <anchor moveWithCells="1" sizeWithCells="1">
                  <from>
                    <xdr:col>41</xdr:col>
                    <xdr:colOff>247650</xdr:colOff>
                    <xdr:row>0</xdr:row>
                    <xdr:rowOff>104775</xdr:rowOff>
                  </from>
                  <to>
                    <xdr:col>42</xdr:col>
                    <xdr:colOff>285750</xdr:colOff>
                    <xdr:row>0</xdr:row>
                    <xdr:rowOff>295275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ayfa4"/>
  <dimension ref="A1:BM34"/>
  <sheetViews>
    <sheetView showGridLines="0" workbookViewId="0">
      <selection activeCell="E4" sqref="E4:O6"/>
    </sheetView>
  </sheetViews>
  <sheetFormatPr baseColWidth="10" defaultColWidth="9.140625" defaultRowHeight="12.75" x14ac:dyDescent="0.2"/>
  <cols>
    <col min="1" max="1" width="0.85546875" style="1" customWidth="1"/>
    <col min="2" max="41" width="4" style="5" customWidth="1"/>
    <col min="42" max="42" width="0.85546875" style="1" customWidth="1"/>
    <col min="43" max="43" width="0.85546875" style="3" customWidth="1"/>
    <col min="44" max="44" width="4.42578125" style="1" customWidth="1"/>
    <col min="45" max="45" width="13.140625" style="1" customWidth="1"/>
    <col min="46" max="46" width="6.42578125" style="1" customWidth="1"/>
    <col min="47" max="47" width="0.85546875" style="1" customWidth="1"/>
    <col min="48" max="48" width="10.42578125" style="1" customWidth="1"/>
    <col min="49" max="52" width="4.140625" style="1" customWidth="1"/>
    <col min="53" max="53" width="10.42578125" style="1" customWidth="1"/>
    <col min="54" max="54" width="8.5703125" style="1" customWidth="1"/>
    <col min="55" max="55" width="6" style="1" customWidth="1"/>
    <col min="56" max="59" width="4.140625" style="1" customWidth="1"/>
    <col min="60" max="60" width="9.140625" style="1"/>
    <col min="61" max="61" width="6.42578125" style="1" customWidth="1"/>
    <col min="62" max="62" width="3.85546875" style="1" customWidth="1"/>
    <col min="63" max="63" width="4.28515625" style="1" customWidth="1"/>
    <col min="64" max="64" width="8.28515625" style="1" customWidth="1"/>
    <col min="65" max="65" width="6.85546875" style="8" customWidth="1"/>
    <col min="66" max="66" width="10.28515625" style="1" customWidth="1"/>
    <col min="67" max="16384" width="9.140625" style="1"/>
  </cols>
  <sheetData>
    <row r="1" spans="1:65" ht="24.75" customHeight="1" thickBot="1" x14ac:dyDescent="0.25">
      <c r="A1" s="2"/>
      <c r="B1" s="4"/>
      <c r="C1" s="4"/>
      <c r="D1" s="4"/>
      <c r="E1" s="4"/>
      <c r="F1" s="4"/>
      <c r="G1" s="4"/>
      <c r="H1" s="4"/>
      <c r="I1" s="4"/>
      <c r="J1" s="70"/>
      <c r="K1" s="70"/>
      <c r="L1" s="70"/>
      <c r="M1" s="70"/>
      <c r="N1" s="70"/>
      <c r="O1" s="70"/>
      <c r="P1" s="70"/>
      <c r="Q1" s="70"/>
      <c r="R1" s="70"/>
      <c r="S1" s="70"/>
      <c r="T1" s="70"/>
      <c r="U1" s="70"/>
      <c r="V1" s="70"/>
      <c r="W1" s="70"/>
      <c r="X1" s="70"/>
      <c r="Y1" s="70"/>
      <c r="Z1" s="70"/>
      <c r="AA1" s="70"/>
      <c r="AB1" s="71"/>
      <c r="AC1" s="71"/>
      <c r="AD1" s="71"/>
      <c r="AE1" s="72"/>
      <c r="AF1" s="72"/>
      <c r="AG1" s="72"/>
      <c r="AH1" s="72"/>
      <c r="AI1" s="73"/>
      <c r="AJ1" s="73"/>
      <c r="AK1" s="73"/>
      <c r="AL1" s="73"/>
      <c r="AM1" s="73"/>
      <c r="AN1" s="74"/>
      <c r="AO1" s="74"/>
      <c r="AP1" s="2"/>
      <c r="AR1" s="17" t="s">
        <v>146</v>
      </c>
      <c r="AS1" s="13" t="s">
        <v>147</v>
      </c>
      <c r="AT1" s="14" t="s">
        <v>341</v>
      </c>
      <c r="AU1" s="9"/>
      <c r="BK1" s="15"/>
      <c r="BL1" s="15"/>
      <c r="BM1" s="16"/>
    </row>
    <row r="2" spans="1:65" ht="14.25" customHeight="1" thickTop="1" x14ac:dyDescent="0.2">
      <c r="A2" s="2"/>
      <c r="B2" s="36"/>
      <c r="C2" s="36"/>
      <c r="D2" s="36"/>
      <c r="E2" s="36"/>
      <c r="F2" s="36"/>
      <c r="G2" s="36"/>
      <c r="H2" s="36"/>
      <c r="I2" s="36"/>
      <c r="J2" s="36"/>
      <c r="K2" s="36"/>
      <c r="L2" s="36"/>
      <c r="M2" s="36"/>
      <c r="N2" s="36"/>
      <c r="O2" s="36"/>
      <c r="P2" s="36"/>
      <c r="Q2" s="36"/>
      <c r="R2" s="36"/>
      <c r="S2" s="36"/>
      <c r="T2" s="36"/>
      <c r="U2" s="36"/>
      <c r="V2" s="36"/>
      <c r="W2" s="36"/>
      <c r="X2" s="36"/>
      <c r="Y2" s="36"/>
      <c r="Z2" s="36"/>
      <c r="AA2" s="36"/>
      <c r="AB2" s="36"/>
      <c r="AC2" s="36"/>
      <c r="AD2" s="36"/>
      <c r="AE2" s="36"/>
      <c r="AF2" s="36"/>
      <c r="AG2" s="36"/>
      <c r="AH2" s="36"/>
      <c r="AI2" s="36"/>
      <c r="AJ2" s="36"/>
      <c r="AK2" s="36"/>
      <c r="AL2" s="36"/>
      <c r="AM2" s="36"/>
      <c r="AN2" s="36"/>
      <c r="AO2" s="36"/>
      <c r="AP2" s="2"/>
      <c r="AR2" s="49">
        <v>1</v>
      </c>
      <c r="AS2" s="11" t="s">
        <v>64</v>
      </c>
      <c r="AT2" s="10">
        <v>78</v>
      </c>
      <c r="AU2" s="12"/>
    </row>
    <row r="3" spans="1:65" ht="14.25" customHeight="1" x14ac:dyDescent="0.2">
      <c r="A3" s="2"/>
      <c r="B3" s="37"/>
      <c r="C3" s="37"/>
      <c r="D3" s="37"/>
      <c r="E3" s="37"/>
      <c r="F3" s="37"/>
      <c r="G3" s="37"/>
      <c r="H3" s="37"/>
      <c r="I3" s="37"/>
      <c r="J3" s="37"/>
      <c r="K3" s="37"/>
      <c r="L3" s="37"/>
      <c r="M3" s="37"/>
      <c r="N3" s="37"/>
      <c r="O3" s="37"/>
      <c r="P3" s="37"/>
      <c r="Q3" s="37"/>
      <c r="R3" s="36"/>
      <c r="S3" s="36"/>
      <c r="T3" s="36"/>
      <c r="U3" s="36"/>
      <c r="V3" s="36"/>
      <c r="W3" s="36"/>
      <c r="X3" s="36"/>
      <c r="Y3" s="36"/>
      <c r="Z3" s="36"/>
      <c r="AA3" s="37"/>
      <c r="AB3" s="36"/>
      <c r="AC3" s="37"/>
      <c r="AD3" s="36"/>
      <c r="AE3" s="36"/>
      <c r="AF3" s="36"/>
      <c r="AG3" s="36"/>
      <c r="AH3" s="36"/>
      <c r="AI3" s="36"/>
      <c r="AJ3" s="36"/>
      <c r="AK3" s="36"/>
      <c r="AL3" s="36"/>
      <c r="AM3" s="36"/>
      <c r="AN3" s="36"/>
      <c r="AO3" s="36"/>
      <c r="AP3" s="2"/>
      <c r="AR3" s="50">
        <v>2</v>
      </c>
      <c r="AS3" s="11" t="s">
        <v>206</v>
      </c>
      <c r="AT3" s="3">
        <v>63</v>
      </c>
      <c r="AU3" s="3"/>
    </row>
    <row r="4" spans="1:65" ht="14.25" customHeight="1" x14ac:dyDescent="0.2">
      <c r="A4" s="2"/>
      <c r="B4" s="37"/>
      <c r="C4" s="37"/>
      <c r="D4" s="37"/>
      <c r="E4" s="25">
        <v>3.92</v>
      </c>
      <c r="F4" s="25">
        <v>3.68</v>
      </c>
      <c r="G4" s="25">
        <v>3.46</v>
      </c>
      <c r="H4" s="25">
        <v>3.44</v>
      </c>
      <c r="I4" s="25">
        <v>0.91</v>
      </c>
      <c r="J4" s="25">
        <v>0.55000000000000004</v>
      </c>
      <c r="K4" s="25">
        <v>3.31</v>
      </c>
      <c r="L4" s="25">
        <v>3.43</v>
      </c>
      <c r="M4" s="25">
        <v>1.47</v>
      </c>
      <c r="N4" s="25">
        <v>1.4</v>
      </c>
      <c r="O4" s="25">
        <v>2.73</v>
      </c>
      <c r="P4" s="27"/>
      <c r="Q4" s="25">
        <v>0.89</v>
      </c>
      <c r="R4" s="24">
        <v>3.91</v>
      </c>
      <c r="S4" s="24">
        <v>3.02</v>
      </c>
      <c r="T4" s="27"/>
      <c r="U4" s="24">
        <v>2.31</v>
      </c>
      <c r="V4" s="24">
        <v>3.68</v>
      </c>
      <c r="W4" s="24">
        <v>4.37</v>
      </c>
      <c r="X4" s="24">
        <v>3.08</v>
      </c>
      <c r="Y4" s="24">
        <v>4.0199999999999996</v>
      </c>
      <c r="Z4" s="24">
        <v>4.8</v>
      </c>
      <c r="AA4" s="27"/>
      <c r="AB4" s="24">
        <v>3.18</v>
      </c>
      <c r="AC4" s="31"/>
      <c r="AD4" s="36"/>
      <c r="AE4" s="36"/>
      <c r="AF4" s="36"/>
      <c r="AG4" s="36"/>
      <c r="AH4" s="36"/>
      <c r="AI4" s="36"/>
      <c r="AJ4" s="36"/>
      <c r="AK4" s="36"/>
      <c r="AL4" s="36"/>
      <c r="AM4" s="36"/>
      <c r="AN4" s="36"/>
      <c r="AO4" s="36"/>
      <c r="AP4" s="2"/>
      <c r="AR4" s="50">
        <v>3</v>
      </c>
      <c r="AS4" s="11" t="s">
        <v>134</v>
      </c>
      <c r="AT4" s="3">
        <v>56</v>
      </c>
      <c r="AU4" s="3"/>
    </row>
    <row r="5" spans="1:65" ht="14.25" customHeight="1" x14ac:dyDescent="0.2">
      <c r="A5" s="2"/>
      <c r="B5" s="37"/>
      <c r="C5" s="37"/>
      <c r="D5" s="37"/>
      <c r="E5" s="25">
        <v>2.86</v>
      </c>
      <c r="F5" s="25">
        <v>4.53</v>
      </c>
      <c r="G5" s="25">
        <v>1.8399999999999999</v>
      </c>
      <c r="H5" s="25">
        <v>2.29</v>
      </c>
      <c r="I5" s="25">
        <v>1.7</v>
      </c>
      <c r="J5" s="25">
        <v>2.82</v>
      </c>
      <c r="K5" s="25">
        <v>1.31</v>
      </c>
      <c r="L5" s="25">
        <v>1.87</v>
      </c>
      <c r="M5" s="25">
        <v>4.16</v>
      </c>
      <c r="N5" s="25">
        <v>1.78</v>
      </c>
      <c r="O5" s="25">
        <v>4.95</v>
      </c>
      <c r="P5" s="25">
        <v>3.98</v>
      </c>
      <c r="Q5" s="25">
        <v>3.08</v>
      </c>
      <c r="R5" s="24">
        <v>3.34</v>
      </c>
      <c r="S5" s="24">
        <v>4.8899999999999997</v>
      </c>
      <c r="T5" s="24">
        <v>4.05</v>
      </c>
      <c r="U5" s="24">
        <v>1.1499999999999999</v>
      </c>
      <c r="V5" s="26"/>
      <c r="W5" s="24">
        <v>4.84</v>
      </c>
      <c r="X5" s="24">
        <v>1.9100000000000001</v>
      </c>
      <c r="Y5" s="24">
        <v>3.31</v>
      </c>
      <c r="Z5" s="24">
        <v>4.46</v>
      </c>
      <c r="AA5" s="24">
        <v>2.92</v>
      </c>
      <c r="AB5" s="26"/>
      <c r="AC5" s="24">
        <v>0.78</v>
      </c>
      <c r="AD5" s="36"/>
      <c r="AE5" s="36"/>
      <c r="AF5" s="36"/>
      <c r="AG5" s="36"/>
      <c r="AH5" s="36"/>
      <c r="AI5" s="36"/>
      <c r="AJ5" s="36"/>
      <c r="AK5" s="36"/>
      <c r="AL5" s="36"/>
      <c r="AM5" s="36"/>
      <c r="AN5" s="36"/>
      <c r="AO5" s="36"/>
      <c r="AP5" s="2"/>
      <c r="AR5" s="50">
        <v>4</v>
      </c>
      <c r="AS5" s="11" t="s">
        <v>179</v>
      </c>
      <c r="AT5" s="3">
        <v>55</v>
      </c>
      <c r="AU5" s="3"/>
    </row>
    <row r="6" spans="1:65" ht="14.25" customHeight="1" x14ac:dyDescent="0.2">
      <c r="A6" s="2"/>
      <c r="B6" s="37"/>
      <c r="C6" s="37"/>
      <c r="D6" s="37"/>
      <c r="E6" s="25">
        <v>3.07</v>
      </c>
      <c r="F6" s="25">
        <v>3.67</v>
      </c>
      <c r="G6" s="25">
        <v>4.54</v>
      </c>
      <c r="H6" s="25">
        <v>4.34</v>
      </c>
      <c r="I6" s="25">
        <v>0.93</v>
      </c>
      <c r="J6" s="25">
        <v>1.56</v>
      </c>
      <c r="K6" s="25">
        <v>1.73</v>
      </c>
      <c r="L6" s="25">
        <v>2.3199999999999998</v>
      </c>
      <c r="M6" s="25">
        <v>1.5699999999999998</v>
      </c>
      <c r="N6" s="25">
        <v>3.24</v>
      </c>
      <c r="O6" s="25">
        <v>1.1400000000000001</v>
      </c>
      <c r="P6" s="25">
        <v>1.5899999999999999</v>
      </c>
      <c r="Q6" s="25">
        <v>1.63</v>
      </c>
      <c r="R6" s="24">
        <v>1.01</v>
      </c>
      <c r="S6" s="26"/>
      <c r="T6" s="24">
        <v>3.4699999999999998</v>
      </c>
      <c r="U6" s="24">
        <v>0.69</v>
      </c>
      <c r="V6" s="24">
        <v>2.81</v>
      </c>
      <c r="W6" s="24">
        <v>2.48</v>
      </c>
      <c r="X6" s="24">
        <v>2.35</v>
      </c>
      <c r="Y6" s="24">
        <v>3.7</v>
      </c>
      <c r="Z6" s="24">
        <v>4.42</v>
      </c>
      <c r="AA6" s="24">
        <v>4.45</v>
      </c>
      <c r="AB6" s="24">
        <v>0.92</v>
      </c>
      <c r="AC6" s="24">
        <v>3.1</v>
      </c>
      <c r="AD6" s="36"/>
      <c r="AE6" s="36"/>
      <c r="AF6" s="36"/>
      <c r="AG6" s="36"/>
      <c r="AH6" s="36"/>
      <c r="AI6" s="36"/>
      <c r="AJ6" s="36"/>
      <c r="AK6" s="36"/>
      <c r="AL6" s="36"/>
      <c r="AM6" s="36"/>
      <c r="AN6" s="36"/>
      <c r="AO6" s="36"/>
      <c r="AP6" s="2"/>
      <c r="AR6" s="50">
        <v>5</v>
      </c>
      <c r="AS6" s="11" t="s">
        <v>209</v>
      </c>
      <c r="AT6" s="3">
        <v>49</v>
      </c>
      <c r="AU6" s="3"/>
    </row>
    <row r="7" spans="1:65" ht="14.25" customHeight="1" x14ac:dyDescent="0.2">
      <c r="A7" s="2"/>
      <c r="B7" s="37"/>
      <c r="C7" s="37"/>
      <c r="D7" s="37"/>
      <c r="E7" s="29"/>
      <c r="F7" s="25">
        <v>2.44</v>
      </c>
      <c r="G7" s="25">
        <v>2.87</v>
      </c>
      <c r="H7" s="25">
        <v>4.91</v>
      </c>
      <c r="I7" s="25">
        <v>1.75</v>
      </c>
      <c r="J7" s="25">
        <v>2.1</v>
      </c>
      <c r="K7" s="26"/>
      <c r="L7" s="25">
        <v>4.34</v>
      </c>
      <c r="M7" s="25">
        <v>4.41</v>
      </c>
      <c r="N7" s="25">
        <v>0.56000000000000005</v>
      </c>
      <c r="O7" s="25">
        <v>1.6600000000000001</v>
      </c>
      <c r="P7" s="25">
        <v>0.75</v>
      </c>
      <c r="Q7" s="25">
        <v>1.37</v>
      </c>
      <c r="R7" s="24">
        <v>4.9800000000000004</v>
      </c>
      <c r="S7" s="24">
        <v>4.6100000000000003</v>
      </c>
      <c r="T7" s="24">
        <v>2.99</v>
      </c>
      <c r="U7" s="24">
        <v>0.54</v>
      </c>
      <c r="V7" s="24">
        <v>0.5</v>
      </c>
      <c r="W7" s="26"/>
      <c r="X7" s="24">
        <v>1.07</v>
      </c>
      <c r="Y7" s="24">
        <v>2.2200000000000002</v>
      </c>
      <c r="Z7" s="24">
        <v>4.1500000000000004</v>
      </c>
      <c r="AA7" s="24">
        <v>2.02</v>
      </c>
      <c r="AB7" s="24">
        <v>2.4500000000000002</v>
      </c>
      <c r="AC7" s="24">
        <v>3.39</v>
      </c>
      <c r="AD7" s="36"/>
      <c r="AE7" s="36"/>
      <c r="AF7" s="36"/>
      <c r="AG7" s="36"/>
      <c r="AH7" s="36"/>
      <c r="AI7" s="36"/>
      <c r="AJ7" s="36"/>
      <c r="AK7" s="36"/>
      <c r="AL7" s="36"/>
      <c r="AM7" s="36"/>
      <c r="AN7" s="36"/>
      <c r="AO7" s="36"/>
      <c r="AP7" s="2"/>
      <c r="AR7" s="50">
        <v>6</v>
      </c>
      <c r="AS7" s="11" t="s">
        <v>210</v>
      </c>
      <c r="AT7" s="3">
        <v>45</v>
      </c>
      <c r="AU7" s="3"/>
    </row>
    <row r="8" spans="1:65" ht="14.25" customHeight="1" x14ac:dyDescent="0.2">
      <c r="A8" s="2"/>
      <c r="B8" s="37"/>
      <c r="C8" s="37"/>
      <c r="D8" s="37"/>
      <c r="E8" s="25">
        <v>4.92</v>
      </c>
      <c r="F8" s="25">
        <v>3.56</v>
      </c>
      <c r="G8" s="25">
        <v>0.77</v>
      </c>
      <c r="H8" s="25">
        <v>1.6400000000000001</v>
      </c>
      <c r="I8" s="25">
        <v>1.01</v>
      </c>
      <c r="J8" s="25">
        <v>0.62</v>
      </c>
      <c r="K8" s="25">
        <v>4.51</v>
      </c>
      <c r="L8" s="26"/>
      <c r="M8" s="25">
        <v>3.39</v>
      </c>
      <c r="N8" s="26"/>
      <c r="O8" s="25">
        <v>2.25</v>
      </c>
      <c r="P8" s="25">
        <v>2.2400000000000002</v>
      </c>
      <c r="Q8" s="25">
        <v>3.52</v>
      </c>
      <c r="R8" s="24">
        <v>2.23</v>
      </c>
      <c r="S8" s="24">
        <v>1.78</v>
      </c>
      <c r="T8" s="24">
        <v>4.8499999999999996</v>
      </c>
      <c r="U8" s="24">
        <v>3.77</v>
      </c>
      <c r="V8" s="24">
        <v>3.77</v>
      </c>
      <c r="W8" s="24">
        <v>4.37</v>
      </c>
      <c r="X8" s="24">
        <v>1.43</v>
      </c>
      <c r="Y8" s="24">
        <v>4.0999999999999996</v>
      </c>
      <c r="Z8" s="24">
        <v>1.52</v>
      </c>
      <c r="AA8" s="24">
        <v>2.96</v>
      </c>
      <c r="AB8" s="24">
        <v>3.91</v>
      </c>
      <c r="AC8" s="24">
        <v>0.82</v>
      </c>
      <c r="AD8" s="36"/>
      <c r="AE8" s="36"/>
      <c r="AF8" s="36"/>
      <c r="AG8" s="36"/>
      <c r="AH8" s="36"/>
      <c r="AI8" s="36"/>
      <c r="AJ8" s="36"/>
      <c r="AK8" s="36"/>
      <c r="AL8" s="36"/>
      <c r="AM8" s="36"/>
      <c r="AN8" s="36"/>
      <c r="AO8" s="36"/>
      <c r="AP8" s="2"/>
      <c r="AR8" s="50">
        <v>7</v>
      </c>
      <c r="AS8" s="11" t="s">
        <v>297</v>
      </c>
      <c r="AT8" s="3">
        <v>45</v>
      </c>
      <c r="AU8" s="3"/>
    </row>
    <row r="9" spans="1:65" ht="14.25" customHeight="1" x14ac:dyDescent="0.2">
      <c r="A9" s="2"/>
      <c r="B9" s="37"/>
      <c r="C9" s="37"/>
      <c r="D9" s="37"/>
      <c r="E9" s="29"/>
      <c r="F9" s="25">
        <v>2.0299999999999998</v>
      </c>
      <c r="G9" s="25">
        <v>3.52</v>
      </c>
      <c r="H9" s="25">
        <v>2.8</v>
      </c>
      <c r="I9" s="25">
        <v>3.79</v>
      </c>
      <c r="J9" s="25">
        <v>3.24</v>
      </c>
      <c r="K9" s="25">
        <v>3.2</v>
      </c>
      <c r="L9" s="25">
        <v>2.74</v>
      </c>
      <c r="M9" s="25">
        <v>4.04</v>
      </c>
      <c r="N9" s="25">
        <v>1.49</v>
      </c>
      <c r="O9" s="25">
        <v>4.76</v>
      </c>
      <c r="P9" s="25">
        <v>2.3199999999999998</v>
      </c>
      <c r="Q9" s="25">
        <v>1.71</v>
      </c>
      <c r="R9" s="24">
        <v>3.23</v>
      </c>
      <c r="S9" s="24">
        <v>0.75</v>
      </c>
      <c r="T9" s="24">
        <v>1.06</v>
      </c>
      <c r="U9" s="30"/>
      <c r="V9" s="29"/>
      <c r="W9" s="24">
        <v>2.6</v>
      </c>
      <c r="X9" s="24">
        <v>2.5</v>
      </c>
      <c r="Y9" s="24">
        <v>1.5</v>
      </c>
      <c r="Z9" s="24">
        <v>0.84</v>
      </c>
      <c r="AA9" s="24">
        <v>3.8</v>
      </c>
      <c r="AB9" s="24">
        <v>3.73</v>
      </c>
      <c r="AC9" s="24">
        <v>1.98</v>
      </c>
      <c r="AD9" s="36"/>
      <c r="AE9" s="36"/>
      <c r="AF9" s="36"/>
      <c r="AG9" s="36"/>
      <c r="AH9" s="36"/>
      <c r="AI9" s="36"/>
      <c r="AJ9" s="36"/>
      <c r="AK9" s="36"/>
      <c r="AL9" s="36"/>
      <c r="AM9" s="36"/>
      <c r="AN9" s="36"/>
      <c r="AO9" s="36"/>
      <c r="AP9" s="2"/>
      <c r="AR9" s="50">
        <v>8</v>
      </c>
      <c r="AS9" s="11" t="s">
        <v>191</v>
      </c>
      <c r="AT9" s="3">
        <v>42</v>
      </c>
      <c r="AU9" s="3"/>
    </row>
    <row r="10" spans="1:65" ht="14.25" customHeight="1" x14ac:dyDescent="0.2">
      <c r="A10" s="2"/>
      <c r="B10" s="37"/>
      <c r="C10" s="37"/>
      <c r="D10" s="37"/>
      <c r="E10" s="25">
        <v>1.3</v>
      </c>
      <c r="F10" s="25">
        <v>2.77</v>
      </c>
      <c r="G10" s="26"/>
      <c r="H10" s="25">
        <v>4.25</v>
      </c>
      <c r="I10" s="25">
        <v>2.29</v>
      </c>
      <c r="J10" s="25">
        <v>2.63</v>
      </c>
      <c r="K10" s="25">
        <v>0.52</v>
      </c>
      <c r="L10" s="25">
        <v>0.86</v>
      </c>
      <c r="M10" s="25">
        <v>3.75</v>
      </c>
      <c r="N10" s="25">
        <v>4.12</v>
      </c>
      <c r="O10" s="25">
        <v>2.69</v>
      </c>
      <c r="P10" s="25">
        <v>0.56999999999999995</v>
      </c>
      <c r="Q10" s="25">
        <v>1.83</v>
      </c>
      <c r="R10" s="24">
        <v>2.89</v>
      </c>
      <c r="S10" s="24">
        <v>1.33</v>
      </c>
      <c r="T10" s="24">
        <v>4.93</v>
      </c>
      <c r="U10" s="24">
        <v>2.94</v>
      </c>
      <c r="V10" s="24">
        <v>3.67</v>
      </c>
      <c r="W10" s="24">
        <v>2.34</v>
      </c>
      <c r="X10" s="24">
        <v>1.51</v>
      </c>
      <c r="Y10" s="24">
        <v>1.21</v>
      </c>
      <c r="Z10" s="24">
        <v>3.18</v>
      </c>
      <c r="AA10" s="24">
        <v>3.34</v>
      </c>
      <c r="AB10" s="24">
        <v>1.73</v>
      </c>
      <c r="AC10" s="24">
        <v>0.73</v>
      </c>
      <c r="AD10" s="36"/>
      <c r="AE10" s="36"/>
      <c r="AF10" s="36"/>
      <c r="AG10" s="36"/>
      <c r="AH10" s="36"/>
      <c r="AI10" s="36"/>
      <c r="AJ10" s="36"/>
      <c r="AK10" s="36"/>
      <c r="AL10" s="36"/>
      <c r="AM10" s="36"/>
      <c r="AN10" s="36"/>
      <c r="AO10" s="36"/>
      <c r="AP10" s="2"/>
      <c r="AR10" s="50">
        <v>9</v>
      </c>
      <c r="AS10" s="11" t="s">
        <v>172</v>
      </c>
      <c r="AT10" s="3">
        <v>40</v>
      </c>
      <c r="AU10" s="3"/>
    </row>
    <row r="11" spans="1:65" ht="14.25" customHeight="1" x14ac:dyDescent="0.2">
      <c r="A11" s="2"/>
      <c r="B11" s="37"/>
      <c r="C11" s="37"/>
      <c r="D11" s="37"/>
      <c r="E11" s="29"/>
      <c r="F11" s="25">
        <v>4.45</v>
      </c>
      <c r="G11" s="25">
        <v>2.2200000000000002</v>
      </c>
      <c r="H11" s="25">
        <v>4.53</v>
      </c>
      <c r="I11" s="25">
        <v>3.77</v>
      </c>
      <c r="J11" s="25">
        <v>1.6400000000000001</v>
      </c>
      <c r="K11" s="25">
        <v>4.5199999999999996</v>
      </c>
      <c r="L11" s="26"/>
      <c r="M11" s="25">
        <v>2.96</v>
      </c>
      <c r="N11" s="25">
        <v>2.17</v>
      </c>
      <c r="O11" s="26"/>
      <c r="P11" s="25">
        <v>3.35</v>
      </c>
      <c r="Q11" s="25">
        <v>2.54</v>
      </c>
      <c r="R11" s="24">
        <v>0.51</v>
      </c>
      <c r="S11" s="24">
        <v>2.86</v>
      </c>
      <c r="T11" s="24">
        <v>2.34</v>
      </c>
      <c r="U11" s="24">
        <v>2.9699999999999998</v>
      </c>
      <c r="V11" s="24">
        <v>4.87</v>
      </c>
      <c r="W11" s="24">
        <v>0.6</v>
      </c>
      <c r="X11" s="24">
        <v>2.57</v>
      </c>
      <c r="Y11" s="26"/>
      <c r="Z11" s="24">
        <v>2.5</v>
      </c>
      <c r="AA11" s="24">
        <v>0.95</v>
      </c>
      <c r="AB11" s="26"/>
      <c r="AC11" s="24">
        <v>0.8</v>
      </c>
      <c r="AD11" s="36"/>
      <c r="AE11" s="36"/>
      <c r="AF11" s="36"/>
      <c r="AG11" s="36"/>
      <c r="AH11" s="36"/>
      <c r="AI11" s="36"/>
      <c r="AJ11" s="36"/>
      <c r="AK11" s="36"/>
      <c r="AL11" s="36"/>
      <c r="AM11" s="36"/>
      <c r="AN11" s="36"/>
      <c r="AO11" s="36"/>
      <c r="AP11" s="2"/>
      <c r="AR11" s="50">
        <v>10</v>
      </c>
      <c r="AS11" s="11" t="s">
        <v>42</v>
      </c>
      <c r="AT11" s="3">
        <v>39</v>
      </c>
      <c r="AU11" s="3"/>
    </row>
    <row r="12" spans="1:65" ht="14.25" customHeight="1" x14ac:dyDescent="0.2">
      <c r="A12" s="2"/>
      <c r="B12" s="37"/>
      <c r="C12" s="37"/>
      <c r="D12" s="37"/>
      <c r="E12" s="25">
        <v>1.9300000000000002</v>
      </c>
      <c r="F12" s="25">
        <v>0.9</v>
      </c>
      <c r="G12" s="25">
        <v>3.34</v>
      </c>
      <c r="H12" s="26"/>
      <c r="I12" s="25">
        <v>2.11</v>
      </c>
      <c r="J12" s="25">
        <v>0.96</v>
      </c>
      <c r="K12" s="25">
        <v>4.33</v>
      </c>
      <c r="L12" s="25">
        <v>2.23</v>
      </c>
      <c r="M12" s="25">
        <v>0.52</v>
      </c>
      <c r="N12" s="25">
        <v>0.54</v>
      </c>
      <c r="O12" s="25">
        <v>2.4</v>
      </c>
      <c r="P12" s="26"/>
      <c r="Q12" s="25">
        <v>2.99</v>
      </c>
      <c r="R12" s="24">
        <v>4.51</v>
      </c>
      <c r="S12" s="24">
        <v>3.49</v>
      </c>
      <c r="T12" s="26"/>
      <c r="U12" s="24">
        <v>0.68</v>
      </c>
      <c r="V12" s="24">
        <v>0.74</v>
      </c>
      <c r="W12" s="24">
        <v>3.07</v>
      </c>
      <c r="X12" s="24">
        <v>3.2</v>
      </c>
      <c r="Y12" s="24">
        <v>3.15</v>
      </c>
      <c r="Z12" s="24">
        <v>2.0099999999999998</v>
      </c>
      <c r="AA12" s="24">
        <v>0.82</v>
      </c>
      <c r="AB12" s="24">
        <v>0.71</v>
      </c>
      <c r="AC12" s="24">
        <v>3.89</v>
      </c>
      <c r="AD12" s="36"/>
      <c r="AE12" s="36"/>
      <c r="AF12" s="36"/>
      <c r="AG12" s="36"/>
      <c r="AH12" s="36"/>
      <c r="AI12" s="36"/>
      <c r="AJ12" s="36"/>
      <c r="AK12" s="36"/>
      <c r="AL12" s="36"/>
      <c r="AM12" s="36"/>
      <c r="AN12" s="36"/>
      <c r="AO12" s="36"/>
      <c r="AP12" s="2"/>
      <c r="AR12" s="50">
        <v>11</v>
      </c>
      <c r="AS12" s="11" t="s">
        <v>198</v>
      </c>
      <c r="AT12" s="3">
        <v>39</v>
      </c>
      <c r="AU12" s="3"/>
    </row>
    <row r="13" spans="1:65" ht="14.25" customHeight="1" x14ac:dyDescent="0.2">
      <c r="A13" s="2"/>
      <c r="B13" s="37"/>
      <c r="C13" s="37"/>
      <c r="D13" s="37"/>
      <c r="E13" s="25">
        <v>0.66</v>
      </c>
      <c r="F13" s="25">
        <v>3.26</v>
      </c>
      <c r="G13" s="25">
        <v>1.3</v>
      </c>
      <c r="H13" s="25">
        <v>4.38</v>
      </c>
      <c r="I13" s="26"/>
      <c r="J13" s="25">
        <v>1.6099999999999999</v>
      </c>
      <c r="K13" s="25">
        <v>0.81</v>
      </c>
      <c r="L13" s="25">
        <v>3.74</v>
      </c>
      <c r="M13" s="25">
        <v>1.53</v>
      </c>
      <c r="N13" s="25">
        <v>0.91</v>
      </c>
      <c r="O13" s="25">
        <v>2.74</v>
      </c>
      <c r="P13" s="25">
        <v>1.99</v>
      </c>
      <c r="Q13" s="25">
        <v>4.1900000000000004</v>
      </c>
      <c r="R13" s="24">
        <v>2.04</v>
      </c>
      <c r="S13" s="24">
        <v>1.6800000000000002</v>
      </c>
      <c r="T13" s="24">
        <v>3.92</v>
      </c>
      <c r="U13" s="24">
        <v>4.9800000000000004</v>
      </c>
      <c r="V13" s="24">
        <v>4.51</v>
      </c>
      <c r="W13" s="26"/>
      <c r="X13" s="24">
        <v>1.74</v>
      </c>
      <c r="Y13" s="24">
        <v>4.22</v>
      </c>
      <c r="Z13" s="24">
        <v>1.08</v>
      </c>
      <c r="AA13" s="24">
        <v>1.21</v>
      </c>
      <c r="AB13" s="24">
        <v>1.8599999999999999</v>
      </c>
      <c r="AC13" s="24">
        <v>3.07</v>
      </c>
      <c r="AD13" s="36"/>
      <c r="AE13" s="36"/>
      <c r="AF13" s="36"/>
      <c r="AG13" s="36"/>
      <c r="AH13" s="36"/>
      <c r="AI13" s="36"/>
      <c r="AJ13" s="36"/>
      <c r="AK13" s="36"/>
      <c r="AL13" s="36"/>
      <c r="AM13" s="36"/>
      <c r="AN13" s="36"/>
      <c r="AO13" s="36"/>
      <c r="AP13" s="2"/>
      <c r="AR13" s="50">
        <v>12</v>
      </c>
      <c r="AS13" s="11" t="s">
        <v>149</v>
      </c>
      <c r="AT13" s="3">
        <v>33</v>
      </c>
      <c r="AU13" s="3"/>
    </row>
    <row r="14" spans="1:65" ht="14.25" customHeight="1" x14ac:dyDescent="0.2">
      <c r="A14" s="2"/>
      <c r="B14" s="37"/>
      <c r="C14" s="37"/>
      <c r="D14" s="37"/>
      <c r="E14" s="25">
        <v>0.61</v>
      </c>
      <c r="F14" s="25">
        <v>2.76</v>
      </c>
      <c r="G14" s="25">
        <v>4.37</v>
      </c>
      <c r="H14" s="25">
        <v>4.8100000000000005</v>
      </c>
      <c r="I14" s="25">
        <v>2.0299999999999998</v>
      </c>
      <c r="J14" s="25">
        <v>2.99</v>
      </c>
      <c r="K14" s="25">
        <v>1.67</v>
      </c>
      <c r="L14" s="25">
        <v>2.0699999999999998</v>
      </c>
      <c r="M14" s="25">
        <v>3.16</v>
      </c>
      <c r="N14" s="25">
        <v>2.7199999999999998</v>
      </c>
      <c r="O14" s="26"/>
      <c r="P14" s="25">
        <v>3.91</v>
      </c>
      <c r="Q14" s="25">
        <v>4.1500000000000004</v>
      </c>
      <c r="R14" s="24">
        <v>2.0499999999999998</v>
      </c>
      <c r="S14" s="24">
        <v>2.57</v>
      </c>
      <c r="T14" s="24">
        <v>3.04</v>
      </c>
      <c r="U14" s="24">
        <v>0.9</v>
      </c>
      <c r="V14" s="24">
        <v>4.97</v>
      </c>
      <c r="W14" s="24">
        <v>4.5199999999999996</v>
      </c>
      <c r="X14" s="24">
        <v>4.7699999999999996</v>
      </c>
      <c r="Y14" s="24">
        <v>0.6</v>
      </c>
      <c r="Z14" s="24">
        <v>4.97</v>
      </c>
      <c r="AA14" s="24">
        <v>1.28</v>
      </c>
      <c r="AB14" s="24">
        <v>4.83</v>
      </c>
      <c r="AC14" s="24">
        <v>3.94</v>
      </c>
      <c r="AD14" s="36"/>
      <c r="AE14" s="36"/>
      <c r="AF14" s="36"/>
      <c r="AG14" s="36"/>
      <c r="AH14" s="36"/>
      <c r="AI14" s="36"/>
      <c r="AJ14" s="36"/>
      <c r="AK14" s="36"/>
      <c r="AL14" s="36"/>
      <c r="AM14" s="36"/>
      <c r="AN14" s="36"/>
      <c r="AO14" s="36"/>
      <c r="AP14" s="2"/>
      <c r="AR14" s="50">
        <v>13</v>
      </c>
      <c r="AS14" s="11" t="s">
        <v>131</v>
      </c>
      <c r="AT14" s="3">
        <v>33</v>
      </c>
      <c r="AU14" s="3"/>
    </row>
    <row r="15" spans="1:65" ht="14.25" customHeight="1" x14ac:dyDescent="0.2">
      <c r="A15" s="2"/>
      <c r="B15" s="37"/>
      <c r="C15" s="37"/>
      <c r="D15" s="37"/>
      <c r="E15" s="25">
        <v>4.47</v>
      </c>
      <c r="F15" s="25">
        <v>2.9699999999999998</v>
      </c>
      <c r="G15" s="25">
        <v>1.8399999999999999</v>
      </c>
      <c r="H15" s="25">
        <v>3.6</v>
      </c>
      <c r="I15" s="25">
        <v>0.67</v>
      </c>
      <c r="J15" s="25">
        <v>2.77</v>
      </c>
      <c r="K15" s="25">
        <v>3.56</v>
      </c>
      <c r="L15" s="25">
        <v>3.32</v>
      </c>
      <c r="M15" s="25">
        <v>4.12</v>
      </c>
      <c r="N15" s="26"/>
      <c r="O15" s="25">
        <v>2.8</v>
      </c>
      <c r="P15" s="25">
        <v>4.7300000000000004</v>
      </c>
      <c r="Q15" s="25">
        <v>2.0499999999999998</v>
      </c>
      <c r="R15" s="24">
        <v>0.56999999999999995</v>
      </c>
      <c r="S15" s="24">
        <v>2.71</v>
      </c>
      <c r="T15" s="24">
        <v>3.12</v>
      </c>
      <c r="U15" s="24">
        <v>0.86</v>
      </c>
      <c r="V15" s="24">
        <v>4.42</v>
      </c>
      <c r="W15" s="24">
        <v>1.51</v>
      </c>
      <c r="X15" s="24">
        <v>4.0199999999999996</v>
      </c>
      <c r="Y15" s="24">
        <v>0.55000000000000004</v>
      </c>
      <c r="Z15" s="24">
        <v>1.97</v>
      </c>
      <c r="AA15" s="24">
        <v>3.19</v>
      </c>
      <c r="AB15" s="24">
        <v>3.96</v>
      </c>
      <c r="AC15" s="24">
        <v>1.1599999999999999</v>
      </c>
      <c r="AD15" s="36"/>
      <c r="AE15" s="36"/>
      <c r="AF15" s="36"/>
      <c r="AG15" s="36"/>
      <c r="AH15" s="36"/>
      <c r="AI15" s="36"/>
      <c r="AJ15" s="36"/>
      <c r="AK15" s="36"/>
      <c r="AL15" s="36"/>
      <c r="AM15" s="36"/>
      <c r="AN15" s="36"/>
      <c r="AO15" s="36"/>
      <c r="AP15" s="2"/>
      <c r="AR15" s="50">
        <v>14</v>
      </c>
      <c r="AS15" s="11" t="s">
        <v>173</v>
      </c>
      <c r="AT15" s="3">
        <v>32</v>
      </c>
      <c r="AU15" s="3"/>
    </row>
    <row r="16" spans="1:65" ht="14.25" customHeight="1" x14ac:dyDescent="0.2">
      <c r="A16" s="2"/>
      <c r="B16" s="37"/>
      <c r="C16" s="37"/>
      <c r="D16" s="37"/>
      <c r="E16" s="25">
        <v>4.5</v>
      </c>
      <c r="F16" s="25">
        <v>4.53</v>
      </c>
      <c r="G16" s="25">
        <v>1.05</v>
      </c>
      <c r="H16" s="25">
        <v>2.06</v>
      </c>
      <c r="I16" s="25">
        <v>0.94</v>
      </c>
      <c r="J16" s="25">
        <v>3.33</v>
      </c>
      <c r="K16" s="25">
        <v>3.56</v>
      </c>
      <c r="L16" s="25">
        <v>4.8899999999999997</v>
      </c>
      <c r="M16" s="25">
        <v>3.25</v>
      </c>
      <c r="N16" s="25">
        <v>0.9</v>
      </c>
      <c r="O16" s="25">
        <v>1.34</v>
      </c>
      <c r="P16" s="25">
        <v>1.3</v>
      </c>
      <c r="Q16" s="25">
        <v>4.92</v>
      </c>
      <c r="R16" s="24">
        <v>4.3600000000000003</v>
      </c>
      <c r="S16" s="24">
        <v>3.73</v>
      </c>
      <c r="T16" s="24">
        <v>0.67</v>
      </c>
      <c r="U16" s="24">
        <v>0.9</v>
      </c>
      <c r="V16" s="24">
        <v>1.22</v>
      </c>
      <c r="W16" s="24">
        <v>3.95</v>
      </c>
      <c r="X16" s="24">
        <v>1.5</v>
      </c>
      <c r="Y16" s="24">
        <v>3.52</v>
      </c>
      <c r="Z16" s="24">
        <v>3.09</v>
      </c>
      <c r="AA16" s="24">
        <v>1.54</v>
      </c>
      <c r="AB16" s="24">
        <v>0.66</v>
      </c>
      <c r="AC16" s="30"/>
      <c r="AD16" s="36"/>
      <c r="AE16" s="36"/>
      <c r="AF16" s="36"/>
      <c r="AG16" s="36"/>
      <c r="AH16" s="36"/>
      <c r="AI16" s="36"/>
      <c r="AJ16" s="36"/>
      <c r="AK16" s="36"/>
      <c r="AL16" s="36"/>
      <c r="AM16" s="36"/>
      <c r="AN16" s="36"/>
      <c r="AO16" s="36"/>
      <c r="AP16" s="2"/>
      <c r="AR16" s="50">
        <v>15</v>
      </c>
      <c r="AS16" s="11" t="s">
        <v>37</v>
      </c>
      <c r="AT16" s="3">
        <v>32</v>
      </c>
      <c r="AU16" s="3"/>
    </row>
    <row r="17" spans="1:47" ht="14.25" customHeight="1" x14ac:dyDescent="0.2">
      <c r="A17" s="2"/>
      <c r="B17" s="37"/>
      <c r="C17" s="37"/>
      <c r="D17" s="37"/>
      <c r="E17" s="25">
        <v>1.78</v>
      </c>
      <c r="F17" s="25">
        <v>1.32</v>
      </c>
      <c r="G17" s="25">
        <v>4.5999999999999996</v>
      </c>
      <c r="H17" s="25">
        <v>4.63</v>
      </c>
      <c r="I17" s="25">
        <v>4.4400000000000004</v>
      </c>
      <c r="J17" s="25">
        <v>4.71</v>
      </c>
      <c r="K17" s="25">
        <v>0.63</v>
      </c>
      <c r="L17" s="25">
        <v>2.0499999999999998</v>
      </c>
      <c r="M17" s="26"/>
      <c r="N17" s="25">
        <v>2.44</v>
      </c>
      <c r="O17" s="25">
        <v>2.8</v>
      </c>
      <c r="P17" s="25">
        <v>3.79</v>
      </c>
      <c r="Q17" s="25">
        <v>3.81</v>
      </c>
      <c r="R17" s="24">
        <v>4.55</v>
      </c>
      <c r="S17" s="24">
        <v>2.2000000000000002</v>
      </c>
      <c r="T17" s="24">
        <v>3.31</v>
      </c>
      <c r="U17" s="24">
        <v>4.8100000000000005</v>
      </c>
      <c r="V17" s="24">
        <v>1.52</v>
      </c>
      <c r="W17" s="24">
        <v>2.62</v>
      </c>
      <c r="X17" s="24">
        <v>4.5999999999999996</v>
      </c>
      <c r="Y17" s="24">
        <v>2.19</v>
      </c>
      <c r="Z17" s="24">
        <v>3.26</v>
      </c>
      <c r="AA17" s="24">
        <v>2</v>
      </c>
      <c r="AB17" s="24">
        <v>0.79</v>
      </c>
      <c r="AC17" s="24">
        <v>1.02</v>
      </c>
      <c r="AD17" s="36"/>
      <c r="AE17" s="36"/>
      <c r="AF17" s="36"/>
      <c r="AG17" s="36"/>
      <c r="AH17" s="36"/>
      <c r="AI17" s="36"/>
      <c r="AJ17" s="36"/>
      <c r="AK17" s="36"/>
      <c r="AL17" s="36"/>
      <c r="AM17" s="36"/>
      <c r="AN17" s="36"/>
      <c r="AO17" s="36"/>
      <c r="AP17" s="2"/>
      <c r="AR17" s="50">
        <v>16</v>
      </c>
      <c r="AS17" s="11" t="s">
        <v>155</v>
      </c>
      <c r="AT17" s="3">
        <v>30</v>
      </c>
      <c r="AU17" s="3"/>
    </row>
    <row r="18" spans="1:47" ht="14.25" customHeight="1" x14ac:dyDescent="0.2">
      <c r="A18" s="2"/>
      <c r="B18" s="37"/>
      <c r="C18" s="37"/>
      <c r="D18" s="37"/>
      <c r="E18" s="25">
        <v>3.59</v>
      </c>
      <c r="F18" s="25">
        <v>1.05</v>
      </c>
      <c r="G18" s="25">
        <v>4.41</v>
      </c>
      <c r="H18" s="25">
        <v>4.9800000000000004</v>
      </c>
      <c r="I18" s="25">
        <v>3.59</v>
      </c>
      <c r="J18" s="25">
        <v>1.6800000000000002</v>
      </c>
      <c r="K18" s="25">
        <v>2.5</v>
      </c>
      <c r="L18" s="25">
        <v>4.76</v>
      </c>
      <c r="M18" s="25">
        <v>2.8</v>
      </c>
      <c r="N18" s="25">
        <v>0.93</v>
      </c>
      <c r="O18" s="25">
        <v>3.05</v>
      </c>
      <c r="P18" s="25">
        <v>3.14</v>
      </c>
      <c r="Q18" s="25">
        <v>1.6600000000000001</v>
      </c>
      <c r="R18" s="24">
        <v>4.8600000000000003</v>
      </c>
      <c r="S18" s="24">
        <v>0.7</v>
      </c>
      <c r="T18" s="24">
        <v>2.57</v>
      </c>
      <c r="U18" s="24">
        <v>4.33</v>
      </c>
      <c r="V18" s="24">
        <v>0.56999999999999995</v>
      </c>
      <c r="W18" s="24">
        <v>0.76</v>
      </c>
      <c r="X18" s="24">
        <v>0.65</v>
      </c>
      <c r="Y18" s="24">
        <v>4.13</v>
      </c>
      <c r="Z18" s="24">
        <v>2.99</v>
      </c>
      <c r="AA18" s="24">
        <v>1.56</v>
      </c>
      <c r="AB18" s="24">
        <v>2.61</v>
      </c>
      <c r="AC18" s="24">
        <v>4.55</v>
      </c>
      <c r="AD18" s="36"/>
      <c r="AE18" s="36"/>
      <c r="AF18" s="36"/>
      <c r="AG18" s="36"/>
      <c r="AH18" s="36"/>
      <c r="AI18" s="36"/>
      <c r="AJ18" s="36"/>
      <c r="AK18" s="36"/>
      <c r="AL18" s="36"/>
      <c r="AM18" s="36"/>
      <c r="AN18" s="36"/>
      <c r="AO18" s="36"/>
      <c r="AP18" s="2"/>
      <c r="AR18" s="50">
        <v>17</v>
      </c>
      <c r="AS18" s="11" t="s">
        <v>184</v>
      </c>
      <c r="AT18" s="3">
        <v>30</v>
      </c>
      <c r="AU18" s="3"/>
    </row>
    <row r="19" spans="1:47" ht="14.25" customHeight="1" x14ac:dyDescent="0.2">
      <c r="A19" s="2"/>
      <c r="B19" s="37"/>
      <c r="C19" s="37"/>
      <c r="D19" s="37"/>
      <c r="E19" s="25">
        <v>1.41</v>
      </c>
      <c r="F19" s="25">
        <v>4.63</v>
      </c>
      <c r="G19" s="26"/>
      <c r="H19" s="25">
        <v>3.79</v>
      </c>
      <c r="I19" s="26"/>
      <c r="J19" s="25">
        <v>1.5</v>
      </c>
      <c r="K19" s="25">
        <v>0.72</v>
      </c>
      <c r="L19" s="25">
        <v>4.16</v>
      </c>
      <c r="M19" s="25">
        <v>4</v>
      </c>
      <c r="N19" s="25">
        <v>3.5</v>
      </c>
      <c r="O19" s="26"/>
      <c r="P19" s="25">
        <v>3.4</v>
      </c>
      <c r="Q19" s="25">
        <v>4.5999999999999996</v>
      </c>
      <c r="R19" s="24">
        <v>4</v>
      </c>
      <c r="S19" s="24">
        <v>0.59</v>
      </c>
      <c r="T19" s="24">
        <v>2.52</v>
      </c>
      <c r="U19" s="24">
        <v>1.94</v>
      </c>
      <c r="V19" s="24">
        <v>0.95</v>
      </c>
      <c r="W19" s="24">
        <v>1.53</v>
      </c>
      <c r="X19" s="24">
        <v>3.64</v>
      </c>
      <c r="Y19" s="24">
        <v>3.26</v>
      </c>
      <c r="Z19" s="24">
        <v>4.17</v>
      </c>
      <c r="AA19" s="24">
        <v>3.92</v>
      </c>
      <c r="AB19" s="24">
        <v>3.01</v>
      </c>
      <c r="AC19" s="30"/>
      <c r="AD19" s="36"/>
      <c r="AE19" s="36"/>
      <c r="AF19" s="36"/>
      <c r="AG19" s="36"/>
      <c r="AH19" s="36"/>
      <c r="AI19" s="36"/>
      <c r="AJ19" s="36"/>
      <c r="AK19" s="36"/>
      <c r="AL19" s="36"/>
      <c r="AM19" s="36"/>
      <c r="AN19" s="36"/>
      <c r="AO19" s="36"/>
      <c r="AP19" s="2"/>
      <c r="AR19" s="50">
        <v>18</v>
      </c>
      <c r="AS19" s="11" t="s">
        <v>156</v>
      </c>
      <c r="AT19" s="3">
        <v>30</v>
      </c>
      <c r="AU19" s="3"/>
    </row>
    <row r="20" spans="1:47" ht="14.25" customHeight="1" x14ac:dyDescent="0.2">
      <c r="A20" s="2"/>
      <c r="B20" s="37"/>
      <c r="C20" s="37"/>
      <c r="D20" s="37"/>
      <c r="E20" s="25">
        <v>1.83</v>
      </c>
      <c r="F20" s="25">
        <v>3.35</v>
      </c>
      <c r="G20" s="25">
        <v>3.55</v>
      </c>
      <c r="H20" s="26"/>
      <c r="I20" s="25">
        <v>1.2</v>
      </c>
      <c r="J20" s="25">
        <v>1.97</v>
      </c>
      <c r="K20" s="25">
        <v>1.6099999999999999</v>
      </c>
      <c r="L20" s="25">
        <v>3.42</v>
      </c>
      <c r="M20" s="25">
        <v>0.87</v>
      </c>
      <c r="N20" s="25">
        <v>0.5</v>
      </c>
      <c r="O20" s="25">
        <v>1.42</v>
      </c>
      <c r="P20" s="25">
        <v>3.5300000000000002</v>
      </c>
      <c r="Q20" s="25">
        <v>1.4</v>
      </c>
      <c r="R20" s="24">
        <v>4</v>
      </c>
      <c r="S20" s="26"/>
      <c r="T20" s="24">
        <v>3.11</v>
      </c>
      <c r="U20" s="24">
        <v>4.9800000000000004</v>
      </c>
      <c r="V20" s="24">
        <v>1.6400000000000001</v>
      </c>
      <c r="W20" s="24">
        <v>2.4900000000000002</v>
      </c>
      <c r="X20" s="24">
        <v>2.02</v>
      </c>
      <c r="Y20" s="24">
        <v>2.34</v>
      </c>
      <c r="Z20" s="24">
        <v>0.7</v>
      </c>
      <c r="AA20" s="24">
        <v>4.9000000000000004</v>
      </c>
      <c r="AB20" s="24">
        <v>2.33</v>
      </c>
      <c r="AC20" s="24">
        <v>3.58</v>
      </c>
      <c r="AD20" s="36"/>
      <c r="AE20" s="36"/>
      <c r="AF20" s="36"/>
      <c r="AG20" s="36"/>
      <c r="AH20" s="36"/>
      <c r="AI20" s="36"/>
      <c r="AJ20" s="36"/>
      <c r="AK20" s="36"/>
      <c r="AL20" s="36"/>
      <c r="AM20" s="36"/>
      <c r="AN20" s="36"/>
      <c r="AO20" s="36"/>
      <c r="AP20" s="2"/>
      <c r="AR20" s="50">
        <v>19</v>
      </c>
      <c r="AS20" s="11" t="s">
        <v>20</v>
      </c>
      <c r="AT20" s="3">
        <v>28</v>
      </c>
      <c r="AU20" s="3"/>
    </row>
    <row r="21" spans="1:47" ht="14.25" customHeight="1" x14ac:dyDescent="0.2">
      <c r="A21" s="2"/>
      <c r="B21" s="37"/>
      <c r="C21" s="37"/>
      <c r="D21" s="37"/>
      <c r="E21" s="25">
        <v>1.9300000000000002</v>
      </c>
      <c r="F21" s="25">
        <v>3.5</v>
      </c>
      <c r="G21" s="25">
        <v>1.24</v>
      </c>
      <c r="H21" s="25">
        <v>2.16</v>
      </c>
      <c r="I21" s="25">
        <v>3.56</v>
      </c>
      <c r="J21" s="25">
        <v>0.81</v>
      </c>
      <c r="K21" s="25">
        <v>4.8600000000000003</v>
      </c>
      <c r="L21" s="30"/>
      <c r="M21" s="29"/>
      <c r="N21" s="25">
        <v>1.63</v>
      </c>
      <c r="O21" s="25">
        <v>1.37</v>
      </c>
      <c r="P21" s="25">
        <v>0.9</v>
      </c>
      <c r="Q21" s="25">
        <v>2.9</v>
      </c>
      <c r="R21" s="24">
        <v>1.77</v>
      </c>
      <c r="S21" s="24">
        <v>1.98</v>
      </c>
      <c r="T21" s="30"/>
      <c r="U21" s="29"/>
      <c r="V21" s="24">
        <v>1.8199999999999998</v>
      </c>
      <c r="W21" s="24">
        <v>4</v>
      </c>
      <c r="X21" s="24">
        <v>0.63</v>
      </c>
      <c r="Y21" s="24">
        <v>4.3</v>
      </c>
      <c r="Z21" s="24">
        <v>1.87</v>
      </c>
      <c r="AA21" s="26"/>
      <c r="AB21" s="24">
        <v>4.3600000000000003</v>
      </c>
      <c r="AC21" s="30"/>
      <c r="AD21" s="36"/>
      <c r="AE21" s="36"/>
      <c r="AF21" s="36"/>
      <c r="AG21" s="36"/>
      <c r="AH21" s="36"/>
      <c r="AI21" s="36"/>
      <c r="AJ21" s="36"/>
      <c r="AK21" s="36"/>
      <c r="AL21" s="36"/>
      <c r="AM21" s="36"/>
      <c r="AN21" s="36"/>
      <c r="AO21" s="36"/>
      <c r="AP21" s="2"/>
      <c r="AR21" s="50">
        <v>20</v>
      </c>
      <c r="AS21" s="11" t="s">
        <v>120</v>
      </c>
      <c r="AT21" s="3">
        <v>28</v>
      </c>
      <c r="AU21" s="3"/>
    </row>
    <row r="22" spans="1:47" ht="14.25" customHeight="1" x14ac:dyDescent="0.2">
      <c r="A22" s="2"/>
      <c r="B22" s="37"/>
      <c r="C22" s="37"/>
      <c r="D22" s="37"/>
      <c r="E22" s="25">
        <v>4.3600000000000003</v>
      </c>
      <c r="F22" s="25">
        <v>2.25</v>
      </c>
      <c r="G22" s="25">
        <v>2.27</v>
      </c>
      <c r="H22" s="25">
        <v>0.96</v>
      </c>
      <c r="I22" s="25">
        <v>4.54</v>
      </c>
      <c r="J22" s="30"/>
      <c r="K22" s="29"/>
      <c r="L22" s="25">
        <v>3</v>
      </c>
      <c r="M22" s="25">
        <v>2.56</v>
      </c>
      <c r="N22" s="25">
        <v>1</v>
      </c>
      <c r="O22" s="25">
        <v>3.55</v>
      </c>
      <c r="P22" s="25">
        <v>1.97</v>
      </c>
      <c r="Q22" s="25">
        <v>1.1200000000000001</v>
      </c>
      <c r="R22" s="24">
        <v>2.71</v>
      </c>
      <c r="S22" s="24">
        <v>2.7800000000000002</v>
      </c>
      <c r="T22" s="24">
        <v>3.95</v>
      </c>
      <c r="U22" s="24">
        <v>4.51</v>
      </c>
      <c r="V22" s="24">
        <v>2.9</v>
      </c>
      <c r="W22" s="24">
        <v>4.8100000000000005</v>
      </c>
      <c r="X22" s="24">
        <v>1.19</v>
      </c>
      <c r="Y22" s="24">
        <v>2.08</v>
      </c>
      <c r="Z22" s="24">
        <v>1.81</v>
      </c>
      <c r="AA22" s="24">
        <v>2.38</v>
      </c>
      <c r="AB22" s="24">
        <v>2.02</v>
      </c>
      <c r="AC22" s="24">
        <v>0.8</v>
      </c>
      <c r="AD22" s="36"/>
      <c r="AE22" s="36"/>
      <c r="AF22" s="36"/>
      <c r="AG22" s="36"/>
      <c r="AH22" s="36"/>
      <c r="AI22" s="36"/>
      <c r="AJ22" s="36"/>
      <c r="AK22" s="36"/>
      <c r="AL22" s="36"/>
      <c r="AM22" s="36"/>
      <c r="AN22" s="36"/>
      <c r="AO22" s="36"/>
      <c r="AP22" s="2"/>
      <c r="AR22" s="50">
        <v>21</v>
      </c>
      <c r="AS22" s="11" t="s">
        <v>168</v>
      </c>
      <c r="AT22" s="3">
        <v>28</v>
      </c>
      <c r="AU22" s="3"/>
    </row>
    <row r="23" spans="1:47" ht="14.25" customHeight="1" x14ac:dyDescent="0.2">
      <c r="A23" s="2"/>
      <c r="B23" s="37"/>
      <c r="C23" s="37"/>
      <c r="D23" s="37"/>
      <c r="E23" s="25">
        <v>2.6</v>
      </c>
      <c r="F23" s="25">
        <v>4.25</v>
      </c>
      <c r="G23" s="25">
        <v>2.33</v>
      </c>
      <c r="H23" s="25">
        <v>3.31</v>
      </c>
      <c r="I23" s="25">
        <v>3.49</v>
      </c>
      <c r="J23" s="25">
        <v>2.14</v>
      </c>
      <c r="K23" s="25">
        <v>1.55</v>
      </c>
      <c r="L23" s="25">
        <v>0.7</v>
      </c>
      <c r="M23" s="25">
        <v>3.48</v>
      </c>
      <c r="N23" s="25">
        <v>2.34</v>
      </c>
      <c r="O23" s="28"/>
      <c r="P23" s="25">
        <v>3.65</v>
      </c>
      <c r="Q23" s="25">
        <v>4.22</v>
      </c>
      <c r="R23" s="24">
        <v>1.69</v>
      </c>
      <c r="S23" s="24">
        <v>4.8600000000000003</v>
      </c>
      <c r="T23" s="24">
        <v>1.52</v>
      </c>
      <c r="U23" s="24">
        <v>2.08</v>
      </c>
      <c r="V23" s="24">
        <v>4.45</v>
      </c>
      <c r="W23" s="24">
        <v>0.51</v>
      </c>
      <c r="X23" s="24">
        <v>2.62</v>
      </c>
      <c r="Y23" s="24">
        <v>1.95</v>
      </c>
      <c r="Z23" s="24">
        <v>4.2</v>
      </c>
      <c r="AA23" s="24">
        <v>1.48</v>
      </c>
      <c r="AB23" s="24">
        <v>4.01</v>
      </c>
      <c r="AC23" s="24">
        <v>4.99</v>
      </c>
      <c r="AD23" s="36"/>
      <c r="AE23" s="36"/>
      <c r="AF23" s="36"/>
      <c r="AG23" s="36"/>
      <c r="AH23" s="36"/>
      <c r="AI23" s="36"/>
      <c r="AJ23" s="36"/>
      <c r="AK23" s="36"/>
      <c r="AL23" s="36"/>
      <c r="AM23" s="36"/>
      <c r="AN23" s="36"/>
      <c r="AO23" s="36"/>
      <c r="AP23" s="2"/>
      <c r="AR23" s="50">
        <v>22</v>
      </c>
      <c r="AS23" s="11" t="s">
        <v>183</v>
      </c>
      <c r="AT23" s="3">
        <v>28</v>
      </c>
      <c r="AU23" s="3"/>
    </row>
    <row r="24" spans="1:47" ht="14.25" customHeight="1" x14ac:dyDescent="0.2">
      <c r="A24" s="2"/>
      <c r="B24" s="37"/>
      <c r="C24" s="37"/>
      <c r="D24" s="37"/>
      <c r="E24" s="25">
        <v>3.12</v>
      </c>
      <c r="F24" s="25">
        <v>3.51</v>
      </c>
      <c r="G24" s="25">
        <v>3.2</v>
      </c>
      <c r="H24" s="25">
        <v>1.17</v>
      </c>
      <c r="I24" s="25">
        <v>2.16</v>
      </c>
      <c r="J24" s="33"/>
      <c r="K24" s="32"/>
      <c r="L24" s="25">
        <v>3.12</v>
      </c>
      <c r="M24" s="25">
        <v>3.61</v>
      </c>
      <c r="N24" s="25">
        <v>2.9</v>
      </c>
      <c r="O24" s="35"/>
      <c r="P24" s="32"/>
      <c r="Q24" s="25">
        <v>2.41</v>
      </c>
      <c r="R24" s="24">
        <v>1.26</v>
      </c>
      <c r="S24" s="24">
        <v>3.4</v>
      </c>
      <c r="T24" s="24">
        <v>4.42</v>
      </c>
      <c r="U24" s="24">
        <v>0.52</v>
      </c>
      <c r="V24" s="24">
        <v>0.5</v>
      </c>
      <c r="W24" s="24">
        <v>4.68</v>
      </c>
      <c r="X24" s="24">
        <v>1.35</v>
      </c>
      <c r="Y24" s="24">
        <v>1.7</v>
      </c>
      <c r="Z24" s="24">
        <v>3.92</v>
      </c>
      <c r="AA24" s="33"/>
      <c r="AB24" s="34"/>
      <c r="AC24" s="34"/>
      <c r="AD24" s="36"/>
      <c r="AE24" s="36"/>
      <c r="AF24" s="36"/>
      <c r="AG24" s="36"/>
      <c r="AH24" s="36"/>
      <c r="AI24" s="36"/>
      <c r="AJ24" s="36"/>
      <c r="AK24" s="36"/>
      <c r="AL24" s="36"/>
      <c r="AM24" s="36"/>
      <c r="AN24" s="36"/>
      <c r="AO24" s="36"/>
      <c r="AP24" s="2"/>
      <c r="AR24" s="50">
        <v>23</v>
      </c>
      <c r="AS24" s="11" t="s">
        <v>169</v>
      </c>
      <c r="AT24" s="3">
        <v>27</v>
      </c>
      <c r="AU24" s="3"/>
    </row>
    <row r="25" spans="1:47" ht="14.25" customHeight="1" x14ac:dyDescent="0.2">
      <c r="A25" s="2"/>
      <c r="B25" s="37"/>
      <c r="C25" s="37"/>
      <c r="D25" s="37"/>
      <c r="E25" s="37"/>
      <c r="F25" s="37"/>
      <c r="G25" s="37"/>
      <c r="H25" s="37"/>
      <c r="I25" s="37"/>
      <c r="J25" s="37"/>
      <c r="K25" s="37"/>
      <c r="L25" s="37"/>
      <c r="M25" s="37"/>
      <c r="N25" s="37"/>
      <c r="O25" s="37"/>
      <c r="P25" s="37"/>
      <c r="Q25" s="37"/>
      <c r="R25" s="36"/>
      <c r="S25" s="36"/>
      <c r="T25" s="36"/>
      <c r="U25" s="36"/>
      <c r="V25" s="36"/>
      <c r="W25" s="36"/>
      <c r="X25" s="36"/>
      <c r="Y25" s="36"/>
      <c r="Z25" s="36"/>
      <c r="AA25" s="36"/>
      <c r="AB25" s="36"/>
      <c r="AC25" s="36"/>
      <c r="AD25" s="36"/>
      <c r="AE25" s="36"/>
      <c r="AF25" s="36"/>
      <c r="AG25" s="36"/>
      <c r="AH25" s="36"/>
      <c r="AI25" s="36"/>
      <c r="AJ25" s="36"/>
      <c r="AK25" s="36"/>
      <c r="AL25" s="36"/>
      <c r="AM25" s="36"/>
      <c r="AN25" s="36"/>
      <c r="AO25" s="36"/>
      <c r="AP25" s="2"/>
      <c r="AR25" s="50">
        <v>24</v>
      </c>
      <c r="AS25" s="11" t="s">
        <v>128</v>
      </c>
      <c r="AT25" s="3">
        <v>27</v>
      </c>
      <c r="AU25" s="3"/>
    </row>
    <row r="26" spans="1:47" ht="14.25" customHeight="1" x14ac:dyDescent="0.2">
      <c r="A26" s="2"/>
      <c r="B26" s="37"/>
      <c r="C26" s="37"/>
      <c r="D26" s="37"/>
      <c r="E26" s="37"/>
      <c r="F26" s="37"/>
      <c r="G26" s="37"/>
      <c r="H26" s="37"/>
      <c r="I26" s="37"/>
      <c r="J26" s="37"/>
      <c r="K26" s="37"/>
      <c r="L26" s="37"/>
      <c r="M26" s="37"/>
      <c r="N26" s="37"/>
      <c r="O26" s="37"/>
      <c r="P26" s="37"/>
      <c r="Q26" s="37"/>
      <c r="R26" s="36"/>
      <c r="S26" s="36"/>
      <c r="T26" s="36"/>
      <c r="U26" s="36"/>
      <c r="V26" s="36"/>
      <c r="W26" s="36"/>
      <c r="X26" s="36"/>
      <c r="Y26" s="36"/>
      <c r="Z26" s="36"/>
      <c r="AA26" s="36"/>
      <c r="AB26" s="36"/>
      <c r="AC26" s="36"/>
      <c r="AD26" s="36"/>
      <c r="AE26" s="36"/>
      <c r="AF26" s="36"/>
      <c r="AG26" s="36"/>
      <c r="AH26" s="36"/>
      <c r="AI26" s="36"/>
      <c r="AJ26" s="36"/>
      <c r="AK26" s="36"/>
      <c r="AL26" s="36"/>
      <c r="AM26" s="36"/>
      <c r="AN26" s="36"/>
      <c r="AO26" s="36"/>
      <c r="AP26" s="2"/>
      <c r="AR26" s="50">
        <v>25</v>
      </c>
      <c r="AS26" s="11" t="s">
        <v>175</v>
      </c>
      <c r="AT26" s="3">
        <v>26</v>
      </c>
      <c r="AU26" s="3"/>
    </row>
    <row r="27" spans="1:47" ht="5.25" customHeight="1" x14ac:dyDescent="0.2">
      <c r="A27" s="2"/>
      <c r="B27" s="7"/>
      <c r="C27" s="7"/>
      <c r="D27" s="7"/>
      <c r="E27" s="7"/>
      <c r="F27" s="7"/>
      <c r="G27" s="7"/>
      <c r="H27" s="7"/>
      <c r="I27" s="7"/>
      <c r="J27" s="7"/>
      <c r="K27" s="7"/>
      <c r="L27" s="7"/>
      <c r="M27" s="7"/>
      <c r="N27" s="7"/>
      <c r="O27" s="7"/>
      <c r="P27" s="7"/>
      <c r="Q27" s="7"/>
      <c r="R27" s="4"/>
      <c r="S27" s="4"/>
      <c r="T27" s="4"/>
      <c r="U27" s="4"/>
      <c r="V27" s="4"/>
      <c r="W27" s="4"/>
      <c r="X27" s="4"/>
      <c r="Y27" s="4"/>
      <c r="Z27" s="4"/>
      <c r="AA27" s="4"/>
      <c r="AB27" s="4"/>
      <c r="AC27" s="4"/>
      <c r="AD27" s="4"/>
      <c r="AE27" s="4"/>
      <c r="AF27" s="4"/>
      <c r="AG27" s="4"/>
      <c r="AH27" s="4"/>
      <c r="AI27" s="4"/>
      <c r="AJ27" s="4"/>
      <c r="AK27" s="4"/>
      <c r="AL27" s="4"/>
      <c r="AM27" s="4"/>
      <c r="AN27" s="4"/>
      <c r="AO27" s="4"/>
      <c r="AP27" s="2"/>
    </row>
    <row r="28" spans="1:47" x14ac:dyDescent="0.2">
      <c r="A28" s="3"/>
      <c r="B28" s="6"/>
      <c r="C28" s="6"/>
      <c r="D28" s="6"/>
      <c r="E28" s="6"/>
      <c r="F28" s="6"/>
      <c r="G28" s="6"/>
      <c r="H28" s="6"/>
      <c r="I28" s="6"/>
      <c r="J28" s="6"/>
      <c r="K28" s="6"/>
      <c r="L28" s="6"/>
      <c r="M28" s="6"/>
      <c r="N28" s="6"/>
      <c r="O28" s="6"/>
      <c r="P28" s="6"/>
      <c r="Q28" s="6"/>
    </row>
    <row r="29" spans="1:47" x14ac:dyDescent="0.2">
      <c r="A29" s="3"/>
      <c r="B29" s="6"/>
      <c r="C29" s="6"/>
      <c r="D29" s="6"/>
      <c r="E29" s="6"/>
      <c r="F29" s="6"/>
      <c r="G29" s="6"/>
      <c r="H29" s="6"/>
      <c r="I29" s="6"/>
      <c r="J29" s="6"/>
      <c r="K29" s="6"/>
      <c r="L29" s="6"/>
      <c r="M29" s="6"/>
      <c r="N29" s="6"/>
      <c r="O29" s="6"/>
      <c r="P29" s="6"/>
      <c r="Q29" s="6"/>
    </row>
    <row r="30" spans="1:47" x14ac:dyDescent="0.2">
      <c r="G30" s="6"/>
    </row>
    <row r="34" spans="45:45" x14ac:dyDescent="0.2">
      <c r="AS34" s="5"/>
    </row>
  </sheetData>
  <sortState ref="BH2:BJ54">
    <sortCondition ref="BJ2:BJ54"/>
  </sortState>
  <mergeCells count="5">
    <mergeCell ref="J1:AA1"/>
    <mergeCell ref="AB1:AD1"/>
    <mergeCell ref="AE1:AH1"/>
    <mergeCell ref="AI1:AM1"/>
    <mergeCell ref="AN1:AO1"/>
  </mergeCells>
  <conditionalFormatting sqref="AR2:AT26">
    <cfRule type="expression" dxfId="50" priority="5">
      <formula>$AS2=Secim2</formula>
    </cfRule>
    <cfRule type="expression" dxfId="49" priority="6">
      <formula>$AR2&lt;&gt;""</formula>
    </cfRule>
  </conditionalFormatting>
  <conditionalFormatting sqref="B2:AO26">
    <cfRule type="expression" dxfId="48" priority="1">
      <formula>AND(ROW()&gt;=SminC,ROW()&lt;=SmaxC,COLUMN()&gt;=KminC,COLUMN()&lt;=KmaxC)</formula>
    </cfRule>
  </conditionalFormatting>
  <pageMargins left="0.7" right="0.7" top="0.75" bottom="0.75" header="0.3" footer="0.3"/>
  <pageSetup paperSize="9" orientation="portrait" r:id="rId1"/>
  <drawing r:id="rId2"/>
  <legacyDrawing r:id="rId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ayfa3"/>
  <dimension ref="A1:AJ210"/>
  <sheetViews>
    <sheetView showGridLines="0" workbookViewId="0">
      <pane xSplit="6" ySplit="9" topLeftCell="T10" activePane="bottomRight" state="frozen"/>
      <selection pane="topRight" activeCell="G1" sqref="G1"/>
      <selection pane="bottomLeft" activeCell="A5" sqref="A5"/>
      <selection pane="bottomRight" activeCell="W12" sqref="W12"/>
    </sheetView>
  </sheetViews>
  <sheetFormatPr baseColWidth="10" defaultColWidth="9.140625" defaultRowHeight="18" customHeight="1" x14ac:dyDescent="0.2"/>
  <cols>
    <col min="1" max="1" width="4.85546875" style="1" customWidth="1"/>
    <col min="2" max="2" width="11.85546875" style="1" customWidth="1"/>
    <col min="3" max="3" width="7.5703125" style="1" customWidth="1"/>
    <col min="4" max="4" width="4.85546875" style="1" customWidth="1"/>
    <col min="5" max="5" width="11.85546875" style="1" customWidth="1"/>
    <col min="6" max="6" width="6.85546875" style="1" customWidth="1"/>
    <col min="7" max="7" width="4.85546875" style="1" customWidth="1"/>
    <col min="8" max="8" width="11.85546875" style="1" customWidth="1"/>
    <col min="9" max="9" width="7.5703125" style="1" customWidth="1"/>
    <col min="10" max="10" width="4.85546875" style="1" customWidth="1"/>
    <col min="11" max="11" width="11.85546875" style="1" customWidth="1"/>
    <col min="12" max="12" width="6.85546875" style="1" customWidth="1"/>
    <col min="13" max="13" width="4.85546875" style="1" customWidth="1"/>
    <col min="14" max="14" width="11.85546875" style="1" customWidth="1"/>
    <col min="15" max="15" width="7.5703125" style="1" customWidth="1"/>
    <col min="16" max="16" width="4.85546875" style="1" customWidth="1"/>
    <col min="17" max="17" width="11.85546875" style="1" customWidth="1"/>
    <col min="18" max="18" width="6.85546875" style="1" customWidth="1"/>
    <col min="19" max="19" width="4.85546875" style="1" customWidth="1"/>
    <col min="20" max="20" width="11.85546875" style="1" customWidth="1"/>
    <col min="21" max="21" width="7.5703125" style="1" customWidth="1"/>
    <col min="22" max="22" width="4.85546875" style="1" customWidth="1"/>
    <col min="23" max="23" width="11.85546875" style="1" customWidth="1"/>
    <col min="24" max="24" width="6.85546875" style="1" customWidth="1"/>
    <col min="25" max="25" width="4.85546875" style="1" customWidth="1"/>
    <col min="26" max="26" width="11.85546875" style="1" customWidth="1"/>
    <col min="27" max="27" width="7.5703125" style="1" customWidth="1"/>
    <col min="28" max="28" width="4.85546875" style="1" customWidth="1"/>
    <col min="29" max="29" width="11.85546875" style="1" customWidth="1"/>
    <col min="30" max="30" width="6.85546875" style="1" customWidth="1"/>
    <col min="31" max="31" width="4.85546875" style="1" customWidth="1"/>
    <col min="32" max="32" width="11.85546875" style="1" customWidth="1"/>
    <col min="33" max="33" width="7.5703125" style="1" customWidth="1"/>
    <col min="34" max="34" width="4.85546875" style="1" customWidth="1"/>
    <col min="35" max="35" width="11.85546875" style="1" customWidth="1"/>
    <col min="36" max="36" width="6.85546875" style="1" customWidth="1"/>
    <col min="37" max="16384" width="9.140625" style="1"/>
  </cols>
  <sheetData>
    <row r="1" spans="1:36" ht="4.5" customHeight="1" thickBot="1" x14ac:dyDescent="0.25"/>
    <row r="2" spans="1:36" ht="15.75" customHeight="1" x14ac:dyDescent="0.2">
      <c r="A2" s="51"/>
      <c r="B2" s="51">
        <v>1</v>
      </c>
      <c r="C2" s="51"/>
      <c r="D2" s="51"/>
      <c r="E2" s="51" t="s">
        <v>149</v>
      </c>
      <c r="F2" s="51"/>
      <c r="G2" s="81" t="s">
        <v>339</v>
      </c>
      <c r="H2" s="82"/>
      <c r="I2" s="43">
        <v>38</v>
      </c>
      <c r="J2" s="82" t="s">
        <v>339</v>
      </c>
      <c r="K2" s="82"/>
      <c r="L2" s="44">
        <v>16</v>
      </c>
      <c r="M2" s="81" t="s">
        <v>339</v>
      </c>
      <c r="N2" s="82"/>
      <c r="O2" s="43">
        <v>40</v>
      </c>
      <c r="P2" s="82" t="s">
        <v>339</v>
      </c>
      <c r="Q2" s="82"/>
      <c r="R2" s="44">
        <v>22</v>
      </c>
      <c r="S2" s="81" t="s">
        <v>339</v>
      </c>
      <c r="T2" s="82"/>
      <c r="U2" s="43">
        <v>36</v>
      </c>
      <c r="V2" s="82" t="s">
        <v>339</v>
      </c>
      <c r="W2" s="82"/>
      <c r="X2" s="44">
        <v>19</v>
      </c>
      <c r="Y2" s="81" t="s">
        <v>339</v>
      </c>
      <c r="Z2" s="82"/>
      <c r="AA2" s="43">
        <v>160</v>
      </c>
      <c r="AB2" s="82" t="s">
        <v>339</v>
      </c>
      <c r="AC2" s="82"/>
      <c r="AD2" s="44">
        <v>74</v>
      </c>
      <c r="AE2" s="81" t="s">
        <v>339</v>
      </c>
      <c r="AF2" s="82"/>
      <c r="AG2" s="43">
        <v>62</v>
      </c>
      <c r="AH2" s="82" t="s">
        <v>339</v>
      </c>
      <c r="AI2" s="82"/>
      <c r="AJ2" s="44">
        <v>52</v>
      </c>
    </row>
    <row r="3" spans="1:36" ht="15.75" customHeight="1" x14ac:dyDescent="0.2">
      <c r="A3" s="51">
        <f ca="1">ROW(INDIRECT(p))</f>
        <v>14</v>
      </c>
      <c r="B3" s="51"/>
      <c r="C3" s="51">
        <f ca="1">COLUMN(INDIRECT(p))</f>
        <v>16</v>
      </c>
      <c r="D3" s="51">
        <f ca="1">ROW(INDIRECT(d))</f>
        <v>14</v>
      </c>
      <c r="E3" s="51"/>
      <c r="F3" s="51">
        <f ca="1">COLUMN(INDIRECT(d))</f>
        <v>16</v>
      </c>
      <c r="G3" s="83" t="s">
        <v>338</v>
      </c>
      <c r="H3" s="84"/>
      <c r="I3" s="45">
        <v>57</v>
      </c>
      <c r="J3" s="84" t="s">
        <v>338</v>
      </c>
      <c r="K3" s="84"/>
      <c r="L3" s="46">
        <v>19</v>
      </c>
      <c r="M3" s="83" t="s">
        <v>338</v>
      </c>
      <c r="N3" s="84"/>
      <c r="O3" s="45"/>
      <c r="P3" s="84" t="s">
        <v>338</v>
      </c>
      <c r="Q3" s="84"/>
      <c r="R3" s="46"/>
      <c r="S3" s="83" t="s">
        <v>338</v>
      </c>
      <c r="T3" s="84"/>
      <c r="U3" s="45"/>
      <c r="V3" s="84" t="s">
        <v>338</v>
      </c>
      <c r="W3" s="84"/>
      <c r="X3" s="46"/>
      <c r="Y3" s="83" t="s">
        <v>338</v>
      </c>
      <c r="Z3" s="84"/>
      <c r="AA3" s="45">
        <v>24</v>
      </c>
      <c r="AB3" s="84" t="s">
        <v>338</v>
      </c>
      <c r="AC3" s="84"/>
      <c r="AD3" s="46">
        <v>13</v>
      </c>
      <c r="AE3" s="83" t="s">
        <v>338</v>
      </c>
      <c r="AF3" s="84"/>
      <c r="AG3" s="45"/>
      <c r="AH3" s="84" t="s">
        <v>338</v>
      </c>
      <c r="AI3" s="84"/>
      <c r="AJ3" s="46"/>
    </row>
    <row r="4" spans="1:36" ht="15.75" customHeight="1" thickBot="1" x14ac:dyDescent="0.25">
      <c r="A4" s="51">
        <f ca="1">ROWS(INDIRECT(p))+ROW(INDIRECT(p))-1</f>
        <v>19</v>
      </c>
      <c r="B4" s="51"/>
      <c r="C4" s="51">
        <f ca="1">COLUMNS(INDIRECT(p))+COLUMN(INDIRECT(p))-1</f>
        <v>28</v>
      </c>
      <c r="D4" s="51">
        <f ca="1">ROWS(INDIRECT(d))+ROW(INDIRECT(d))-1</f>
        <v>19</v>
      </c>
      <c r="E4" s="51"/>
      <c r="F4" s="51">
        <f ca="1">COLUMNS(INDIRECT(d))+COLUMN(INDIRECT(d))-1</f>
        <v>28</v>
      </c>
      <c r="G4" s="85" t="s">
        <v>340</v>
      </c>
      <c r="H4" s="86"/>
      <c r="I4" s="47">
        <v>144</v>
      </c>
      <c r="J4" s="86" t="s">
        <v>340</v>
      </c>
      <c r="K4" s="86"/>
      <c r="L4" s="48">
        <v>89</v>
      </c>
      <c r="M4" s="85" t="s">
        <v>340</v>
      </c>
      <c r="N4" s="86"/>
      <c r="O4" s="47">
        <v>142</v>
      </c>
      <c r="P4" s="86" t="s">
        <v>340</v>
      </c>
      <c r="Q4" s="86"/>
      <c r="R4" s="48">
        <v>83</v>
      </c>
      <c r="S4" s="85" t="s">
        <v>340</v>
      </c>
      <c r="T4" s="86"/>
      <c r="U4" s="47">
        <v>146</v>
      </c>
      <c r="V4" s="86" t="s">
        <v>340</v>
      </c>
      <c r="W4" s="86"/>
      <c r="X4" s="48">
        <v>86</v>
      </c>
      <c r="Y4" s="85" t="s">
        <v>340</v>
      </c>
      <c r="Z4" s="86"/>
      <c r="AA4" s="47">
        <v>22</v>
      </c>
      <c r="AB4" s="86" t="s">
        <v>340</v>
      </c>
      <c r="AC4" s="86"/>
      <c r="AD4" s="48">
        <v>31</v>
      </c>
      <c r="AE4" s="85" t="s">
        <v>340</v>
      </c>
      <c r="AF4" s="86"/>
      <c r="AG4" s="47">
        <v>120</v>
      </c>
      <c r="AH4" s="86" t="s">
        <v>340</v>
      </c>
      <c r="AI4" s="86"/>
      <c r="AJ4" s="48">
        <v>53</v>
      </c>
    </row>
    <row r="5" spans="1:36" ht="3" customHeight="1" x14ac:dyDescent="0.2"/>
    <row r="6" spans="1:36" ht="18" customHeight="1" x14ac:dyDescent="0.2">
      <c r="A6" s="79" t="s">
        <v>148</v>
      </c>
      <c r="B6" s="79"/>
      <c r="C6" s="18">
        <f ca="1">MAX(A:A)</f>
        <v>182</v>
      </c>
      <c r="D6" s="75" t="s">
        <v>148</v>
      </c>
      <c r="E6" s="75"/>
      <c r="F6" s="19">
        <f ca="1">MAX(D:D)</f>
        <v>105</v>
      </c>
      <c r="G6" s="79" t="s">
        <v>148</v>
      </c>
      <c r="H6" s="79"/>
      <c r="I6" s="18">
        <f>MAX(G:G)</f>
        <v>201</v>
      </c>
      <c r="J6" s="75" t="s">
        <v>148</v>
      </c>
      <c r="K6" s="75"/>
      <c r="L6" s="19">
        <f>MAX(J:J)</f>
        <v>108</v>
      </c>
      <c r="M6" s="79" t="s">
        <v>148</v>
      </c>
      <c r="N6" s="79"/>
      <c r="O6" s="18">
        <f>MAX(M:M)</f>
        <v>142</v>
      </c>
      <c r="P6" s="75" t="s">
        <v>148</v>
      </c>
      <c r="Q6" s="75"/>
      <c r="R6" s="19">
        <f>MAX(P:P)</f>
        <v>83</v>
      </c>
      <c r="S6" s="79" t="s">
        <v>148</v>
      </c>
      <c r="T6" s="79"/>
      <c r="U6" s="18">
        <f>MAX(S:S)</f>
        <v>146</v>
      </c>
      <c r="V6" s="75" t="s">
        <v>148</v>
      </c>
      <c r="W6" s="75"/>
      <c r="X6" s="19">
        <f>MAX(V:V)</f>
        <v>86</v>
      </c>
      <c r="Y6" s="79" t="s">
        <v>148</v>
      </c>
      <c r="Z6" s="79"/>
      <c r="AA6" s="18">
        <f>MAX(Y:Y)</f>
        <v>46</v>
      </c>
      <c r="AB6" s="75" t="s">
        <v>148</v>
      </c>
      <c r="AC6" s="75"/>
      <c r="AD6" s="19">
        <f>MAX(AB:AB)</f>
        <v>44</v>
      </c>
      <c r="AE6" s="79" t="s">
        <v>148</v>
      </c>
      <c r="AF6" s="79"/>
      <c r="AG6" s="18">
        <f>MAX(AE:AE)</f>
        <v>120</v>
      </c>
      <c r="AH6" s="75" t="s">
        <v>148</v>
      </c>
      <c r="AI6" s="75"/>
      <c r="AJ6" s="19">
        <f>MAX(AH:AH)</f>
        <v>53</v>
      </c>
    </row>
    <row r="7" spans="1:36" ht="18" customHeight="1" x14ac:dyDescent="0.2">
      <c r="A7" s="80" t="s">
        <v>205</v>
      </c>
      <c r="B7" s="80"/>
      <c r="C7" s="80"/>
      <c r="D7" s="80"/>
      <c r="E7" s="80"/>
      <c r="F7" s="80"/>
      <c r="G7" s="76" t="s">
        <v>288</v>
      </c>
      <c r="H7" s="76"/>
      <c r="I7" s="76"/>
      <c r="J7" s="76"/>
      <c r="K7" s="76"/>
      <c r="L7" s="76"/>
      <c r="M7" s="76" t="s">
        <v>343</v>
      </c>
      <c r="N7" s="76"/>
      <c r="O7" s="76"/>
      <c r="P7" s="76"/>
      <c r="Q7" s="76"/>
      <c r="R7" s="76"/>
      <c r="S7" s="76" t="s">
        <v>289</v>
      </c>
      <c r="T7" s="76"/>
      <c r="U7" s="76"/>
      <c r="V7" s="76"/>
      <c r="W7" s="76"/>
      <c r="X7" s="76"/>
      <c r="Y7" s="76" t="s">
        <v>342</v>
      </c>
      <c r="Z7" s="76"/>
      <c r="AA7" s="76"/>
      <c r="AB7" s="76"/>
      <c r="AC7" s="76"/>
      <c r="AD7" s="76"/>
      <c r="AE7" s="76" t="s">
        <v>344</v>
      </c>
      <c r="AF7" s="76"/>
      <c r="AG7" s="76"/>
      <c r="AH7" s="76"/>
      <c r="AI7" s="76"/>
      <c r="AJ7" s="76"/>
    </row>
    <row r="8" spans="1:36" ht="18" customHeight="1" x14ac:dyDescent="0.2">
      <c r="A8" s="77" t="s">
        <v>203</v>
      </c>
      <c r="B8" s="77"/>
      <c r="C8" s="77"/>
      <c r="D8" s="78" t="s">
        <v>202</v>
      </c>
      <c r="E8" s="78"/>
      <c r="F8" s="78"/>
      <c r="G8" s="77" t="s">
        <v>203</v>
      </c>
      <c r="H8" s="77"/>
      <c r="I8" s="77"/>
      <c r="J8" s="78" t="s">
        <v>202</v>
      </c>
      <c r="K8" s="78"/>
      <c r="L8" s="78"/>
      <c r="M8" s="77" t="s">
        <v>203</v>
      </c>
      <c r="N8" s="77"/>
      <c r="O8" s="77"/>
      <c r="P8" s="78" t="s">
        <v>202</v>
      </c>
      <c r="Q8" s="78"/>
      <c r="R8" s="78"/>
      <c r="S8" s="77" t="s">
        <v>203</v>
      </c>
      <c r="T8" s="77"/>
      <c r="U8" s="77"/>
      <c r="V8" s="78" t="s">
        <v>202</v>
      </c>
      <c r="W8" s="78"/>
      <c r="X8" s="78"/>
      <c r="Y8" s="77" t="s">
        <v>203</v>
      </c>
      <c r="Z8" s="77"/>
      <c r="AA8" s="77"/>
      <c r="AB8" s="78" t="s">
        <v>202</v>
      </c>
      <c r="AC8" s="78"/>
      <c r="AD8" s="78"/>
      <c r="AE8" s="77" t="s">
        <v>203</v>
      </c>
      <c r="AF8" s="77"/>
      <c r="AG8" s="77"/>
      <c r="AH8" s="78" t="s">
        <v>202</v>
      </c>
      <c r="AI8" s="78"/>
      <c r="AJ8" s="78"/>
    </row>
    <row r="9" spans="1:36" ht="25.5" customHeight="1" x14ac:dyDescent="0.2">
      <c r="A9" s="20" t="s">
        <v>146</v>
      </c>
      <c r="B9" s="20" t="s">
        <v>147</v>
      </c>
      <c r="C9" s="21" t="s">
        <v>204</v>
      </c>
      <c r="D9" s="22" t="s">
        <v>146</v>
      </c>
      <c r="E9" s="22" t="s">
        <v>147</v>
      </c>
      <c r="F9" s="23" t="s">
        <v>204</v>
      </c>
      <c r="G9" s="20" t="s">
        <v>146</v>
      </c>
      <c r="H9" s="20" t="s">
        <v>147</v>
      </c>
      <c r="I9" s="21" t="s">
        <v>204</v>
      </c>
      <c r="J9" s="22" t="s">
        <v>146</v>
      </c>
      <c r="K9" s="22" t="s">
        <v>147</v>
      </c>
      <c r="L9" s="23" t="s">
        <v>204</v>
      </c>
      <c r="M9" s="20" t="s">
        <v>146</v>
      </c>
      <c r="N9" s="20" t="s">
        <v>147</v>
      </c>
      <c r="O9" s="21" t="s">
        <v>204</v>
      </c>
      <c r="P9" s="22" t="s">
        <v>146</v>
      </c>
      <c r="Q9" s="22" t="s">
        <v>147</v>
      </c>
      <c r="R9" s="23" t="s">
        <v>204</v>
      </c>
      <c r="S9" s="20" t="s">
        <v>146</v>
      </c>
      <c r="T9" s="20" t="s">
        <v>147</v>
      </c>
      <c r="U9" s="21" t="s">
        <v>204</v>
      </c>
      <c r="V9" s="22" t="s">
        <v>146</v>
      </c>
      <c r="W9" s="22" t="s">
        <v>147</v>
      </c>
      <c r="X9" s="23" t="s">
        <v>204</v>
      </c>
      <c r="Y9" s="20" t="s">
        <v>146</v>
      </c>
      <c r="Z9" s="20" t="s">
        <v>147</v>
      </c>
      <c r="AA9" s="21" t="s">
        <v>204</v>
      </c>
      <c r="AB9" s="22" t="s">
        <v>146</v>
      </c>
      <c r="AC9" s="22" t="s">
        <v>147</v>
      </c>
      <c r="AD9" s="23" t="s">
        <v>204</v>
      </c>
      <c r="AE9" s="20" t="s">
        <v>146</v>
      </c>
      <c r="AF9" s="20" t="s">
        <v>147</v>
      </c>
      <c r="AG9" s="21" t="s">
        <v>204</v>
      </c>
      <c r="AH9" s="22" t="s">
        <v>146</v>
      </c>
      <c r="AI9" s="22" t="s">
        <v>147</v>
      </c>
      <c r="AJ9" s="23" t="s">
        <v>204</v>
      </c>
    </row>
    <row r="10" spans="1:36" ht="18" customHeight="1" x14ac:dyDescent="0.2">
      <c r="A10" s="1">
        <v>1</v>
      </c>
      <c r="B10" s="1" t="s">
        <v>64</v>
      </c>
      <c r="C10" s="1">
        <v>78</v>
      </c>
      <c r="D10" s="1">
        <v>1</v>
      </c>
      <c r="E10" s="1" t="s">
        <v>64</v>
      </c>
      <c r="F10" s="1">
        <v>78</v>
      </c>
      <c r="G10" s="1">
        <v>1</v>
      </c>
      <c r="H10" s="1" t="s">
        <v>73</v>
      </c>
      <c r="I10" s="1">
        <v>65</v>
      </c>
      <c r="J10" s="1">
        <v>1</v>
      </c>
      <c r="K10" s="1" t="s">
        <v>206</v>
      </c>
      <c r="L10" s="1">
        <v>63</v>
      </c>
      <c r="M10" s="1">
        <v>1</v>
      </c>
      <c r="N10" s="1" t="s">
        <v>64</v>
      </c>
      <c r="O10" s="1">
        <v>78</v>
      </c>
      <c r="P10" s="1">
        <v>1</v>
      </c>
      <c r="Q10" s="1" t="s">
        <v>64</v>
      </c>
      <c r="R10" s="1">
        <v>78</v>
      </c>
      <c r="S10" s="1">
        <v>1</v>
      </c>
      <c r="T10" s="1" t="s">
        <v>64</v>
      </c>
      <c r="U10" s="1">
        <v>78</v>
      </c>
      <c r="V10" s="1">
        <v>1</v>
      </c>
      <c r="W10" s="1" t="s">
        <v>64</v>
      </c>
      <c r="X10" s="1">
        <v>78</v>
      </c>
      <c r="Y10" s="1">
        <v>1</v>
      </c>
      <c r="Z10" s="1" t="s">
        <v>93</v>
      </c>
      <c r="AA10" s="1">
        <v>55</v>
      </c>
      <c r="AB10" s="1">
        <v>1</v>
      </c>
      <c r="AC10" s="1" t="s">
        <v>149</v>
      </c>
      <c r="AD10" s="1">
        <v>33</v>
      </c>
      <c r="AE10" s="1">
        <v>1</v>
      </c>
      <c r="AF10" s="1" t="s">
        <v>64</v>
      </c>
      <c r="AG10" s="1">
        <v>78</v>
      </c>
      <c r="AH10" s="1">
        <v>1</v>
      </c>
      <c r="AI10" s="1" t="s">
        <v>64</v>
      </c>
      <c r="AJ10" s="1">
        <v>78</v>
      </c>
    </row>
    <row r="11" spans="1:36" ht="18" customHeight="1" x14ac:dyDescent="0.2">
      <c r="A11" s="1">
        <v>2</v>
      </c>
      <c r="B11" s="1" t="s">
        <v>73</v>
      </c>
      <c r="C11" s="1">
        <v>65</v>
      </c>
      <c r="D11" s="1">
        <v>2</v>
      </c>
      <c r="E11" s="1" t="s">
        <v>206</v>
      </c>
      <c r="F11" s="1">
        <v>63</v>
      </c>
      <c r="G11" s="1">
        <v>2</v>
      </c>
      <c r="H11" s="1" t="s">
        <v>206</v>
      </c>
      <c r="I11" s="1">
        <v>63</v>
      </c>
      <c r="J11" s="1">
        <v>2</v>
      </c>
      <c r="K11" s="1" t="s">
        <v>207</v>
      </c>
      <c r="L11" s="1">
        <v>60</v>
      </c>
      <c r="M11" s="1">
        <v>2</v>
      </c>
      <c r="N11" s="1" t="s">
        <v>73</v>
      </c>
      <c r="O11" s="1">
        <v>65</v>
      </c>
      <c r="P11" s="1">
        <v>2</v>
      </c>
      <c r="Q11" s="1" t="s">
        <v>134</v>
      </c>
      <c r="R11" s="1">
        <v>56</v>
      </c>
      <c r="S11" s="1">
        <v>2</v>
      </c>
      <c r="T11" s="1" t="s">
        <v>73</v>
      </c>
      <c r="U11" s="1">
        <v>65</v>
      </c>
      <c r="V11" s="1">
        <v>2</v>
      </c>
      <c r="W11" s="1" t="s">
        <v>134</v>
      </c>
      <c r="X11" s="1">
        <v>56</v>
      </c>
      <c r="Y11" s="1">
        <v>2</v>
      </c>
      <c r="Z11" s="1" t="s">
        <v>92</v>
      </c>
      <c r="AA11" s="1">
        <v>48</v>
      </c>
      <c r="AB11" s="1">
        <v>2</v>
      </c>
      <c r="AC11" s="1" t="s">
        <v>155</v>
      </c>
      <c r="AD11" s="1">
        <v>30</v>
      </c>
      <c r="AE11" s="1">
        <v>2</v>
      </c>
      <c r="AF11" s="1" t="s">
        <v>73</v>
      </c>
      <c r="AG11" s="1">
        <v>65</v>
      </c>
      <c r="AH11" s="1">
        <v>2</v>
      </c>
      <c r="AI11" s="1" t="s">
        <v>206</v>
      </c>
      <c r="AJ11" s="1">
        <v>63</v>
      </c>
    </row>
    <row r="12" spans="1:36" ht="18" customHeight="1" x14ac:dyDescent="0.2">
      <c r="A12" s="1">
        <v>3</v>
      </c>
      <c r="B12" s="1" t="s">
        <v>206</v>
      </c>
      <c r="C12" s="1">
        <v>63</v>
      </c>
      <c r="D12" s="1">
        <v>3</v>
      </c>
      <c r="E12" s="1" t="s">
        <v>134</v>
      </c>
      <c r="F12" s="1">
        <v>56</v>
      </c>
      <c r="G12" s="1">
        <v>3</v>
      </c>
      <c r="H12" s="1" t="s">
        <v>207</v>
      </c>
      <c r="I12" s="1">
        <v>60</v>
      </c>
      <c r="J12" s="1">
        <v>3</v>
      </c>
      <c r="K12" s="1" t="s">
        <v>134</v>
      </c>
      <c r="L12" s="1">
        <v>56</v>
      </c>
      <c r="M12" s="1">
        <v>3</v>
      </c>
      <c r="N12" s="1" t="s">
        <v>31</v>
      </c>
      <c r="O12" s="1">
        <v>57</v>
      </c>
      <c r="P12" s="1">
        <v>3</v>
      </c>
      <c r="Q12" s="1" t="s">
        <v>179</v>
      </c>
      <c r="R12" s="1">
        <v>55</v>
      </c>
      <c r="S12" s="1">
        <v>3</v>
      </c>
      <c r="T12" s="1" t="s">
        <v>31</v>
      </c>
      <c r="U12" s="1">
        <v>57</v>
      </c>
      <c r="V12" s="1">
        <v>3</v>
      </c>
      <c r="W12" s="1" t="s">
        <v>179</v>
      </c>
      <c r="X12" s="1">
        <v>55</v>
      </c>
      <c r="Y12" s="1">
        <v>3</v>
      </c>
      <c r="Z12" s="1" t="s">
        <v>5</v>
      </c>
      <c r="AA12" s="1">
        <v>30</v>
      </c>
      <c r="AB12" s="1">
        <v>3</v>
      </c>
      <c r="AC12" s="1" t="s">
        <v>156</v>
      </c>
      <c r="AD12" s="1">
        <v>30</v>
      </c>
      <c r="AE12" s="1">
        <v>3</v>
      </c>
      <c r="AF12" s="1" t="s">
        <v>206</v>
      </c>
      <c r="AG12" s="1">
        <v>63</v>
      </c>
      <c r="AH12" s="1">
        <v>3</v>
      </c>
      <c r="AI12" s="1" t="s">
        <v>134</v>
      </c>
      <c r="AJ12" s="1">
        <v>56</v>
      </c>
    </row>
    <row r="13" spans="1:36" ht="18" customHeight="1" x14ac:dyDescent="0.2">
      <c r="A13" s="1">
        <v>4</v>
      </c>
      <c r="B13" s="1" t="s">
        <v>31</v>
      </c>
      <c r="C13" s="1">
        <v>57</v>
      </c>
      <c r="D13" s="1">
        <v>4</v>
      </c>
      <c r="E13" s="1" t="s">
        <v>179</v>
      </c>
      <c r="F13" s="1">
        <v>55</v>
      </c>
      <c r="G13" s="1">
        <v>4</v>
      </c>
      <c r="H13" s="1" t="s">
        <v>31</v>
      </c>
      <c r="I13" s="1">
        <v>57</v>
      </c>
      <c r="J13" s="1">
        <v>4</v>
      </c>
      <c r="K13" s="1" t="s">
        <v>179</v>
      </c>
      <c r="L13" s="1">
        <v>55</v>
      </c>
      <c r="M13" s="1">
        <v>4</v>
      </c>
      <c r="N13" s="1" t="s">
        <v>134</v>
      </c>
      <c r="O13" s="1">
        <v>56</v>
      </c>
      <c r="P13" s="1">
        <v>4</v>
      </c>
      <c r="Q13" s="1" t="s">
        <v>191</v>
      </c>
      <c r="R13" s="1">
        <v>42</v>
      </c>
      <c r="S13" s="1">
        <v>4</v>
      </c>
      <c r="T13" s="1" t="s">
        <v>134</v>
      </c>
      <c r="U13" s="1">
        <v>56</v>
      </c>
      <c r="V13" s="1">
        <v>4</v>
      </c>
      <c r="W13" s="1" t="s">
        <v>191</v>
      </c>
      <c r="X13" s="1">
        <v>42</v>
      </c>
      <c r="Y13" s="1">
        <v>4</v>
      </c>
      <c r="Z13" s="1" t="s">
        <v>302</v>
      </c>
      <c r="AA13" s="1">
        <v>30</v>
      </c>
      <c r="AB13" s="1">
        <v>4</v>
      </c>
      <c r="AC13" s="1" t="s">
        <v>20</v>
      </c>
      <c r="AD13" s="1">
        <v>28</v>
      </c>
      <c r="AE13" s="1">
        <v>4</v>
      </c>
      <c r="AF13" s="1" t="s">
        <v>31</v>
      </c>
      <c r="AG13" s="1">
        <v>57</v>
      </c>
      <c r="AH13" s="1">
        <v>4</v>
      </c>
      <c r="AI13" s="1" t="s">
        <v>209</v>
      </c>
      <c r="AJ13" s="1">
        <v>49</v>
      </c>
    </row>
    <row r="14" spans="1:36" ht="18" customHeight="1" x14ac:dyDescent="0.2">
      <c r="A14" s="1">
        <v>5</v>
      </c>
      <c r="B14" s="1" t="s">
        <v>134</v>
      </c>
      <c r="C14" s="1">
        <v>56</v>
      </c>
      <c r="D14" s="1">
        <v>5</v>
      </c>
      <c r="E14" s="1" t="s">
        <v>209</v>
      </c>
      <c r="F14" s="1">
        <v>49</v>
      </c>
      <c r="G14" s="1">
        <v>5</v>
      </c>
      <c r="H14" s="1" t="s">
        <v>134</v>
      </c>
      <c r="I14" s="1">
        <v>56</v>
      </c>
      <c r="J14" s="1">
        <v>5</v>
      </c>
      <c r="K14" s="1" t="s">
        <v>208</v>
      </c>
      <c r="L14" s="1">
        <v>52</v>
      </c>
      <c r="M14" s="1">
        <v>5</v>
      </c>
      <c r="N14" s="1" t="s">
        <v>93</v>
      </c>
      <c r="O14" s="1">
        <v>55</v>
      </c>
      <c r="P14" s="1">
        <v>5</v>
      </c>
      <c r="Q14" s="1" t="s">
        <v>172</v>
      </c>
      <c r="R14" s="1">
        <v>40</v>
      </c>
      <c r="S14" s="1">
        <v>5</v>
      </c>
      <c r="T14" s="1" t="s">
        <v>25</v>
      </c>
      <c r="U14" s="1">
        <v>55</v>
      </c>
      <c r="V14" s="1">
        <v>5</v>
      </c>
      <c r="W14" s="1" t="s">
        <v>172</v>
      </c>
      <c r="X14" s="1">
        <v>40</v>
      </c>
      <c r="Y14" s="1">
        <v>5</v>
      </c>
      <c r="Z14" s="1" t="s">
        <v>9</v>
      </c>
      <c r="AA14" s="1">
        <v>28</v>
      </c>
      <c r="AB14" s="1">
        <v>5</v>
      </c>
      <c r="AC14" s="1" t="s">
        <v>123</v>
      </c>
      <c r="AD14" s="1">
        <v>26</v>
      </c>
      <c r="AE14" s="1">
        <v>5</v>
      </c>
      <c r="AF14" s="1" t="s">
        <v>134</v>
      </c>
      <c r="AG14" s="1">
        <v>56</v>
      </c>
      <c r="AH14" s="1">
        <v>5</v>
      </c>
      <c r="AI14" s="1" t="s">
        <v>297</v>
      </c>
      <c r="AJ14" s="1">
        <v>45</v>
      </c>
    </row>
    <row r="15" spans="1:36" ht="18" customHeight="1" x14ac:dyDescent="0.2">
      <c r="A15" s="1">
        <v>6</v>
      </c>
      <c r="B15" s="1" t="s">
        <v>93</v>
      </c>
      <c r="C15" s="1">
        <v>55</v>
      </c>
      <c r="D15" s="1">
        <v>6</v>
      </c>
      <c r="E15" s="1" t="s">
        <v>210</v>
      </c>
      <c r="F15" s="1">
        <v>45</v>
      </c>
      <c r="G15" s="1">
        <v>6</v>
      </c>
      <c r="H15" s="1" t="s">
        <v>93</v>
      </c>
      <c r="I15" s="1">
        <v>55</v>
      </c>
      <c r="J15" s="1">
        <v>6</v>
      </c>
      <c r="K15" s="1" t="s">
        <v>209</v>
      </c>
      <c r="L15" s="1">
        <v>49</v>
      </c>
      <c r="M15" s="1">
        <v>6</v>
      </c>
      <c r="N15" s="1" t="s">
        <v>25</v>
      </c>
      <c r="O15" s="1">
        <v>55</v>
      </c>
      <c r="P15" s="1">
        <v>6</v>
      </c>
      <c r="Q15" s="1" t="s">
        <v>198</v>
      </c>
      <c r="R15" s="1">
        <v>39</v>
      </c>
      <c r="S15" s="1">
        <v>6</v>
      </c>
      <c r="T15" s="1" t="s">
        <v>93</v>
      </c>
      <c r="U15" s="1">
        <v>55</v>
      </c>
      <c r="V15" s="1">
        <v>6</v>
      </c>
      <c r="W15" s="1" t="s">
        <v>42</v>
      </c>
      <c r="X15" s="1">
        <v>39</v>
      </c>
      <c r="Y15" s="1">
        <v>6</v>
      </c>
      <c r="Z15" s="1" t="s">
        <v>20</v>
      </c>
      <c r="AA15" s="1">
        <v>28</v>
      </c>
      <c r="AB15" s="1">
        <v>6</v>
      </c>
      <c r="AC15" s="1" t="s">
        <v>212</v>
      </c>
      <c r="AD15" s="1">
        <v>25</v>
      </c>
      <c r="AE15" s="1">
        <v>6</v>
      </c>
      <c r="AF15" s="1" t="s">
        <v>93</v>
      </c>
      <c r="AG15" s="1">
        <v>55</v>
      </c>
      <c r="AH15" s="1">
        <v>6</v>
      </c>
      <c r="AI15" s="1" t="s">
        <v>210</v>
      </c>
      <c r="AJ15" s="1">
        <v>45</v>
      </c>
    </row>
    <row r="16" spans="1:36" ht="18" customHeight="1" x14ac:dyDescent="0.2">
      <c r="A16" s="1">
        <v>7</v>
      </c>
      <c r="B16" s="1" t="s">
        <v>25</v>
      </c>
      <c r="C16" s="1">
        <v>55</v>
      </c>
      <c r="D16" s="1">
        <v>7</v>
      </c>
      <c r="E16" s="1" t="s">
        <v>297</v>
      </c>
      <c r="F16" s="1">
        <v>45</v>
      </c>
      <c r="G16" s="1">
        <v>7</v>
      </c>
      <c r="H16" s="1" t="s">
        <v>208</v>
      </c>
      <c r="I16" s="1">
        <v>52</v>
      </c>
      <c r="J16" s="1">
        <v>7</v>
      </c>
      <c r="K16" s="1" t="s">
        <v>210</v>
      </c>
      <c r="L16" s="1">
        <v>45</v>
      </c>
      <c r="M16" s="1">
        <v>7</v>
      </c>
      <c r="N16" s="1" t="s">
        <v>83</v>
      </c>
      <c r="O16" s="1">
        <v>50</v>
      </c>
      <c r="P16" s="1">
        <v>7</v>
      </c>
      <c r="Q16" s="1" t="s">
        <v>42</v>
      </c>
      <c r="R16" s="1">
        <v>39</v>
      </c>
      <c r="S16" s="1">
        <v>7</v>
      </c>
      <c r="T16" s="1" t="s">
        <v>57</v>
      </c>
      <c r="U16" s="1">
        <v>50</v>
      </c>
      <c r="V16" s="1">
        <v>7</v>
      </c>
      <c r="W16" s="1" t="s">
        <v>198</v>
      </c>
      <c r="X16" s="1">
        <v>39</v>
      </c>
      <c r="Y16" s="1">
        <v>7</v>
      </c>
      <c r="Z16" s="1" t="s">
        <v>98</v>
      </c>
      <c r="AA16" s="1">
        <v>24</v>
      </c>
      <c r="AB16" s="1">
        <v>7</v>
      </c>
      <c r="AC16" s="1" t="s">
        <v>217</v>
      </c>
      <c r="AD16" s="1">
        <v>24</v>
      </c>
      <c r="AE16" s="1">
        <v>7</v>
      </c>
      <c r="AF16" s="1" t="s">
        <v>25</v>
      </c>
      <c r="AG16" s="1">
        <v>55</v>
      </c>
      <c r="AH16" s="1">
        <v>7</v>
      </c>
      <c r="AI16" s="1" t="s">
        <v>42</v>
      </c>
      <c r="AJ16" s="1">
        <v>39</v>
      </c>
    </row>
    <row r="17" spans="1:36" ht="18" customHeight="1" x14ac:dyDescent="0.2">
      <c r="A17" s="1">
        <v>8</v>
      </c>
      <c r="B17" s="1" t="s">
        <v>57</v>
      </c>
      <c r="C17" s="1">
        <v>50</v>
      </c>
      <c r="D17" s="1">
        <v>8</v>
      </c>
      <c r="E17" s="1" t="s">
        <v>191</v>
      </c>
      <c r="F17" s="1">
        <v>42</v>
      </c>
      <c r="G17" s="1">
        <v>8</v>
      </c>
      <c r="H17" s="1" t="s">
        <v>239</v>
      </c>
      <c r="I17" s="1">
        <v>50</v>
      </c>
      <c r="J17" s="1">
        <v>8</v>
      </c>
      <c r="K17" s="1" t="s">
        <v>191</v>
      </c>
      <c r="L17" s="1">
        <v>42</v>
      </c>
      <c r="M17" s="1">
        <v>8</v>
      </c>
      <c r="N17" s="1" t="s">
        <v>100</v>
      </c>
      <c r="O17" s="1">
        <v>50</v>
      </c>
      <c r="P17" s="1">
        <v>8</v>
      </c>
      <c r="Q17" s="1" t="s">
        <v>131</v>
      </c>
      <c r="R17" s="1">
        <v>33</v>
      </c>
      <c r="S17" s="1">
        <v>8</v>
      </c>
      <c r="T17" s="1" t="s">
        <v>83</v>
      </c>
      <c r="U17" s="1">
        <v>50</v>
      </c>
      <c r="V17" s="1">
        <v>8</v>
      </c>
      <c r="W17" s="1" t="s">
        <v>149</v>
      </c>
      <c r="X17" s="1">
        <v>33</v>
      </c>
      <c r="Y17" s="1">
        <v>8</v>
      </c>
      <c r="Z17" s="1" t="s">
        <v>21</v>
      </c>
      <c r="AA17" s="1">
        <v>22</v>
      </c>
      <c r="AB17" s="1">
        <v>8</v>
      </c>
      <c r="AC17" s="1" t="s">
        <v>186</v>
      </c>
      <c r="AD17" s="1">
        <v>24</v>
      </c>
      <c r="AE17" s="1">
        <v>8</v>
      </c>
      <c r="AF17" s="1" t="s">
        <v>57</v>
      </c>
      <c r="AG17" s="1">
        <v>50</v>
      </c>
      <c r="AH17" s="1">
        <v>8</v>
      </c>
      <c r="AI17" s="1" t="s">
        <v>131</v>
      </c>
      <c r="AJ17" s="1">
        <v>33</v>
      </c>
    </row>
    <row r="18" spans="1:36" ht="18" customHeight="1" x14ac:dyDescent="0.2">
      <c r="A18" s="1">
        <v>9</v>
      </c>
      <c r="B18" s="1" t="s">
        <v>100</v>
      </c>
      <c r="C18" s="1">
        <v>50</v>
      </c>
      <c r="D18" s="1">
        <v>9</v>
      </c>
      <c r="E18" s="1" t="s">
        <v>172</v>
      </c>
      <c r="F18" s="1">
        <v>40</v>
      </c>
      <c r="G18" s="1">
        <v>9</v>
      </c>
      <c r="H18" s="1" t="s">
        <v>100</v>
      </c>
      <c r="I18" s="1">
        <v>50</v>
      </c>
      <c r="J18" s="1">
        <v>9</v>
      </c>
      <c r="K18" s="1" t="s">
        <v>198</v>
      </c>
      <c r="L18" s="1">
        <v>39</v>
      </c>
      <c r="M18" s="1">
        <v>9</v>
      </c>
      <c r="N18" s="1" t="s">
        <v>57</v>
      </c>
      <c r="O18" s="1">
        <v>50</v>
      </c>
      <c r="P18" s="1">
        <v>9</v>
      </c>
      <c r="Q18" s="1" t="s">
        <v>149</v>
      </c>
      <c r="R18" s="1">
        <v>33</v>
      </c>
      <c r="S18" s="1">
        <v>9</v>
      </c>
      <c r="T18" s="1" t="s">
        <v>100</v>
      </c>
      <c r="U18" s="1">
        <v>50</v>
      </c>
      <c r="V18" s="1">
        <v>9</v>
      </c>
      <c r="W18" s="1" t="s">
        <v>131</v>
      </c>
      <c r="X18" s="1">
        <v>33</v>
      </c>
      <c r="Y18" s="1">
        <v>9</v>
      </c>
      <c r="Z18" s="1" t="s">
        <v>303</v>
      </c>
      <c r="AA18" s="1">
        <v>22</v>
      </c>
      <c r="AB18" s="1">
        <v>9</v>
      </c>
      <c r="AC18" s="1" t="s">
        <v>162</v>
      </c>
      <c r="AD18" s="1">
        <v>22</v>
      </c>
      <c r="AE18" s="1">
        <v>9</v>
      </c>
      <c r="AF18" s="1" t="s">
        <v>100</v>
      </c>
      <c r="AG18" s="1">
        <v>50</v>
      </c>
      <c r="AH18" s="1">
        <v>9</v>
      </c>
      <c r="AI18" s="1" t="s">
        <v>37</v>
      </c>
      <c r="AJ18" s="1">
        <v>32</v>
      </c>
    </row>
    <row r="19" spans="1:36" ht="18" customHeight="1" x14ac:dyDescent="0.2">
      <c r="A19" s="1">
        <v>10</v>
      </c>
      <c r="B19" s="1" t="s">
        <v>83</v>
      </c>
      <c r="C19" s="1">
        <v>50</v>
      </c>
      <c r="D19" s="1">
        <v>10</v>
      </c>
      <c r="E19" s="1" t="s">
        <v>42</v>
      </c>
      <c r="F19" s="1">
        <v>39</v>
      </c>
      <c r="G19" s="1">
        <v>10</v>
      </c>
      <c r="H19" s="1" t="s">
        <v>83</v>
      </c>
      <c r="I19" s="1">
        <v>50</v>
      </c>
      <c r="J19" s="1">
        <v>10</v>
      </c>
      <c r="K19" s="1" t="s">
        <v>149</v>
      </c>
      <c r="L19" s="1">
        <v>33</v>
      </c>
      <c r="M19" s="1">
        <v>10</v>
      </c>
      <c r="N19" s="1" t="s">
        <v>92</v>
      </c>
      <c r="O19" s="1">
        <v>48</v>
      </c>
      <c r="P19" s="1">
        <v>10</v>
      </c>
      <c r="Q19" s="1" t="s">
        <v>37</v>
      </c>
      <c r="R19" s="1">
        <v>32</v>
      </c>
      <c r="S19" s="1">
        <v>10</v>
      </c>
      <c r="T19" s="1" t="s">
        <v>92</v>
      </c>
      <c r="U19" s="1">
        <v>48</v>
      </c>
      <c r="V19" s="1">
        <v>10</v>
      </c>
      <c r="W19" s="1" t="s">
        <v>37</v>
      </c>
      <c r="X19" s="1">
        <v>32</v>
      </c>
      <c r="Y19" s="1">
        <v>10</v>
      </c>
      <c r="Z19" s="1" t="s">
        <v>2</v>
      </c>
      <c r="AA19" s="1">
        <v>21</v>
      </c>
      <c r="AB19" s="1">
        <v>10</v>
      </c>
      <c r="AC19" s="1" t="s">
        <v>195</v>
      </c>
      <c r="AD19" s="1">
        <v>21</v>
      </c>
      <c r="AE19" s="1">
        <v>10</v>
      </c>
      <c r="AF19" s="1" t="s">
        <v>83</v>
      </c>
      <c r="AG19" s="1">
        <v>50</v>
      </c>
      <c r="AH19" s="1">
        <v>10</v>
      </c>
      <c r="AI19" s="1" t="s">
        <v>173</v>
      </c>
      <c r="AJ19" s="1">
        <v>32</v>
      </c>
    </row>
    <row r="20" spans="1:36" ht="18" customHeight="1" x14ac:dyDescent="0.2">
      <c r="A20" s="1">
        <v>11</v>
      </c>
      <c r="B20" s="1" t="s">
        <v>209</v>
      </c>
      <c r="C20" s="1">
        <v>49</v>
      </c>
      <c r="D20" s="1">
        <v>11</v>
      </c>
      <c r="E20" s="1" t="s">
        <v>198</v>
      </c>
      <c r="F20" s="1">
        <v>39</v>
      </c>
      <c r="G20" s="1">
        <v>11</v>
      </c>
      <c r="H20" s="1" t="s">
        <v>209</v>
      </c>
      <c r="I20" s="1">
        <v>49</v>
      </c>
      <c r="J20" s="1">
        <v>11</v>
      </c>
      <c r="K20" s="1" t="s">
        <v>131</v>
      </c>
      <c r="L20" s="1">
        <v>33</v>
      </c>
      <c r="M20" s="1">
        <v>11</v>
      </c>
      <c r="N20" s="1" t="s">
        <v>130</v>
      </c>
      <c r="O20" s="1">
        <v>45</v>
      </c>
      <c r="P20" s="1">
        <v>11</v>
      </c>
      <c r="Q20" s="1" t="s">
        <v>173</v>
      </c>
      <c r="R20" s="1">
        <v>32</v>
      </c>
      <c r="S20" s="1">
        <v>11</v>
      </c>
      <c r="T20" s="1" t="s">
        <v>130</v>
      </c>
      <c r="U20" s="1">
        <v>45</v>
      </c>
      <c r="V20" s="1">
        <v>11</v>
      </c>
      <c r="W20" s="1" t="s">
        <v>173</v>
      </c>
      <c r="X20" s="1">
        <v>32</v>
      </c>
      <c r="Y20" s="1">
        <v>11</v>
      </c>
      <c r="Z20" s="1" t="s">
        <v>218</v>
      </c>
      <c r="AA20" s="1">
        <v>21</v>
      </c>
      <c r="AB20" s="1">
        <v>11</v>
      </c>
      <c r="AC20" s="1" t="s">
        <v>115</v>
      </c>
      <c r="AD20" s="1">
        <v>21</v>
      </c>
      <c r="AE20" s="1">
        <v>11</v>
      </c>
      <c r="AF20" s="1" t="s">
        <v>209</v>
      </c>
      <c r="AG20" s="1">
        <v>49</v>
      </c>
      <c r="AH20" s="1">
        <v>11</v>
      </c>
      <c r="AI20" s="1" t="s">
        <v>156</v>
      </c>
      <c r="AJ20" s="1">
        <v>30</v>
      </c>
    </row>
    <row r="21" spans="1:36" ht="18" customHeight="1" x14ac:dyDescent="0.2">
      <c r="A21" s="1">
        <v>12</v>
      </c>
      <c r="B21" s="1" t="s">
        <v>92</v>
      </c>
      <c r="C21" s="1">
        <v>48</v>
      </c>
      <c r="D21" s="1">
        <v>12</v>
      </c>
      <c r="E21" s="1" t="s">
        <v>149</v>
      </c>
      <c r="F21" s="1">
        <v>33</v>
      </c>
      <c r="G21" s="1">
        <v>12</v>
      </c>
      <c r="H21" s="1" t="s">
        <v>92</v>
      </c>
      <c r="I21" s="1">
        <v>48</v>
      </c>
      <c r="J21" s="1">
        <v>12</v>
      </c>
      <c r="K21" s="1" t="s">
        <v>173</v>
      </c>
      <c r="L21" s="1">
        <v>32</v>
      </c>
      <c r="M21" s="1">
        <v>12</v>
      </c>
      <c r="N21" s="1" t="s">
        <v>17</v>
      </c>
      <c r="O21" s="1">
        <v>44</v>
      </c>
      <c r="P21" s="1">
        <v>12</v>
      </c>
      <c r="Q21" s="1" t="s">
        <v>184</v>
      </c>
      <c r="R21" s="1">
        <v>30</v>
      </c>
      <c r="S21" s="1">
        <v>12</v>
      </c>
      <c r="T21" s="1" t="s">
        <v>17</v>
      </c>
      <c r="U21" s="1">
        <v>44</v>
      </c>
      <c r="V21" s="1">
        <v>12</v>
      </c>
      <c r="W21" s="1" t="s">
        <v>155</v>
      </c>
      <c r="X21" s="1">
        <v>30</v>
      </c>
      <c r="Y21" s="1">
        <v>12</v>
      </c>
      <c r="Z21" s="1" t="s">
        <v>15</v>
      </c>
      <c r="AA21" s="1">
        <v>20</v>
      </c>
      <c r="AB21" s="1">
        <v>12</v>
      </c>
      <c r="AC21" s="1" t="s">
        <v>160</v>
      </c>
      <c r="AD21" s="1">
        <v>21</v>
      </c>
      <c r="AE21" s="1">
        <v>12</v>
      </c>
      <c r="AF21" s="1" t="s">
        <v>92</v>
      </c>
      <c r="AG21" s="1">
        <v>48</v>
      </c>
      <c r="AH21" s="1">
        <v>12</v>
      </c>
      <c r="AI21" s="1" t="s">
        <v>155</v>
      </c>
      <c r="AJ21" s="1">
        <v>30</v>
      </c>
    </row>
    <row r="22" spans="1:36" ht="18" customHeight="1" x14ac:dyDescent="0.2">
      <c r="A22" s="1">
        <v>13</v>
      </c>
      <c r="B22" s="1" t="s">
        <v>210</v>
      </c>
      <c r="C22" s="1">
        <v>45</v>
      </c>
      <c r="D22" s="1">
        <v>13</v>
      </c>
      <c r="E22" s="1" t="s">
        <v>131</v>
      </c>
      <c r="F22" s="1">
        <v>33</v>
      </c>
      <c r="G22" s="1">
        <v>13</v>
      </c>
      <c r="H22" s="1" t="s">
        <v>130</v>
      </c>
      <c r="I22" s="1">
        <v>45</v>
      </c>
      <c r="J22" s="1">
        <v>13</v>
      </c>
      <c r="K22" s="1" t="s">
        <v>37</v>
      </c>
      <c r="L22" s="1">
        <v>32</v>
      </c>
      <c r="M22" s="1">
        <v>13</v>
      </c>
      <c r="N22" s="1" t="s">
        <v>23</v>
      </c>
      <c r="O22" s="1">
        <v>40</v>
      </c>
      <c r="P22" s="1">
        <v>13</v>
      </c>
      <c r="Q22" s="1" t="s">
        <v>155</v>
      </c>
      <c r="R22" s="1">
        <v>30</v>
      </c>
      <c r="S22" s="1">
        <v>13</v>
      </c>
      <c r="T22" s="1" t="s">
        <v>23</v>
      </c>
      <c r="U22" s="1">
        <v>40</v>
      </c>
      <c r="V22" s="1">
        <v>13</v>
      </c>
      <c r="W22" s="1" t="s">
        <v>156</v>
      </c>
      <c r="X22" s="1">
        <v>30</v>
      </c>
      <c r="Y22" s="1">
        <v>13</v>
      </c>
      <c r="Z22" s="1" t="s">
        <v>3</v>
      </c>
      <c r="AA22" s="1">
        <v>17</v>
      </c>
      <c r="AB22" s="1">
        <v>13</v>
      </c>
      <c r="AC22" s="1" t="s">
        <v>36</v>
      </c>
      <c r="AD22" s="1">
        <v>18</v>
      </c>
      <c r="AE22" s="1">
        <v>13</v>
      </c>
      <c r="AF22" s="1" t="s">
        <v>130</v>
      </c>
      <c r="AG22" s="1">
        <v>45</v>
      </c>
      <c r="AH22" s="1">
        <v>13</v>
      </c>
      <c r="AI22" s="1" t="s">
        <v>168</v>
      </c>
      <c r="AJ22" s="1">
        <v>28</v>
      </c>
    </row>
    <row r="23" spans="1:36" ht="18" customHeight="1" x14ac:dyDescent="0.2">
      <c r="A23" s="1">
        <v>14</v>
      </c>
      <c r="B23" s="1" t="s">
        <v>297</v>
      </c>
      <c r="C23" s="1">
        <v>45</v>
      </c>
      <c r="D23" s="1">
        <v>14</v>
      </c>
      <c r="E23" s="1" t="s">
        <v>173</v>
      </c>
      <c r="F23" s="1">
        <v>32</v>
      </c>
      <c r="G23" s="1">
        <v>14</v>
      </c>
      <c r="H23" s="1" t="s">
        <v>210</v>
      </c>
      <c r="I23" s="1">
        <v>45</v>
      </c>
      <c r="J23" s="1">
        <v>14</v>
      </c>
      <c r="K23" s="1" t="s">
        <v>156</v>
      </c>
      <c r="L23" s="1">
        <v>30</v>
      </c>
      <c r="M23" s="1">
        <v>14</v>
      </c>
      <c r="N23" s="1" t="s">
        <v>87</v>
      </c>
      <c r="O23" s="1">
        <v>40</v>
      </c>
      <c r="P23" s="1">
        <v>14</v>
      </c>
      <c r="Q23" s="1" t="s">
        <v>156</v>
      </c>
      <c r="R23" s="1">
        <v>30</v>
      </c>
      <c r="S23" s="1">
        <v>14</v>
      </c>
      <c r="T23" s="1" t="s">
        <v>38</v>
      </c>
      <c r="U23" s="1">
        <v>40</v>
      </c>
      <c r="V23" s="1">
        <v>14</v>
      </c>
      <c r="W23" s="1" t="s">
        <v>184</v>
      </c>
      <c r="X23" s="1">
        <v>30</v>
      </c>
      <c r="Y23" s="1">
        <v>14</v>
      </c>
      <c r="Z23" s="1" t="s">
        <v>109</v>
      </c>
      <c r="AA23" s="1">
        <v>15</v>
      </c>
      <c r="AB23" s="1">
        <v>14</v>
      </c>
      <c r="AC23" s="1" t="s">
        <v>152</v>
      </c>
      <c r="AD23" s="1">
        <v>17</v>
      </c>
      <c r="AE23" s="1">
        <v>14</v>
      </c>
      <c r="AF23" s="1" t="s">
        <v>297</v>
      </c>
      <c r="AG23" s="1">
        <v>45</v>
      </c>
      <c r="AH23" s="1">
        <v>14</v>
      </c>
      <c r="AI23" s="1" t="s">
        <v>183</v>
      </c>
      <c r="AJ23" s="1">
        <v>28</v>
      </c>
    </row>
    <row r="24" spans="1:36" ht="18" customHeight="1" x14ac:dyDescent="0.2">
      <c r="A24" s="1">
        <v>15</v>
      </c>
      <c r="B24" s="1" t="s">
        <v>130</v>
      </c>
      <c r="C24" s="1">
        <v>45</v>
      </c>
      <c r="D24" s="1">
        <v>15</v>
      </c>
      <c r="E24" s="1" t="s">
        <v>37</v>
      </c>
      <c r="F24" s="1">
        <v>32</v>
      </c>
      <c r="G24" s="1">
        <v>15</v>
      </c>
      <c r="H24" s="1" t="s">
        <v>17</v>
      </c>
      <c r="I24" s="1">
        <v>44</v>
      </c>
      <c r="J24" s="1">
        <v>15</v>
      </c>
      <c r="K24" s="1" t="s">
        <v>211</v>
      </c>
      <c r="L24" s="1">
        <v>30</v>
      </c>
      <c r="M24" s="1">
        <v>15</v>
      </c>
      <c r="N24" s="1" t="s">
        <v>38</v>
      </c>
      <c r="O24" s="1">
        <v>40</v>
      </c>
      <c r="P24" s="1">
        <v>15</v>
      </c>
      <c r="Q24" s="1" t="s">
        <v>120</v>
      </c>
      <c r="R24" s="1">
        <v>28</v>
      </c>
      <c r="S24" s="1">
        <v>15</v>
      </c>
      <c r="T24" s="1" t="s">
        <v>60</v>
      </c>
      <c r="U24" s="1">
        <v>40</v>
      </c>
      <c r="V24" s="1">
        <v>15</v>
      </c>
      <c r="W24" s="1" t="s">
        <v>20</v>
      </c>
      <c r="X24" s="1">
        <v>28</v>
      </c>
      <c r="Y24" s="1">
        <v>15</v>
      </c>
      <c r="Z24" s="1" t="s">
        <v>304</v>
      </c>
      <c r="AA24" s="1">
        <v>15</v>
      </c>
      <c r="AB24" s="1">
        <v>15</v>
      </c>
      <c r="AC24" s="1" t="s">
        <v>325</v>
      </c>
      <c r="AD24" s="1">
        <v>16</v>
      </c>
      <c r="AE24" s="1">
        <v>15</v>
      </c>
      <c r="AF24" s="1" t="s">
        <v>210</v>
      </c>
      <c r="AG24" s="1">
        <v>45</v>
      </c>
      <c r="AH24" s="1">
        <v>15</v>
      </c>
      <c r="AI24" s="1" t="s">
        <v>120</v>
      </c>
      <c r="AJ24" s="1">
        <v>28</v>
      </c>
    </row>
    <row r="25" spans="1:36" ht="18" customHeight="1" x14ac:dyDescent="0.2">
      <c r="A25" s="1">
        <v>16</v>
      </c>
      <c r="B25" s="1" t="s">
        <v>17</v>
      </c>
      <c r="C25" s="1">
        <v>44</v>
      </c>
      <c r="D25" s="1">
        <v>16</v>
      </c>
      <c r="E25" s="1" t="s">
        <v>155</v>
      </c>
      <c r="F25" s="1">
        <v>30</v>
      </c>
      <c r="G25" s="1">
        <v>16</v>
      </c>
      <c r="H25" s="1" t="s">
        <v>240</v>
      </c>
      <c r="I25" s="1">
        <v>44</v>
      </c>
      <c r="J25" s="1">
        <v>16</v>
      </c>
      <c r="K25" s="1" t="s">
        <v>184</v>
      </c>
      <c r="L25" s="1">
        <v>30</v>
      </c>
      <c r="M25" s="1">
        <v>16</v>
      </c>
      <c r="N25" s="1" t="s">
        <v>60</v>
      </c>
      <c r="O25" s="1">
        <v>40</v>
      </c>
      <c r="P25" s="1">
        <v>16</v>
      </c>
      <c r="Q25" s="1" t="s">
        <v>168</v>
      </c>
      <c r="R25" s="1">
        <v>28</v>
      </c>
      <c r="S25" s="1">
        <v>16</v>
      </c>
      <c r="T25" s="1" t="s">
        <v>87</v>
      </c>
      <c r="U25" s="1">
        <v>40</v>
      </c>
      <c r="V25" s="1">
        <v>16</v>
      </c>
      <c r="W25" s="1" t="s">
        <v>168</v>
      </c>
      <c r="X25" s="1">
        <v>28</v>
      </c>
      <c r="Y25" s="1">
        <v>16</v>
      </c>
      <c r="Z25" s="1" t="s">
        <v>262</v>
      </c>
      <c r="AA25" s="1">
        <v>15</v>
      </c>
      <c r="AB25" s="1">
        <v>16</v>
      </c>
      <c r="AC25" s="1" t="s">
        <v>222</v>
      </c>
      <c r="AD25" s="1">
        <v>16</v>
      </c>
      <c r="AE25" s="1">
        <v>16</v>
      </c>
      <c r="AF25" s="1" t="s">
        <v>17</v>
      </c>
      <c r="AG25" s="1">
        <v>44</v>
      </c>
      <c r="AH25" s="1">
        <v>16</v>
      </c>
      <c r="AI25" s="1" t="s">
        <v>128</v>
      </c>
      <c r="AJ25" s="1">
        <v>27</v>
      </c>
    </row>
    <row r="26" spans="1:36" ht="18" customHeight="1" x14ac:dyDescent="0.2">
      <c r="A26" s="1">
        <v>17</v>
      </c>
      <c r="B26" s="1" t="s">
        <v>38</v>
      </c>
      <c r="C26" s="1">
        <v>40</v>
      </c>
      <c r="D26" s="1">
        <v>17</v>
      </c>
      <c r="E26" s="1" t="s">
        <v>184</v>
      </c>
      <c r="F26" s="1">
        <v>30</v>
      </c>
      <c r="G26" s="1">
        <v>17</v>
      </c>
      <c r="H26" s="1" t="s">
        <v>60</v>
      </c>
      <c r="I26" s="1">
        <v>40</v>
      </c>
      <c r="J26" s="1">
        <v>17</v>
      </c>
      <c r="K26" s="1" t="s">
        <v>168</v>
      </c>
      <c r="L26" s="1">
        <v>28</v>
      </c>
      <c r="M26" s="1">
        <v>17</v>
      </c>
      <c r="N26" s="1" t="s">
        <v>42</v>
      </c>
      <c r="O26" s="1">
        <v>39</v>
      </c>
      <c r="P26" s="1">
        <v>17</v>
      </c>
      <c r="Q26" s="1" t="s">
        <v>20</v>
      </c>
      <c r="R26" s="1">
        <v>28</v>
      </c>
      <c r="S26" s="1">
        <v>17</v>
      </c>
      <c r="T26" s="1" t="s">
        <v>42</v>
      </c>
      <c r="U26" s="1">
        <v>39</v>
      </c>
      <c r="V26" s="1">
        <v>17</v>
      </c>
      <c r="W26" s="1" t="s">
        <v>183</v>
      </c>
      <c r="X26" s="1">
        <v>28</v>
      </c>
      <c r="Y26" s="1">
        <v>17</v>
      </c>
      <c r="Z26" s="1" t="s">
        <v>106</v>
      </c>
      <c r="AA26" s="1">
        <v>14</v>
      </c>
      <c r="AB26" s="1">
        <v>17</v>
      </c>
      <c r="AC26" s="1" t="s">
        <v>221</v>
      </c>
      <c r="AD26" s="1">
        <v>16</v>
      </c>
      <c r="AE26" s="1">
        <v>17</v>
      </c>
      <c r="AF26" s="1" t="s">
        <v>87</v>
      </c>
      <c r="AG26" s="1">
        <v>40</v>
      </c>
      <c r="AH26" s="1">
        <v>17</v>
      </c>
      <c r="AI26" s="1" t="s">
        <v>123</v>
      </c>
      <c r="AJ26" s="1">
        <v>26</v>
      </c>
    </row>
    <row r="27" spans="1:36" ht="18" customHeight="1" x14ac:dyDescent="0.2">
      <c r="A27" s="1">
        <v>18</v>
      </c>
      <c r="B27" s="1" t="s">
        <v>60</v>
      </c>
      <c r="C27" s="1">
        <v>40</v>
      </c>
      <c r="D27" s="1">
        <v>18</v>
      </c>
      <c r="E27" s="1" t="s">
        <v>156</v>
      </c>
      <c r="F27" s="1">
        <v>30</v>
      </c>
      <c r="G27" s="1">
        <v>18</v>
      </c>
      <c r="H27" s="1" t="s">
        <v>87</v>
      </c>
      <c r="I27" s="1">
        <v>40</v>
      </c>
      <c r="J27" s="1">
        <v>18</v>
      </c>
      <c r="K27" s="1" t="s">
        <v>20</v>
      </c>
      <c r="L27" s="1">
        <v>28</v>
      </c>
      <c r="M27" s="1">
        <v>18</v>
      </c>
      <c r="N27" s="1" t="s">
        <v>39</v>
      </c>
      <c r="O27" s="1">
        <v>38</v>
      </c>
      <c r="P27" s="1">
        <v>18</v>
      </c>
      <c r="Q27" s="1" t="s">
        <v>183</v>
      </c>
      <c r="R27" s="1">
        <v>28</v>
      </c>
      <c r="S27" s="1">
        <v>18</v>
      </c>
      <c r="T27" s="1" t="s">
        <v>39</v>
      </c>
      <c r="U27" s="1">
        <v>38</v>
      </c>
      <c r="V27" s="1">
        <v>18</v>
      </c>
      <c r="W27" s="1" t="s">
        <v>120</v>
      </c>
      <c r="X27" s="1">
        <v>28</v>
      </c>
      <c r="Y27" s="1">
        <v>18</v>
      </c>
      <c r="Z27" s="1" t="s">
        <v>305</v>
      </c>
      <c r="AA27" s="1">
        <v>12</v>
      </c>
      <c r="AB27" s="1">
        <v>18</v>
      </c>
      <c r="AC27" s="1" t="s">
        <v>159</v>
      </c>
      <c r="AD27" s="1">
        <v>15</v>
      </c>
      <c r="AE27" s="1">
        <v>18</v>
      </c>
      <c r="AF27" s="1" t="s">
        <v>38</v>
      </c>
      <c r="AG27" s="1">
        <v>40</v>
      </c>
      <c r="AH27" s="1">
        <v>18</v>
      </c>
      <c r="AI27" s="1" t="s">
        <v>212</v>
      </c>
      <c r="AJ27" s="1">
        <v>25</v>
      </c>
    </row>
    <row r="28" spans="1:36" ht="18" customHeight="1" x14ac:dyDescent="0.2">
      <c r="A28" s="1">
        <v>19</v>
      </c>
      <c r="B28" s="1" t="s">
        <v>23</v>
      </c>
      <c r="C28" s="1">
        <v>40</v>
      </c>
      <c r="D28" s="1">
        <v>19</v>
      </c>
      <c r="E28" s="1" t="s">
        <v>20</v>
      </c>
      <c r="F28" s="1">
        <v>28</v>
      </c>
      <c r="G28" s="1">
        <v>19</v>
      </c>
      <c r="H28" s="1" t="s">
        <v>39</v>
      </c>
      <c r="I28" s="1">
        <v>38</v>
      </c>
      <c r="J28" s="1">
        <v>19</v>
      </c>
      <c r="K28" s="1" t="s">
        <v>183</v>
      </c>
      <c r="L28" s="1">
        <v>28</v>
      </c>
      <c r="M28" s="1">
        <v>19</v>
      </c>
      <c r="N28" s="1" t="s">
        <v>142</v>
      </c>
      <c r="O28" s="1">
        <v>38</v>
      </c>
      <c r="P28" s="1">
        <v>19</v>
      </c>
      <c r="Q28" s="1" t="s">
        <v>128</v>
      </c>
      <c r="R28" s="1">
        <v>27</v>
      </c>
      <c r="S28" s="1">
        <v>19</v>
      </c>
      <c r="T28" s="1" t="s">
        <v>142</v>
      </c>
      <c r="U28" s="1">
        <v>38</v>
      </c>
      <c r="V28" s="1">
        <v>19</v>
      </c>
      <c r="W28" s="1" t="s">
        <v>169</v>
      </c>
      <c r="X28" s="1">
        <v>27</v>
      </c>
      <c r="Y28" s="1">
        <v>19</v>
      </c>
      <c r="Z28" s="1" t="s">
        <v>7</v>
      </c>
      <c r="AA28" s="1">
        <v>12</v>
      </c>
      <c r="AB28" s="1">
        <v>19</v>
      </c>
      <c r="AC28" s="1" t="s">
        <v>30</v>
      </c>
      <c r="AD28" s="1">
        <v>15</v>
      </c>
      <c r="AE28" s="1">
        <v>19</v>
      </c>
      <c r="AF28" s="1" t="s">
        <v>23</v>
      </c>
      <c r="AG28" s="1">
        <v>40</v>
      </c>
      <c r="AH28" s="1">
        <v>19</v>
      </c>
      <c r="AI28" s="1" t="s">
        <v>216</v>
      </c>
      <c r="AJ28" s="1">
        <v>24</v>
      </c>
    </row>
    <row r="29" spans="1:36" ht="18" customHeight="1" x14ac:dyDescent="0.2">
      <c r="A29" s="1">
        <v>20</v>
      </c>
      <c r="B29" s="1" t="s">
        <v>87</v>
      </c>
      <c r="C29" s="1">
        <v>40</v>
      </c>
      <c r="D29" s="1">
        <v>20</v>
      </c>
      <c r="E29" s="1" t="s">
        <v>120</v>
      </c>
      <c r="F29" s="1">
        <v>28</v>
      </c>
      <c r="G29" s="1">
        <v>20</v>
      </c>
      <c r="H29" s="1" t="s">
        <v>142</v>
      </c>
      <c r="I29" s="1">
        <v>38</v>
      </c>
      <c r="J29" s="1">
        <v>20</v>
      </c>
      <c r="K29" s="1" t="s">
        <v>120</v>
      </c>
      <c r="L29" s="1">
        <v>28</v>
      </c>
      <c r="M29" s="1">
        <v>20</v>
      </c>
      <c r="N29" s="1" t="s">
        <v>58</v>
      </c>
      <c r="O29" s="1">
        <v>36</v>
      </c>
      <c r="P29" s="1">
        <v>20</v>
      </c>
      <c r="Q29" s="1" t="s">
        <v>169</v>
      </c>
      <c r="R29" s="1">
        <v>27</v>
      </c>
      <c r="S29" s="1">
        <v>20</v>
      </c>
      <c r="T29" s="1" t="s">
        <v>49</v>
      </c>
      <c r="U29" s="1">
        <v>36</v>
      </c>
      <c r="V29" s="1">
        <v>20</v>
      </c>
      <c r="W29" s="1" t="s">
        <v>128</v>
      </c>
      <c r="X29" s="1">
        <v>27</v>
      </c>
      <c r="Y29" s="1">
        <v>20</v>
      </c>
      <c r="Z29" s="1" t="s">
        <v>306</v>
      </c>
      <c r="AA29" s="1">
        <v>12</v>
      </c>
      <c r="AB29" s="1">
        <v>20</v>
      </c>
      <c r="AC29" s="1" t="s">
        <v>326</v>
      </c>
      <c r="AD29" s="1">
        <v>14</v>
      </c>
      <c r="AE29" s="1">
        <v>20</v>
      </c>
      <c r="AF29" s="1" t="s">
        <v>42</v>
      </c>
      <c r="AG29" s="1">
        <v>39</v>
      </c>
      <c r="AH29" s="1">
        <v>20</v>
      </c>
      <c r="AI29" s="1" t="s">
        <v>217</v>
      </c>
      <c r="AJ29" s="1">
        <v>24</v>
      </c>
    </row>
    <row r="30" spans="1:36" ht="18" customHeight="1" x14ac:dyDescent="0.2">
      <c r="A30" s="1">
        <v>21</v>
      </c>
      <c r="B30" s="1" t="s">
        <v>42</v>
      </c>
      <c r="C30" s="1">
        <v>39</v>
      </c>
      <c r="D30" s="1">
        <v>21</v>
      </c>
      <c r="E30" s="1" t="s">
        <v>168</v>
      </c>
      <c r="F30" s="1">
        <v>28</v>
      </c>
      <c r="G30" s="1">
        <v>21</v>
      </c>
      <c r="H30" s="1" t="s">
        <v>140</v>
      </c>
      <c r="I30" s="1">
        <v>36</v>
      </c>
      <c r="J30" s="1">
        <v>21</v>
      </c>
      <c r="K30" s="1" t="s">
        <v>123</v>
      </c>
      <c r="L30" s="1">
        <v>26</v>
      </c>
      <c r="M30" s="1">
        <v>21</v>
      </c>
      <c r="N30" s="1" t="s">
        <v>118</v>
      </c>
      <c r="O30" s="1">
        <v>36</v>
      </c>
      <c r="P30" s="1">
        <v>21</v>
      </c>
      <c r="Q30" s="1" t="s">
        <v>175</v>
      </c>
      <c r="R30" s="1">
        <v>26</v>
      </c>
      <c r="S30" s="1">
        <v>21</v>
      </c>
      <c r="T30" s="1" t="s">
        <v>58</v>
      </c>
      <c r="U30" s="1">
        <v>36</v>
      </c>
      <c r="V30" s="1">
        <v>21</v>
      </c>
      <c r="W30" s="1" t="s">
        <v>175</v>
      </c>
      <c r="X30" s="1">
        <v>26</v>
      </c>
      <c r="Y30" s="1">
        <v>21</v>
      </c>
      <c r="Z30" s="1" t="s">
        <v>11</v>
      </c>
      <c r="AA30" s="1">
        <v>12</v>
      </c>
      <c r="AB30" s="1">
        <v>21</v>
      </c>
      <c r="AC30" s="1" t="s">
        <v>327</v>
      </c>
      <c r="AD30" s="1">
        <v>14</v>
      </c>
      <c r="AE30" s="1">
        <v>21</v>
      </c>
      <c r="AF30" s="1" t="s">
        <v>39</v>
      </c>
      <c r="AG30" s="1">
        <v>38</v>
      </c>
      <c r="AH30" s="1">
        <v>21</v>
      </c>
      <c r="AI30" s="1" t="s">
        <v>215</v>
      </c>
      <c r="AJ30" s="1">
        <v>24</v>
      </c>
    </row>
    <row r="31" spans="1:36" ht="18" customHeight="1" x14ac:dyDescent="0.2">
      <c r="A31" s="1">
        <v>22</v>
      </c>
      <c r="B31" s="1" t="s">
        <v>39</v>
      </c>
      <c r="C31" s="1">
        <v>38</v>
      </c>
      <c r="D31" s="1">
        <v>22</v>
      </c>
      <c r="E31" s="1" t="s">
        <v>183</v>
      </c>
      <c r="F31" s="1">
        <v>28</v>
      </c>
      <c r="G31" s="1">
        <v>22</v>
      </c>
      <c r="H31" s="1" t="s">
        <v>241</v>
      </c>
      <c r="I31" s="1">
        <v>36</v>
      </c>
      <c r="J31" s="1">
        <v>22</v>
      </c>
      <c r="K31" s="1" t="s">
        <v>175</v>
      </c>
      <c r="L31" s="1">
        <v>26</v>
      </c>
      <c r="M31" s="1">
        <v>22</v>
      </c>
      <c r="N31" s="1" t="s">
        <v>49</v>
      </c>
      <c r="O31" s="1">
        <v>36</v>
      </c>
      <c r="P31" s="1">
        <v>22</v>
      </c>
      <c r="Q31" s="1" t="s">
        <v>123</v>
      </c>
      <c r="R31" s="1">
        <v>26</v>
      </c>
      <c r="S31" s="1">
        <v>22</v>
      </c>
      <c r="T31" s="1" t="s">
        <v>118</v>
      </c>
      <c r="U31" s="1">
        <v>36</v>
      </c>
      <c r="V31" s="1">
        <v>22</v>
      </c>
      <c r="W31" s="1" t="s">
        <v>123</v>
      </c>
      <c r="X31" s="1">
        <v>26</v>
      </c>
      <c r="Y31" s="1">
        <v>22</v>
      </c>
      <c r="Z31" s="1" t="s">
        <v>193</v>
      </c>
      <c r="AA31" s="1">
        <v>12</v>
      </c>
      <c r="AB31" s="1">
        <v>22</v>
      </c>
      <c r="AC31" s="1" t="s">
        <v>193</v>
      </c>
      <c r="AD31" s="1">
        <v>12</v>
      </c>
      <c r="AE31" s="1">
        <v>22</v>
      </c>
      <c r="AF31" s="1" t="s">
        <v>142</v>
      </c>
      <c r="AG31" s="1">
        <v>38</v>
      </c>
      <c r="AH31" s="1">
        <v>22</v>
      </c>
      <c r="AI31" s="1" t="s">
        <v>166</v>
      </c>
      <c r="AJ31" s="1">
        <v>24</v>
      </c>
    </row>
    <row r="32" spans="1:36" ht="18" customHeight="1" x14ac:dyDescent="0.2">
      <c r="A32" s="1">
        <v>23</v>
      </c>
      <c r="B32" s="1" t="s">
        <v>142</v>
      </c>
      <c r="C32" s="1">
        <v>38</v>
      </c>
      <c r="D32" s="1">
        <v>23</v>
      </c>
      <c r="E32" s="1" t="s">
        <v>169</v>
      </c>
      <c r="F32" s="1">
        <v>27</v>
      </c>
      <c r="G32" s="1">
        <v>23</v>
      </c>
      <c r="H32" s="1" t="s">
        <v>58</v>
      </c>
      <c r="I32" s="1">
        <v>36</v>
      </c>
      <c r="J32" s="1">
        <v>23</v>
      </c>
      <c r="K32" s="1" t="s">
        <v>174</v>
      </c>
      <c r="L32" s="1">
        <v>25</v>
      </c>
      <c r="M32" s="1">
        <v>23</v>
      </c>
      <c r="N32" s="1" t="s">
        <v>33</v>
      </c>
      <c r="O32" s="1">
        <v>34</v>
      </c>
      <c r="P32" s="1">
        <v>23</v>
      </c>
      <c r="Q32" s="1" t="s">
        <v>174</v>
      </c>
      <c r="R32" s="1">
        <v>25</v>
      </c>
      <c r="S32" s="1">
        <v>23</v>
      </c>
      <c r="T32" s="1" t="s">
        <v>140</v>
      </c>
      <c r="U32" s="1">
        <v>36</v>
      </c>
      <c r="V32" s="1">
        <v>23</v>
      </c>
      <c r="W32" s="1" t="s">
        <v>174</v>
      </c>
      <c r="X32" s="1">
        <v>25</v>
      </c>
      <c r="Y32" s="1">
        <v>23</v>
      </c>
      <c r="Z32" s="1" t="s">
        <v>307</v>
      </c>
      <c r="AA32" s="1">
        <v>12</v>
      </c>
      <c r="AB32" s="1">
        <v>23</v>
      </c>
      <c r="AC32" s="1" t="s">
        <v>228</v>
      </c>
      <c r="AD32" s="1">
        <v>12</v>
      </c>
      <c r="AE32" s="1">
        <v>23</v>
      </c>
      <c r="AF32" s="1" t="s">
        <v>243</v>
      </c>
      <c r="AG32" s="1">
        <v>36</v>
      </c>
      <c r="AH32" s="1">
        <v>23</v>
      </c>
      <c r="AI32" s="1" t="s">
        <v>132</v>
      </c>
      <c r="AJ32" s="1">
        <v>24</v>
      </c>
    </row>
    <row r="33" spans="1:36" ht="18" customHeight="1" x14ac:dyDescent="0.2">
      <c r="A33" s="1">
        <v>24</v>
      </c>
      <c r="B33" s="1" t="s">
        <v>118</v>
      </c>
      <c r="C33" s="1">
        <v>36</v>
      </c>
      <c r="D33" s="1">
        <v>24</v>
      </c>
      <c r="E33" s="1" t="s">
        <v>128</v>
      </c>
      <c r="F33" s="1">
        <v>27</v>
      </c>
      <c r="G33" s="1">
        <v>24</v>
      </c>
      <c r="H33" s="1" t="s">
        <v>242</v>
      </c>
      <c r="I33" s="1">
        <v>36</v>
      </c>
      <c r="J33" s="1">
        <v>24</v>
      </c>
      <c r="K33" s="1" t="s">
        <v>212</v>
      </c>
      <c r="L33" s="1">
        <v>25</v>
      </c>
      <c r="M33" s="1">
        <v>24</v>
      </c>
      <c r="N33" s="1" t="s">
        <v>131</v>
      </c>
      <c r="O33" s="1">
        <v>33</v>
      </c>
      <c r="P33" s="1">
        <v>24</v>
      </c>
      <c r="Q33" s="1" t="s">
        <v>186</v>
      </c>
      <c r="R33" s="1">
        <v>24</v>
      </c>
      <c r="S33" s="1">
        <v>24</v>
      </c>
      <c r="T33" s="1" t="s">
        <v>33</v>
      </c>
      <c r="U33" s="1">
        <v>34</v>
      </c>
      <c r="V33" s="1">
        <v>24</v>
      </c>
      <c r="W33" s="1" t="s">
        <v>165</v>
      </c>
      <c r="X33" s="1">
        <v>24</v>
      </c>
      <c r="Y33" s="1">
        <v>24</v>
      </c>
      <c r="Z33" s="1" t="s">
        <v>308</v>
      </c>
      <c r="AA33" s="1">
        <v>12</v>
      </c>
      <c r="AB33" s="1">
        <v>24</v>
      </c>
      <c r="AC33" s="1" t="s">
        <v>24</v>
      </c>
      <c r="AD33" s="1">
        <v>11</v>
      </c>
      <c r="AE33" s="1">
        <v>24</v>
      </c>
      <c r="AF33" s="1" t="s">
        <v>140</v>
      </c>
      <c r="AG33" s="1">
        <v>36</v>
      </c>
      <c r="AH33" s="1">
        <v>24</v>
      </c>
      <c r="AI33" s="1" t="s">
        <v>186</v>
      </c>
      <c r="AJ33" s="1">
        <v>24</v>
      </c>
    </row>
    <row r="34" spans="1:36" ht="18" customHeight="1" x14ac:dyDescent="0.2">
      <c r="A34" s="1">
        <v>25</v>
      </c>
      <c r="B34" s="1" t="s">
        <v>241</v>
      </c>
      <c r="C34" s="1">
        <v>36</v>
      </c>
      <c r="D34" s="1">
        <v>25</v>
      </c>
      <c r="E34" s="1" t="s">
        <v>175</v>
      </c>
      <c r="F34" s="1">
        <v>26</v>
      </c>
      <c r="G34" s="1">
        <v>25</v>
      </c>
      <c r="H34" s="1" t="s">
        <v>243</v>
      </c>
      <c r="I34" s="1">
        <v>36</v>
      </c>
      <c r="J34" s="1">
        <v>25</v>
      </c>
      <c r="K34" s="1" t="s">
        <v>213</v>
      </c>
      <c r="L34" s="1">
        <v>24</v>
      </c>
      <c r="M34" s="1">
        <v>25</v>
      </c>
      <c r="N34" s="1" t="s">
        <v>77</v>
      </c>
      <c r="O34" s="1">
        <v>32</v>
      </c>
      <c r="P34" s="1">
        <v>25</v>
      </c>
      <c r="Q34" s="1" t="s">
        <v>165</v>
      </c>
      <c r="R34" s="1">
        <v>24</v>
      </c>
      <c r="S34" s="1">
        <v>25</v>
      </c>
      <c r="T34" s="1" t="s">
        <v>131</v>
      </c>
      <c r="U34" s="1">
        <v>33</v>
      </c>
      <c r="V34" s="1">
        <v>25</v>
      </c>
      <c r="W34" s="1" t="s">
        <v>166</v>
      </c>
      <c r="X34" s="1">
        <v>24</v>
      </c>
      <c r="Y34" s="1">
        <v>25</v>
      </c>
      <c r="Z34" s="1" t="s">
        <v>309</v>
      </c>
      <c r="AA34" s="1">
        <v>12</v>
      </c>
      <c r="AB34" s="1">
        <v>25</v>
      </c>
      <c r="AC34" s="1" t="s">
        <v>154</v>
      </c>
      <c r="AD34" s="1">
        <v>10</v>
      </c>
      <c r="AE34" s="1">
        <v>25</v>
      </c>
      <c r="AF34" s="1" t="s">
        <v>49</v>
      </c>
      <c r="AG34" s="1">
        <v>36</v>
      </c>
      <c r="AH34" s="1">
        <v>25</v>
      </c>
      <c r="AI34" s="1" t="s">
        <v>124</v>
      </c>
      <c r="AJ34" s="1">
        <v>22</v>
      </c>
    </row>
    <row r="35" spans="1:36" ht="18" customHeight="1" x14ac:dyDescent="0.2">
      <c r="A35" s="1">
        <v>26</v>
      </c>
      <c r="B35" s="1" t="s">
        <v>243</v>
      </c>
      <c r="C35" s="1">
        <v>36</v>
      </c>
      <c r="D35" s="1">
        <v>26</v>
      </c>
      <c r="E35" s="1" t="s">
        <v>123</v>
      </c>
      <c r="F35" s="1">
        <v>26</v>
      </c>
      <c r="G35" s="1">
        <v>26</v>
      </c>
      <c r="H35" s="1" t="s">
        <v>49</v>
      </c>
      <c r="I35" s="1">
        <v>36</v>
      </c>
      <c r="J35" s="1">
        <v>26</v>
      </c>
      <c r="K35" s="1" t="s">
        <v>171</v>
      </c>
      <c r="L35" s="1">
        <v>24</v>
      </c>
      <c r="M35" s="1">
        <v>26</v>
      </c>
      <c r="N35" s="1" t="s">
        <v>37</v>
      </c>
      <c r="O35" s="1">
        <v>32</v>
      </c>
      <c r="P35" s="1">
        <v>26</v>
      </c>
      <c r="Q35" s="1" t="s">
        <v>132</v>
      </c>
      <c r="R35" s="1">
        <v>24</v>
      </c>
      <c r="S35" s="1">
        <v>26</v>
      </c>
      <c r="T35" s="1" t="s">
        <v>37</v>
      </c>
      <c r="U35" s="1">
        <v>32</v>
      </c>
      <c r="V35" s="1">
        <v>26</v>
      </c>
      <c r="W35" s="1" t="s">
        <v>171</v>
      </c>
      <c r="X35" s="1">
        <v>24</v>
      </c>
      <c r="Y35" s="1">
        <v>26</v>
      </c>
      <c r="Z35" s="1" t="s">
        <v>6</v>
      </c>
      <c r="AA35" s="1">
        <v>11</v>
      </c>
      <c r="AB35" s="1">
        <v>26</v>
      </c>
      <c r="AC35" s="1" t="s">
        <v>328</v>
      </c>
      <c r="AD35" s="1">
        <v>9</v>
      </c>
      <c r="AE35" s="1">
        <v>26</v>
      </c>
      <c r="AF35" s="1" t="s">
        <v>118</v>
      </c>
      <c r="AG35" s="1">
        <v>36</v>
      </c>
      <c r="AH35" s="1">
        <v>26</v>
      </c>
      <c r="AI35" s="1" t="s">
        <v>195</v>
      </c>
      <c r="AJ35" s="1">
        <v>21</v>
      </c>
    </row>
    <row r="36" spans="1:36" ht="18" customHeight="1" x14ac:dyDescent="0.2">
      <c r="A36" s="1">
        <v>27</v>
      </c>
      <c r="B36" s="1" t="s">
        <v>140</v>
      </c>
      <c r="C36" s="1">
        <v>36</v>
      </c>
      <c r="D36" s="1">
        <v>27</v>
      </c>
      <c r="E36" s="1" t="s">
        <v>174</v>
      </c>
      <c r="F36" s="1">
        <v>25</v>
      </c>
      <c r="G36" s="1">
        <v>27</v>
      </c>
      <c r="H36" s="1" t="s">
        <v>244</v>
      </c>
      <c r="I36" s="1">
        <v>35</v>
      </c>
      <c r="J36" s="1">
        <v>27</v>
      </c>
      <c r="K36" s="1" t="s">
        <v>166</v>
      </c>
      <c r="L36" s="1">
        <v>24</v>
      </c>
      <c r="M36" s="1">
        <v>27</v>
      </c>
      <c r="N36" s="1" t="s">
        <v>5</v>
      </c>
      <c r="O36" s="1">
        <v>30</v>
      </c>
      <c r="P36" s="1">
        <v>27</v>
      </c>
      <c r="Q36" s="1" t="s">
        <v>171</v>
      </c>
      <c r="R36" s="1">
        <v>24</v>
      </c>
      <c r="S36" s="1">
        <v>27</v>
      </c>
      <c r="T36" s="1" t="s">
        <v>77</v>
      </c>
      <c r="U36" s="1">
        <v>32</v>
      </c>
      <c r="V36" s="1">
        <v>27</v>
      </c>
      <c r="W36" s="1" t="s">
        <v>186</v>
      </c>
      <c r="X36" s="1">
        <v>24</v>
      </c>
      <c r="Y36" s="1">
        <v>27</v>
      </c>
      <c r="Z36" s="1" t="s">
        <v>24</v>
      </c>
      <c r="AA36" s="1">
        <v>11</v>
      </c>
      <c r="AB36" s="1">
        <v>27</v>
      </c>
      <c r="AC36" s="1" t="s">
        <v>329</v>
      </c>
      <c r="AD36" s="1">
        <v>8</v>
      </c>
      <c r="AE36" s="1">
        <v>27</v>
      </c>
      <c r="AF36" s="1" t="s">
        <v>242</v>
      </c>
      <c r="AG36" s="1">
        <v>36</v>
      </c>
      <c r="AH36" s="1">
        <v>27</v>
      </c>
      <c r="AI36" s="1" t="s">
        <v>160</v>
      </c>
      <c r="AJ36" s="1">
        <v>21</v>
      </c>
    </row>
    <row r="37" spans="1:36" ht="18" customHeight="1" x14ac:dyDescent="0.2">
      <c r="A37" s="1">
        <v>28</v>
      </c>
      <c r="B37" s="1" t="s">
        <v>58</v>
      </c>
      <c r="C37" s="1">
        <v>36</v>
      </c>
      <c r="D37" s="1">
        <v>28</v>
      </c>
      <c r="E37" s="1" t="s">
        <v>212</v>
      </c>
      <c r="F37" s="1">
        <v>25</v>
      </c>
      <c r="G37" s="1">
        <v>28</v>
      </c>
      <c r="H37" s="1" t="s">
        <v>33</v>
      </c>
      <c r="I37" s="1">
        <v>34</v>
      </c>
      <c r="J37" s="1">
        <v>28</v>
      </c>
      <c r="K37" s="1" t="s">
        <v>186</v>
      </c>
      <c r="L37" s="1">
        <v>24</v>
      </c>
      <c r="M37" s="1">
        <v>28</v>
      </c>
      <c r="N37" s="1" t="s">
        <v>127</v>
      </c>
      <c r="O37" s="1">
        <v>30</v>
      </c>
      <c r="P37" s="1">
        <v>28</v>
      </c>
      <c r="Q37" s="1" t="s">
        <v>124</v>
      </c>
      <c r="R37" s="1">
        <v>22</v>
      </c>
      <c r="S37" s="1">
        <v>28</v>
      </c>
      <c r="T37" s="1" t="s">
        <v>5</v>
      </c>
      <c r="U37" s="1">
        <v>30</v>
      </c>
      <c r="V37" s="1">
        <v>28</v>
      </c>
      <c r="W37" s="1" t="s">
        <v>132</v>
      </c>
      <c r="X37" s="1">
        <v>24</v>
      </c>
      <c r="Y37" s="1">
        <v>28</v>
      </c>
      <c r="Z37" s="1" t="s">
        <v>102</v>
      </c>
      <c r="AA37" s="1">
        <v>9</v>
      </c>
      <c r="AB37" s="1">
        <v>28</v>
      </c>
      <c r="AC37" s="1" t="s">
        <v>233</v>
      </c>
      <c r="AD37" s="1">
        <v>8</v>
      </c>
      <c r="AE37" s="1">
        <v>28</v>
      </c>
      <c r="AF37" s="1" t="s">
        <v>241</v>
      </c>
      <c r="AG37" s="1">
        <v>36</v>
      </c>
      <c r="AH37" s="1">
        <v>28</v>
      </c>
      <c r="AI37" s="1" t="s">
        <v>218</v>
      </c>
      <c r="AJ37" s="1">
        <v>21</v>
      </c>
    </row>
    <row r="38" spans="1:36" ht="18" customHeight="1" x14ac:dyDescent="0.2">
      <c r="A38" s="1">
        <v>29</v>
      </c>
      <c r="B38" s="1" t="s">
        <v>49</v>
      </c>
      <c r="C38" s="1">
        <v>36</v>
      </c>
      <c r="D38" s="1">
        <v>29</v>
      </c>
      <c r="E38" s="1" t="s">
        <v>165</v>
      </c>
      <c r="F38" s="1">
        <v>24</v>
      </c>
      <c r="G38" s="1">
        <v>29</v>
      </c>
      <c r="H38" s="1" t="s">
        <v>131</v>
      </c>
      <c r="I38" s="1">
        <v>33</v>
      </c>
      <c r="J38" s="1">
        <v>29</v>
      </c>
      <c r="K38" s="1" t="s">
        <v>214</v>
      </c>
      <c r="L38" s="1">
        <v>24</v>
      </c>
      <c r="M38" s="1">
        <v>29</v>
      </c>
      <c r="N38" s="1" t="s">
        <v>95</v>
      </c>
      <c r="O38" s="1">
        <v>30</v>
      </c>
      <c r="P38" s="1">
        <v>29</v>
      </c>
      <c r="Q38" s="1" t="s">
        <v>162</v>
      </c>
      <c r="R38" s="1">
        <v>22</v>
      </c>
      <c r="S38" s="1">
        <v>29</v>
      </c>
      <c r="T38" s="1" t="s">
        <v>95</v>
      </c>
      <c r="U38" s="1">
        <v>30</v>
      </c>
      <c r="V38" s="1">
        <v>29</v>
      </c>
      <c r="W38" s="1" t="s">
        <v>162</v>
      </c>
      <c r="X38" s="1">
        <v>22</v>
      </c>
      <c r="Y38" s="1">
        <v>29</v>
      </c>
      <c r="Z38" s="1" t="s">
        <v>8</v>
      </c>
      <c r="AA38" s="1">
        <v>8</v>
      </c>
      <c r="AB38" s="1">
        <v>29</v>
      </c>
      <c r="AC38" s="1" t="s">
        <v>330</v>
      </c>
      <c r="AD38" s="1">
        <v>8</v>
      </c>
      <c r="AE38" s="1">
        <v>29</v>
      </c>
      <c r="AF38" s="1" t="s">
        <v>244</v>
      </c>
      <c r="AG38" s="1">
        <v>35</v>
      </c>
      <c r="AH38" s="1">
        <v>29</v>
      </c>
      <c r="AI38" s="1" t="s">
        <v>115</v>
      </c>
      <c r="AJ38" s="1">
        <v>21</v>
      </c>
    </row>
    <row r="39" spans="1:36" ht="18" customHeight="1" x14ac:dyDescent="0.2">
      <c r="A39" s="1">
        <v>30</v>
      </c>
      <c r="B39" s="1" t="s">
        <v>242</v>
      </c>
      <c r="C39" s="1">
        <v>36</v>
      </c>
      <c r="D39" s="1">
        <v>30</v>
      </c>
      <c r="E39" s="1" t="s">
        <v>171</v>
      </c>
      <c r="F39" s="1">
        <v>24</v>
      </c>
      <c r="G39" s="1">
        <v>30</v>
      </c>
      <c r="H39" s="1" t="s">
        <v>245</v>
      </c>
      <c r="I39" s="1">
        <v>32</v>
      </c>
      <c r="J39" s="1">
        <v>30</v>
      </c>
      <c r="K39" s="1" t="s">
        <v>215</v>
      </c>
      <c r="L39" s="1">
        <v>24</v>
      </c>
      <c r="M39" s="1">
        <v>30</v>
      </c>
      <c r="N39" s="1" t="s">
        <v>120</v>
      </c>
      <c r="O39" s="1">
        <v>28</v>
      </c>
      <c r="P39" s="1">
        <v>30</v>
      </c>
      <c r="Q39" s="1" t="s">
        <v>160</v>
      </c>
      <c r="R39" s="1">
        <v>21</v>
      </c>
      <c r="S39" s="1">
        <v>30</v>
      </c>
      <c r="T39" s="1" t="s">
        <v>127</v>
      </c>
      <c r="U39" s="1">
        <v>30</v>
      </c>
      <c r="V39" s="1">
        <v>30</v>
      </c>
      <c r="W39" s="1" t="s">
        <v>124</v>
      </c>
      <c r="X39" s="1">
        <v>22</v>
      </c>
      <c r="Y39" s="1">
        <v>30</v>
      </c>
      <c r="Z39" s="1" t="s">
        <v>13</v>
      </c>
      <c r="AA39" s="1">
        <v>8</v>
      </c>
      <c r="AB39" s="1">
        <v>30</v>
      </c>
      <c r="AC39" s="1" t="s">
        <v>331</v>
      </c>
      <c r="AD39" s="1">
        <v>8</v>
      </c>
      <c r="AE39" s="1">
        <v>30</v>
      </c>
      <c r="AF39" s="1" t="s">
        <v>291</v>
      </c>
      <c r="AG39" s="1">
        <v>33</v>
      </c>
      <c r="AH39" s="1">
        <v>30</v>
      </c>
      <c r="AI39" s="1" t="s">
        <v>298</v>
      </c>
      <c r="AJ39" s="1">
        <v>20</v>
      </c>
    </row>
    <row r="40" spans="1:36" ht="18" customHeight="1" x14ac:dyDescent="0.2">
      <c r="A40" s="1">
        <v>31</v>
      </c>
      <c r="B40" s="1" t="s">
        <v>244</v>
      </c>
      <c r="C40" s="1">
        <v>35</v>
      </c>
      <c r="D40" s="1">
        <v>31</v>
      </c>
      <c r="E40" s="1" t="s">
        <v>186</v>
      </c>
      <c r="F40" s="1">
        <v>24</v>
      </c>
      <c r="G40" s="1">
        <v>31</v>
      </c>
      <c r="H40" s="1" t="s">
        <v>37</v>
      </c>
      <c r="I40" s="1">
        <v>32</v>
      </c>
      <c r="J40" s="1">
        <v>31</v>
      </c>
      <c r="K40" s="1" t="s">
        <v>216</v>
      </c>
      <c r="L40" s="1">
        <v>24</v>
      </c>
      <c r="M40" s="1">
        <v>31</v>
      </c>
      <c r="N40" s="1" t="s">
        <v>9</v>
      </c>
      <c r="O40" s="1">
        <v>28</v>
      </c>
      <c r="P40" s="1">
        <v>31</v>
      </c>
      <c r="Q40" s="1" t="s">
        <v>194</v>
      </c>
      <c r="R40" s="1">
        <v>21</v>
      </c>
      <c r="S40" s="1">
        <v>31</v>
      </c>
      <c r="T40" s="1" t="s">
        <v>9</v>
      </c>
      <c r="U40" s="1">
        <v>28</v>
      </c>
      <c r="V40" s="1">
        <v>31</v>
      </c>
      <c r="W40" s="1" t="s">
        <v>160</v>
      </c>
      <c r="X40" s="1">
        <v>21</v>
      </c>
      <c r="Y40" s="1">
        <v>31</v>
      </c>
      <c r="Z40" s="1" t="s">
        <v>310</v>
      </c>
      <c r="AA40" s="1">
        <v>8</v>
      </c>
      <c r="AB40" s="1">
        <v>31</v>
      </c>
      <c r="AC40" s="1" t="s">
        <v>332</v>
      </c>
      <c r="AD40" s="1">
        <v>8</v>
      </c>
      <c r="AE40" s="1">
        <v>31</v>
      </c>
      <c r="AF40" s="1" t="s">
        <v>131</v>
      </c>
      <c r="AG40" s="1">
        <v>33</v>
      </c>
      <c r="AH40" s="1">
        <v>31</v>
      </c>
      <c r="AI40" s="1" t="s">
        <v>187</v>
      </c>
      <c r="AJ40" s="1">
        <v>18</v>
      </c>
    </row>
    <row r="41" spans="1:36" ht="18" customHeight="1" x14ac:dyDescent="0.2">
      <c r="A41" s="1">
        <v>32</v>
      </c>
      <c r="B41" s="1" t="s">
        <v>33</v>
      </c>
      <c r="C41" s="1">
        <v>34</v>
      </c>
      <c r="D41" s="1">
        <v>32</v>
      </c>
      <c r="E41" s="1" t="s">
        <v>216</v>
      </c>
      <c r="F41" s="1">
        <v>24</v>
      </c>
      <c r="G41" s="1">
        <v>32</v>
      </c>
      <c r="H41" s="1" t="s">
        <v>246</v>
      </c>
      <c r="I41" s="1">
        <v>30</v>
      </c>
      <c r="J41" s="1">
        <v>32</v>
      </c>
      <c r="K41" s="1" t="s">
        <v>132</v>
      </c>
      <c r="L41" s="1">
        <v>24</v>
      </c>
      <c r="M41" s="1">
        <v>32</v>
      </c>
      <c r="N41" s="1" t="s">
        <v>20</v>
      </c>
      <c r="O41" s="1">
        <v>28</v>
      </c>
      <c r="P41" s="1">
        <v>32</v>
      </c>
      <c r="Q41" s="1" t="s">
        <v>195</v>
      </c>
      <c r="R41" s="1">
        <v>21</v>
      </c>
      <c r="S41" s="1">
        <v>32</v>
      </c>
      <c r="T41" s="1" t="s">
        <v>20</v>
      </c>
      <c r="U41" s="1">
        <v>28</v>
      </c>
      <c r="V41" s="1">
        <v>32</v>
      </c>
      <c r="W41" s="1" t="s">
        <v>163</v>
      </c>
      <c r="X41" s="1">
        <v>21</v>
      </c>
      <c r="Y41" s="1">
        <v>32</v>
      </c>
      <c r="Z41" s="1" t="s">
        <v>311</v>
      </c>
      <c r="AA41" s="1">
        <v>8</v>
      </c>
      <c r="AB41" s="1">
        <v>32</v>
      </c>
      <c r="AC41" s="1" t="s">
        <v>333</v>
      </c>
      <c r="AD41" s="1">
        <v>7</v>
      </c>
      <c r="AE41" s="1">
        <v>32</v>
      </c>
      <c r="AF41" s="1" t="s">
        <v>290</v>
      </c>
      <c r="AG41" s="1">
        <v>32</v>
      </c>
      <c r="AH41" s="1">
        <v>32</v>
      </c>
      <c r="AI41" s="1" t="s">
        <v>36</v>
      </c>
      <c r="AJ41" s="1">
        <v>18</v>
      </c>
    </row>
    <row r="42" spans="1:36" ht="18" customHeight="1" x14ac:dyDescent="0.2">
      <c r="A42" s="1">
        <v>33</v>
      </c>
      <c r="B42" s="1" t="s">
        <v>291</v>
      </c>
      <c r="C42" s="1">
        <v>33</v>
      </c>
      <c r="D42" s="1">
        <v>33</v>
      </c>
      <c r="E42" s="1" t="s">
        <v>217</v>
      </c>
      <c r="F42" s="1">
        <v>24</v>
      </c>
      <c r="G42" s="1">
        <v>33</v>
      </c>
      <c r="H42" s="1" t="s">
        <v>95</v>
      </c>
      <c r="I42" s="1">
        <v>30</v>
      </c>
      <c r="J42" s="1">
        <v>33</v>
      </c>
      <c r="K42" s="1" t="s">
        <v>217</v>
      </c>
      <c r="L42" s="1">
        <v>24</v>
      </c>
      <c r="M42" s="1">
        <v>33</v>
      </c>
      <c r="N42" s="1" t="s">
        <v>54</v>
      </c>
      <c r="O42" s="1">
        <v>27</v>
      </c>
      <c r="P42" s="1">
        <v>33</v>
      </c>
      <c r="Q42" s="1" t="s">
        <v>196</v>
      </c>
      <c r="R42" s="1">
        <v>21</v>
      </c>
      <c r="S42" s="1">
        <v>33</v>
      </c>
      <c r="T42" s="1" t="s">
        <v>120</v>
      </c>
      <c r="U42" s="1">
        <v>28</v>
      </c>
      <c r="V42" s="1">
        <v>33</v>
      </c>
      <c r="W42" s="1" t="s">
        <v>185</v>
      </c>
      <c r="X42" s="1">
        <v>21</v>
      </c>
      <c r="Y42" s="1">
        <v>33</v>
      </c>
      <c r="Z42" s="1" t="s">
        <v>312</v>
      </c>
      <c r="AA42" s="1">
        <v>8</v>
      </c>
      <c r="AB42" s="1">
        <v>33</v>
      </c>
      <c r="AC42" s="1" t="s">
        <v>116</v>
      </c>
      <c r="AD42" s="1">
        <v>7</v>
      </c>
      <c r="AE42" s="1">
        <v>33</v>
      </c>
      <c r="AF42" s="1" t="s">
        <v>77</v>
      </c>
      <c r="AG42" s="1">
        <v>32</v>
      </c>
      <c r="AH42" s="1">
        <v>33</v>
      </c>
      <c r="AI42" s="1" t="s">
        <v>189</v>
      </c>
      <c r="AJ42" s="1">
        <v>16</v>
      </c>
    </row>
    <row r="43" spans="1:36" ht="18" customHeight="1" x14ac:dyDescent="0.2">
      <c r="A43" s="1">
        <v>34</v>
      </c>
      <c r="B43" s="1" t="s">
        <v>131</v>
      </c>
      <c r="C43" s="1">
        <v>33</v>
      </c>
      <c r="D43" s="1">
        <v>34</v>
      </c>
      <c r="E43" s="1" t="s">
        <v>132</v>
      </c>
      <c r="F43" s="1">
        <v>24</v>
      </c>
      <c r="G43" s="1">
        <v>34</v>
      </c>
      <c r="H43" s="1" t="s">
        <v>247</v>
      </c>
      <c r="I43" s="1">
        <v>30</v>
      </c>
      <c r="J43" s="1">
        <v>34</v>
      </c>
      <c r="K43" s="1" t="s">
        <v>165</v>
      </c>
      <c r="L43" s="1">
        <v>24</v>
      </c>
      <c r="M43" s="1">
        <v>34</v>
      </c>
      <c r="N43" s="1" t="s">
        <v>29</v>
      </c>
      <c r="O43" s="1">
        <v>27</v>
      </c>
      <c r="P43" s="1">
        <v>34</v>
      </c>
      <c r="Q43" s="1" t="s">
        <v>115</v>
      </c>
      <c r="R43" s="1">
        <v>21</v>
      </c>
      <c r="S43" s="1">
        <v>34</v>
      </c>
      <c r="T43" s="1" t="s">
        <v>29</v>
      </c>
      <c r="U43" s="1">
        <v>27</v>
      </c>
      <c r="V43" s="1">
        <v>34</v>
      </c>
      <c r="W43" s="1" t="s">
        <v>194</v>
      </c>
      <c r="X43" s="1">
        <v>21</v>
      </c>
      <c r="Y43" s="1">
        <v>34</v>
      </c>
      <c r="Z43" s="1" t="s">
        <v>313</v>
      </c>
      <c r="AA43" s="1">
        <v>6</v>
      </c>
      <c r="AB43" s="1">
        <v>34</v>
      </c>
      <c r="AC43" s="1" t="s">
        <v>157</v>
      </c>
      <c r="AD43" s="1">
        <v>7</v>
      </c>
      <c r="AE43" s="1">
        <v>34</v>
      </c>
      <c r="AF43" s="1" t="s">
        <v>292</v>
      </c>
      <c r="AG43" s="1">
        <v>32</v>
      </c>
      <c r="AH43" s="1">
        <v>34</v>
      </c>
      <c r="AI43" s="1" t="s">
        <v>222</v>
      </c>
      <c r="AJ43" s="1">
        <v>16</v>
      </c>
    </row>
    <row r="44" spans="1:36" ht="18" customHeight="1" x14ac:dyDescent="0.2">
      <c r="A44" s="1">
        <v>35</v>
      </c>
      <c r="B44" s="1" t="s">
        <v>292</v>
      </c>
      <c r="C44" s="1">
        <v>32</v>
      </c>
      <c r="D44" s="1">
        <v>35</v>
      </c>
      <c r="E44" s="1" t="s">
        <v>166</v>
      </c>
      <c r="F44" s="1">
        <v>24</v>
      </c>
      <c r="G44" s="1">
        <v>35</v>
      </c>
      <c r="H44" s="1" t="s">
        <v>127</v>
      </c>
      <c r="I44" s="1">
        <v>30</v>
      </c>
      <c r="J44" s="1">
        <v>35</v>
      </c>
      <c r="K44" s="1" t="s">
        <v>124</v>
      </c>
      <c r="L44" s="1">
        <v>22</v>
      </c>
      <c r="M44" s="1">
        <v>35</v>
      </c>
      <c r="N44" s="1" t="s">
        <v>53</v>
      </c>
      <c r="O44" s="1">
        <v>27</v>
      </c>
      <c r="P44" s="1">
        <v>35</v>
      </c>
      <c r="Q44" s="1" t="s">
        <v>185</v>
      </c>
      <c r="R44" s="1">
        <v>21</v>
      </c>
      <c r="S44" s="1">
        <v>35</v>
      </c>
      <c r="T44" s="1" t="s">
        <v>53</v>
      </c>
      <c r="U44" s="1">
        <v>27</v>
      </c>
      <c r="V44" s="1">
        <v>35</v>
      </c>
      <c r="W44" s="1" t="s">
        <v>195</v>
      </c>
      <c r="X44" s="1">
        <v>21</v>
      </c>
      <c r="Y44" s="1">
        <v>35</v>
      </c>
      <c r="Z44" s="1" t="s">
        <v>314</v>
      </c>
      <c r="AA44" s="1">
        <v>6</v>
      </c>
      <c r="AB44" s="1">
        <v>35</v>
      </c>
      <c r="AC44" s="1" t="s">
        <v>10</v>
      </c>
      <c r="AD44" s="1">
        <v>6</v>
      </c>
      <c r="AE44" s="1">
        <v>35</v>
      </c>
      <c r="AF44" s="1" t="s">
        <v>37</v>
      </c>
      <c r="AG44" s="1">
        <v>32</v>
      </c>
      <c r="AH44" s="1">
        <v>35</v>
      </c>
      <c r="AI44" s="1" t="s">
        <v>126</v>
      </c>
      <c r="AJ44" s="1">
        <v>16</v>
      </c>
    </row>
    <row r="45" spans="1:36" ht="18" customHeight="1" x14ac:dyDescent="0.2">
      <c r="A45" s="1">
        <v>36</v>
      </c>
      <c r="B45" s="1" t="s">
        <v>77</v>
      </c>
      <c r="C45" s="1">
        <v>32</v>
      </c>
      <c r="D45" s="1">
        <v>36</v>
      </c>
      <c r="E45" s="1" t="s">
        <v>215</v>
      </c>
      <c r="F45" s="1">
        <v>24</v>
      </c>
      <c r="G45" s="1">
        <v>36</v>
      </c>
      <c r="H45" s="1" t="s">
        <v>211</v>
      </c>
      <c r="I45" s="1">
        <v>30</v>
      </c>
      <c r="J45" s="1">
        <v>36</v>
      </c>
      <c r="K45" s="1" t="s">
        <v>162</v>
      </c>
      <c r="L45" s="1">
        <v>22</v>
      </c>
      <c r="M45" s="1">
        <v>36</v>
      </c>
      <c r="N45" s="1" t="s">
        <v>128</v>
      </c>
      <c r="O45" s="1">
        <v>27</v>
      </c>
      <c r="P45" s="1">
        <v>36</v>
      </c>
      <c r="Q45" s="1" t="s">
        <v>163</v>
      </c>
      <c r="R45" s="1">
        <v>21</v>
      </c>
      <c r="S45" s="1">
        <v>36</v>
      </c>
      <c r="T45" s="1" t="s">
        <v>54</v>
      </c>
      <c r="U45" s="1">
        <v>27</v>
      </c>
      <c r="V45" s="1">
        <v>36</v>
      </c>
      <c r="W45" s="1" t="s">
        <v>196</v>
      </c>
      <c r="X45" s="1">
        <v>21</v>
      </c>
      <c r="Y45" s="1">
        <v>36</v>
      </c>
      <c r="Z45" s="1" t="s">
        <v>315</v>
      </c>
      <c r="AA45" s="1">
        <v>6</v>
      </c>
      <c r="AB45" s="1">
        <v>36</v>
      </c>
      <c r="AC45" s="1" t="s">
        <v>150</v>
      </c>
      <c r="AD45" s="1">
        <v>6</v>
      </c>
      <c r="AE45" s="1">
        <v>36</v>
      </c>
      <c r="AF45" s="1" t="s">
        <v>5</v>
      </c>
      <c r="AG45" s="1">
        <v>30</v>
      </c>
      <c r="AH45" s="1">
        <v>36</v>
      </c>
      <c r="AI45" s="1" t="s">
        <v>221</v>
      </c>
      <c r="AJ45" s="1">
        <v>16</v>
      </c>
    </row>
    <row r="46" spans="1:36" ht="18" customHeight="1" x14ac:dyDescent="0.2">
      <c r="A46" s="1">
        <v>37</v>
      </c>
      <c r="B46" s="1" t="s">
        <v>290</v>
      </c>
      <c r="C46" s="1">
        <v>32</v>
      </c>
      <c r="D46" s="1">
        <v>37</v>
      </c>
      <c r="E46" s="1" t="s">
        <v>162</v>
      </c>
      <c r="F46" s="1">
        <v>22</v>
      </c>
      <c r="G46" s="1">
        <v>37</v>
      </c>
      <c r="H46" s="1" t="s">
        <v>248</v>
      </c>
      <c r="I46" s="1">
        <v>30</v>
      </c>
      <c r="J46" s="1">
        <v>37</v>
      </c>
      <c r="K46" s="1" t="s">
        <v>185</v>
      </c>
      <c r="L46" s="1">
        <v>21</v>
      </c>
      <c r="M46" s="1">
        <v>37</v>
      </c>
      <c r="N46" s="1" t="s">
        <v>81</v>
      </c>
      <c r="O46" s="1">
        <v>26</v>
      </c>
      <c r="P46" s="1">
        <v>37</v>
      </c>
      <c r="Q46" s="1" t="s">
        <v>180</v>
      </c>
      <c r="R46" s="1">
        <v>20</v>
      </c>
      <c r="S46" s="1">
        <v>37</v>
      </c>
      <c r="T46" s="1" t="s">
        <v>128</v>
      </c>
      <c r="U46" s="1">
        <v>27</v>
      </c>
      <c r="V46" s="1">
        <v>37</v>
      </c>
      <c r="W46" s="1" t="s">
        <v>115</v>
      </c>
      <c r="X46" s="1">
        <v>21</v>
      </c>
      <c r="Y46" s="1">
        <v>37</v>
      </c>
      <c r="Z46" s="1" t="s">
        <v>316</v>
      </c>
      <c r="AA46" s="1">
        <v>6</v>
      </c>
      <c r="AB46" s="1">
        <v>37</v>
      </c>
      <c r="AC46" s="1" t="s">
        <v>34</v>
      </c>
      <c r="AD46" s="1">
        <v>6</v>
      </c>
      <c r="AE46" s="1">
        <v>37</v>
      </c>
      <c r="AF46" s="1" t="s">
        <v>293</v>
      </c>
      <c r="AG46" s="1">
        <v>30</v>
      </c>
      <c r="AH46" s="1">
        <v>37</v>
      </c>
      <c r="AI46" s="1" t="s">
        <v>138</v>
      </c>
      <c r="AJ46" s="1">
        <v>15</v>
      </c>
    </row>
    <row r="47" spans="1:36" ht="18" customHeight="1" x14ac:dyDescent="0.2">
      <c r="A47" s="1">
        <v>38</v>
      </c>
      <c r="B47" s="1" t="s">
        <v>37</v>
      </c>
      <c r="C47" s="1">
        <v>32</v>
      </c>
      <c r="D47" s="1">
        <v>38</v>
      </c>
      <c r="E47" s="1" t="s">
        <v>124</v>
      </c>
      <c r="F47" s="1">
        <v>22</v>
      </c>
      <c r="G47" s="1">
        <v>38</v>
      </c>
      <c r="H47" s="1" t="s">
        <v>20</v>
      </c>
      <c r="I47" s="1">
        <v>28</v>
      </c>
      <c r="J47" s="1">
        <v>38</v>
      </c>
      <c r="K47" s="1" t="s">
        <v>194</v>
      </c>
      <c r="L47" s="1">
        <v>21</v>
      </c>
      <c r="M47" s="1">
        <v>38</v>
      </c>
      <c r="N47" s="1" t="s">
        <v>123</v>
      </c>
      <c r="O47" s="1">
        <v>26</v>
      </c>
      <c r="P47" s="1">
        <v>38</v>
      </c>
      <c r="Q47" s="1" t="s">
        <v>187</v>
      </c>
      <c r="R47" s="1">
        <v>18</v>
      </c>
      <c r="S47" s="1">
        <v>38</v>
      </c>
      <c r="T47" s="1" t="s">
        <v>81</v>
      </c>
      <c r="U47" s="1">
        <v>26</v>
      </c>
      <c r="V47" s="1">
        <v>38</v>
      </c>
      <c r="W47" s="1" t="s">
        <v>180</v>
      </c>
      <c r="X47" s="1">
        <v>20</v>
      </c>
      <c r="Y47" s="1">
        <v>38</v>
      </c>
      <c r="Z47" s="1" t="s">
        <v>317</v>
      </c>
      <c r="AA47" s="1">
        <v>6</v>
      </c>
      <c r="AB47" s="1">
        <v>38</v>
      </c>
      <c r="AC47" s="1" t="s">
        <v>334</v>
      </c>
      <c r="AD47" s="1">
        <v>6</v>
      </c>
      <c r="AE47" s="1">
        <v>38</v>
      </c>
      <c r="AF47" s="1" t="s">
        <v>248</v>
      </c>
      <c r="AG47" s="1">
        <v>30</v>
      </c>
      <c r="AH47" s="1">
        <v>38</v>
      </c>
      <c r="AI47" s="1" t="s">
        <v>299</v>
      </c>
      <c r="AJ47" s="1">
        <v>15</v>
      </c>
    </row>
    <row r="48" spans="1:36" ht="18" customHeight="1" x14ac:dyDescent="0.2">
      <c r="A48" s="1">
        <v>39</v>
      </c>
      <c r="B48" s="1" t="s">
        <v>247</v>
      </c>
      <c r="C48" s="1">
        <v>30</v>
      </c>
      <c r="D48" s="1">
        <v>39</v>
      </c>
      <c r="E48" s="1" t="s">
        <v>163</v>
      </c>
      <c r="F48" s="1">
        <v>21</v>
      </c>
      <c r="G48" s="1">
        <v>39</v>
      </c>
      <c r="H48" s="1" t="s">
        <v>9</v>
      </c>
      <c r="I48" s="1">
        <v>28</v>
      </c>
      <c r="J48" s="1">
        <v>39</v>
      </c>
      <c r="K48" s="1" t="s">
        <v>195</v>
      </c>
      <c r="L48" s="1">
        <v>21</v>
      </c>
      <c r="M48" s="1">
        <v>39</v>
      </c>
      <c r="N48" s="1" t="s">
        <v>119</v>
      </c>
      <c r="O48" s="1">
        <v>26</v>
      </c>
      <c r="P48" s="1">
        <v>39</v>
      </c>
      <c r="Q48" s="1" t="s">
        <v>188</v>
      </c>
      <c r="R48" s="1">
        <v>18</v>
      </c>
      <c r="S48" s="1">
        <v>39</v>
      </c>
      <c r="T48" s="1" t="s">
        <v>113</v>
      </c>
      <c r="U48" s="1">
        <v>26</v>
      </c>
      <c r="V48" s="1">
        <v>39</v>
      </c>
      <c r="W48" s="1" t="s">
        <v>36</v>
      </c>
      <c r="X48" s="1">
        <v>18</v>
      </c>
      <c r="Y48" s="1">
        <v>39</v>
      </c>
      <c r="Z48" s="1" t="s">
        <v>318</v>
      </c>
      <c r="AA48" s="1">
        <v>6</v>
      </c>
      <c r="AB48" s="1">
        <v>39</v>
      </c>
      <c r="AC48" s="1" t="s">
        <v>192</v>
      </c>
      <c r="AD48" s="1">
        <v>5</v>
      </c>
      <c r="AE48" s="1">
        <v>39</v>
      </c>
      <c r="AF48" s="1" t="s">
        <v>247</v>
      </c>
      <c r="AG48" s="1">
        <v>30</v>
      </c>
      <c r="AH48" s="1">
        <v>39</v>
      </c>
      <c r="AI48" s="1" t="s">
        <v>63</v>
      </c>
      <c r="AJ48" s="1">
        <v>15</v>
      </c>
    </row>
    <row r="49" spans="1:36" ht="18" customHeight="1" x14ac:dyDescent="0.2">
      <c r="A49" s="1">
        <v>40</v>
      </c>
      <c r="B49" s="1" t="s">
        <v>248</v>
      </c>
      <c r="C49" s="1">
        <v>30</v>
      </c>
      <c r="D49" s="1">
        <v>40</v>
      </c>
      <c r="E49" s="1" t="s">
        <v>185</v>
      </c>
      <c r="F49" s="1">
        <v>21</v>
      </c>
      <c r="G49" s="1">
        <v>40</v>
      </c>
      <c r="H49" s="1" t="s">
        <v>249</v>
      </c>
      <c r="I49" s="1">
        <v>28</v>
      </c>
      <c r="J49" s="1">
        <v>40</v>
      </c>
      <c r="K49" s="1" t="s">
        <v>163</v>
      </c>
      <c r="L49" s="1">
        <v>21</v>
      </c>
      <c r="M49" s="1">
        <v>40</v>
      </c>
      <c r="N49" s="1" t="s">
        <v>113</v>
      </c>
      <c r="O49" s="1">
        <v>26</v>
      </c>
      <c r="P49" s="1">
        <v>40</v>
      </c>
      <c r="Q49" s="1" t="s">
        <v>181</v>
      </c>
      <c r="R49" s="1">
        <v>18</v>
      </c>
      <c r="S49" s="1">
        <v>40</v>
      </c>
      <c r="T49" s="1" t="s">
        <v>119</v>
      </c>
      <c r="U49" s="1">
        <v>26</v>
      </c>
      <c r="V49" s="1">
        <v>40</v>
      </c>
      <c r="W49" s="1" t="s">
        <v>181</v>
      </c>
      <c r="X49" s="1">
        <v>18</v>
      </c>
      <c r="Y49" s="1">
        <v>40</v>
      </c>
      <c r="Z49" s="1" t="s">
        <v>319</v>
      </c>
      <c r="AA49" s="1">
        <v>5</v>
      </c>
      <c r="AB49" s="1">
        <v>40</v>
      </c>
      <c r="AC49" s="1" t="s">
        <v>321</v>
      </c>
      <c r="AD49" s="1">
        <v>5</v>
      </c>
      <c r="AE49" s="1">
        <v>40</v>
      </c>
      <c r="AF49" s="1" t="s">
        <v>127</v>
      </c>
      <c r="AG49" s="1">
        <v>30</v>
      </c>
      <c r="AH49" s="1">
        <v>40</v>
      </c>
      <c r="AI49" s="1" t="s">
        <v>225</v>
      </c>
      <c r="AJ49" s="1">
        <v>15</v>
      </c>
    </row>
    <row r="50" spans="1:36" ht="18" customHeight="1" x14ac:dyDescent="0.2">
      <c r="A50" s="1">
        <v>41</v>
      </c>
      <c r="B50" s="1" t="s">
        <v>5</v>
      </c>
      <c r="C50" s="1">
        <v>30</v>
      </c>
      <c r="D50" s="1">
        <v>41</v>
      </c>
      <c r="E50" s="1" t="s">
        <v>218</v>
      </c>
      <c r="F50" s="1">
        <v>21</v>
      </c>
      <c r="G50" s="1">
        <v>41</v>
      </c>
      <c r="H50" s="1" t="s">
        <v>120</v>
      </c>
      <c r="I50" s="1">
        <v>28</v>
      </c>
      <c r="J50" s="1">
        <v>41</v>
      </c>
      <c r="K50" s="1" t="s">
        <v>196</v>
      </c>
      <c r="L50" s="1">
        <v>21</v>
      </c>
      <c r="M50" s="1">
        <v>41</v>
      </c>
      <c r="N50" s="1" t="s">
        <v>90</v>
      </c>
      <c r="O50" s="1">
        <v>25</v>
      </c>
      <c r="P50" s="1">
        <v>41</v>
      </c>
      <c r="Q50" s="1" t="s">
        <v>36</v>
      </c>
      <c r="R50" s="1">
        <v>18</v>
      </c>
      <c r="S50" s="1">
        <v>41</v>
      </c>
      <c r="T50" s="1" t="s">
        <v>123</v>
      </c>
      <c r="U50" s="1">
        <v>26</v>
      </c>
      <c r="V50" s="1">
        <v>41</v>
      </c>
      <c r="W50" s="1" t="s">
        <v>187</v>
      </c>
      <c r="X50" s="1">
        <v>18</v>
      </c>
      <c r="Y50" s="1">
        <v>41</v>
      </c>
      <c r="Z50" s="1" t="s">
        <v>320</v>
      </c>
      <c r="AA50" s="1">
        <v>5</v>
      </c>
      <c r="AB50" s="1">
        <v>41</v>
      </c>
      <c r="AC50" s="1" t="s">
        <v>335</v>
      </c>
      <c r="AD50" s="1">
        <v>4</v>
      </c>
      <c r="AE50" s="1">
        <v>41</v>
      </c>
      <c r="AF50" s="1" t="s">
        <v>95</v>
      </c>
      <c r="AG50" s="1">
        <v>30</v>
      </c>
      <c r="AH50" s="1">
        <v>41</v>
      </c>
      <c r="AI50" s="1" t="s">
        <v>129</v>
      </c>
      <c r="AJ50" s="1">
        <v>12</v>
      </c>
    </row>
    <row r="51" spans="1:36" ht="18" customHeight="1" x14ac:dyDescent="0.2">
      <c r="A51" s="1">
        <v>42</v>
      </c>
      <c r="B51" s="1" t="s">
        <v>127</v>
      </c>
      <c r="C51" s="1">
        <v>30</v>
      </c>
      <c r="D51" s="1">
        <v>42</v>
      </c>
      <c r="E51" s="1" t="s">
        <v>115</v>
      </c>
      <c r="F51" s="1">
        <v>21</v>
      </c>
      <c r="G51" s="1">
        <v>42</v>
      </c>
      <c r="H51" s="1" t="s">
        <v>54</v>
      </c>
      <c r="I51" s="1">
        <v>27</v>
      </c>
      <c r="J51" s="1">
        <v>42</v>
      </c>
      <c r="K51" s="1" t="s">
        <v>218</v>
      </c>
      <c r="L51" s="1">
        <v>21</v>
      </c>
      <c r="M51" s="1">
        <v>42</v>
      </c>
      <c r="N51" s="1" t="s">
        <v>94</v>
      </c>
      <c r="O51" s="1">
        <v>25</v>
      </c>
      <c r="P51" s="1">
        <v>42</v>
      </c>
      <c r="Q51" s="1" t="s">
        <v>152</v>
      </c>
      <c r="R51" s="1">
        <v>17</v>
      </c>
      <c r="S51" s="1">
        <v>42</v>
      </c>
      <c r="T51" s="1" t="s">
        <v>14</v>
      </c>
      <c r="U51" s="1">
        <v>25</v>
      </c>
      <c r="V51" s="1">
        <v>42</v>
      </c>
      <c r="W51" s="1" t="s">
        <v>188</v>
      </c>
      <c r="X51" s="1">
        <v>18</v>
      </c>
      <c r="Y51" s="1">
        <v>42</v>
      </c>
      <c r="Z51" s="1" t="s">
        <v>321</v>
      </c>
      <c r="AA51" s="1">
        <v>5</v>
      </c>
      <c r="AB51" s="1">
        <v>42</v>
      </c>
      <c r="AC51" s="1" t="s">
        <v>336</v>
      </c>
      <c r="AD51" s="1">
        <v>3</v>
      </c>
      <c r="AE51" s="1">
        <v>42</v>
      </c>
      <c r="AF51" s="1" t="s">
        <v>9</v>
      </c>
      <c r="AG51" s="1">
        <v>28</v>
      </c>
      <c r="AH51" s="1">
        <v>42</v>
      </c>
      <c r="AI51" s="1" t="s">
        <v>72</v>
      </c>
      <c r="AJ51" s="1">
        <v>12</v>
      </c>
    </row>
    <row r="52" spans="1:36" ht="18" customHeight="1" x14ac:dyDescent="0.2">
      <c r="A52" s="1">
        <v>43</v>
      </c>
      <c r="B52" s="1" t="s">
        <v>95</v>
      </c>
      <c r="C52" s="1">
        <v>30</v>
      </c>
      <c r="D52" s="1">
        <v>43</v>
      </c>
      <c r="E52" s="1" t="s">
        <v>160</v>
      </c>
      <c r="F52" s="1">
        <v>21</v>
      </c>
      <c r="G52" s="1">
        <v>43</v>
      </c>
      <c r="H52" s="1" t="s">
        <v>29</v>
      </c>
      <c r="I52" s="1">
        <v>27</v>
      </c>
      <c r="J52" s="1">
        <v>43</v>
      </c>
      <c r="K52" s="1" t="s">
        <v>160</v>
      </c>
      <c r="L52" s="1">
        <v>21</v>
      </c>
      <c r="M52" s="1">
        <v>43</v>
      </c>
      <c r="N52" s="1" t="s">
        <v>105</v>
      </c>
      <c r="O52" s="1">
        <v>25</v>
      </c>
      <c r="P52" s="1">
        <v>43</v>
      </c>
      <c r="Q52" s="1" t="s">
        <v>126</v>
      </c>
      <c r="R52" s="1">
        <v>16</v>
      </c>
      <c r="S52" s="1">
        <v>43</v>
      </c>
      <c r="T52" s="1" t="s">
        <v>90</v>
      </c>
      <c r="U52" s="1">
        <v>25</v>
      </c>
      <c r="V52" s="1">
        <v>43</v>
      </c>
      <c r="W52" s="1" t="s">
        <v>152</v>
      </c>
      <c r="X52" s="1">
        <v>17</v>
      </c>
      <c r="Y52" s="1">
        <v>43</v>
      </c>
      <c r="Z52" s="1" t="s">
        <v>322</v>
      </c>
      <c r="AA52" s="1">
        <v>4</v>
      </c>
      <c r="AB52" s="1">
        <v>43</v>
      </c>
      <c r="AC52" s="1" t="s">
        <v>161</v>
      </c>
      <c r="AD52" s="1">
        <v>2</v>
      </c>
      <c r="AE52" s="1">
        <v>43</v>
      </c>
      <c r="AF52" s="1" t="s">
        <v>20</v>
      </c>
      <c r="AG52" s="1">
        <v>28</v>
      </c>
      <c r="AH52" s="1">
        <v>43</v>
      </c>
      <c r="AI52" s="1" t="s">
        <v>227</v>
      </c>
      <c r="AJ52" s="1">
        <v>12</v>
      </c>
    </row>
    <row r="53" spans="1:36" ht="18" customHeight="1" x14ac:dyDescent="0.2">
      <c r="A53" s="1">
        <v>44</v>
      </c>
      <c r="B53" s="1" t="s">
        <v>293</v>
      </c>
      <c r="C53" s="1">
        <v>30</v>
      </c>
      <c r="D53" s="1">
        <v>44</v>
      </c>
      <c r="E53" s="1" t="s">
        <v>194</v>
      </c>
      <c r="F53" s="1">
        <v>21</v>
      </c>
      <c r="G53" s="1">
        <v>44</v>
      </c>
      <c r="H53" s="1" t="s">
        <v>53</v>
      </c>
      <c r="I53" s="1">
        <v>27</v>
      </c>
      <c r="J53" s="1">
        <v>44</v>
      </c>
      <c r="K53" s="1" t="s">
        <v>115</v>
      </c>
      <c r="L53" s="1">
        <v>21</v>
      </c>
      <c r="M53" s="1">
        <v>44</v>
      </c>
      <c r="N53" s="1" t="s">
        <v>14</v>
      </c>
      <c r="O53" s="1">
        <v>25</v>
      </c>
      <c r="P53" s="1">
        <v>44</v>
      </c>
      <c r="Q53" s="1" t="s">
        <v>189</v>
      </c>
      <c r="R53" s="1">
        <v>16</v>
      </c>
      <c r="S53" s="1">
        <v>44</v>
      </c>
      <c r="T53" s="1" t="s">
        <v>94</v>
      </c>
      <c r="U53" s="1">
        <v>25</v>
      </c>
      <c r="V53" s="1">
        <v>44</v>
      </c>
      <c r="W53" s="1" t="s">
        <v>189</v>
      </c>
      <c r="X53" s="1">
        <v>16</v>
      </c>
      <c r="Y53" s="1">
        <v>44</v>
      </c>
      <c r="Z53" s="1" t="s">
        <v>323</v>
      </c>
      <c r="AA53" s="1">
        <v>3</v>
      </c>
      <c r="AB53" s="1">
        <v>44</v>
      </c>
      <c r="AC53" s="1" t="s">
        <v>337</v>
      </c>
      <c r="AD53" s="1">
        <v>1</v>
      </c>
      <c r="AE53" s="1">
        <v>44</v>
      </c>
      <c r="AF53" s="1" t="s">
        <v>120</v>
      </c>
      <c r="AG53" s="1">
        <v>28</v>
      </c>
      <c r="AH53" s="1">
        <v>44</v>
      </c>
      <c r="AI53" s="1" t="s">
        <v>301</v>
      </c>
      <c r="AJ53" s="1">
        <v>12</v>
      </c>
    </row>
    <row r="54" spans="1:36" ht="18" customHeight="1" x14ac:dyDescent="0.2">
      <c r="A54" s="1">
        <v>45</v>
      </c>
      <c r="B54" s="1" t="s">
        <v>9</v>
      </c>
      <c r="C54" s="1">
        <v>28</v>
      </c>
      <c r="D54" s="1">
        <v>45</v>
      </c>
      <c r="E54" s="1" t="s">
        <v>195</v>
      </c>
      <c r="F54" s="1">
        <v>21</v>
      </c>
      <c r="G54" s="1">
        <v>45</v>
      </c>
      <c r="H54" s="1" t="s">
        <v>81</v>
      </c>
      <c r="I54" s="1">
        <v>26</v>
      </c>
      <c r="J54" s="1">
        <v>45</v>
      </c>
      <c r="K54" s="1" t="s">
        <v>180</v>
      </c>
      <c r="L54" s="1">
        <v>20</v>
      </c>
      <c r="M54" s="1">
        <v>45</v>
      </c>
      <c r="N54" s="1" t="s">
        <v>52</v>
      </c>
      <c r="O54" s="1">
        <v>24</v>
      </c>
      <c r="P54" s="1">
        <v>45</v>
      </c>
      <c r="Q54" s="1" t="s">
        <v>159</v>
      </c>
      <c r="R54" s="1">
        <v>15</v>
      </c>
      <c r="S54" s="1">
        <v>45</v>
      </c>
      <c r="T54" s="1" t="s">
        <v>105</v>
      </c>
      <c r="U54" s="1">
        <v>25</v>
      </c>
      <c r="V54" s="1">
        <v>45</v>
      </c>
      <c r="W54" s="1" t="s">
        <v>126</v>
      </c>
      <c r="X54" s="1">
        <v>16</v>
      </c>
      <c r="Y54" s="1">
        <v>45</v>
      </c>
      <c r="Z54" s="1" t="s">
        <v>12</v>
      </c>
      <c r="AA54" s="1">
        <v>3</v>
      </c>
      <c r="AE54" s="1">
        <v>45</v>
      </c>
      <c r="AF54" s="1" t="s">
        <v>128</v>
      </c>
      <c r="AG54" s="1">
        <v>27</v>
      </c>
      <c r="AH54" s="1">
        <v>45</v>
      </c>
      <c r="AI54" s="1" t="s">
        <v>193</v>
      </c>
      <c r="AJ54" s="1">
        <v>12</v>
      </c>
    </row>
    <row r="55" spans="1:36" ht="18" customHeight="1" x14ac:dyDescent="0.2">
      <c r="A55" s="1">
        <v>46</v>
      </c>
      <c r="B55" s="1" t="s">
        <v>20</v>
      </c>
      <c r="C55" s="1">
        <v>28</v>
      </c>
      <c r="D55" s="1">
        <v>46</v>
      </c>
      <c r="E55" s="1" t="s">
        <v>196</v>
      </c>
      <c r="F55" s="1">
        <v>21</v>
      </c>
      <c r="G55" s="1">
        <v>46</v>
      </c>
      <c r="H55" s="1" t="s">
        <v>119</v>
      </c>
      <c r="I55" s="1">
        <v>26</v>
      </c>
      <c r="J55" s="1">
        <v>46</v>
      </c>
      <c r="K55" s="1" t="s">
        <v>187</v>
      </c>
      <c r="L55" s="1">
        <v>18</v>
      </c>
      <c r="M55" s="1">
        <v>46</v>
      </c>
      <c r="N55" s="1" t="s">
        <v>98</v>
      </c>
      <c r="O55" s="1">
        <v>24</v>
      </c>
      <c r="P55" s="1">
        <v>46</v>
      </c>
      <c r="Q55" s="1" t="s">
        <v>170</v>
      </c>
      <c r="R55" s="1">
        <v>15</v>
      </c>
      <c r="S55" s="1">
        <v>46</v>
      </c>
      <c r="T55" s="1" t="s">
        <v>26</v>
      </c>
      <c r="U55" s="1">
        <v>24</v>
      </c>
      <c r="V55" s="1">
        <v>46</v>
      </c>
      <c r="W55" s="1" t="s">
        <v>159</v>
      </c>
      <c r="X55" s="1">
        <v>15</v>
      </c>
      <c r="Y55" s="1">
        <v>46</v>
      </c>
      <c r="Z55" s="1" t="s">
        <v>324</v>
      </c>
      <c r="AA55" s="1">
        <v>3</v>
      </c>
      <c r="AE55" s="1">
        <v>46</v>
      </c>
      <c r="AF55" s="1" t="s">
        <v>119</v>
      </c>
      <c r="AG55" s="1">
        <v>26</v>
      </c>
      <c r="AH55" s="1">
        <v>46</v>
      </c>
      <c r="AI55" s="1" t="s">
        <v>228</v>
      </c>
      <c r="AJ55" s="1">
        <v>12</v>
      </c>
    </row>
    <row r="56" spans="1:36" ht="18" customHeight="1" x14ac:dyDescent="0.2">
      <c r="A56" s="1">
        <v>47</v>
      </c>
      <c r="B56" s="1" t="s">
        <v>120</v>
      </c>
      <c r="C56" s="1">
        <v>28</v>
      </c>
      <c r="D56" s="1">
        <v>47</v>
      </c>
      <c r="E56" s="1" t="s">
        <v>180</v>
      </c>
      <c r="F56" s="1">
        <v>20</v>
      </c>
      <c r="G56" s="1">
        <v>47</v>
      </c>
      <c r="H56" s="1" t="s">
        <v>123</v>
      </c>
      <c r="I56" s="1">
        <v>26</v>
      </c>
      <c r="J56" s="1">
        <v>47</v>
      </c>
      <c r="K56" s="1" t="s">
        <v>219</v>
      </c>
      <c r="L56" s="1">
        <v>18</v>
      </c>
      <c r="M56" s="1">
        <v>47</v>
      </c>
      <c r="N56" s="1" t="s">
        <v>84</v>
      </c>
      <c r="O56" s="1">
        <v>24</v>
      </c>
      <c r="P56" s="1">
        <v>47</v>
      </c>
      <c r="Q56" s="1" t="s">
        <v>63</v>
      </c>
      <c r="R56" s="1">
        <v>15</v>
      </c>
      <c r="S56" s="1">
        <v>47</v>
      </c>
      <c r="T56" s="1" t="s">
        <v>50</v>
      </c>
      <c r="U56" s="1">
        <v>24</v>
      </c>
      <c r="V56" s="1">
        <v>47</v>
      </c>
      <c r="W56" s="1" t="s">
        <v>30</v>
      </c>
      <c r="X56" s="1">
        <v>15</v>
      </c>
      <c r="AE56" s="1">
        <v>47</v>
      </c>
      <c r="AF56" s="1" t="s">
        <v>113</v>
      </c>
      <c r="AG56" s="1">
        <v>26</v>
      </c>
      <c r="AH56" s="1">
        <v>47</v>
      </c>
      <c r="AI56" s="1" t="s">
        <v>35</v>
      </c>
      <c r="AJ56" s="1">
        <v>12</v>
      </c>
    </row>
    <row r="57" spans="1:36" ht="18" customHeight="1" x14ac:dyDescent="0.2">
      <c r="A57" s="1">
        <v>48</v>
      </c>
      <c r="B57" s="1" t="s">
        <v>54</v>
      </c>
      <c r="C57" s="1">
        <v>27</v>
      </c>
      <c r="D57" s="1">
        <v>48</v>
      </c>
      <c r="E57" s="1" t="s">
        <v>298</v>
      </c>
      <c r="F57" s="1">
        <v>20</v>
      </c>
      <c r="G57" s="1">
        <v>48</v>
      </c>
      <c r="H57" s="1" t="s">
        <v>94</v>
      </c>
      <c r="I57" s="1">
        <v>25</v>
      </c>
      <c r="J57" s="1">
        <v>48</v>
      </c>
      <c r="K57" s="1" t="s">
        <v>181</v>
      </c>
      <c r="L57" s="1">
        <v>18</v>
      </c>
      <c r="M57" s="1">
        <v>48</v>
      </c>
      <c r="N57" s="1" t="s">
        <v>50</v>
      </c>
      <c r="O57" s="1">
        <v>24</v>
      </c>
      <c r="P57" s="1">
        <v>48</v>
      </c>
      <c r="Q57" s="1" t="s">
        <v>30</v>
      </c>
      <c r="R57" s="1">
        <v>15</v>
      </c>
      <c r="S57" s="1">
        <v>48</v>
      </c>
      <c r="T57" s="1" t="s">
        <v>52</v>
      </c>
      <c r="U57" s="1">
        <v>24</v>
      </c>
      <c r="V57" s="1">
        <v>48</v>
      </c>
      <c r="W57" s="1" t="s">
        <v>170</v>
      </c>
      <c r="X57" s="1">
        <v>15</v>
      </c>
      <c r="AE57" s="1">
        <v>48</v>
      </c>
      <c r="AF57" s="1" t="s">
        <v>123</v>
      </c>
      <c r="AG57" s="1">
        <v>26</v>
      </c>
      <c r="AH57" s="1">
        <v>48</v>
      </c>
      <c r="AI57" s="1" t="s">
        <v>16</v>
      </c>
      <c r="AJ57" s="1">
        <v>10</v>
      </c>
    </row>
    <row r="58" spans="1:36" ht="18" customHeight="1" x14ac:dyDescent="0.2">
      <c r="A58" s="1">
        <v>49</v>
      </c>
      <c r="B58" s="1" t="s">
        <v>128</v>
      </c>
      <c r="C58" s="1">
        <v>27</v>
      </c>
      <c r="D58" s="1">
        <v>49</v>
      </c>
      <c r="E58" s="1" t="s">
        <v>187</v>
      </c>
      <c r="F58" s="1">
        <v>18</v>
      </c>
      <c r="G58" s="1">
        <v>49</v>
      </c>
      <c r="H58" s="1" t="s">
        <v>105</v>
      </c>
      <c r="I58" s="1">
        <v>25</v>
      </c>
      <c r="J58" s="1">
        <v>49</v>
      </c>
      <c r="K58" s="1" t="s">
        <v>220</v>
      </c>
      <c r="L58" s="1">
        <v>18</v>
      </c>
      <c r="M58" s="1">
        <v>49</v>
      </c>
      <c r="N58" s="1" t="s">
        <v>132</v>
      </c>
      <c r="O58" s="1">
        <v>24</v>
      </c>
      <c r="P58" s="1">
        <v>49</v>
      </c>
      <c r="Q58" s="1" t="s">
        <v>176</v>
      </c>
      <c r="R58" s="1">
        <v>15</v>
      </c>
      <c r="S58" s="1">
        <v>49</v>
      </c>
      <c r="T58" s="1" t="s">
        <v>84</v>
      </c>
      <c r="U58" s="1">
        <v>24</v>
      </c>
      <c r="V58" s="1">
        <v>49</v>
      </c>
      <c r="W58" s="1" t="s">
        <v>63</v>
      </c>
      <c r="X58" s="1">
        <v>15</v>
      </c>
      <c r="AE58" s="1">
        <v>49</v>
      </c>
      <c r="AF58" s="1" t="s">
        <v>212</v>
      </c>
      <c r="AG58" s="1">
        <v>25</v>
      </c>
      <c r="AH58" s="1">
        <v>49</v>
      </c>
      <c r="AI58" s="1" t="s">
        <v>121</v>
      </c>
      <c r="AJ58" s="1">
        <v>10</v>
      </c>
    </row>
    <row r="59" spans="1:36" ht="18" customHeight="1" x14ac:dyDescent="0.2">
      <c r="A59" s="1">
        <v>50</v>
      </c>
      <c r="B59" s="1" t="s">
        <v>53</v>
      </c>
      <c r="C59" s="1">
        <v>27</v>
      </c>
      <c r="D59" s="1">
        <v>50</v>
      </c>
      <c r="E59" s="1" t="s">
        <v>188</v>
      </c>
      <c r="F59" s="1">
        <v>18</v>
      </c>
      <c r="G59" s="1">
        <v>50</v>
      </c>
      <c r="H59" s="1" t="s">
        <v>212</v>
      </c>
      <c r="I59" s="1">
        <v>25</v>
      </c>
      <c r="J59" s="1">
        <v>50</v>
      </c>
      <c r="K59" s="1" t="s">
        <v>36</v>
      </c>
      <c r="L59" s="1">
        <v>18</v>
      </c>
      <c r="M59" s="1">
        <v>50</v>
      </c>
      <c r="N59" s="1" t="s">
        <v>26</v>
      </c>
      <c r="O59" s="1">
        <v>24</v>
      </c>
      <c r="P59" s="1">
        <v>50</v>
      </c>
      <c r="Q59" s="1" t="s">
        <v>197</v>
      </c>
      <c r="R59" s="1">
        <v>15</v>
      </c>
      <c r="S59" s="1">
        <v>50</v>
      </c>
      <c r="T59" s="1" t="s">
        <v>98</v>
      </c>
      <c r="U59" s="1">
        <v>24</v>
      </c>
      <c r="V59" s="1">
        <v>50</v>
      </c>
      <c r="W59" s="1" t="s">
        <v>176</v>
      </c>
      <c r="X59" s="1">
        <v>15</v>
      </c>
      <c r="AE59" s="1">
        <v>50</v>
      </c>
      <c r="AF59" s="1" t="s">
        <v>52</v>
      </c>
      <c r="AG59" s="1">
        <v>24</v>
      </c>
      <c r="AH59" s="1">
        <v>50</v>
      </c>
      <c r="AI59" s="1" t="s">
        <v>117</v>
      </c>
      <c r="AJ59" s="1">
        <v>9</v>
      </c>
    </row>
    <row r="60" spans="1:36" ht="18" customHeight="1" x14ac:dyDescent="0.2">
      <c r="A60" s="1">
        <v>51</v>
      </c>
      <c r="B60" s="1" t="s">
        <v>29</v>
      </c>
      <c r="C60" s="1">
        <v>27</v>
      </c>
      <c r="D60" s="1">
        <v>51</v>
      </c>
      <c r="E60" s="1" t="s">
        <v>181</v>
      </c>
      <c r="F60" s="1">
        <v>18</v>
      </c>
      <c r="G60" s="1">
        <v>51</v>
      </c>
      <c r="H60" s="1" t="s">
        <v>14</v>
      </c>
      <c r="I60" s="1">
        <v>25</v>
      </c>
      <c r="J60" s="1">
        <v>51</v>
      </c>
      <c r="K60" s="1" t="s">
        <v>188</v>
      </c>
      <c r="L60" s="1">
        <v>18</v>
      </c>
      <c r="M60" s="1">
        <v>51</v>
      </c>
      <c r="N60" s="1" t="s">
        <v>112</v>
      </c>
      <c r="O60" s="1">
        <v>24</v>
      </c>
      <c r="P60" s="1">
        <v>51</v>
      </c>
      <c r="Q60" s="1" t="s">
        <v>138</v>
      </c>
      <c r="R60" s="1">
        <v>15</v>
      </c>
      <c r="S60" s="1">
        <v>51</v>
      </c>
      <c r="T60" s="1" t="s">
        <v>112</v>
      </c>
      <c r="U60" s="1">
        <v>24</v>
      </c>
      <c r="V60" s="1">
        <v>51</v>
      </c>
      <c r="W60" s="1" t="s">
        <v>197</v>
      </c>
      <c r="X60" s="1">
        <v>15</v>
      </c>
      <c r="AE60" s="1">
        <v>51</v>
      </c>
      <c r="AF60" s="1" t="s">
        <v>216</v>
      </c>
      <c r="AG60" s="1">
        <v>24</v>
      </c>
      <c r="AH60" s="1">
        <v>51</v>
      </c>
      <c r="AI60" s="1" t="s">
        <v>233</v>
      </c>
      <c r="AJ60" s="1">
        <v>8</v>
      </c>
    </row>
    <row r="61" spans="1:36" ht="18" customHeight="1" x14ac:dyDescent="0.2">
      <c r="A61" s="1">
        <v>52</v>
      </c>
      <c r="B61" s="1" t="s">
        <v>113</v>
      </c>
      <c r="C61" s="1">
        <v>26</v>
      </c>
      <c r="D61" s="1">
        <v>52</v>
      </c>
      <c r="E61" s="1" t="s">
        <v>36</v>
      </c>
      <c r="F61" s="1">
        <v>18</v>
      </c>
      <c r="G61" s="1">
        <v>52</v>
      </c>
      <c r="H61" s="1" t="s">
        <v>90</v>
      </c>
      <c r="I61" s="1">
        <v>25</v>
      </c>
      <c r="J61" s="1">
        <v>52</v>
      </c>
      <c r="K61" s="1" t="s">
        <v>152</v>
      </c>
      <c r="L61" s="1">
        <v>17</v>
      </c>
      <c r="M61" s="1">
        <v>52</v>
      </c>
      <c r="N61" s="1" t="s">
        <v>78</v>
      </c>
      <c r="O61" s="1">
        <v>23</v>
      </c>
      <c r="P61" s="1">
        <v>52</v>
      </c>
      <c r="Q61" s="1" t="s">
        <v>158</v>
      </c>
      <c r="R61" s="1">
        <v>13</v>
      </c>
      <c r="S61" s="1">
        <v>52</v>
      </c>
      <c r="T61" s="1" t="s">
        <v>132</v>
      </c>
      <c r="U61" s="1">
        <v>24</v>
      </c>
      <c r="V61" s="1">
        <v>52</v>
      </c>
      <c r="W61" s="1" t="s">
        <v>138</v>
      </c>
      <c r="X61" s="1">
        <v>15</v>
      </c>
      <c r="AE61" s="1">
        <v>52</v>
      </c>
      <c r="AF61" s="1" t="s">
        <v>26</v>
      </c>
      <c r="AG61" s="1">
        <v>24</v>
      </c>
      <c r="AH61" s="1">
        <v>52</v>
      </c>
      <c r="AI61" s="1" t="s">
        <v>10</v>
      </c>
      <c r="AJ61" s="1">
        <v>6</v>
      </c>
    </row>
    <row r="62" spans="1:36" ht="18" customHeight="1" x14ac:dyDescent="0.2">
      <c r="A62" s="1">
        <v>53</v>
      </c>
      <c r="B62" s="1" t="s">
        <v>119</v>
      </c>
      <c r="C62" s="1">
        <v>26</v>
      </c>
      <c r="D62" s="1">
        <v>53</v>
      </c>
      <c r="E62" s="1" t="s">
        <v>152</v>
      </c>
      <c r="F62" s="1">
        <v>17</v>
      </c>
      <c r="G62" s="1">
        <v>53</v>
      </c>
      <c r="H62" s="1" t="s">
        <v>98</v>
      </c>
      <c r="I62" s="1">
        <v>24</v>
      </c>
      <c r="J62" s="1">
        <v>53</v>
      </c>
      <c r="K62" s="1" t="s">
        <v>189</v>
      </c>
      <c r="L62" s="1">
        <v>16</v>
      </c>
      <c r="M62" s="1">
        <v>53</v>
      </c>
      <c r="N62" s="1" t="s">
        <v>21</v>
      </c>
      <c r="O62" s="1">
        <v>22</v>
      </c>
      <c r="P62" s="1">
        <v>53</v>
      </c>
      <c r="Q62" s="1" t="s">
        <v>46</v>
      </c>
      <c r="R62" s="1">
        <v>13</v>
      </c>
      <c r="S62" s="1">
        <v>53</v>
      </c>
      <c r="T62" s="1" t="s">
        <v>78</v>
      </c>
      <c r="U62" s="1">
        <v>23</v>
      </c>
      <c r="V62" s="1">
        <v>53</v>
      </c>
      <c r="W62" s="1" t="s">
        <v>158</v>
      </c>
      <c r="X62" s="1">
        <v>13</v>
      </c>
      <c r="AE62" s="1">
        <v>53</v>
      </c>
      <c r="AF62" s="1" t="s">
        <v>252</v>
      </c>
      <c r="AG62" s="1">
        <v>24</v>
      </c>
      <c r="AH62" s="1">
        <v>53</v>
      </c>
      <c r="AI62" s="1" t="s">
        <v>300</v>
      </c>
      <c r="AJ62" s="1">
        <v>6</v>
      </c>
    </row>
    <row r="63" spans="1:36" ht="18" customHeight="1" x14ac:dyDescent="0.2">
      <c r="A63" s="1">
        <v>54</v>
      </c>
      <c r="B63" s="1" t="s">
        <v>123</v>
      </c>
      <c r="C63" s="1">
        <v>26</v>
      </c>
      <c r="D63" s="1">
        <v>54</v>
      </c>
      <c r="E63" s="1" t="s">
        <v>126</v>
      </c>
      <c r="F63" s="1">
        <v>16</v>
      </c>
      <c r="G63" s="1">
        <v>54</v>
      </c>
      <c r="H63" s="1" t="s">
        <v>250</v>
      </c>
      <c r="I63" s="1">
        <v>24</v>
      </c>
      <c r="J63" s="1">
        <v>54</v>
      </c>
      <c r="K63" s="1" t="s">
        <v>221</v>
      </c>
      <c r="L63" s="1">
        <v>16</v>
      </c>
      <c r="M63" s="1">
        <v>54</v>
      </c>
      <c r="N63" s="1" t="s">
        <v>70</v>
      </c>
      <c r="O63" s="1">
        <v>22</v>
      </c>
      <c r="P63" s="1">
        <v>54</v>
      </c>
      <c r="Q63" s="1" t="s">
        <v>74</v>
      </c>
      <c r="R63" s="1">
        <v>12</v>
      </c>
      <c r="S63" s="1">
        <v>54</v>
      </c>
      <c r="T63" s="1" t="s">
        <v>21</v>
      </c>
      <c r="U63" s="1">
        <v>22</v>
      </c>
      <c r="V63" s="1">
        <v>54</v>
      </c>
      <c r="W63" s="1" t="s">
        <v>46</v>
      </c>
      <c r="X63" s="1">
        <v>13</v>
      </c>
      <c r="AE63" s="1">
        <v>54</v>
      </c>
      <c r="AF63" s="1" t="s">
        <v>217</v>
      </c>
      <c r="AG63" s="1">
        <v>24</v>
      </c>
    </row>
    <row r="64" spans="1:36" ht="18" customHeight="1" x14ac:dyDescent="0.2">
      <c r="A64" s="1">
        <v>55</v>
      </c>
      <c r="B64" s="1" t="s">
        <v>81</v>
      </c>
      <c r="C64" s="1">
        <v>26</v>
      </c>
      <c r="D64" s="1">
        <v>55</v>
      </c>
      <c r="E64" s="1" t="s">
        <v>221</v>
      </c>
      <c r="F64" s="1">
        <v>16</v>
      </c>
      <c r="G64" s="1">
        <v>55</v>
      </c>
      <c r="H64" s="1" t="s">
        <v>216</v>
      </c>
      <c r="I64" s="1">
        <v>24</v>
      </c>
      <c r="J64" s="1">
        <v>55</v>
      </c>
      <c r="K64" s="1" t="s">
        <v>222</v>
      </c>
      <c r="L64" s="1">
        <v>16</v>
      </c>
      <c r="M64" s="1">
        <v>55</v>
      </c>
      <c r="N64" s="1" t="s">
        <v>124</v>
      </c>
      <c r="O64" s="1">
        <v>22</v>
      </c>
      <c r="P64" s="1">
        <v>55</v>
      </c>
      <c r="Q64" s="1" t="s">
        <v>35</v>
      </c>
      <c r="R64" s="1">
        <v>12</v>
      </c>
      <c r="S64" s="1">
        <v>55</v>
      </c>
      <c r="T64" s="1" t="s">
        <v>70</v>
      </c>
      <c r="U64" s="1">
        <v>22</v>
      </c>
      <c r="V64" s="1">
        <v>55</v>
      </c>
      <c r="W64" s="1" t="s">
        <v>35</v>
      </c>
      <c r="X64" s="1">
        <v>12</v>
      </c>
      <c r="AE64" s="1">
        <v>55</v>
      </c>
      <c r="AF64" s="1" t="s">
        <v>98</v>
      </c>
      <c r="AG64" s="1">
        <v>24</v>
      </c>
    </row>
    <row r="65" spans="1:33" ht="18" customHeight="1" x14ac:dyDescent="0.2">
      <c r="A65" s="1">
        <v>56</v>
      </c>
      <c r="B65" s="1" t="s">
        <v>14</v>
      </c>
      <c r="C65" s="1">
        <v>25</v>
      </c>
      <c r="D65" s="1">
        <v>56</v>
      </c>
      <c r="E65" s="1" t="s">
        <v>189</v>
      </c>
      <c r="F65" s="1">
        <v>16</v>
      </c>
      <c r="G65" s="1">
        <v>56</v>
      </c>
      <c r="H65" s="1" t="s">
        <v>132</v>
      </c>
      <c r="I65" s="1">
        <v>24</v>
      </c>
      <c r="J65" s="1">
        <v>56</v>
      </c>
      <c r="K65" s="1" t="s">
        <v>223</v>
      </c>
      <c r="L65" s="1">
        <v>16</v>
      </c>
      <c r="M65" s="1">
        <v>56</v>
      </c>
      <c r="N65" s="1" t="s">
        <v>96</v>
      </c>
      <c r="O65" s="1">
        <v>22</v>
      </c>
      <c r="P65" s="1">
        <v>56</v>
      </c>
      <c r="Q65" s="1" t="s">
        <v>72</v>
      </c>
      <c r="R65" s="1">
        <v>12</v>
      </c>
      <c r="S65" s="1">
        <v>56</v>
      </c>
      <c r="T65" s="1" t="s">
        <v>75</v>
      </c>
      <c r="U65" s="1">
        <v>22</v>
      </c>
      <c r="V65" s="1">
        <v>56</v>
      </c>
      <c r="W65" s="1" t="s">
        <v>72</v>
      </c>
      <c r="X65" s="1">
        <v>12</v>
      </c>
      <c r="AE65" s="1">
        <v>56</v>
      </c>
      <c r="AF65" s="1" t="s">
        <v>296</v>
      </c>
      <c r="AG65" s="1">
        <v>24</v>
      </c>
    </row>
    <row r="66" spans="1:33" ht="18" customHeight="1" x14ac:dyDescent="0.2">
      <c r="A66" s="1">
        <v>57</v>
      </c>
      <c r="B66" s="1" t="s">
        <v>94</v>
      </c>
      <c r="C66" s="1">
        <v>25</v>
      </c>
      <c r="D66" s="1">
        <v>57</v>
      </c>
      <c r="E66" s="1" t="s">
        <v>222</v>
      </c>
      <c r="F66" s="1">
        <v>16</v>
      </c>
      <c r="G66" s="1">
        <v>57</v>
      </c>
      <c r="H66" s="1" t="s">
        <v>251</v>
      </c>
      <c r="I66" s="1">
        <v>24</v>
      </c>
      <c r="J66" s="1">
        <v>57</v>
      </c>
      <c r="K66" s="1" t="s">
        <v>197</v>
      </c>
      <c r="L66" s="1">
        <v>15</v>
      </c>
      <c r="M66" s="1">
        <v>57</v>
      </c>
      <c r="N66" s="1" t="s">
        <v>75</v>
      </c>
      <c r="O66" s="1">
        <v>22</v>
      </c>
      <c r="P66" s="1">
        <v>57</v>
      </c>
      <c r="Q66" s="1" t="s">
        <v>129</v>
      </c>
      <c r="R66" s="1">
        <v>12</v>
      </c>
      <c r="S66" s="1">
        <v>57</v>
      </c>
      <c r="T66" s="1" t="s">
        <v>96</v>
      </c>
      <c r="U66" s="1">
        <v>22</v>
      </c>
      <c r="V66" s="1">
        <v>57</v>
      </c>
      <c r="W66" s="1" t="s">
        <v>74</v>
      </c>
      <c r="X66" s="1">
        <v>12</v>
      </c>
      <c r="AE66" s="1">
        <v>57</v>
      </c>
      <c r="AF66" s="1" t="s">
        <v>84</v>
      </c>
      <c r="AG66" s="1">
        <v>24</v>
      </c>
    </row>
    <row r="67" spans="1:33" ht="18" customHeight="1" x14ac:dyDescent="0.2">
      <c r="A67" s="1">
        <v>58</v>
      </c>
      <c r="B67" s="1" t="s">
        <v>90</v>
      </c>
      <c r="C67" s="1">
        <v>25</v>
      </c>
      <c r="D67" s="1">
        <v>58</v>
      </c>
      <c r="E67" s="1" t="s">
        <v>176</v>
      </c>
      <c r="F67" s="1">
        <v>15</v>
      </c>
      <c r="G67" s="1">
        <v>58</v>
      </c>
      <c r="H67" s="1" t="s">
        <v>84</v>
      </c>
      <c r="I67" s="1">
        <v>24</v>
      </c>
      <c r="J67" s="1">
        <v>58</v>
      </c>
      <c r="K67" s="1" t="s">
        <v>138</v>
      </c>
      <c r="L67" s="1">
        <v>15</v>
      </c>
      <c r="M67" s="1">
        <v>58</v>
      </c>
      <c r="N67" s="1" t="s">
        <v>115</v>
      </c>
      <c r="O67" s="1">
        <v>21</v>
      </c>
      <c r="P67" s="1">
        <v>58</v>
      </c>
      <c r="Q67" s="1" t="s">
        <v>193</v>
      </c>
      <c r="R67" s="1">
        <v>12</v>
      </c>
      <c r="S67" s="1">
        <v>58</v>
      </c>
      <c r="T67" s="1" t="s">
        <v>124</v>
      </c>
      <c r="U67" s="1">
        <v>22</v>
      </c>
      <c r="V67" s="1">
        <v>58</v>
      </c>
      <c r="W67" s="1" t="s">
        <v>193</v>
      </c>
      <c r="X67" s="1">
        <v>12</v>
      </c>
      <c r="AE67" s="1">
        <v>58</v>
      </c>
      <c r="AF67" s="1" t="s">
        <v>215</v>
      </c>
      <c r="AG67" s="1">
        <v>24</v>
      </c>
    </row>
    <row r="68" spans="1:33" ht="18" customHeight="1" x14ac:dyDescent="0.2">
      <c r="A68" s="1">
        <v>59</v>
      </c>
      <c r="B68" s="1" t="s">
        <v>212</v>
      </c>
      <c r="C68" s="1">
        <v>25</v>
      </c>
      <c r="D68" s="1">
        <v>59</v>
      </c>
      <c r="E68" s="1" t="s">
        <v>30</v>
      </c>
      <c r="F68" s="1">
        <v>15</v>
      </c>
      <c r="G68" s="1">
        <v>59</v>
      </c>
      <c r="H68" s="1" t="s">
        <v>217</v>
      </c>
      <c r="I68" s="1">
        <v>24</v>
      </c>
      <c r="J68" s="1">
        <v>59</v>
      </c>
      <c r="K68" s="1" t="s">
        <v>224</v>
      </c>
      <c r="L68" s="1">
        <v>15</v>
      </c>
      <c r="M68" s="1">
        <v>59</v>
      </c>
      <c r="N68" s="1" t="s">
        <v>65</v>
      </c>
      <c r="O68" s="1">
        <v>21</v>
      </c>
      <c r="P68" s="1">
        <v>59</v>
      </c>
      <c r="Q68" s="1" t="s">
        <v>201</v>
      </c>
      <c r="R68" s="1">
        <v>12</v>
      </c>
      <c r="S68" s="1">
        <v>59</v>
      </c>
      <c r="T68" s="1" t="s">
        <v>2</v>
      </c>
      <c r="U68" s="1">
        <v>21</v>
      </c>
      <c r="V68" s="1">
        <v>59</v>
      </c>
      <c r="W68" s="1" t="s">
        <v>129</v>
      </c>
      <c r="X68" s="1">
        <v>12</v>
      </c>
      <c r="AE68" s="1">
        <v>59</v>
      </c>
      <c r="AF68" s="1" t="s">
        <v>132</v>
      </c>
      <c r="AG68" s="1">
        <v>24</v>
      </c>
    </row>
    <row r="69" spans="1:33" ht="18" customHeight="1" x14ac:dyDescent="0.2">
      <c r="A69" s="1">
        <v>60</v>
      </c>
      <c r="B69" s="1" t="s">
        <v>105</v>
      </c>
      <c r="C69" s="1">
        <v>25</v>
      </c>
      <c r="D69" s="1">
        <v>60</v>
      </c>
      <c r="E69" s="1" t="s">
        <v>225</v>
      </c>
      <c r="F69" s="1">
        <v>15</v>
      </c>
      <c r="G69" s="1">
        <v>60</v>
      </c>
      <c r="H69" s="1" t="s">
        <v>52</v>
      </c>
      <c r="I69" s="1">
        <v>24</v>
      </c>
      <c r="J69" s="1">
        <v>60</v>
      </c>
      <c r="K69" s="1" t="s">
        <v>159</v>
      </c>
      <c r="L69" s="1">
        <v>15</v>
      </c>
      <c r="M69" s="1">
        <v>60</v>
      </c>
      <c r="N69" s="1" t="s">
        <v>67</v>
      </c>
      <c r="O69" s="1">
        <v>21</v>
      </c>
      <c r="P69" s="1">
        <v>60</v>
      </c>
      <c r="Q69" s="1" t="s">
        <v>153</v>
      </c>
      <c r="R69" s="1">
        <v>11</v>
      </c>
      <c r="S69" s="1">
        <v>60</v>
      </c>
      <c r="T69" s="1" t="s">
        <v>22</v>
      </c>
      <c r="U69" s="1">
        <v>21</v>
      </c>
      <c r="V69" s="1">
        <v>60</v>
      </c>
      <c r="W69" s="1" t="s">
        <v>201</v>
      </c>
      <c r="X69" s="1">
        <v>12</v>
      </c>
      <c r="AE69" s="1">
        <v>60</v>
      </c>
      <c r="AF69" s="1" t="s">
        <v>50</v>
      </c>
      <c r="AG69" s="1">
        <v>24</v>
      </c>
    </row>
    <row r="70" spans="1:33" ht="18" customHeight="1" x14ac:dyDescent="0.2">
      <c r="A70" s="1">
        <v>61</v>
      </c>
      <c r="B70" s="1" t="s">
        <v>84</v>
      </c>
      <c r="C70" s="1">
        <v>24</v>
      </c>
      <c r="D70" s="1">
        <v>61</v>
      </c>
      <c r="E70" s="1" t="s">
        <v>299</v>
      </c>
      <c r="F70" s="1">
        <v>15</v>
      </c>
      <c r="G70" s="1">
        <v>61</v>
      </c>
      <c r="H70" s="1" t="s">
        <v>112</v>
      </c>
      <c r="I70" s="1">
        <v>24</v>
      </c>
      <c r="J70" s="1">
        <v>61</v>
      </c>
      <c r="K70" s="1" t="s">
        <v>225</v>
      </c>
      <c r="L70" s="1">
        <v>15</v>
      </c>
      <c r="M70" s="1">
        <v>61</v>
      </c>
      <c r="N70" s="1" t="s">
        <v>2</v>
      </c>
      <c r="O70" s="1">
        <v>21</v>
      </c>
      <c r="P70" s="1">
        <v>61</v>
      </c>
      <c r="Q70" s="1" t="s">
        <v>24</v>
      </c>
      <c r="R70" s="1">
        <v>11</v>
      </c>
      <c r="S70" s="1">
        <v>61</v>
      </c>
      <c r="T70" s="1" t="s">
        <v>65</v>
      </c>
      <c r="U70" s="1">
        <v>21</v>
      </c>
      <c r="V70" s="1">
        <v>61</v>
      </c>
      <c r="W70" s="1" t="s">
        <v>153</v>
      </c>
      <c r="X70" s="1">
        <v>11</v>
      </c>
      <c r="AE70" s="1">
        <v>61</v>
      </c>
      <c r="AF70" s="1" t="s">
        <v>124</v>
      </c>
      <c r="AG70" s="1">
        <v>22</v>
      </c>
    </row>
    <row r="71" spans="1:33" ht="18" customHeight="1" x14ac:dyDescent="0.2">
      <c r="A71" s="1">
        <v>62</v>
      </c>
      <c r="B71" s="1" t="s">
        <v>50</v>
      </c>
      <c r="C71" s="1">
        <v>24</v>
      </c>
      <c r="D71" s="1">
        <v>62</v>
      </c>
      <c r="E71" s="1" t="s">
        <v>63</v>
      </c>
      <c r="F71" s="1">
        <v>15</v>
      </c>
      <c r="G71" s="1">
        <v>62</v>
      </c>
      <c r="H71" s="1" t="s">
        <v>252</v>
      </c>
      <c r="I71" s="1">
        <v>24</v>
      </c>
      <c r="J71" s="1">
        <v>62</v>
      </c>
      <c r="K71" s="1" t="s">
        <v>170</v>
      </c>
      <c r="L71" s="1">
        <v>15</v>
      </c>
      <c r="M71" s="1">
        <v>62</v>
      </c>
      <c r="N71" s="1" t="s">
        <v>22</v>
      </c>
      <c r="O71" s="1">
        <v>21</v>
      </c>
      <c r="P71" s="1">
        <v>62</v>
      </c>
      <c r="Q71" s="1" t="s">
        <v>121</v>
      </c>
      <c r="R71" s="1">
        <v>10</v>
      </c>
      <c r="S71" s="1">
        <v>62</v>
      </c>
      <c r="T71" s="1" t="s">
        <v>67</v>
      </c>
      <c r="U71" s="1">
        <v>21</v>
      </c>
      <c r="V71" s="1">
        <v>62</v>
      </c>
      <c r="W71" s="1" t="s">
        <v>24</v>
      </c>
      <c r="X71" s="1">
        <v>11</v>
      </c>
      <c r="AE71" s="1">
        <v>62</v>
      </c>
      <c r="AF71" s="1" t="s">
        <v>96</v>
      </c>
      <c r="AG71" s="1">
        <v>22</v>
      </c>
    </row>
    <row r="72" spans="1:33" ht="18" customHeight="1" x14ac:dyDescent="0.2">
      <c r="A72" s="1">
        <v>63</v>
      </c>
      <c r="B72" s="1" t="s">
        <v>252</v>
      </c>
      <c r="C72" s="1">
        <v>24</v>
      </c>
      <c r="D72" s="1">
        <v>63</v>
      </c>
      <c r="E72" s="1" t="s">
        <v>138</v>
      </c>
      <c r="F72" s="1">
        <v>15</v>
      </c>
      <c r="G72" s="1">
        <v>63</v>
      </c>
      <c r="H72" s="1" t="s">
        <v>214</v>
      </c>
      <c r="I72" s="1">
        <v>24</v>
      </c>
      <c r="J72" s="1">
        <v>63</v>
      </c>
      <c r="K72" s="1" t="s">
        <v>176</v>
      </c>
      <c r="L72" s="1">
        <v>15</v>
      </c>
      <c r="M72" s="1">
        <v>63</v>
      </c>
      <c r="N72" s="1" t="s">
        <v>88</v>
      </c>
      <c r="O72" s="1">
        <v>21</v>
      </c>
      <c r="P72" s="1">
        <v>63</v>
      </c>
      <c r="Q72" s="1" t="s">
        <v>182</v>
      </c>
      <c r="R72" s="1">
        <v>10</v>
      </c>
      <c r="S72" s="1">
        <v>63</v>
      </c>
      <c r="T72" s="1" t="s">
        <v>68</v>
      </c>
      <c r="U72" s="1">
        <v>21</v>
      </c>
      <c r="V72" s="1">
        <v>63</v>
      </c>
      <c r="W72" s="1" t="s">
        <v>16</v>
      </c>
      <c r="X72" s="1">
        <v>10</v>
      </c>
      <c r="AE72" s="1">
        <v>63</v>
      </c>
      <c r="AF72" s="1" t="s">
        <v>22</v>
      </c>
      <c r="AG72" s="1">
        <v>21</v>
      </c>
    </row>
    <row r="73" spans="1:33" ht="18" customHeight="1" x14ac:dyDescent="0.2">
      <c r="A73" s="1">
        <v>64</v>
      </c>
      <c r="B73" s="1" t="s">
        <v>26</v>
      </c>
      <c r="C73" s="1">
        <v>24</v>
      </c>
      <c r="D73" s="1">
        <v>64</v>
      </c>
      <c r="E73" s="1" t="s">
        <v>170</v>
      </c>
      <c r="F73" s="1">
        <v>15</v>
      </c>
      <c r="G73" s="1">
        <v>64</v>
      </c>
      <c r="H73" s="1" t="s">
        <v>253</v>
      </c>
      <c r="I73" s="1">
        <v>24</v>
      </c>
      <c r="J73" s="1">
        <v>64</v>
      </c>
      <c r="K73" s="1" t="s">
        <v>30</v>
      </c>
      <c r="L73" s="1">
        <v>15</v>
      </c>
      <c r="M73" s="1">
        <v>64</v>
      </c>
      <c r="N73" s="1" t="s">
        <v>68</v>
      </c>
      <c r="O73" s="1">
        <v>21</v>
      </c>
      <c r="P73" s="1">
        <v>64</v>
      </c>
      <c r="Q73" s="1" t="s">
        <v>167</v>
      </c>
      <c r="R73" s="1">
        <v>10</v>
      </c>
      <c r="S73" s="1">
        <v>64</v>
      </c>
      <c r="T73" s="1" t="s">
        <v>88</v>
      </c>
      <c r="U73" s="1">
        <v>21</v>
      </c>
      <c r="V73" s="1">
        <v>64</v>
      </c>
      <c r="W73" s="1" t="s">
        <v>154</v>
      </c>
      <c r="X73" s="1">
        <v>10</v>
      </c>
      <c r="AE73" s="1">
        <v>64</v>
      </c>
      <c r="AF73" s="1" t="s">
        <v>218</v>
      </c>
      <c r="AG73" s="1">
        <v>21</v>
      </c>
    </row>
    <row r="74" spans="1:33" ht="18" customHeight="1" x14ac:dyDescent="0.2">
      <c r="A74" s="1">
        <v>65</v>
      </c>
      <c r="B74" s="1" t="s">
        <v>52</v>
      </c>
      <c r="C74" s="1">
        <v>24</v>
      </c>
      <c r="D74" s="1">
        <v>65</v>
      </c>
      <c r="E74" s="1" t="s">
        <v>159</v>
      </c>
      <c r="F74" s="1">
        <v>15</v>
      </c>
      <c r="G74" s="1">
        <v>65</v>
      </c>
      <c r="H74" s="1" t="s">
        <v>215</v>
      </c>
      <c r="I74" s="1">
        <v>24</v>
      </c>
      <c r="J74" s="1">
        <v>65</v>
      </c>
      <c r="K74" s="1" t="s">
        <v>226</v>
      </c>
      <c r="L74" s="1">
        <v>13</v>
      </c>
      <c r="M74" s="1">
        <v>65</v>
      </c>
      <c r="N74" s="1" t="s">
        <v>97</v>
      </c>
      <c r="O74" s="1">
        <v>20</v>
      </c>
      <c r="P74" s="1">
        <v>65</v>
      </c>
      <c r="Q74" s="1" t="s">
        <v>154</v>
      </c>
      <c r="R74" s="1">
        <v>10</v>
      </c>
      <c r="S74" s="1">
        <v>65</v>
      </c>
      <c r="T74" s="1" t="s">
        <v>115</v>
      </c>
      <c r="U74" s="1">
        <v>21</v>
      </c>
      <c r="V74" s="1">
        <v>65</v>
      </c>
      <c r="W74" s="1" t="s">
        <v>167</v>
      </c>
      <c r="X74" s="1">
        <v>10</v>
      </c>
      <c r="AE74" s="1">
        <v>65</v>
      </c>
      <c r="AF74" s="1" t="s">
        <v>115</v>
      </c>
      <c r="AG74" s="1">
        <v>21</v>
      </c>
    </row>
    <row r="75" spans="1:33" ht="18" customHeight="1" x14ac:dyDescent="0.2">
      <c r="A75" s="1">
        <v>66</v>
      </c>
      <c r="B75" s="1" t="s">
        <v>98</v>
      </c>
      <c r="C75" s="1">
        <v>24</v>
      </c>
      <c r="D75" s="1">
        <v>66</v>
      </c>
      <c r="E75" s="1" t="s">
        <v>197</v>
      </c>
      <c r="F75" s="1">
        <v>15</v>
      </c>
      <c r="G75" s="1">
        <v>66</v>
      </c>
      <c r="H75" s="1" t="s">
        <v>78</v>
      </c>
      <c r="I75" s="1">
        <v>23</v>
      </c>
      <c r="J75" s="1">
        <v>66</v>
      </c>
      <c r="K75" s="1" t="s">
        <v>158</v>
      </c>
      <c r="L75" s="1">
        <v>13</v>
      </c>
      <c r="M75" s="1">
        <v>66</v>
      </c>
      <c r="N75" s="1" t="s">
        <v>19</v>
      </c>
      <c r="O75" s="1">
        <v>20</v>
      </c>
      <c r="P75" s="1">
        <v>66</v>
      </c>
      <c r="Q75" s="1" t="s">
        <v>177</v>
      </c>
      <c r="R75" s="1">
        <v>10</v>
      </c>
      <c r="S75" s="1">
        <v>66</v>
      </c>
      <c r="T75" s="1" t="s">
        <v>15</v>
      </c>
      <c r="U75" s="1">
        <v>20</v>
      </c>
      <c r="V75" s="1">
        <v>66</v>
      </c>
      <c r="W75" s="1" t="s">
        <v>69</v>
      </c>
      <c r="X75" s="1">
        <v>10</v>
      </c>
      <c r="AE75" s="1">
        <v>66</v>
      </c>
      <c r="AF75" s="1" t="s">
        <v>294</v>
      </c>
      <c r="AG75" s="1">
        <v>21</v>
      </c>
    </row>
    <row r="76" spans="1:33" ht="18" customHeight="1" x14ac:dyDescent="0.2">
      <c r="A76" s="1">
        <v>67</v>
      </c>
      <c r="B76" s="1" t="s">
        <v>216</v>
      </c>
      <c r="C76" s="1">
        <v>24</v>
      </c>
      <c r="D76" s="1">
        <v>67</v>
      </c>
      <c r="E76" s="1" t="s">
        <v>46</v>
      </c>
      <c r="F76" s="1">
        <v>13</v>
      </c>
      <c r="G76" s="1">
        <v>67</v>
      </c>
      <c r="H76" s="1" t="s">
        <v>75</v>
      </c>
      <c r="I76" s="1">
        <v>22</v>
      </c>
      <c r="J76" s="1">
        <v>67</v>
      </c>
      <c r="K76" s="1" t="s">
        <v>46</v>
      </c>
      <c r="L76" s="1">
        <v>13</v>
      </c>
      <c r="M76" s="1">
        <v>67</v>
      </c>
      <c r="N76" s="1" t="s">
        <v>135</v>
      </c>
      <c r="O76" s="1">
        <v>20</v>
      </c>
      <c r="P76" s="1">
        <v>67</v>
      </c>
      <c r="Q76" s="1" t="s">
        <v>69</v>
      </c>
      <c r="R76" s="1">
        <v>10</v>
      </c>
      <c r="S76" s="1">
        <v>67</v>
      </c>
      <c r="T76" s="1" t="s">
        <v>19</v>
      </c>
      <c r="U76" s="1">
        <v>20</v>
      </c>
      <c r="V76" s="1">
        <v>67</v>
      </c>
      <c r="W76" s="1" t="s">
        <v>177</v>
      </c>
      <c r="X76" s="1">
        <v>10</v>
      </c>
      <c r="AE76" s="1">
        <v>67</v>
      </c>
      <c r="AF76" s="1" t="s">
        <v>65</v>
      </c>
      <c r="AG76" s="1">
        <v>21</v>
      </c>
    </row>
    <row r="77" spans="1:33" ht="18" customHeight="1" x14ac:dyDescent="0.2">
      <c r="A77" s="1">
        <v>68</v>
      </c>
      <c r="B77" s="1" t="s">
        <v>217</v>
      </c>
      <c r="C77" s="1">
        <v>24</v>
      </c>
      <c r="D77" s="1">
        <v>68</v>
      </c>
      <c r="E77" s="1" t="s">
        <v>158</v>
      </c>
      <c r="F77" s="1">
        <v>13</v>
      </c>
      <c r="G77" s="1">
        <v>68</v>
      </c>
      <c r="H77" s="1" t="s">
        <v>21</v>
      </c>
      <c r="I77" s="1">
        <v>22</v>
      </c>
      <c r="J77" s="1">
        <v>68</v>
      </c>
      <c r="K77" s="1" t="s">
        <v>227</v>
      </c>
      <c r="L77" s="1">
        <v>12</v>
      </c>
      <c r="M77" s="1">
        <v>68</v>
      </c>
      <c r="N77" s="1" t="s">
        <v>15</v>
      </c>
      <c r="O77" s="1">
        <v>20</v>
      </c>
      <c r="P77" s="1">
        <v>68</v>
      </c>
      <c r="Q77" s="1" t="s">
        <v>16</v>
      </c>
      <c r="R77" s="1">
        <v>10</v>
      </c>
      <c r="S77" s="1">
        <v>68</v>
      </c>
      <c r="T77" s="1" t="s">
        <v>97</v>
      </c>
      <c r="U77" s="1">
        <v>20</v>
      </c>
      <c r="V77" s="1">
        <v>68</v>
      </c>
      <c r="W77" s="1" t="s">
        <v>182</v>
      </c>
      <c r="X77" s="1">
        <v>10</v>
      </c>
      <c r="AE77" s="1">
        <v>68</v>
      </c>
      <c r="AF77" s="1" t="s">
        <v>88</v>
      </c>
      <c r="AG77" s="1">
        <v>21</v>
      </c>
    </row>
    <row r="78" spans="1:33" ht="18" customHeight="1" x14ac:dyDescent="0.2">
      <c r="A78" s="1">
        <v>69</v>
      </c>
      <c r="B78" s="1" t="s">
        <v>132</v>
      </c>
      <c r="C78" s="1">
        <v>24</v>
      </c>
      <c r="D78" s="1">
        <v>69</v>
      </c>
      <c r="E78" s="1" t="s">
        <v>74</v>
      </c>
      <c r="F78" s="1">
        <v>12</v>
      </c>
      <c r="G78" s="1">
        <v>69</v>
      </c>
      <c r="H78" s="1" t="s">
        <v>96</v>
      </c>
      <c r="I78" s="1">
        <v>22</v>
      </c>
      <c r="J78" s="1">
        <v>69</v>
      </c>
      <c r="K78" s="1" t="s">
        <v>201</v>
      </c>
      <c r="L78" s="1">
        <v>12</v>
      </c>
      <c r="M78" s="1">
        <v>69</v>
      </c>
      <c r="N78" s="1" t="s">
        <v>143</v>
      </c>
      <c r="O78" s="1">
        <v>20</v>
      </c>
      <c r="P78" s="1">
        <v>69</v>
      </c>
      <c r="Q78" s="1" t="s">
        <v>164</v>
      </c>
      <c r="R78" s="1">
        <v>9</v>
      </c>
      <c r="S78" s="1">
        <v>69</v>
      </c>
      <c r="T78" s="1" t="s">
        <v>135</v>
      </c>
      <c r="U78" s="1">
        <v>20</v>
      </c>
      <c r="V78" s="1">
        <v>69</v>
      </c>
      <c r="W78" s="1" t="s">
        <v>121</v>
      </c>
      <c r="X78" s="1">
        <v>10</v>
      </c>
      <c r="AE78" s="1">
        <v>69</v>
      </c>
      <c r="AF78" s="1" t="s">
        <v>68</v>
      </c>
      <c r="AG78" s="1">
        <v>21</v>
      </c>
    </row>
    <row r="79" spans="1:33" ht="18" customHeight="1" x14ac:dyDescent="0.2">
      <c r="A79" s="1">
        <v>70</v>
      </c>
      <c r="B79" s="1" t="s">
        <v>112</v>
      </c>
      <c r="C79" s="1">
        <v>24</v>
      </c>
      <c r="D79" s="1">
        <v>70</v>
      </c>
      <c r="E79" s="1" t="s">
        <v>228</v>
      </c>
      <c r="F79" s="1">
        <v>12</v>
      </c>
      <c r="G79" s="1">
        <v>70</v>
      </c>
      <c r="H79" s="1" t="s">
        <v>70</v>
      </c>
      <c r="I79" s="1">
        <v>22</v>
      </c>
      <c r="J79" s="1">
        <v>70</v>
      </c>
      <c r="K79" s="1" t="s">
        <v>228</v>
      </c>
      <c r="L79" s="1">
        <v>12</v>
      </c>
      <c r="M79" s="1">
        <v>70</v>
      </c>
      <c r="N79" s="1" t="s">
        <v>107</v>
      </c>
      <c r="O79" s="1">
        <v>19</v>
      </c>
      <c r="P79" s="1">
        <v>70</v>
      </c>
      <c r="Q79" s="1" t="s">
        <v>199</v>
      </c>
      <c r="R79" s="1">
        <v>9</v>
      </c>
      <c r="S79" s="1">
        <v>70</v>
      </c>
      <c r="T79" s="1" t="s">
        <v>143</v>
      </c>
      <c r="U79" s="1">
        <v>20</v>
      </c>
      <c r="V79" s="1">
        <v>70</v>
      </c>
      <c r="W79" s="1" t="s">
        <v>164</v>
      </c>
      <c r="X79" s="1">
        <v>9</v>
      </c>
      <c r="AE79" s="1">
        <v>70</v>
      </c>
      <c r="AF79" s="1" t="s">
        <v>19</v>
      </c>
      <c r="AG79" s="1">
        <v>20</v>
      </c>
    </row>
    <row r="80" spans="1:33" ht="18" customHeight="1" x14ac:dyDescent="0.2">
      <c r="A80" s="1">
        <v>71</v>
      </c>
      <c r="B80" s="1" t="s">
        <v>296</v>
      </c>
      <c r="C80" s="1">
        <v>24</v>
      </c>
      <c r="D80" s="1">
        <v>71</v>
      </c>
      <c r="E80" s="1" t="s">
        <v>129</v>
      </c>
      <c r="F80" s="1">
        <v>12</v>
      </c>
      <c r="G80" s="1">
        <v>71</v>
      </c>
      <c r="H80" s="1" t="s">
        <v>124</v>
      </c>
      <c r="I80" s="1">
        <v>22</v>
      </c>
      <c r="J80" s="1">
        <v>71</v>
      </c>
      <c r="K80" s="1" t="s">
        <v>129</v>
      </c>
      <c r="L80" s="1">
        <v>12</v>
      </c>
      <c r="M80" s="1">
        <v>71</v>
      </c>
      <c r="N80" s="1" t="s">
        <v>36</v>
      </c>
      <c r="O80" s="1">
        <v>18</v>
      </c>
      <c r="P80" s="1">
        <v>71</v>
      </c>
      <c r="Q80" s="1" t="s">
        <v>117</v>
      </c>
      <c r="R80" s="1">
        <v>9</v>
      </c>
      <c r="S80" s="1">
        <v>71</v>
      </c>
      <c r="T80" s="1" t="s">
        <v>107</v>
      </c>
      <c r="U80" s="1">
        <v>19</v>
      </c>
      <c r="V80" s="1">
        <v>71</v>
      </c>
      <c r="W80" s="1" t="s">
        <v>82</v>
      </c>
      <c r="X80" s="1">
        <v>9</v>
      </c>
      <c r="AE80" s="1">
        <v>71</v>
      </c>
      <c r="AF80" s="1" t="s">
        <v>135</v>
      </c>
      <c r="AG80" s="1">
        <v>20</v>
      </c>
    </row>
    <row r="81" spans="1:33" ht="18" customHeight="1" x14ac:dyDescent="0.2">
      <c r="A81" s="1">
        <v>72</v>
      </c>
      <c r="B81" s="1" t="s">
        <v>215</v>
      </c>
      <c r="C81" s="1">
        <v>24</v>
      </c>
      <c r="D81" s="1">
        <v>72</v>
      </c>
      <c r="E81" s="1" t="s">
        <v>35</v>
      </c>
      <c r="F81" s="1">
        <v>12</v>
      </c>
      <c r="G81" s="1">
        <v>72</v>
      </c>
      <c r="H81" s="1" t="s">
        <v>67</v>
      </c>
      <c r="I81" s="1">
        <v>21</v>
      </c>
      <c r="J81" s="1">
        <v>72</v>
      </c>
      <c r="K81" s="1" t="s">
        <v>229</v>
      </c>
      <c r="L81" s="1">
        <v>12</v>
      </c>
      <c r="M81" s="1">
        <v>72</v>
      </c>
      <c r="N81" s="1" t="s">
        <v>0</v>
      </c>
      <c r="O81" s="1">
        <v>18</v>
      </c>
      <c r="P81" s="1">
        <v>72</v>
      </c>
      <c r="Q81" s="1" t="s">
        <v>82</v>
      </c>
      <c r="R81" s="1">
        <v>9</v>
      </c>
      <c r="S81" s="1">
        <v>72</v>
      </c>
      <c r="T81" s="1" t="s">
        <v>36</v>
      </c>
      <c r="U81" s="1">
        <v>18</v>
      </c>
      <c r="V81" s="1">
        <v>72</v>
      </c>
      <c r="W81" s="1" t="s">
        <v>117</v>
      </c>
      <c r="X81" s="1">
        <v>9</v>
      </c>
      <c r="AE81" s="1">
        <v>72</v>
      </c>
      <c r="AF81" s="1" t="s">
        <v>143</v>
      </c>
      <c r="AG81" s="1">
        <v>20</v>
      </c>
    </row>
    <row r="82" spans="1:33" ht="18" customHeight="1" x14ac:dyDescent="0.2">
      <c r="A82" s="1">
        <v>73</v>
      </c>
      <c r="B82" s="1" t="s">
        <v>78</v>
      </c>
      <c r="C82" s="1">
        <v>23</v>
      </c>
      <c r="D82" s="1">
        <v>73</v>
      </c>
      <c r="E82" s="1" t="s">
        <v>72</v>
      </c>
      <c r="F82" s="1">
        <v>12</v>
      </c>
      <c r="G82" s="1">
        <v>73</v>
      </c>
      <c r="H82" s="1" t="s">
        <v>218</v>
      </c>
      <c r="I82" s="1">
        <v>21</v>
      </c>
      <c r="J82" s="1">
        <v>73</v>
      </c>
      <c r="K82" s="1" t="s">
        <v>74</v>
      </c>
      <c r="L82" s="1">
        <v>12</v>
      </c>
      <c r="M82" s="1">
        <v>73</v>
      </c>
      <c r="N82" s="1" t="s">
        <v>47</v>
      </c>
      <c r="O82" s="1">
        <v>18</v>
      </c>
      <c r="P82" s="1">
        <v>73</v>
      </c>
      <c r="Q82" s="1" t="s">
        <v>178</v>
      </c>
      <c r="R82" s="1">
        <v>7</v>
      </c>
      <c r="S82" s="1">
        <v>73</v>
      </c>
      <c r="T82" s="1" t="s">
        <v>47</v>
      </c>
      <c r="U82" s="1">
        <v>18</v>
      </c>
      <c r="V82" s="1">
        <v>73</v>
      </c>
      <c r="W82" s="1" t="s">
        <v>199</v>
      </c>
      <c r="X82" s="1">
        <v>9</v>
      </c>
      <c r="AE82" s="1">
        <v>73</v>
      </c>
      <c r="AF82" s="1" t="s">
        <v>298</v>
      </c>
      <c r="AG82" s="1">
        <v>20</v>
      </c>
    </row>
    <row r="83" spans="1:33" ht="18" customHeight="1" x14ac:dyDescent="0.2">
      <c r="A83" s="1">
        <v>74</v>
      </c>
      <c r="B83" s="1" t="s">
        <v>75</v>
      </c>
      <c r="C83" s="1">
        <v>22</v>
      </c>
      <c r="D83" s="1">
        <v>74</v>
      </c>
      <c r="E83" s="1" t="s">
        <v>227</v>
      </c>
      <c r="F83" s="1">
        <v>12</v>
      </c>
      <c r="G83" s="1">
        <v>74</v>
      </c>
      <c r="H83" s="1" t="s">
        <v>115</v>
      </c>
      <c r="I83" s="1">
        <v>21</v>
      </c>
      <c r="J83" s="1">
        <v>74</v>
      </c>
      <c r="K83" s="1" t="s">
        <v>193</v>
      </c>
      <c r="L83" s="1">
        <v>12</v>
      </c>
      <c r="M83" s="1">
        <v>74</v>
      </c>
      <c r="N83" s="1" t="s">
        <v>104</v>
      </c>
      <c r="O83" s="1">
        <v>18</v>
      </c>
      <c r="P83" s="1">
        <v>74</v>
      </c>
      <c r="Q83" s="1" t="s">
        <v>157</v>
      </c>
      <c r="R83" s="1">
        <v>7</v>
      </c>
      <c r="S83" s="1">
        <v>74</v>
      </c>
      <c r="T83" s="1" t="s">
        <v>104</v>
      </c>
      <c r="U83" s="1">
        <v>18</v>
      </c>
      <c r="V83" s="1">
        <v>74</v>
      </c>
      <c r="W83" s="1" t="s">
        <v>157</v>
      </c>
      <c r="X83" s="1">
        <v>7</v>
      </c>
      <c r="AE83" s="1">
        <v>74</v>
      </c>
      <c r="AF83" s="1" t="s">
        <v>104</v>
      </c>
      <c r="AG83" s="1">
        <v>18</v>
      </c>
    </row>
    <row r="84" spans="1:33" ht="18" customHeight="1" x14ac:dyDescent="0.2">
      <c r="A84" s="1">
        <v>75</v>
      </c>
      <c r="B84" s="1" t="s">
        <v>96</v>
      </c>
      <c r="C84" s="1">
        <v>22</v>
      </c>
      <c r="D84" s="1">
        <v>75</v>
      </c>
      <c r="E84" s="1" t="s">
        <v>201</v>
      </c>
      <c r="F84" s="1">
        <v>12</v>
      </c>
      <c r="G84" s="1">
        <v>75</v>
      </c>
      <c r="H84" s="1" t="s">
        <v>22</v>
      </c>
      <c r="I84" s="1">
        <v>21</v>
      </c>
      <c r="J84" s="1">
        <v>75</v>
      </c>
      <c r="K84" s="1" t="s">
        <v>72</v>
      </c>
      <c r="L84" s="1">
        <v>12</v>
      </c>
      <c r="M84" s="1">
        <v>75</v>
      </c>
      <c r="N84" s="1" t="s">
        <v>3</v>
      </c>
      <c r="O84" s="1">
        <v>17</v>
      </c>
      <c r="P84" s="1">
        <v>75</v>
      </c>
      <c r="Q84" s="1" t="s">
        <v>41</v>
      </c>
      <c r="R84" s="1">
        <v>7</v>
      </c>
      <c r="S84" s="1">
        <v>75</v>
      </c>
      <c r="T84" s="1" t="s">
        <v>0</v>
      </c>
      <c r="U84" s="1">
        <v>18</v>
      </c>
      <c r="V84" s="1">
        <v>75</v>
      </c>
      <c r="W84" s="1" t="s">
        <v>41</v>
      </c>
      <c r="X84" s="1">
        <v>7</v>
      </c>
      <c r="AE84" s="1">
        <v>75</v>
      </c>
      <c r="AF84" s="1" t="s">
        <v>0</v>
      </c>
      <c r="AG84" s="1">
        <v>18</v>
      </c>
    </row>
    <row r="85" spans="1:33" ht="18" customHeight="1" x14ac:dyDescent="0.2">
      <c r="A85" s="1">
        <v>76</v>
      </c>
      <c r="B85" s="1" t="s">
        <v>70</v>
      </c>
      <c r="C85" s="1">
        <v>22</v>
      </c>
      <c r="D85" s="1">
        <v>76</v>
      </c>
      <c r="E85" s="1" t="s">
        <v>301</v>
      </c>
      <c r="F85" s="1">
        <v>12</v>
      </c>
      <c r="G85" s="1">
        <v>76</v>
      </c>
      <c r="H85" s="1" t="s">
        <v>2</v>
      </c>
      <c r="I85" s="1">
        <v>21</v>
      </c>
      <c r="J85" s="1">
        <v>76</v>
      </c>
      <c r="K85" s="1" t="s">
        <v>153</v>
      </c>
      <c r="L85" s="1">
        <v>11</v>
      </c>
      <c r="M85" s="1">
        <v>76</v>
      </c>
      <c r="N85" s="1" t="s">
        <v>125</v>
      </c>
      <c r="O85" s="1">
        <v>17</v>
      </c>
      <c r="P85" s="1">
        <v>76</v>
      </c>
      <c r="Q85" s="1" t="s">
        <v>62</v>
      </c>
      <c r="R85" s="1">
        <v>7</v>
      </c>
      <c r="S85" s="1">
        <v>76</v>
      </c>
      <c r="T85" s="1" t="s">
        <v>3</v>
      </c>
      <c r="U85" s="1">
        <v>17</v>
      </c>
      <c r="V85" s="1">
        <v>76</v>
      </c>
      <c r="W85" s="1" t="s">
        <v>62</v>
      </c>
      <c r="X85" s="1">
        <v>7</v>
      </c>
      <c r="AE85" s="1">
        <v>76</v>
      </c>
      <c r="AF85" s="1" t="s">
        <v>36</v>
      </c>
      <c r="AG85" s="1">
        <v>18</v>
      </c>
    </row>
    <row r="86" spans="1:33" ht="18" customHeight="1" x14ac:dyDescent="0.2">
      <c r="A86" s="1">
        <v>77</v>
      </c>
      <c r="B86" s="1" t="s">
        <v>21</v>
      </c>
      <c r="C86" s="1">
        <v>22</v>
      </c>
      <c r="D86" s="1">
        <v>77</v>
      </c>
      <c r="E86" s="1" t="s">
        <v>193</v>
      </c>
      <c r="F86" s="1">
        <v>12</v>
      </c>
      <c r="G86" s="1">
        <v>77</v>
      </c>
      <c r="H86" s="1" t="s">
        <v>195</v>
      </c>
      <c r="I86" s="1">
        <v>21</v>
      </c>
      <c r="J86" s="1">
        <v>77</v>
      </c>
      <c r="K86" s="1" t="s">
        <v>24</v>
      </c>
      <c r="L86" s="1">
        <v>11</v>
      </c>
      <c r="M86" s="1">
        <v>77</v>
      </c>
      <c r="N86" s="1" t="s">
        <v>18</v>
      </c>
      <c r="O86" s="1">
        <v>16</v>
      </c>
      <c r="P86" s="1">
        <v>77</v>
      </c>
      <c r="Q86" s="1" t="s">
        <v>190</v>
      </c>
      <c r="R86" s="1">
        <v>7</v>
      </c>
      <c r="S86" s="1">
        <v>77</v>
      </c>
      <c r="T86" s="1" t="s">
        <v>125</v>
      </c>
      <c r="U86" s="1">
        <v>17</v>
      </c>
      <c r="V86" s="1">
        <v>77</v>
      </c>
      <c r="W86" s="1" t="s">
        <v>178</v>
      </c>
      <c r="X86" s="1">
        <v>7</v>
      </c>
      <c r="AE86" s="1">
        <v>77</v>
      </c>
      <c r="AF86" s="1" t="s">
        <v>257</v>
      </c>
      <c r="AG86" s="1">
        <v>16</v>
      </c>
    </row>
    <row r="87" spans="1:33" ht="18" customHeight="1" x14ac:dyDescent="0.2">
      <c r="A87" s="1">
        <v>78</v>
      </c>
      <c r="B87" s="1" t="s">
        <v>124</v>
      </c>
      <c r="C87" s="1">
        <v>22</v>
      </c>
      <c r="D87" s="1">
        <v>78</v>
      </c>
      <c r="E87" s="1" t="s">
        <v>153</v>
      </c>
      <c r="F87" s="1">
        <v>11</v>
      </c>
      <c r="G87" s="1">
        <v>78</v>
      </c>
      <c r="H87" s="1" t="s">
        <v>68</v>
      </c>
      <c r="I87" s="1">
        <v>21</v>
      </c>
      <c r="J87" s="1">
        <v>78</v>
      </c>
      <c r="K87" s="1" t="s">
        <v>121</v>
      </c>
      <c r="L87" s="1">
        <v>10</v>
      </c>
      <c r="M87" s="1">
        <v>78</v>
      </c>
      <c r="N87" s="1" t="s">
        <v>126</v>
      </c>
      <c r="O87" s="1">
        <v>16</v>
      </c>
      <c r="P87" s="1">
        <v>78</v>
      </c>
      <c r="Q87" s="1" t="s">
        <v>10</v>
      </c>
      <c r="R87" s="1">
        <v>6</v>
      </c>
      <c r="S87" s="1">
        <v>78</v>
      </c>
      <c r="T87" s="1" t="s">
        <v>18</v>
      </c>
      <c r="U87" s="1">
        <v>16</v>
      </c>
      <c r="V87" s="1">
        <v>78</v>
      </c>
      <c r="W87" s="1" t="s">
        <v>190</v>
      </c>
      <c r="X87" s="1">
        <v>7</v>
      </c>
      <c r="AE87" s="1">
        <v>78</v>
      </c>
      <c r="AF87" s="1" t="s">
        <v>295</v>
      </c>
      <c r="AG87" s="1">
        <v>16</v>
      </c>
    </row>
    <row r="88" spans="1:33" ht="18" customHeight="1" x14ac:dyDescent="0.2">
      <c r="A88" s="1">
        <v>79</v>
      </c>
      <c r="B88" s="1" t="s">
        <v>65</v>
      </c>
      <c r="C88" s="1">
        <v>21</v>
      </c>
      <c r="D88" s="1">
        <v>79</v>
      </c>
      <c r="E88" s="1" t="s">
        <v>24</v>
      </c>
      <c r="F88" s="1">
        <v>11</v>
      </c>
      <c r="G88" s="1">
        <v>79</v>
      </c>
      <c r="H88" s="1" t="s">
        <v>88</v>
      </c>
      <c r="I88" s="1">
        <v>21</v>
      </c>
      <c r="J88" s="1">
        <v>79</v>
      </c>
      <c r="K88" s="1" t="s">
        <v>177</v>
      </c>
      <c r="L88" s="1">
        <v>10</v>
      </c>
      <c r="M88" s="1">
        <v>79</v>
      </c>
      <c r="N88" s="1" t="s">
        <v>91</v>
      </c>
      <c r="O88" s="1">
        <v>16</v>
      </c>
      <c r="P88" s="1">
        <v>79</v>
      </c>
      <c r="Q88" s="1" t="s">
        <v>34</v>
      </c>
      <c r="R88" s="1">
        <v>6</v>
      </c>
      <c r="S88" s="1">
        <v>79</v>
      </c>
      <c r="T88" s="1" t="s">
        <v>44</v>
      </c>
      <c r="U88" s="1">
        <v>16</v>
      </c>
      <c r="V88" s="1">
        <v>79</v>
      </c>
      <c r="W88" s="1" t="s">
        <v>116</v>
      </c>
      <c r="X88" s="1">
        <v>7</v>
      </c>
      <c r="AE88" s="1">
        <v>79</v>
      </c>
      <c r="AF88" s="1" t="s">
        <v>91</v>
      </c>
      <c r="AG88" s="1">
        <v>16</v>
      </c>
    </row>
    <row r="89" spans="1:33" ht="18" customHeight="1" x14ac:dyDescent="0.2">
      <c r="A89" s="1">
        <v>80</v>
      </c>
      <c r="B89" s="1" t="s">
        <v>294</v>
      </c>
      <c r="C89" s="1">
        <v>21</v>
      </c>
      <c r="D89" s="1">
        <v>80</v>
      </c>
      <c r="E89" s="1" t="s">
        <v>167</v>
      </c>
      <c r="F89" s="1">
        <v>10</v>
      </c>
      <c r="G89" s="1">
        <v>80</v>
      </c>
      <c r="H89" s="1" t="s">
        <v>254</v>
      </c>
      <c r="I89" s="1">
        <v>20</v>
      </c>
      <c r="J89" s="1">
        <v>80</v>
      </c>
      <c r="K89" s="1" t="s">
        <v>16</v>
      </c>
      <c r="L89" s="1">
        <v>10</v>
      </c>
      <c r="M89" s="1">
        <v>80</v>
      </c>
      <c r="N89" s="1" t="s">
        <v>109</v>
      </c>
      <c r="O89" s="1">
        <v>15</v>
      </c>
      <c r="P89" s="1">
        <v>80</v>
      </c>
      <c r="Q89" s="1" t="s">
        <v>150</v>
      </c>
      <c r="R89" s="1">
        <v>6</v>
      </c>
      <c r="S89" s="1">
        <v>80</v>
      </c>
      <c r="T89" s="1" t="s">
        <v>91</v>
      </c>
      <c r="U89" s="1">
        <v>16</v>
      </c>
      <c r="V89" s="1">
        <v>80</v>
      </c>
      <c r="W89" s="1" t="s">
        <v>10</v>
      </c>
      <c r="X89" s="1">
        <v>6</v>
      </c>
      <c r="AE89" s="1">
        <v>80</v>
      </c>
      <c r="AF89" s="1" t="s">
        <v>222</v>
      </c>
      <c r="AG89" s="1">
        <v>16</v>
      </c>
    </row>
    <row r="90" spans="1:33" ht="18" customHeight="1" x14ac:dyDescent="0.2">
      <c r="A90" s="1">
        <v>81</v>
      </c>
      <c r="B90" s="1" t="s">
        <v>88</v>
      </c>
      <c r="C90" s="1">
        <v>21</v>
      </c>
      <c r="D90" s="1">
        <v>81</v>
      </c>
      <c r="E90" s="1" t="s">
        <v>182</v>
      </c>
      <c r="F90" s="1">
        <v>10</v>
      </c>
      <c r="G90" s="1">
        <v>81</v>
      </c>
      <c r="H90" s="1" t="s">
        <v>143</v>
      </c>
      <c r="I90" s="1">
        <v>20</v>
      </c>
      <c r="J90" s="1">
        <v>81</v>
      </c>
      <c r="K90" s="1" t="s">
        <v>167</v>
      </c>
      <c r="L90" s="1">
        <v>10</v>
      </c>
      <c r="M90" s="1">
        <v>81</v>
      </c>
      <c r="N90" s="1" t="s">
        <v>51</v>
      </c>
      <c r="O90" s="1">
        <v>15</v>
      </c>
      <c r="P90" s="1">
        <v>81</v>
      </c>
      <c r="Q90" s="1" t="s">
        <v>192</v>
      </c>
      <c r="R90" s="1">
        <v>5</v>
      </c>
      <c r="S90" s="1">
        <v>81</v>
      </c>
      <c r="T90" s="1" t="s">
        <v>126</v>
      </c>
      <c r="U90" s="1">
        <v>16</v>
      </c>
      <c r="V90" s="1">
        <v>81</v>
      </c>
      <c r="W90" s="1" t="s">
        <v>150</v>
      </c>
      <c r="X90" s="1">
        <v>6</v>
      </c>
      <c r="AE90" s="1">
        <v>81</v>
      </c>
      <c r="AF90" s="1" t="s">
        <v>44</v>
      </c>
      <c r="AG90" s="1">
        <v>16</v>
      </c>
    </row>
    <row r="91" spans="1:33" ht="18" customHeight="1" x14ac:dyDescent="0.2">
      <c r="A91" s="1">
        <v>82</v>
      </c>
      <c r="B91" s="1" t="s">
        <v>22</v>
      </c>
      <c r="C91" s="1">
        <v>21</v>
      </c>
      <c r="D91" s="1">
        <v>82</v>
      </c>
      <c r="E91" s="1" t="s">
        <v>69</v>
      </c>
      <c r="F91" s="1">
        <v>10</v>
      </c>
      <c r="G91" s="1">
        <v>82</v>
      </c>
      <c r="H91" s="1" t="s">
        <v>19</v>
      </c>
      <c r="I91" s="1">
        <v>20</v>
      </c>
      <c r="J91" s="1">
        <v>82</v>
      </c>
      <c r="K91" s="1" t="s">
        <v>154</v>
      </c>
      <c r="L91" s="1">
        <v>10</v>
      </c>
      <c r="M91" s="1">
        <v>82</v>
      </c>
      <c r="N91" s="1" t="s">
        <v>63</v>
      </c>
      <c r="O91" s="1">
        <v>15</v>
      </c>
      <c r="P91" s="1">
        <v>82</v>
      </c>
      <c r="Q91" s="1" t="s">
        <v>200</v>
      </c>
      <c r="R91" s="1">
        <v>5</v>
      </c>
      <c r="S91" s="1">
        <v>82</v>
      </c>
      <c r="T91" s="1" t="s">
        <v>28</v>
      </c>
      <c r="U91" s="1">
        <v>15</v>
      </c>
      <c r="V91" s="1">
        <v>82</v>
      </c>
      <c r="W91" s="1" t="s">
        <v>34</v>
      </c>
      <c r="X91" s="1">
        <v>6</v>
      </c>
      <c r="AE91" s="1">
        <v>82</v>
      </c>
      <c r="AF91" s="1" t="s">
        <v>18</v>
      </c>
      <c r="AG91" s="1">
        <v>16</v>
      </c>
    </row>
    <row r="92" spans="1:33" ht="18" customHeight="1" x14ac:dyDescent="0.2">
      <c r="A92" s="1">
        <v>83</v>
      </c>
      <c r="B92" s="1" t="s">
        <v>2</v>
      </c>
      <c r="C92" s="1">
        <v>21</v>
      </c>
      <c r="D92" s="1">
        <v>83</v>
      </c>
      <c r="E92" s="1" t="s">
        <v>177</v>
      </c>
      <c r="F92" s="1">
        <v>10</v>
      </c>
      <c r="G92" s="1">
        <v>83</v>
      </c>
      <c r="H92" s="1" t="s">
        <v>97</v>
      </c>
      <c r="I92" s="1">
        <v>20</v>
      </c>
      <c r="J92" s="1">
        <v>83</v>
      </c>
      <c r="K92" s="1" t="s">
        <v>230</v>
      </c>
      <c r="L92" s="1">
        <v>10</v>
      </c>
      <c r="M92" s="1">
        <v>83</v>
      </c>
      <c r="N92" s="1" t="s">
        <v>138</v>
      </c>
      <c r="O92" s="1">
        <v>15</v>
      </c>
      <c r="P92" s="1">
        <v>83</v>
      </c>
      <c r="Q92" s="1" t="s">
        <v>161</v>
      </c>
      <c r="R92" s="1">
        <v>2</v>
      </c>
      <c r="S92" s="1">
        <v>83</v>
      </c>
      <c r="T92" s="1" t="s">
        <v>30</v>
      </c>
      <c r="U92" s="1">
        <v>15</v>
      </c>
      <c r="V92" s="1">
        <v>83</v>
      </c>
      <c r="W92" s="1" t="s">
        <v>192</v>
      </c>
      <c r="X92" s="1">
        <v>5</v>
      </c>
      <c r="AE92" s="1">
        <v>83</v>
      </c>
      <c r="AF92" s="1" t="s">
        <v>126</v>
      </c>
      <c r="AG92" s="1">
        <v>16</v>
      </c>
    </row>
    <row r="93" spans="1:33" ht="18" customHeight="1" x14ac:dyDescent="0.2">
      <c r="A93" s="1">
        <v>84</v>
      </c>
      <c r="B93" s="1" t="s">
        <v>67</v>
      </c>
      <c r="C93" s="1">
        <v>21</v>
      </c>
      <c r="D93" s="1">
        <v>84</v>
      </c>
      <c r="E93" s="1" t="s">
        <v>154</v>
      </c>
      <c r="F93" s="1">
        <v>10</v>
      </c>
      <c r="G93" s="1">
        <v>84</v>
      </c>
      <c r="H93" s="1" t="s">
        <v>15</v>
      </c>
      <c r="I93" s="1">
        <v>20</v>
      </c>
      <c r="J93" s="1">
        <v>84</v>
      </c>
      <c r="K93" s="1" t="s">
        <v>69</v>
      </c>
      <c r="L93" s="1">
        <v>10</v>
      </c>
      <c r="M93" s="1">
        <v>84</v>
      </c>
      <c r="N93" s="1" t="s">
        <v>30</v>
      </c>
      <c r="O93" s="1">
        <v>15</v>
      </c>
      <c r="S93" s="1">
        <v>84</v>
      </c>
      <c r="T93" s="1" t="s">
        <v>51</v>
      </c>
      <c r="U93" s="1">
        <v>15</v>
      </c>
      <c r="V93" s="1">
        <v>84</v>
      </c>
      <c r="W93" s="1" t="s">
        <v>200</v>
      </c>
      <c r="X93" s="1">
        <v>5</v>
      </c>
      <c r="AE93" s="1">
        <v>84</v>
      </c>
      <c r="AF93" s="1" t="s">
        <v>221</v>
      </c>
      <c r="AG93" s="1">
        <v>16</v>
      </c>
    </row>
    <row r="94" spans="1:33" ht="18" customHeight="1" x14ac:dyDescent="0.2">
      <c r="A94" s="1">
        <v>85</v>
      </c>
      <c r="B94" s="1" t="s">
        <v>68</v>
      </c>
      <c r="C94" s="1">
        <v>21</v>
      </c>
      <c r="D94" s="1">
        <v>85</v>
      </c>
      <c r="E94" s="1" t="s">
        <v>16</v>
      </c>
      <c r="F94" s="1">
        <v>10</v>
      </c>
      <c r="G94" s="1">
        <v>85</v>
      </c>
      <c r="H94" s="1" t="s">
        <v>107</v>
      </c>
      <c r="I94" s="1">
        <v>19</v>
      </c>
      <c r="J94" s="1">
        <v>85</v>
      </c>
      <c r="K94" s="1" t="s">
        <v>182</v>
      </c>
      <c r="L94" s="1">
        <v>10</v>
      </c>
      <c r="M94" s="1">
        <v>85</v>
      </c>
      <c r="N94" s="1" t="s">
        <v>114</v>
      </c>
      <c r="O94" s="1">
        <v>15</v>
      </c>
      <c r="S94" s="1">
        <v>85</v>
      </c>
      <c r="T94" s="1" t="s">
        <v>63</v>
      </c>
      <c r="U94" s="1">
        <v>15</v>
      </c>
      <c r="V94" s="1">
        <v>85</v>
      </c>
      <c r="W94" s="1" t="s">
        <v>161</v>
      </c>
      <c r="X94" s="1">
        <v>2</v>
      </c>
      <c r="AE94" s="1">
        <v>85</v>
      </c>
      <c r="AF94" s="1" t="s">
        <v>138</v>
      </c>
      <c r="AG94" s="1">
        <v>15</v>
      </c>
    </row>
    <row r="95" spans="1:33" ht="18" customHeight="1" x14ac:dyDescent="0.2">
      <c r="A95" s="1">
        <v>86</v>
      </c>
      <c r="B95" s="1" t="s">
        <v>218</v>
      </c>
      <c r="C95" s="1">
        <v>21</v>
      </c>
      <c r="D95" s="1">
        <v>86</v>
      </c>
      <c r="E95" s="1" t="s">
        <v>121</v>
      </c>
      <c r="F95" s="1">
        <v>10</v>
      </c>
      <c r="G95" s="1">
        <v>86</v>
      </c>
      <c r="H95" s="1" t="s">
        <v>219</v>
      </c>
      <c r="I95" s="1">
        <v>18</v>
      </c>
      <c r="J95" s="1">
        <v>86</v>
      </c>
      <c r="K95" s="1" t="s">
        <v>164</v>
      </c>
      <c r="L95" s="1">
        <v>9</v>
      </c>
      <c r="M95" s="1">
        <v>86</v>
      </c>
      <c r="N95" s="1" t="s">
        <v>28</v>
      </c>
      <c r="O95" s="1">
        <v>15</v>
      </c>
      <c r="S95" s="1">
        <v>86</v>
      </c>
      <c r="T95" s="1" t="s">
        <v>109</v>
      </c>
      <c r="U95" s="1">
        <v>15</v>
      </c>
      <c r="V95" s="1">
        <v>86</v>
      </c>
      <c r="W95" s="1" t="s">
        <v>151</v>
      </c>
      <c r="X95" s="1">
        <v>1</v>
      </c>
      <c r="AE95" s="1">
        <v>86</v>
      </c>
      <c r="AF95" s="1" t="s">
        <v>109</v>
      </c>
      <c r="AG95" s="1">
        <v>15</v>
      </c>
    </row>
    <row r="96" spans="1:33" ht="18" customHeight="1" x14ac:dyDescent="0.2">
      <c r="A96" s="1">
        <v>87</v>
      </c>
      <c r="B96" s="1" t="s">
        <v>115</v>
      </c>
      <c r="C96" s="1">
        <v>21</v>
      </c>
      <c r="D96" s="1">
        <v>87</v>
      </c>
      <c r="E96" s="1" t="s">
        <v>82</v>
      </c>
      <c r="F96" s="1">
        <v>9</v>
      </c>
      <c r="G96" s="1">
        <v>87</v>
      </c>
      <c r="H96" s="1" t="s">
        <v>47</v>
      </c>
      <c r="I96" s="1">
        <v>18</v>
      </c>
      <c r="J96" s="1">
        <v>87</v>
      </c>
      <c r="K96" s="1" t="s">
        <v>199</v>
      </c>
      <c r="L96" s="1">
        <v>9</v>
      </c>
      <c r="M96" s="1">
        <v>87</v>
      </c>
      <c r="N96" s="1" t="s">
        <v>110</v>
      </c>
      <c r="O96" s="1">
        <v>14</v>
      </c>
      <c r="S96" s="1">
        <v>87</v>
      </c>
      <c r="T96" s="1" t="s">
        <v>114</v>
      </c>
      <c r="U96" s="1">
        <v>15</v>
      </c>
      <c r="AE96" s="1">
        <v>87</v>
      </c>
      <c r="AF96" s="1" t="s">
        <v>262</v>
      </c>
      <c r="AG96" s="1">
        <v>15</v>
      </c>
    </row>
    <row r="97" spans="1:33" ht="18" customHeight="1" x14ac:dyDescent="0.2">
      <c r="A97" s="1">
        <v>88</v>
      </c>
      <c r="B97" s="1" t="s">
        <v>143</v>
      </c>
      <c r="C97" s="1">
        <v>20</v>
      </c>
      <c r="D97" s="1">
        <v>88</v>
      </c>
      <c r="E97" s="1" t="s">
        <v>199</v>
      </c>
      <c r="F97" s="1">
        <v>9</v>
      </c>
      <c r="G97" s="1">
        <v>88</v>
      </c>
      <c r="H97" s="1" t="s">
        <v>255</v>
      </c>
      <c r="I97" s="1">
        <v>18</v>
      </c>
      <c r="J97" s="1">
        <v>88</v>
      </c>
      <c r="K97" s="1" t="s">
        <v>231</v>
      </c>
      <c r="L97" s="1">
        <v>9</v>
      </c>
      <c r="M97" s="1">
        <v>88</v>
      </c>
      <c r="N97" s="1" t="s">
        <v>122</v>
      </c>
      <c r="O97" s="1">
        <v>14</v>
      </c>
      <c r="S97" s="1">
        <v>88</v>
      </c>
      <c r="T97" s="1" t="s">
        <v>138</v>
      </c>
      <c r="U97" s="1">
        <v>15</v>
      </c>
      <c r="AE97" s="1">
        <v>88</v>
      </c>
      <c r="AF97" s="1" t="s">
        <v>51</v>
      </c>
      <c r="AG97" s="1">
        <v>15</v>
      </c>
    </row>
    <row r="98" spans="1:33" ht="18" customHeight="1" x14ac:dyDescent="0.2">
      <c r="A98" s="1">
        <v>89</v>
      </c>
      <c r="B98" s="1" t="s">
        <v>135</v>
      </c>
      <c r="C98" s="1">
        <v>20</v>
      </c>
      <c r="D98" s="1">
        <v>89</v>
      </c>
      <c r="E98" s="1" t="s">
        <v>117</v>
      </c>
      <c r="F98" s="1">
        <v>9</v>
      </c>
      <c r="G98" s="1">
        <v>89</v>
      </c>
      <c r="H98" s="1" t="s">
        <v>36</v>
      </c>
      <c r="I98" s="1">
        <v>18</v>
      </c>
      <c r="J98" s="1">
        <v>89</v>
      </c>
      <c r="K98" s="1" t="s">
        <v>82</v>
      </c>
      <c r="L98" s="1">
        <v>9</v>
      </c>
      <c r="M98" s="1">
        <v>89</v>
      </c>
      <c r="N98" s="1" t="s">
        <v>89</v>
      </c>
      <c r="O98" s="1">
        <v>14</v>
      </c>
      <c r="S98" s="1">
        <v>89</v>
      </c>
      <c r="T98" s="1" t="s">
        <v>89</v>
      </c>
      <c r="U98" s="1">
        <v>14</v>
      </c>
      <c r="AE98" s="1">
        <v>89</v>
      </c>
      <c r="AF98" s="1" t="s">
        <v>261</v>
      </c>
      <c r="AG98" s="1">
        <v>15</v>
      </c>
    </row>
    <row r="99" spans="1:33" ht="18" customHeight="1" x14ac:dyDescent="0.2">
      <c r="A99" s="1">
        <v>90</v>
      </c>
      <c r="B99" s="1" t="s">
        <v>19</v>
      </c>
      <c r="C99" s="1">
        <v>20</v>
      </c>
      <c r="D99" s="1">
        <v>90</v>
      </c>
      <c r="E99" s="1" t="s">
        <v>164</v>
      </c>
      <c r="F99" s="1">
        <v>9</v>
      </c>
      <c r="G99" s="1">
        <v>90</v>
      </c>
      <c r="H99" s="1" t="s">
        <v>0</v>
      </c>
      <c r="I99" s="1">
        <v>18</v>
      </c>
      <c r="J99" s="1">
        <v>90</v>
      </c>
      <c r="K99" s="1" t="s">
        <v>232</v>
      </c>
      <c r="L99" s="1">
        <v>9</v>
      </c>
      <c r="M99" s="1">
        <v>90</v>
      </c>
      <c r="N99" s="1" t="s">
        <v>133</v>
      </c>
      <c r="O99" s="1">
        <v>14</v>
      </c>
      <c r="S99" s="1">
        <v>90</v>
      </c>
      <c r="T99" s="1" t="s">
        <v>106</v>
      </c>
      <c r="U99" s="1">
        <v>14</v>
      </c>
      <c r="AE99" s="1">
        <v>90</v>
      </c>
      <c r="AF99" s="1" t="s">
        <v>63</v>
      </c>
      <c r="AG99" s="1">
        <v>15</v>
      </c>
    </row>
    <row r="100" spans="1:33" ht="18" customHeight="1" x14ac:dyDescent="0.2">
      <c r="A100" s="1">
        <v>91</v>
      </c>
      <c r="B100" s="1" t="s">
        <v>15</v>
      </c>
      <c r="C100" s="1">
        <v>20</v>
      </c>
      <c r="D100" s="1">
        <v>91</v>
      </c>
      <c r="E100" s="1" t="s">
        <v>233</v>
      </c>
      <c r="F100" s="1">
        <v>8</v>
      </c>
      <c r="G100" s="1">
        <v>91</v>
      </c>
      <c r="H100" s="1" t="s">
        <v>104</v>
      </c>
      <c r="I100" s="1">
        <v>18</v>
      </c>
      <c r="J100" s="1">
        <v>91</v>
      </c>
      <c r="K100" s="1" t="s">
        <v>233</v>
      </c>
      <c r="L100" s="1">
        <v>8</v>
      </c>
      <c r="M100" s="1">
        <v>91</v>
      </c>
      <c r="N100" s="1" t="s">
        <v>106</v>
      </c>
      <c r="O100" s="1">
        <v>14</v>
      </c>
      <c r="S100" s="1">
        <v>91</v>
      </c>
      <c r="T100" s="1" t="s">
        <v>110</v>
      </c>
      <c r="U100" s="1">
        <v>14</v>
      </c>
      <c r="AE100" s="1">
        <v>91</v>
      </c>
      <c r="AF100" s="1" t="s">
        <v>299</v>
      </c>
      <c r="AG100" s="1">
        <v>15</v>
      </c>
    </row>
    <row r="101" spans="1:33" ht="18" customHeight="1" x14ac:dyDescent="0.2">
      <c r="A101" s="1">
        <v>92</v>
      </c>
      <c r="B101" s="1" t="s">
        <v>298</v>
      </c>
      <c r="C101" s="1">
        <v>20</v>
      </c>
      <c r="D101" s="1">
        <v>92</v>
      </c>
      <c r="E101" s="1" t="s">
        <v>178</v>
      </c>
      <c r="F101" s="1">
        <v>7</v>
      </c>
      <c r="G101" s="1">
        <v>92</v>
      </c>
      <c r="H101" s="1" t="s">
        <v>256</v>
      </c>
      <c r="I101" s="1">
        <v>18</v>
      </c>
      <c r="J101" s="1">
        <v>92</v>
      </c>
      <c r="K101" s="1" t="s">
        <v>234</v>
      </c>
      <c r="L101" s="1">
        <v>8</v>
      </c>
      <c r="M101" s="1">
        <v>92</v>
      </c>
      <c r="N101" s="1" t="s">
        <v>46</v>
      </c>
      <c r="O101" s="1">
        <v>13</v>
      </c>
      <c r="S101" s="1">
        <v>92</v>
      </c>
      <c r="T101" s="1" t="s">
        <v>122</v>
      </c>
      <c r="U101" s="1">
        <v>14</v>
      </c>
      <c r="AE101" s="1">
        <v>92</v>
      </c>
      <c r="AF101" s="1" t="s">
        <v>225</v>
      </c>
      <c r="AG101" s="1">
        <v>15</v>
      </c>
    </row>
    <row r="102" spans="1:33" ht="18" customHeight="1" x14ac:dyDescent="0.2">
      <c r="A102" s="1">
        <v>93</v>
      </c>
      <c r="B102" s="1" t="s">
        <v>97</v>
      </c>
      <c r="C102" s="1">
        <v>20</v>
      </c>
      <c r="D102" s="1">
        <v>93</v>
      </c>
      <c r="E102" s="1" t="s">
        <v>157</v>
      </c>
      <c r="F102" s="1">
        <v>7</v>
      </c>
      <c r="G102" s="1">
        <v>93</v>
      </c>
      <c r="H102" s="1" t="s">
        <v>125</v>
      </c>
      <c r="I102" s="1">
        <v>17</v>
      </c>
      <c r="J102" s="1">
        <v>93</v>
      </c>
      <c r="K102" s="1" t="s">
        <v>235</v>
      </c>
      <c r="L102" s="1">
        <v>8</v>
      </c>
      <c r="M102" s="1">
        <v>93</v>
      </c>
      <c r="N102" s="1" t="s">
        <v>80</v>
      </c>
      <c r="O102" s="1">
        <v>13</v>
      </c>
      <c r="S102" s="1">
        <v>93</v>
      </c>
      <c r="T102" s="1" t="s">
        <v>133</v>
      </c>
      <c r="U102" s="1">
        <v>14</v>
      </c>
      <c r="AE102" s="1">
        <v>93</v>
      </c>
      <c r="AF102" s="1" t="s">
        <v>106</v>
      </c>
      <c r="AG102" s="1">
        <v>14</v>
      </c>
    </row>
    <row r="103" spans="1:33" ht="18" customHeight="1" x14ac:dyDescent="0.2">
      <c r="A103" s="1">
        <v>94</v>
      </c>
      <c r="B103" s="1" t="s">
        <v>107</v>
      </c>
      <c r="C103" s="1">
        <v>19</v>
      </c>
      <c r="D103" s="1">
        <v>94</v>
      </c>
      <c r="E103" s="1" t="s">
        <v>62</v>
      </c>
      <c r="F103" s="1">
        <v>7</v>
      </c>
      <c r="G103" s="1">
        <v>94</v>
      </c>
      <c r="H103" s="1" t="s">
        <v>3</v>
      </c>
      <c r="I103" s="1">
        <v>17</v>
      </c>
      <c r="J103" s="1">
        <v>94</v>
      </c>
      <c r="K103" s="1" t="s">
        <v>236</v>
      </c>
      <c r="L103" s="1">
        <v>8</v>
      </c>
      <c r="M103" s="1">
        <v>94</v>
      </c>
      <c r="N103" s="1" t="s">
        <v>40</v>
      </c>
      <c r="O103" s="1">
        <v>12</v>
      </c>
      <c r="S103" s="1">
        <v>94</v>
      </c>
      <c r="T103" s="1" t="s">
        <v>46</v>
      </c>
      <c r="U103" s="1">
        <v>13</v>
      </c>
      <c r="AE103" s="1">
        <v>94</v>
      </c>
      <c r="AF103" s="1" t="s">
        <v>89</v>
      </c>
      <c r="AG103" s="1">
        <v>14</v>
      </c>
    </row>
    <row r="104" spans="1:33" ht="18" customHeight="1" x14ac:dyDescent="0.2">
      <c r="A104" s="1">
        <v>95</v>
      </c>
      <c r="B104" s="1" t="s">
        <v>36</v>
      </c>
      <c r="C104" s="1">
        <v>18</v>
      </c>
      <c r="D104" s="1">
        <v>95</v>
      </c>
      <c r="E104" s="1" t="s">
        <v>41</v>
      </c>
      <c r="F104" s="1">
        <v>7</v>
      </c>
      <c r="G104" s="1">
        <v>95</v>
      </c>
      <c r="H104" s="1" t="s">
        <v>257</v>
      </c>
      <c r="I104" s="1">
        <v>16</v>
      </c>
      <c r="J104" s="1">
        <v>95</v>
      </c>
      <c r="K104" s="1" t="s">
        <v>62</v>
      </c>
      <c r="L104" s="1">
        <v>7</v>
      </c>
      <c r="M104" s="1">
        <v>95</v>
      </c>
      <c r="N104" s="1" t="s">
        <v>35</v>
      </c>
      <c r="O104" s="1">
        <v>12</v>
      </c>
      <c r="S104" s="1">
        <v>95</v>
      </c>
      <c r="T104" s="1" t="s">
        <v>80</v>
      </c>
      <c r="U104" s="1">
        <v>13</v>
      </c>
      <c r="AE104" s="1">
        <v>95</v>
      </c>
      <c r="AF104" s="1" t="s">
        <v>40</v>
      </c>
      <c r="AG104" s="1">
        <v>12</v>
      </c>
    </row>
    <row r="105" spans="1:33" ht="18" customHeight="1" x14ac:dyDescent="0.2">
      <c r="A105" s="1">
        <v>96</v>
      </c>
      <c r="B105" s="1" t="s">
        <v>0</v>
      </c>
      <c r="C105" s="1">
        <v>18</v>
      </c>
      <c r="D105" s="1">
        <v>96</v>
      </c>
      <c r="E105" s="1" t="s">
        <v>190</v>
      </c>
      <c r="F105" s="1">
        <v>7</v>
      </c>
      <c r="G105" s="1">
        <v>96</v>
      </c>
      <c r="H105" s="1" t="s">
        <v>222</v>
      </c>
      <c r="I105" s="1">
        <v>16</v>
      </c>
      <c r="J105" s="1">
        <v>96</v>
      </c>
      <c r="K105" s="1" t="s">
        <v>41</v>
      </c>
      <c r="L105" s="1">
        <v>7</v>
      </c>
      <c r="M105" s="1">
        <v>96</v>
      </c>
      <c r="N105" s="1" t="s">
        <v>129</v>
      </c>
      <c r="O105" s="1">
        <v>12</v>
      </c>
      <c r="S105" s="1">
        <v>96</v>
      </c>
      <c r="T105" s="1" t="s">
        <v>7</v>
      </c>
      <c r="U105" s="1">
        <v>12</v>
      </c>
      <c r="AE105" s="1">
        <v>96</v>
      </c>
      <c r="AF105" s="1" t="s">
        <v>11</v>
      </c>
      <c r="AG105" s="1">
        <v>12</v>
      </c>
    </row>
    <row r="106" spans="1:33" ht="18" customHeight="1" x14ac:dyDescent="0.2">
      <c r="A106" s="1">
        <v>97</v>
      </c>
      <c r="B106" s="1" t="s">
        <v>47</v>
      </c>
      <c r="C106" s="1">
        <v>18</v>
      </c>
      <c r="D106" s="1">
        <v>97</v>
      </c>
      <c r="E106" s="1" t="s">
        <v>116</v>
      </c>
      <c r="F106" s="1">
        <v>7</v>
      </c>
      <c r="G106" s="1">
        <v>97</v>
      </c>
      <c r="H106" s="1" t="s">
        <v>258</v>
      </c>
      <c r="I106" s="1">
        <v>16</v>
      </c>
      <c r="J106" s="1">
        <v>97</v>
      </c>
      <c r="K106" s="1" t="s">
        <v>116</v>
      </c>
      <c r="L106" s="1">
        <v>7</v>
      </c>
      <c r="M106" s="1">
        <v>97</v>
      </c>
      <c r="N106" s="1" t="s">
        <v>11</v>
      </c>
      <c r="O106" s="1">
        <v>12</v>
      </c>
      <c r="S106" s="1">
        <v>97</v>
      </c>
      <c r="T106" s="1" t="s">
        <v>11</v>
      </c>
      <c r="U106" s="1">
        <v>12</v>
      </c>
      <c r="AE106" s="1">
        <v>97</v>
      </c>
      <c r="AF106" s="1" t="s">
        <v>301</v>
      </c>
      <c r="AG106" s="1">
        <v>12</v>
      </c>
    </row>
    <row r="107" spans="1:33" ht="18" customHeight="1" x14ac:dyDescent="0.2">
      <c r="A107" s="1">
        <v>98</v>
      </c>
      <c r="B107" s="1" t="s">
        <v>104</v>
      </c>
      <c r="C107" s="1">
        <v>18</v>
      </c>
      <c r="D107" s="1">
        <v>98</v>
      </c>
      <c r="E107" s="1" t="s">
        <v>34</v>
      </c>
      <c r="F107" s="1">
        <v>6</v>
      </c>
      <c r="G107" s="1">
        <v>98</v>
      </c>
      <c r="H107" s="1" t="s">
        <v>18</v>
      </c>
      <c r="I107" s="1">
        <v>16</v>
      </c>
      <c r="J107" s="1">
        <v>98</v>
      </c>
      <c r="K107" s="1" t="s">
        <v>157</v>
      </c>
      <c r="L107" s="1">
        <v>7</v>
      </c>
      <c r="M107" s="1">
        <v>98</v>
      </c>
      <c r="N107" s="1" t="s">
        <v>74</v>
      </c>
      <c r="O107" s="1">
        <v>12</v>
      </c>
      <c r="S107" s="1">
        <v>98</v>
      </c>
      <c r="T107" s="1" t="s">
        <v>35</v>
      </c>
      <c r="U107" s="1">
        <v>12</v>
      </c>
      <c r="AE107" s="1">
        <v>98</v>
      </c>
      <c r="AF107" s="1" t="s">
        <v>7</v>
      </c>
      <c r="AG107" s="1">
        <v>12</v>
      </c>
    </row>
    <row r="108" spans="1:33" ht="18" customHeight="1" x14ac:dyDescent="0.2">
      <c r="A108" s="1">
        <v>99</v>
      </c>
      <c r="B108" s="1" t="s">
        <v>125</v>
      </c>
      <c r="C108" s="1">
        <v>17</v>
      </c>
      <c r="D108" s="1">
        <v>99</v>
      </c>
      <c r="E108" s="1" t="s">
        <v>300</v>
      </c>
      <c r="F108" s="1">
        <v>6</v>
      </c>
      <c r="G108" s="1">
        <v>99</v>
      </c>
      <c r="H108" s="1" t="s">
        <v>91</v>
      </c>
      <c r="I108" s="1">
        <v>16</v>
      </c>
      <c r="J108" s="1">
        <v>99</v>
      </c>
      <c r="K108" s="1" t="s">
        <v>178</v>
      </c>
      <c r="L108" s="1">
        <v>7</v>
      </c>
      <c r="M108" s="1">
        <v>99</v>
      </c>
      <c r="N108" s="1" t="s">
        <v>7</v>
      </c>
      <c r="O108" s="1">
        <v>12</v>
      </c>
      <c r="S108" s="1">
        <v>99</v>
      </c>
      <c r="T108" s="1" t="s">
        <v>40</v>
      </c>
      <c r="U108" s="1">
        <v>12</v>
      </c>
      <c r="AE108" s="1">
        <v>99</v>
      </c>
      <c r="AF108" s="1" t="s">
        <v>79</v>
      </c>
      <c r="AG108" s="1">
        <v>12</v>
      </c>
    </row>
    <row r="109" spans="1:33" ht="18" customHeight="1" x14ac:dyDescent="0.2">
      <c r="A109" s="1">
        <v>100</v>
      </c>
      <c r="B109" s="1" t="s">
        <v>3</v>
      </c>
      <c r="C109" s="1">
        <v>17</v>
      </c>
      <c r="D109" s="1">
        <v>100</v>
      </c>
      <c r="E109" s="1" t="s">
        <v>10</v>
      </c>
      <c r="F109" s="1">
        <v>6</v>
      </c>
      <c r="G109" s="1">
        <v>100</v>
      </c>
      <c r="H109" s="1" t="s">
        <v>221</v>
      </c>
      <c r="I109" s="1">
        <v>16</v>
      </c>
      <c r="J109" s="1">
        <v>100</v>
      </c>
      <c r="K109" s="1" t="s">
        <v>190</v>
      </c>
      <c r="L109" s="1">
        <v>7</v>
      </c>
      <c r="M109" s="1">
        <v>100</v>
      </c>
      <c r="N109" s="1" t="s">
        <v>43</v>
      </c>
      <c r="O109" s="1">
        <v>12</v>
      </c>
      <c r="S109" s="1">
        <v>100</v>
      </c>
      <c r="T109" s="1" t="s">
        <v>43</v>
      </c>
      <c r="U109" s="1">
        <v>12</v>
      </c>
      <c r="AE109" s="1">
        <v>100</v>
      </c>
      <c r="AF109" s="1" t="s">
        <v>139</v>
      </c>
      <c r="AG109" s="1">
        <v>12</v>
      </c>
    </row>
    <row r="110" spans="1:33" ht="18" customHeight="1" x14ac:dyDescent="0.2">
      <c r="A110" s="1">
        <v>101</v>
      </c>
      <c r="B110" s="1" t="s">
        <v>295</v>
      </c>
      <c r="C110" s="1">
        <v>16</v>
      </c>
      <c r="D110" s="1">
        <v>101</v>
      </c>
      <c r="E110" s="1" t="s">
        <v>150</v>
      </c>
      <c r="F110" s="1">
        <v>6</v>
      </c>
      <c r="G110" s="1">
        <v>101</v>
      </c>
      <c r="H110" s="1" t="s">
        <v>44</v>
      </c>
      <c r="I110" s="1">
        <v>16</v>
      </c>
      <c r="J110" s="1">
        <v>101</v>
      </c>
      <c r="K110" s="1" t="s">
        <v>34</v>
      </c>
      <c r="L110" s="1">
        <v>6</v>
      </c>
      <c r="M110" s="1">
        <v>101</v>
      </c>
      <c r="N110" s="1" t="s">
        <v>48</v>
      </c>
      <c r="O110" s="1">
        <v>12</v>
      </c>
      <c r="S110" s="1">
        <v>101</v>
      </c>
      <c r="T110" s="1" t="s">
        <v>48</v>
      </c>
      <c r="U110" s="1">
        <v>12</v>
      </c>
      <c r="AE110" s="1">
        <v>101</v>
      </c>
      <c r="AF110" s="1" t="s">
        <v>66</v>
      </c>
      <c r="AG110" s="1">
        <v>12</v>
      </c>
    </row>
    <row r="111" spans="1:33" ht="18" customHeight="1" x14ac:dyDescent="0.2">
      <c r="A111" s="1">
        <v>102</v>
      </c>
      <c r="B111" s="1" t="s">
        <v>44</v>
      </c>
      <c r="C111" s="1">
        <v>16</v>
      </c>
      <c r="D111" s="1">
        <v>102</v>
      </c>
      <c r="E111" s="1" t="s">
        <v>200</v>
      </c>
      <c r="F111" s="1">
        <v>5</v>
      </c>
      <c r="G111" s="1">
        <v>102</v>
      </c>
      <c r="H111" s="1" t="s">
        <v>30</v>
      </c>
      <c r="I111" s="1">
        <v>15</v>
      </c>
      <c r="J111" s="1">
        <v>102</v>
      </c>
      <c r="K111" s="1" t="s">
        <v>150</v>
      </c>
      <c r="L111" s="1">
        <v>6</v>
      </c>
      <c r="M111" s="1">
        <v>102</v>
      </c>
      <c r="N111" s="1" t="s">
        <v>108</v>
      </c>
      <c r="O111" s="1">
        <v>12</v>
      </c>
      <c r="S111" s="1">
        <v>102</v>
      </c>
      <c r="T111" s="1" t="s">
        <v>55</v>
      </c>
      <c r="U111" s="1">
        <v>12</v>
      </c>
      <c r="AE111" s="1">
        <v>102</v>
      </c>
      <c r="AF111" s="1" t="s">
        <v>129</v>
      </c>
      <c r="AG111" s="1">
        <v>12</v>
      </c>
    </row>
    <row r="112" spans="1:33" ht="18" customHeight="1" x14ac:dyDescent="0.2">
      <c r="A112" s="1">
        <v>103</v>
      </c>
      <c r="B112" s="1" t="s">
        <v>18</v>
      </c>
      <c r="C112" s="1">
        <v>16</v>
      </c>
      <c r="D112" s="1">
        <v>103</v>
      </c>
      <c r="E112" s="1" t="s">
        <v>192</v>
      </c>
      <c r="F112" s="1">
        <v>5</v>
      </c>
      <c r="G112" s="1">
        <v>103</v>
      </c>
      <c r="H112" s="1" t="s">
        <v>259</v>
      </c>
      <c r="I112" s="1">
        <v>15</v>
      </c>
      <c r="J112" s="1">
        <v>103</v>
      </c>
      <c r="K112" s="1" t="s">
        <v>10</v>
      </c>
      <c r="L112" s="1">
        <v>6</v>
      </c>
      <c r="M112" s="1">
        <v>103</v>
      </c>
      <c r="N112" s="1" t="s">
        <v>72</v>
      </c>
      <c r="O112" s="1">
        <v>12</v>
      </c>
      <c r="S112" s="1">
        <v>103</v>
      </c>
      <c r="T112" s="1" t="s">
        <v>66</v>
      </c>
      <c r="U112" s="1">
        <v>12</v>
      </c>
      <c r="AE112" s="1">
        <v>103</v>
      </c>
      <c r="AF112" s="1" t="s">
        <v>72</v>
      </c>
      <c r="AG112" s="1">
        <v>12</v>
      </c>
    </row>
    <row r="113" spans="1:33" ht="18" customHeight="1" x14ac:dyDescent="0.2">
      <c r="A113" s="1">
        <v>104</v>
      </c>
      <c r="B113" s="1" t="s">
        <v>91</v>
      </c>
      <c r="C113" s="1">
        <v>16</v>
      </c>
      <c r="D113" s="1">
        <v>104</v>
      </c>
      <c r="E113" s="1" t="s">
        <v>161</v>
      </c>
      <c r="F113" s="1">
        <v>2</v>
      </c>
      <c r="G113" s="1">
        <v>104</v>
      </c>
      <c r="H113" s="1" t="s">
        <v>224</v>
      </c>
      <c r="I113" s="1">
        <v>15</v>
      </c>
      <c r="J113" s="1">
        <v>104</v>
      </c>
      <c r="K113" s="1" t="s">
        <v>237</v>
      </c>
      <c r="L113" s="1">
        <v>6</v>
      </c>
      <c r="M113" s="1">
        <v>104</v>
      </c>
      <c r="N113" s="1" t="s">
        <v>55</v>
      </c>
      <c r="O113" s="1">
        <v>12</v>
      </c>
      <c r="S113" s="1">
        <v>104</v>
      </c>
      <c r="T113" s="1" t="s">
        <v>72</v>
      </c>
      <c r="U113" s="1">
        <v>12</v>
      </c>
      <c r="AE113" s="1">
        <v>104</v>
      </c>
      <c r="AF113" s="1" t="s">
        <v>227</v>
      </c>
      <c r="AG113" s="1">
        <v>12</v>
      </c>
    </row>
    <row r="114" spans="1:33" ht="18" customHeight="1" x14ac:dyDescent="0.2">
      <c r="A114" s="1">
        <v>105</v>
      </c>
      <c r="B114" s="1" t="s">
        <v>126</v>
      </c>
      <c r="C114" s="1">
        <v>16</v>
      </c>
      <c r="D114" s="1">
        <v>105</v>
      </c>
      <c r="E114" s="1" t="s">
        <v>337</v>
      </c>
      <c r="F114" s="1">
        <v>1</v>
      </c>
      <c r="G114" s="1">
        <v>105</v>
      </c>
      <c r="H114" s="1" t="s">
        <v>260</v>
      </c>
      <c r="I114" s="1">
        <v>15</v>
      </c>
      <c r="J114" s="1">
        <v>105</v>
      </c>
      <c r="K114" s="1" t="s">
        <v>238</v>
      </c>
      <c r="L114" s="1">
        <v>6</v>
      </c>
      <c r="M114" s="1">
        <v>105</v>
      </c>
      <c r="N114" s="1" t="s">
        <v>139</v>
      </c>
      <c r="O114" s="1">
        <v>12</v>
      </c>
      <c r="S114" s="1">
        <v>105</v>
      </c>
      <c r="T114" s="1" t="s">
        <v>74</v>
      </c>
      <c r="U114" s="1">
        <v>12</v>
      </c>
      <c r="AE114" s="1">
        <v>105</v>
      </c>
      <c r="AF114" s="1" t="s">
        <v>228</v>
      </c>
      <c r="AG114" s="1">
        <v>12</v>
      </c>
    </row>
    <row r="115" spans="1:33" ht="18" customHeight="1" x14ac:dyDescent="0.2">
      <c r="A115" s="1">
        <v>106</v>
      </c>
      <c r="B115" s="1" t="s">
        <v>221</v>
      </c>
      <c r="C115" s="1">
        <v>16</v>
      </c>
      <c r="G115" s="1">
        <v>106</v>
      </c>
      <c r="H115" s="1" t="s">
        <v>138</v>
      </c>
      <c r="I115" s="1">
        <v>15</v>
      </c>
      <c r="J115" s="1">
        <v>106</v>
      </c>
      <c r="K115" s="1" t="s">
        <v>192</v>
      </c>
      <c r="L115" s="1">
        <v>5</v>
      </c>
      <c r="M115" s="1">
        <v>106</v>
      </c>
      <c r="N115" s="1" t="s">
        <v>111</v>
      </c>
      <c r="O115" s="1">
        <v>12</v>
      </c>
      <c r="S115" s="1">
        <v>106</v>
      </c>
      <c r="T115" s="1" t="s">
        <v>79</v>
      </c>
      <c r="U115" s="1">
        <v>12</v>
      </c>
      <c r="AE115" s="1">
        <v>106</v>
      </c>
      <c r="AF115" s="1" t="s">
        <v>35</v>
      </c>
      <c r="AG115" s="1">
        <v>12</v>
      </c>
    </row>
    <row r="116" spans="1:33" ht="18" customHeight="1" x14ac:dyDescent="0.2">
      <c r="A116" s="1">
        <v>107</v>
      </c>
      <c r="B116" s="1" t="s">
        <v>222</v>
      </c>
      <c r="C116" s="1">
        <v>16</v>
      </c>
      <c r="G116" s="1">
        <v>107</v>
      </c>
      <c r="H116" s="1" t="s">
        <v>225</v>
      </c>
      <c r="I116" s="1">
        <v>15</v>
      </c>
      <c r="J116" s="1">
        <v>107</v>
      </c>
      <c r="K116" s="1" t="s">
        <v>200</v>
      </c>
      <c r="L116" s="1">
        <v>5</v>
      </c>
      <c r="M116" s="1">
        <v>107</v>
      </c>
      <c r="N116" s="1" t="s">
        <v>79</v>
      </c>
      <c r="O116" s="1">
        <v>12</v>
      </c>
      <c r="S116" s="1">
        <v>107</v>
      </c>
      <c r="T116" s="1" t="s">
        <v>108</v>
      </c>
      <c r="U116" s="1">
        <v>12</v>
      </c>
      <c r="AE116" s="1">
        <v>107</v>
      </c>
      <c r="AF116" s="1" t="s">
        <v>55</v>
      </c>
      <c r="AG116" s="1">
        <v>12</v>
      </c>
    </row>
    <row r="117" spans="1:33" ht="18" customHeight="1" x14ac:dyDescent="0.2">
      <c r="A117" s="1">
        <v>108</v>
      </c>
      <c r="B117" s="1" t="s">
        <v>257</v>
      </c>
      <c r="C117" s="1">
        <v>16</v>
      </c>
      <c r="G117" s="1">
        <v>108</v>
      </c>
      <c r="H117" s="1" t="s">
        <v>114</v>
      </c>
      <c r="I117" s="1">
        <v>15</v>
      </c>
      <c r="J117" s="1">
        <v>108</v>
      </c>
      <c r="K117" s="1" t="s">
        <v>161</v>
      </c>
      <c r="L117" s="1">
        <v>2</v>
      </c>
      <c r="M117" s="1">
        <v>108</v>
      </c>
      <c r="N117" s="1" t="s">
        <v>66</v>
      </c>
      <c r="O117" s="1">
        <v>12</v>
      </c>
      <c r="S117" s="1">
        <v>108</v>
      </c>
      <c r="T117" s="1" t="s">
        <v>111</v>
      </c>
      <c r="U117" s="1">
        <v>12</v>
      </c>
      <c r="AE117" s="1">
        <v>108</v>
      </c>
      <c r="AF117" s="1" t="s">
        <v>16</v>
      </c>
      <c r="AG117" s="1">
        <v>10</v>
      </c>
    </row>
    <row r="118" spans="1:33" ht="18" customHeight="1" x14ac:dyDescent="0.2">
      <c r="A118" s="1">
        <v>109</v>
      </c>
      <c r="B118" s="1" t="s">
        <v>261</v>
      </c>
      <c r="C118" s="1">
        <v>15</v>
      </c>
      <c r="G118" s="1">
        <v>109</v>
      </c>
      <c r="H118" s="1" t="s">
        <v>28</v>
      </c>
      <c r="I118" s="1">
        <v>15</v>
      </c>
      <c r="M118" s="1">
        <v>109</v>
      </c>
      <c r="N118" s="1" t="s">
        <v>24</v>
      </c>
      <c r="O118" s="1">
        <v>11</v>
      </c>
      <c r="S118" s="1">
        <v>109</v>
      </c>
      <c r="T118" s="1" t="s">
        <v>129</v>
      </c>
      <c r="U118" s="1">
        <v>12</v>
      </c>
      <c r="AE118" s="1">
        <v>109</v>
      </c>
      <c r="AF118" s="1" t="s">
        <v>121</v>
      </c>
      <c r="AG118" s="1">
        <v>10</v>
      </c>
    </row>
    <row r="119" spans="1:33" ht="18" customHeight="1" x14ac:dyDescent="0.2">
      <c r="A119" s="1">
        <v>110</v>
      </c>
      <c r="B119" s="1" t="s">
        <v>109</v>
      </c>
      <c r="C119" s="1">
        <v>15</v>
      </c>
      <c r="G119" s="1">
        <v>110</v>
      </c>
      <c r="H119" s="1" t="s">
        <v>261</v>
      </c>
      <c r="I119" s="1">
        <v>15</v>
      </c>
      <c r="M119" s="1">
        <v>110</v>
      </c>
      <c r="N119" s="1" t="s">
        <v>6</v>
      </c>
      <c r="O119" s="1">
        <v>11</v>
      </c>
      <c r="S119" s="1">
        <v>110</v>
      </c>
      <c r="T119" s="1" t="s">
        <v>139</v>
      </c>
      <c r="U119" s="1">
        <v>12</v>
      </c>
      <c r="AE119" s="1">
        <v>110</v>
      </c>
      <c r="AF119" s="1" t="s">
        <v>61</v>
      </c>
      <c r="AG119" s="1">
        <v>10</v>
      </c>
    </row>
    <row r="120" spans="1:33" ht="18" customHeight="1" x14ac:dyDescent="0.2">
      <c r="A120" s="1">
        <v>111</v>
      </c>
      <c r="B120" s="1" t="s">
        <v>262</v>
      </c>
      <c r="C120" s="1">
        <v>15</v>
      </c>
      <c r="G120" s="1">
        <v>111</v>
      </c>
      <c r="H120" s="1" t="s">
        <v>51</v>
      </c>
      <c r="I120" s="1">
        <v>15</v>
      </c>
      <c r="M120" s="1">
        <v>111</v>
      </c>
      <c r="N120" s="1" t="s">
        <v>1</v>
      </c>
      <c r="O120" s="1">
        <v>11</v>
      </c>
      <c r="S120" s="1">
        <v>111</v>
      </c>
      <c r="T120" s="1" t="s">
        <v>4</v>
      </c>
      <c r="U120" s="1">
        <v>11</v>
      </c>
      <c r="AE120" s="1">
        <v>111</v>
      </c>
      <c r="AF120" s="1" t="s">
        <v>76</v>
      </c>
      <c r="AG120" s="1">
        <v>10</v>
      </c>
    </row>
    <row r="121" spans="1:33" ht="18" customHeight="1" x14ac:dyDescent="0.2">
      <c r="A121" s="1">
        <v>112</v>
      </c>
      <c r="B121" s="1" t="s">
        <v>114</v>
      </c>
      <c r="C121" s="1">
        <v>15</v>
      </c>
      <c r="G121" s="1">
        <v>112</v>
      </c>
      <c r="H121" s="1" t="s">
        <v>262</v>
      </c>
      <c r="I121" s="1">
        <v>15</v>
      </c>
      <c r="M121" s="1">
        <v>112</v>
      </c>
      <c r="N121" s="1" t="s">
        <v>4</v>
      </c>
      <c r="O121" s="1">
        <v>11</v>
      </c>
      <c r="S121" s="1">
        <v>112</v>
      </c>
      <c r="T121" s="1" t="s">
        <v>6</v>
      </c>
      <c r="U121" s="1">
        <v>11</v>
      </c>
      <c r="AE121" s="1">
        <v>112</v>
      </c>
      <c r="AF121" s="1" t="s">
        <v>56</v>
      </c>
      <c r="AG121" s="1">
        <v>10</v>
      </c>
    </row>
    <row r="122" spans="1:33" ht="18" customHeight="1" x14ac:dyDescent="0.2">
      <c r="A122" s="1">
        <v>113</v>
      </c>
      <c r="B122" s="1" t="s">
        <v>51</v>
      </c>
      <c r="C122" s="1">
        <v>15</v>
      </c>
      <c r="G122" s="1">
        <v>113</v>
      </c>
      <c r="H122" s="1" t="s">
        <v>110</v>
      </c>
      <c r="I122" s="1">
        <v>14</v>
      </c>
      <c r="M122" s="1">
        <v>113</v>
      </c>
      <c r="N122" s="1" t="s">
        <v>61</v>
      </c>
      <c r="O122" s="1">
        <v>10</v>
      </c>
      <c r="S122" s="1">
        <v>113</v>
      </c>
      <c r="T122" s="1" t="s">
        <v>24</v>
      </c>
      <c r="U122" s="1">
        <v>11</v>
      </c>
      <c r="AE122" s="1">
        <v>113</v>
      </c>
      <c r="AF122" s="1" t="s">
        <v>102</v>
      </c>
      <c r="AG122" s="1">
        <v>9</v>
      </c>
    </row>
    <row r="123" spans="1:33" ht="18" customHeight="1" x14ac:dyDescent="0.2">
      <c r="A123" s="1">
        <v>114</v>
      </c>
      <c r="B123" s="1" t="s">
        <v>30</v>
      </c>
      <c r="C123" s="1">
        <v>15</v>
      </c>
      <c r="G123" s="1">
        <v>114</v>
      </c>
      <c r="H123" s="1" t="s">
        <v>263</v>
      </c>
      <c r="I123" s="1">
        <v>14</v>
      </c>
      <c r="M123" s="1">
        <v>114</v>
      </c>
      <c r="N123" s="1" t="s">
        <v>71</v>
      </c>
      <c r="O123" s="1">
        <v>10</v>
      </c>
      <c r="S123" s="1">
        <v>114</v>
      </c>
      <c r="T123" s="1" t="s">
        <v>1</v>
      </c>
      <c r="U123" s="1">
        <v>11</v>
      </c>
      <c r="AE123" s="1">
        <v>114</v>
      </c>
      <c r="AF123" s="1" t="s">
        <v>117</v>
      </c>
      <c r="AG123" s="1">
        <v>9</v>
      </c>
    </row>
    <row r="124" spans="1:33" ht="18" customHeight="1" x14ac:dyDescent="0.2">
      <c r="A124" s="1">
        <v>115</v>
      </c>
      <c r="B124" s="1" t="s">
        <v>225</v>
      </c>
      <c r="C124" s="1">
        <v>15</v>
      </c>
      <c r="G124" s="1">
        <v>115</v>
      </c>
      <c r="H124" s="1" t="s">
        <v>122</v>
      </c>
      <c r="I124" s="1">
        <v>14</v>
      </c>
      <c r="M124" s="1">
        <v>115</v>
      </c>
      <c r="N124" s="1" t="s">
        <v>121</v>
      </c>
      <c r="O124" s="1">
        <v>10</v>
      </c>
      <c r="S124" s="1">
        <v>115</v>
      </c>
      <c r="T124" s="1" t="s">
        <v>16</v>
      </c>
      <c r="U124" s="1">
        <v>10</v>
      </c>
      <c r="AE124" s="1">
        <v>115</v>
      </c>
      <c r="AF124" s="1" t="s">
        <v>82</v>
      </c>
      <c r="AG124" s="1">
        <v>9</v>
      </c>
    </row>
    <row r="125" spans="1:33" ht="18" customHeight="1" x14ac:dyDescent="0.2">
      <c r="A125" s="1">
        <v>116</v>
      </c>
      <c r="B125" s="1" t="s">
        <v>299</v>
      </c>
      <c r="C125" s="1">
        <v>15</v>
      </c>
      <c r="G125" s="1">
        <v>116</v>
      </c>
      <c r="H125" s="1" t="s">
        <v>89</v>
      </c>
      <c r="I125" s="1">
        <v>14</v>
      </c>
      <c r="M125" s="1">
        <v>116</v>
      </c>
      <c r="N125" s="1" t="s">
        <v>136</v>
      </c>
      <c r="O125" s="1">
        <v>10</v>
      </c>
      <c r="S125" s="1">
        <v>116</v>
      </c>
      <c r="T125" s="1" t="s">
        <v>27</v>
      </c>
      <c r="U125" s="1">
        <v>10</v>
      </c>
      <c r="AE125" s="1">
        <v>116</v>
      </c>
      <c r="AF125" s="1" t="s">
        <v>233</v>
      </c>
      <c r="AG125" s="1">
        <v>8</v>
      </c>
    </row>
    <row r="126" spans="1:33" ht="18" customHeight="1" x14ac:dyDescent="0.2">
      <c r="A126" s="1">
        <v>117</v>
      </c>
      <c r="B126" s="1" t="s">
        <v>63</v>
      </c>
      <c r="C126" s="1">
        <v>15</v>
      </c>
      <c r="G126" s="1">
        <v>117</v>
      </c>
      <c r="H126" s="1" t="s">
        <v>133</v>
      </c>
      <c r="I126" s="1">
        <v>14</v>
      </c>
      <c r="M126" s="1">
        <v>117</v>
      </c>
      <c r="N126" s="1" t="s">
        <v>16</v>
      </c>
      <c r="O126" s="1">
        <v>10</v>
      </c>
      <c r="S126" s="1">
        <v>117</v>
      </c>
      <c r="T126" s="1" t="s">
        <v>56</v>
      </c>
      <c r="U126" s="1">
        <v>10</v>
      </c>
      <c r="AE126" s="1">
        <v>117</v>
      </c>
      <c r="AF126" s="1" t="s">
        <v>145</v>
      </c>
      <c r="AG126" s="1">
        <v>8</v>
      </c>
    </row>
    <row r="127" spans="1:33" ht="18" customHeight="1" x14ac:dyDescent="0.2">
      <c r="A127" s="1">
        <v>118</v>
      </c>
      <c r="B127" s="1" t="s">
        <v>28</v>
      </c>
      <c r="C127" s="1">
        <v>15</v>
      </c>
      <c r="G127" s="1">
        <v>118</v>
      </c>
      <c r="H127" s="1" t="s">
        <v>226</v>
      </c>
      <c r="I127" s="1">
        <v>13</v>
      </c>
      <c r="M127" s="1">
        <v>118</v>
      </c>
      <c r="N127" s="1" t="s">
        <v>27</v>
      </c>
      <c r="O127" s="1">
        <v>10</v>
      </c>
      <c r="S127" s="1">
        <v>118</v>
      </c>
      <c r="T127" s="1" t="s">
        <v>59</v>
      </c>
      <c r="U127" s="1">
        <v>10</v>
      </c>
      <c r="AE127" s="1">
        <v>118</v>
      </c>
      <c r="AF127" s="1" t="s">
        <v>8</v>
      </c>
      <c r="AG127" s="1">
        <v>8</v>
      </c>
    </row>
    <row r="128" spans="1:33" ht="18" customHeight="1" x14ac:dyDescent="0.2">
      <c r="A128" s="1">
        <v>119</v>
      </c>
      <c r="B128" s="1" t="s">
        <v>138</v>
      </c>
      <c r="C128" s="1">
        <v>15</v>
      </c>
      <c r="G128" s="1">
        <v>119</v>
      </c>
      <c r="H128" s="1" t="s">
        <v>80</v>
      </c>
      <c r="I128" s="1">
        <v>13</v>
      </c>
      <c r="M128" s="1">
        <v>119</v>
      </c>
      <c r="N128" s="1" t="s">
        <v>69</v>
      </c>
      <c r="O128" s="1">
        <v>10</v>
      </c>
      <c r="S128" s="1">
        <v>119</v>
      </c>
      <c r="T128" s="1" t="s">
        <v>61</v>
      </c>
      <c r="U128" s="1">
        <v>10</v>
      </c>
      <c r="AE128" s="1">
        <v>119</v>
      </c>
      <c r="AF128" s="1" t="s">
        <v>10</v>
      </c>
      <c r="AG128" s="1">
        <v>6</v>
      </c>
    </row>
    <row r="129" spans="1:33" ht="18" customHeight="1" x14ac:dyDescent="0.2">
      <c r="A129" s="1">
        <v>120</v>
      </c>
      <c r="B129" s="1" t="s">
        <v>133</v>
      </c>
      <c r="C129" s="1">
        <v>14</v>
      </c>
      <c r="G129" s="1">
        <v>120</v>
      </c>
      <c r="H129" s="1" t="s">
        <v>264</v>
      </c>
      <c r="I129" s="1">
        <v>13</v>
      </c>
      <c r="M129" s="1">
        <v>120</v>
      </c>
      <c r="N129" s="1" t="s">
        <v>56</v>
      </c>
      <c r="O129" s="1">
        <v>10</v>
      </c>
      <c r="S129" s="1">
        <v>120</v>
      </c>
      <c r="T129" s="1" t="s">
        <v>69</v>
      </c>
      <c r="U129" s="1">
        <v>10</v>
      </c>
      <c r="AE129" s="1">
        <v>120</v>
      </c>
      <c r="AF129" s="1" t="s">
        <v>300</v>
      </c>
      <c r="AG129" s="1">
        <v>6</v>
      </c>
    </row>
    <row r="130" spans="1:33" ht="18" customHeight="1" x14ac:dyDescent="0.2">
      <c r="A130" s="1">
        <v>121</v>
      </c>
      <c r="B130" s="1" t="s">
        <v>122</v>
      </c>
      <c r="C130" s="1">
        <v>14</v>
      </c>
      <c r="G130" s="1">
        <v>121</v>
      </c>
      <c r="H130" s="1" t="s">
        <v>46</v>
      </c>
      <c r="I130" s="1">
        <v>13</v>
      </c>
      <c r="M130" s="1">
        <v>121</v>
      </c>
      <c r="N130" s="1" t="s">
        <v>59</v>
      </c>
      <c r="O130" s="1">
        <v>10</v>
      </c>
      <c r="S130" s="1">
        <v>121</v>
      </c>
      <c r="T130" s="1" t="s">
        <v>71</v>
      </c>
      <c r="U130" s="1">
        <v>10</v>
      </c>
    </row>
    <row r="131" spans="1:33" ht="18" customHeight="1" x14ac:dyDescent="0.2">
      <c r="A131" s="1">
        <v>122</v>
      </c>
      <c r="B131" s="1" t="s">
        <v>110</v>
      </c>
      <c r="C131" s="1">
        <v>14</v>
      </c>
      <c r="G131" s="1">
        <v>122</v>
      </c>
      <c r="H131" s="1" t="s">
        <v>7</v>
      </c>
      <c r="I131" s="1">
        <v>12</v>
      </c>
      <c r="M131" s="1">
        <v>122</v>
      </c>
      <c r="N131" s="1" t="s">
        <v>82</v>
      </c>
      <c r="O131" s="1">
        <v>9</v>
      </c>
      <c r="S131" s="1">
        <v>122</v>
      </c>
      <c r="T131" s="1" t="s">
        <v>76</v>
      </c>
      <c r="U131" s="1">
        <v>10</v>
      </c>
    </row>
    <row r="132" spans="1:33" ht="18" customHeight="1" x14ac:dyDescent="0.2">
      <c r="A132" s="1">
        <v>123</v>
      </c>
      <c r="B132" s="1" t="s">
        <v>89</v>
      </c>
      <c r="C132" s="1">
        <v>14</v>
      </c>
      <c r="G132" s="1">
        <v>123</v>
      </c>
      <c r="H132" s="1" t="s">
        <v>79</v>
      </c>
      <c r="I132" s="1">
        <v>12</v>
      </c>
      <c r="M132" s="1">
        <v>123</v>
      </c>
      <c r="N132" s="1" t="s">
        <v>99</v>
      </c>
      <c r="O132" s="1">
        <v>9</v>
      </c>
      <c r="S132" s="1">
        <v>123</v>
      </c>
      <c r="T132" s="1" t="s">
        <v>121</v>
      </c>
      <c r="U132" s="1">
        <v>10</v>
      </c>
    </row>
    <row r="133" spans="1:33" ht="18" customHeight="1" x14ac:dyDescent="0.2">
      <c r="A133" s="1">
        <v>124</v>
      </c>
      <c r="B133" s="1" t="s">
        <v>106</v>
      </c>
      <c r="C133" s="1">
        <v>14</v>
      </c>
      <c r="G133" s="1">
        <v>124</v>
      </c>
      <c r="H133" s="1" t="s">
        <v>108</v>
      </c>
      <c r="I133" s="1">
        <v>12</v>
      </c>
      <c r="M133" s="1">
        <v>124</v>
      </c>
      <c r="N133" s="1" t="s">
        <v>117</v>
      </c>
      <c r="O133" s="1">
        <v>9</v>
      </c>
      <c r="S133" s="1">
        <v>124</v>
      </c>
      <c r="T133" s="1" t="s">
        <v>136</v>
      </c>
      <c r="U133" s="1">
        <v>10</v>
      </c>
    </row>
    <row r="134" spans="1:33" ht="18" customHeight="1" x14ac:dyDescent="0.2">
      <c r="A134" s="1">
        <v>125</v>
      </c>
      <c r="B134" s="1" t="s">
        <v>80</v>
      </c>
      <c r="C134" s="1">
        <v>13</v>
      </c>
      <c r="G134" s="1">
        <v>125</v>
      </c>
      <c r="H134" s="1" t="s">
        <v>40</v>
      </c>
      <c r="I134" s="1">
        <v>12</v>
      </c>
      <c r="M134" s="1">
        <v>125</v>
      </c>
      <c r="N134" s="1" t="s">
        <v>86</v>
      </c>
      <c r="O134" s="1">
        <v>9</v>
      </c>
      <c r="S134" s="1">
        <v>125</v>
      </c>
      <c r="T134" s="1" t="s">
        <v>82</v>
      </c>
      <c r="U134" s="1">
        <v>9</v>
      </c>
    </row>
    <row r="135" spans="1:33" ht="18" customHeight="1" x14ac:dyDescent="0.2">
      <c r="A135" s="1">
        <v>126</v>
      </c>
      <c r="B135" s="1" t="s">
        <v>46</v>
      </c>
      <c r="C135" s="1">
        <v>13</v>
      </c>
      <c r="G135" s="1">
        <v>126</v>
      </c>
      <c r="H135" s="1" t="s">
        <v>265</v>
      </c>
      <c r="I135" s="1">
        <v>12</v>
      </c>
      <c r="M135" s="1">
        <v>126</v>
      </c>
      <c r="N135" s="1" t="s">
        <v>102</v>
      </c>
      <c r="O135" s="1">
        <v>9</v>
      </c>
      <c r="S135" s="1">
        <v>126</v>
      </c>
      <c r="T135" s="1" t="s">
        <v>86</v>
      </c>
      <c r="U135" s="1">
        <v>9</v>
      </c>
    </row>
    <row r="136" spans="1:33" ht="18" customHeight="1" x14ac:dyDescent="0.2">
      <c r="A136" s="1">
        <v>127</v>
      </c>
      <c r="B136" s="1" t="s">
        <v>74</v>
      </c>
      <c r="C136" s="1">
        <v>12</v>
      </c>
      <c r="G136" s="1">
        <v>127</v>
      </c>
      <c r="H136" s="1" t="s">
        <v>111</v>
      </c>
      <c r="I136" s="1">
        <v>12</v>
      </c>
      <c r="M136" s="1">
        <v>127</v>
      </c>
      <c r="N136" s="1" t="s">
        <v>8</v>
      </c>
      <c r="O136" s="1">
        <v>8</v>
      </c>
      <c r="S136" s="1">
        <v>127</v>
      </c>
      <c r="T136" s="1" t="s">
        <v>99</v>
      </c>
      <c r="U136" s="1">
        <v>9</v>
      </c>
    </row>
    <row r="137" spans="1:33" ht="18" customHeight="1" x14ac:dyDescent="0.2">
      <c r="A137" s="1">
        <v>128</v>
      </c>
      <c r="B137" s="1" t="s">
        <v>55</v>
      </c>
      <c r="C137" s="1">
        <v>12</v>
      </c>
      <c r="G137" s="1">
        <v>128</v>
      </c>
      <c r="H137" s="1" t="s">
        <v>72</v>
      </c>
      <c r="I137" s="1">
        <v>12</v>
      </c>
      <c r="M137" s="1">
        <v>128</v>
      </c>
      <c r="N137" s="1" t="s">
        <v>13</v>
      </c>
      <c r="O137" s="1">
        <v>8</v>
      </c>
      <c r="S137" s="1">
        <v>128</v>
      </c>
      <c r="T137" s="1" t="s">
        <v>102</v>
      </c>
      <c r="U137" s="1">
        <v>9</v>
      </c>
    </row>
    <row r="138" spans="1:33" ht="18" customHeight="1" x14ac:dyDescent="0.2">
      <c r="A138" s="1">
        <v>129</v>
      </c>
      <c r="B138" s="1" t="s">
        <v>7</v>
      </c>
      <c r="C138" s="1">
        <v>12</v>
      </c>
      <c r="G138" s="1">
        <v>129</v>
      </c>
      <c r="H138" s="1" t="s">
        <v>227</v>
      </c>
      <c r="I138" s="1">
        <v>12</v>
      </c>
      <c r="M138" s="1">
        <v>129</v>
      </c>
      <c r="N138" s="1" t="s">
        <v>145</v>
      </c>
      <c r="O138" s="1">
        <v>8</v>
      </c>
      <c r="S138" s="1">
        <v>129</v>
      </c>
      <c r="T138" s="1" t="s">
        <v>117</v>
      </c>
      <c r="U138" s="1">
        <v>9</v>
      </c>
    </row>
    <row r="139" spans="1:33" ht="18" customHeight="1" x14ac:dyDescent="0.2">
      <c r="A139" s="1">
        <v>130</v>
      </c>
      <c r="B139" s="1" t="s">
        <v>108</v>
      </c>
      <c r="C139" s="1">
        <v>12</v>
      </c>
      <c r="G139" s="1">
        <v>130</v>
      </c>
      <c r="H139" s="1" t="s">
        <v>228</v>
      </c>
      <c r="I139" s="1">
        <v>12</v>
      </c>
      <c r="M139" s="1">
        <v>130</v>
      </c>
      <c r="N139" s="1" t="s">
        <v>41</v>
      </c>
      <c r="O139" s="1">
        <v>7</v>
      </c>
      <c r="S139" s="1">
        <v>130</v>
      </c>
      <c r="T139" s="1" t="s">
        <v>8</v>
      </c>
      <c r="U139" s="1">
        <v>8</v>
      </c>
    </row>
    <row r="140" spans="1:33" ht="18" customHeight="1" x14ac:dyDescent="0.2">
      <c r="A140" s="1">
        <v>131</v>
      </c>
      <c r="B140" s="1" t="s">
        <v>139</v>
      </c>
      <c r="C140" s="1">
        <v>12</v>
      </c>
      <c r="G140" s="1">
        <v>131</v>
      </c>
      <c r="H140" s="1" t="s">
        <v>43</v>
      </c>
      <c r="I140" s="1">
        <v>12</v>
      </c>
      <c r="M140" s="1">
        <v>131</v>
      </c>
      <c r="N140" s="1" t="s">
        <v>101</v>
      </c>
      <c r="O140" s="1">
        <v>7</v>
      </c>
      <c r="S140" s="1">
        <v>131</v>
      </c>
      <c r="T140" s="1" t="s">
        <v>13</v>
      </c>
      <c r="U140" s="1">
        <v>8</v>
      </c>
    </row>
    <row r="141" spans="1:33" ht="18" customHeight="1" x14ac:dyDescent="0.2">
      <c r="A141" s="1">
        <v>132</v>
      </c>
      <c r="B141" s="1" t="s">
        <v>79</v>
      </c>
      <c r="C141" s="1">
        <v>12</v>
      </c>
      <c r="G141" s="1">
        <v>132</v>
      </c>
      <c r="H141" s="1" t="s">
        <v>48</v>
      </c>
      <c r="I141" s="1">
        <v>12</v>
      </c>
      <c r="M141" s="1">
        <v>132</v>
      </c>
      <c r="N141" s="1" t="s">
        <v>45</v>
      </c>
      <c r="O141" s="1">
        <v>7</v>
      </c>
      <c r="S141" s="1">
        <v>132</v>
      </c>
      <c r="T141" s="1" t="s">
        <v>145</v>
      </c>
      <c r="U141" s="1">
        <v>8</v>
      </c>
    </row>
    <row r="142" spans="1:33" ht="18" customHeight="1" x14ac:dyDescent="0.2">
      <c r="A142" s="1">
        <v>133</v>
      </c>
      <c r="B142" s="1" t="s">
        <v>66</v>
      </c>
      <c r="C142" s="1">
        <v>12</v>
      </c>
      <c r="G142" s="1">
        <v>133</v>
      </c>
      <c r="H142" s="1" t="s">
        <v>266</v>
      </c>
      <c r="I142" s="1">
        <v>12</v>
      </c>
      <c r="M142" s="1">
        <v>133</v>
      </c>
      <c r="N142" s="1" t="s">
        <v>137</v>
      </c>
      <c r="O142" s="1">
        <v>7</v>
      </c>
      <c r="S142" s="1">
        <v>133</v>
      </c>
      <c r="T142" s="1" t="s">
        <v>41</v>
      </c>
      <c r="U142" s="1">
        <v>7</v>
      </c>
    </row>
    <row r="143" spans="1:33" ht="18" customHeight="1" x14ac:dyDescent="0.2">
      <c r="A143" s="1">
        <v>134</v>
      </c>
      <c r="B143" s="1" t="s">
        <v>111</v>
      </c>
      <c r="C143" s="1">
        <v>12</v>
      </c>
      <c r="G143" s="1">
        <v>134</v>
      </c>
      <c r="H143" s="1" t="s">
        <v>267</v>
      </c>
      <c r="I143" s="1">
        <v>12</v>
      </c>
      <c r="M143" s="1">
        <v>134</v>
      </c>
      <c r="N143" s="1" t="s">
        <v>62</v>
      </c>
      <c r="O143" s="1">
        <v>7</v>
      </c>
      <c r="S143" s="1">
        <v>134</v>
      </c>
      <c r="T143" s="1" t="s">
        <v>45</v>
      </c>
      <c r="U143" s="1">
        <v>7</v>
      </c>
    </row>
    <row r="144" spans="1:33" ht="18" customHeight="1" x14ac:dyDescent="0.2">
      <c r="A144" s="1">
        <v>135</v>
      </c>
      <c r="B144" s="1" t="s">
        <v>40</v>
      </c>
      <c r="C144" s="1">
        <v>12</v>
      </c>
      <c r="G144" s="1">
        <v>135</v>
      </c>
      <c r="H144" s="1" t="s">
        <v>229</v>
      </c>
      <c r="I144" s="1">
        <v>12</v>
      </c>
      <c r="M144" s="1">
        <v>135</v>
      </c>
      <c r="N144" s="1" t="s">
        <v>34</v>
      </c>
      <c r="O144" s="1">
        <v>6</v>
      </c>
      <c r="S144" s="1">
        <v>135</v>
      </c>
      <c r="T144" s="1" t="s">
        <v>62</v>
      </c>
      <c r="U144" s="1">
        <v>7</v>
      </c>
    </row>
    <row r="145" spans="1:21" ht="18" customHeight="1" x14ac:dyDescent="0.2">
      <c r="A145" s="1">
        <v>136</v>
      </c>
      <c r="B145" s="1" t="s">
        <v>48</v>
      </c>
      <c r="C145" s="1">
        <v>12</v>
      </c>
      <c r="G145" s="1">
        <v>136</v>
      </c>
      <c r="H145" s="1" t="s">
        <v>66</v>
      </c>
      <c r="I145" s="1">
        <v>12</v>
      </c>
      <c r="M145" s="1">
        <v>136</v>
      </c>
      <c r="N145" s="1" t="s">
        <v>85</v>
      </c>
      <c r="O145" s="1">
        <v>6</v>
      </c>
      <c r="S145" s="1">
        <v>136</v>
      </c>
      <c r="T145" s="1" t="s">
        <v>101</v>
      </c>
      <c r="U145" s="1">
        <v>7</v>
      </c>
    </row>
    <row r="146" spans="1:21" ht="18" customHeight="1" x14ac:dyDescent="0.2">
      <c r="A146" s="1">
        <v>137</v>
      </c>
      <c r="B146" s="1" t="s">
        <v>228</v>
      </c>
      <c r="C146" s="1">
        <v>12</v>
      </c>
      <c r="G146" s="1">
        <v>137</v>
      </c>
      <c r="H146" s="1" t="s">
        <v>74</v>
      </c>
      <c r="I146" s="1">
        <v>12</v>
      </c>
      <c r="M146" s="1">
        <v>137</v>
      </c>
      <c r="N146" s="1" t="s">
        <v>10</v>
      </c>
      <c r="O146" s="1">
        <v>6</v>
      </c>
      <c r="S146" s="1">
        <v>137</v>
      </c>
      <c r="T146" s="1" t="s">
        <v>116</v>
      </c>
      <c r="U146" s="1">
        <v>7</v>
      </c>
    </row>
    <row r="147" spans="1:21" ht="18" customHeight="1" x14ac:dyDescent="0.2">
      <c r="A147" s="1">
        <v>138</v>
      </c>
      <c r="B147" s="1" t="s">
        <v>129</v>
      </c>
      <c r="C147" s="1">
        <v>12</v>
      </c>
      <c r="G147" s="1">
        <v>138</v>
      </c>
      <c r="H147" s="1" t="s">
        <v>129</v>
      </c>
      <c r="I147" s="1">
        <v>12</v>
      </c>
      <c r="M147" s="1">
        <v>138</v>
      </c>
      <c r="N147" s="1" t="s">
        <v>32</v>
      </c>
      <c r="O147" s="1">
        <v>5</v>
      </c>
      <c r="S147" s="1">
        <v>138</v>
      </c>
      <c r="T147" s="1" t="s">
        <v>137</v>
      </c>
      <c r="U147" s="1">
        <v>7</v>
      </c>
    </row>
    <row r="148" spans="1:21" ht="18" customHeight="1" x14ac:dyDescent="0.2">
      <c r="A148" s="1">
        <v>139</v>
      </c>
      <c r="B148" s="1" t="s">
        <v>35</v>
      </c>
      <c r="C148" s="1">
        <v>12</v>
      </c>
      <c r="G148" s="1">
        <v>139</v>
      </c>
      <c r="H148" s="1" t="s">
        <v>268</v>
      </c>
      <c r="I148" s="1">
        <v>12</v>
      </c>
      <c r="M148" s="1">
        <v>139</v>
      </c>
      <c r="N148" s="1" t="s">
        <v>103</v>
      </c>
      <c r="O148" s="1">
        <v>5</v>
      </c>
      <c r="S148" s="1">
        <v>139</v>
      </c>
      <c r="T148" s="1" t="s">
        <v>10</v>
      </c>
      <c r="U148" s="1">
        <v>6</v>
      </c>
    </row>
    <row r="149" spans="1:21" ht="18" customHeight="1" x14ac:dyDescent="0.2">
      <c r="A149" s="1">
        <v>140</v>
      </c>
      <c r="B149" s="1" t="s">
        <v>72</v>
      </c>
      <c r="C149" s="1">
        <v>12</v>
      </c>
      <c r="G149" s="1">
        <v>140</v>
      </c>
      <c r="H149" s="1" t="s">
        <v>1</v>
      </c>
      <c r="I149" s="1">
        <v>11</v>
      </c>
      <c r="M149" s="1">
        <v>140</v>
      </c>
      <c r="N149" s="1" t="s">
        <v>144</v>
      </c>
      <c r="O149" s="1">
        <v>5</v>
      </c>
      <c r="S149" s="1">
        <v>140</v>
      </c>
      <c r="T149" s="1" t="s">
        <v>34</v>
      </c>
      <c r="U149" s="1">
        <v>6</v>
      </c>
    </row>
    <row r="150" spans="1:21" ht="18" customHeight="1" x14ac:dyDescent="0.2">
      <c r="A150" s="1">
        <v>141</v>
      </c>
      <c r="B150" s="1" t="s">
        <v>227</v>
      </c>
      <c r="C150" s="1">
        <v>12</v>
      </c>
      <c r="G150" s="1">
        <v>141</v>
      </c>
      <c r="H150" s="1" t="s">
        <v>24</v>
      </c>
      <c r="I150" s="1">
        <v>11</v>
      </c>
      <c r="M150" s="1">
        <v>141</v>
      </c>
      <c r="N150" s="1" t="s">
        <v>141</v>
      </c>
      <c r="O150" s="1">
        <v>5</v>
      </c>
      <c r="S150" s="1">
        <v>141</v>
      </c>
      <c r="T150" s="1" t="s">
        <v>85</v>
      </c>
      <c r="U150" s="1">
        <v>6</v>
      </c>
    </row>
    <row r="151" spans="1:21" ht="18" customHeight="1" x14ac:dyDescent="0.2">
      <c r="A151" s="1">
        <v>142</v>
      </c>
      <c r="B151" s="1" t="s">
        <v>301</v>
      </c>
      <c r="C151" s="1">
        <v>12</v>
      </c>
      <c r="G151" s="1">
        <v>142</v>
      </c>
      <c r="H151" s="1" t="s">
        <v>6</v>
      </c>
      <c r="I151" s="1">
        <v>11</v>
      </c>
      <c r="M151" s="1">
        <v>142</v>
      </c>
      <c r="N151" s="1" t="s">
        <v>12</v>
      </c>
      <c r="O151" s="1">
        <v>3</v>
      </c>
      <c r="S151" s="1">
        <v>142</v>
      </c>
      <c r="T151" s="1" t="s">
        <v>32</v>
      </c>
      <c r="U151" s="1">
        <v>5</v>
      </c>
    </row>
    <row r="152" spans="1:21" ht="18" customHeight="1" x14ac:dyDescent="0.2">
      <c r="A152" s="1">
        <v>143</v>
      </c>
      <c r="B152" s="1" t="s">
        <v>43</v>
      </c>
      <c r="C152" s="1">
        <v>12</v>
      </c>
      <c r="G152" s="1">
        <v>143</v>
      </c>
      <c r="H152" s="1" t="s">
        <v>4</v>
      </c>
      <c r="I152" s="1">
        <v>11</v>
      </c>
      <c r="S152" s="1">
        <v>143</v>
      </c>
      <c r="T152" s="1" t="s">
        <v>103</v>
      </c>
      <c r="U152" s="1">
        <v>5</v>
      </c>
    </row>
    <row r="153" spans="1:21" ht="18" customHeight="1" x14ac:dyDescent="0.2">
      <c r="A153" s="1">
        <v>144</v>
      </c>
      <c r="B153" s="1" t="s">
        <v>11</v>
      </c>
      <c r="C153" s="1">
        <v>12</v>
      </c>
      <c r="G153" s="1">
        <v>144</v>
      </c>
      <c r="H153" s="1" t="s">
        <v>269</v>
      </c>
      <c r="I153" s="1">
        <v>10</v>
      </c>
      <c r="S153" s="1">
        <v>144</v>
      </c>
      <c r="T153" s="1" t="s">
        <v>141</v>
      </c>
      <c r="U153" s="1">
        <v>5</v>
      </c>
    </row>
    <row r="154" spans="1:21" ht="18" customHeight="1" x14ac:dyDescent="0.2">
      <c r="A154" s="1">
        <v>145</v>
      </c>
      <c r="B154" s="1" t="s">
        <v>4</v>
      </c>
      <c r="C154" s="1">
        <v>11</v>
      </c>
      <c r="G154" s="1">
        <v>145</v>
      </c>
      <c r="H154" s="1" t="s">
        <v>136</v>
      </c>
      <c r="I154" s="1">
        <v>10</v>
      </c>
      <c r="S154" s="1">
        <v>145</v>
      </c>
      <c r="T154" s="1" t="s">
        <v>144</v>
      </c>
      <c r="U154" s="1">
        <v>5</v>
      </c>
    </row>
    <row r="155" spans="1:21" ht="18" customHeight="1" x14ac:dyDescent="0.2">
      <c r="A155" s="1">
        <v>146</v>
      </c>
      <c r="B155" s="1" t="s">
        <v>24</v>
      </c>
      <c r="C155" s="1">
        <v>11</v>
      </c>
      <c r="G155" s="1">
        <v>146</v>
      </c>
      <c r="H155" s="1" t="s">
        <v>56</v>
      </c>
      <c r="I155" s="1">
        <v>10</v>
      </c>
      <c r="S155" s="1">
        <v>146</v>
      </c>
      <c r="T155" s="1" t="s">
        <v>12</v>
      </c>
      <c r="U155" s="1">
        <v>3</v>
      </c>
    </row>
    <row r="156" spans="1:21" ht="18" customHeight="1" x14ac:dyDescent="0.2">
      <c r="A156" s="1">
        <v>147</v>
      </c>
      <c r="B156" s="1" t="s">
        <v>1</v>
      </c>
      <c r="C156" s="1">
        <v>11</v>
      </c>
      <c r="G156" s="1">
        <v>147</v>
      </c>
      <c r="H156" s="1" t="s">
        <v>27</v>
      </c>
      <c r="I156" s="1">
        <v>10</v>
      </c>
    </row>
    <row r="157" spans="1:21" ht="18" customHeight="1" x14ac:dyDescent="0.2">
      <c r="A157" s="1">
        <v>148</v>
      </c>
      <c r="B157" s="1" t="s">
        <v>6</v>
      </c>
      <c r="C157" s="1">
        <v>11</v>
      </c>
      <c r="G157" s="1">
        <v>148</v>
      </c>
      <c r="H157" s="1" t="s">
        <v>61</v>
      </c>
      <c r="I157" s="1">
        <v>10</v>
      </c>
    </row>
    <row r="158" spans="1:21" ht="18" customHeight="1" x14ac:dyDescent="0.2">
      <c r="A158" s="1">
        <v>149</v>
      </c>
      <c r="B158" s="1" t="s">
        <v>59</v>
      </c>
      <c r="C158" s="1">
        <v>10</v>
      </c>
      <c r="G158" s="1">
        <v>149</v>
      </c>
      <c r="H158" s="1" t="s">
        <v>270</v>
      </c>
      <c r="I158" s="1">
        <v>10</v>
      </c>
    </row>
    <row r="159" spans="1:21" ht="18" customHeight="1" x14ac:dyDescent="0.2">
      <c r="A159" s="1">
        <v>150</v>
      </c>
      <c r="B159" s="1" t="s">
        <v>76</v>
      </c>
      <c r="C159" s="1">
        <v>10</v>
      </c>
      <c r="G159" s="1">
        <v>150</v>
      </c>
      <c r="H159" s="1" t="s">
        <v>121</v>
      </c>
      <c r="I159" s="1">
        <v>10</v>
      </c>
    </row>
    <row r="160" spans="1:21" ht="18" customHeight="1" x14ac:dyDescent="0.2">
      <c r="A160" s="1">
        <v>151</v>
      </c>
      <c r="B160" s="1" t="s">
        <v>136</v>
      </c>
      <c r="C160" s="1">
        <v>10</v>
      </c>
      <c r="G160" s="1">
        <v>151</v>
      </c>
      <c r="H160" s="1" t="s">
        <v>271</v>
      </c>
      <c r="I160" s="1">
        <v>10</v>
      </c>
    </row>
    <row r="161" spans="1:9" ht="18" customHeight="1" x14ac:dyDescent="0.2">
      <c r="A161" s="1">
        <v>152</v>
      </c>
      <c r="B161" s="1" t="s">
        <v>56</v>
      </c>
      <c r="C161" s="1">
        <v>10</v>
      </c>
      <c r="G161" s="1">
        <v>152</v>
      </c>
      <c r="H161" s="1" t="s">
        <v>230</v>
      </c>
      <c r="I161" s="1">
        <v>10</v>
      </c>
    </row>
    <row r="162" spans="1:9" ht="18" customHeight="1" x14ac:dyDescent="0.2">
      <c r="A162" s="1">
        <v>153</v>
      </c>
      <c r="B162" s="1" t="s">
        <v>61</v>
      </c>
      <c r="C162" s="1">
        <v>10</v>
      </c>
      <c r="G162" s="1">
        <v>153</v>
      </c>
      <c r="H162" s="1" t="s">
        <v>272</v>
      </c>
      <c r="I162" s="1">
        <v>10</v>
      </c>
    </row>
    <row r="163" spans="1:9" ht="18" customHeight="1" x14ac:dyDescent="0.2">
      <c r="A163" s="1">
        <v>154</v>
      </c>
      <c r="B163" s="1" t="s">
        <v>71</v>
      </c>
      <c r="C163" s="1">
        <v>10</v>
      </c>
      <c r="G163" s="1">
        <v>154</v>
      </c>
      <c r="H163" s="1" t="s">
        <v>273</v>
      </c>
      <c r="I163" s="1">
        <v>10</v>
      </c>
    </row>
    <row r="164" spans="1:9" ht="18" customHeight="1" x14ac:dyDescent="0.2">
      <c r="A164" s="1">
        <v>155</v>
      </c>
      <c r="B164" s="1" t="s">
        <v>27</v>
      </c>
      <c r="C164" s="1">
        <v>10</v>
      </c>
      <c r="G164" s="1">
        <v>155</v>
      </c>
      <c r="H164" s="1" t="s">
        <v>69</v>
      </c>
      <c r="I164" s="1">
        <v>10</v>
      </c>
    </row>
    <row r="165" spans="1:9" ht="18" customHeight="1" x14ac:dyDescent="0.2">
      <c r="A165" s="1">
        <v>156</v>
      </c>
      <c r="B165" s="1" t="s">
        <v>69</v>
      </c>
      <c r="C165" s="1">
        <v>10</v>
      </c>
      <c r="G165" s="1">
        <v>156</v>
      </c>
      <c r="H165" s="1" t="s">
        <v>71</v>
      </c>
      <c r="I165" s="1">
        <v>10</v>
      </c>
    </row>
    <row r="166" spans="1:9" ht="18" customHeight="1" x14ac:dyDescent="0.2">
      <c r="A166" s="1">
        <v>157</v>
      </c>
      <c r="B166" s="1" t="s">
        <v>16</v>
      </c>
      <c r="C166" s="1">
        <v>10</v>
      </c>
      <c r="G166" s="1">
        <v>157</v>
      </c>
      <c r="H166" s="1" t="s">
        <v>16</v>
      </c>
      <c r="I166" s="1">
        <v>10</v>
      </c>
    </row>
    <row r="167" spans="1:9" ht="18" customHeight="1" x14ac:dyDescent="0.2">
      <c r="A167" s="1">
        <v>158</v>
      </c>
      <c r="B167" s="1" t="s">
        <v>121</v>
      </c>
      <c r="C167" s="1">
        <v>10</v>
      </c>
      <c r="G167" s="1">
        <v>158</v>
      </c>
      <c r="H167" s="1" t="s">
        <v>274</v>
      </c>
      <c r="I167" s="1">
        <v>10</v>
      </c>
    </row>
    <row r="168" spans="1:9" ht="18" customHeight="1" x14ac:dyDescent="0.2">
      <c r="A168" s="1">
        <v>159</v>
      </c>
      <c r="B168" s="1" t="s">
        <v>86</v>
      </c>
      <c r="C168" s="1">
        <v>9</v>
      </c>
      <c r="G168" s="1">
        <v>159</v>
      </c>
      <c r="H168" s="1" t="s">
        <v>275</v>
      </c>
      <c r="I168" s="1">
        <v>10</v>
      </c>
    </row>
    <row r="169" spans="1:9" ht="18" customHeight="1" x14ac:dyDescent="0.2">
      <c r="A169" s="1">
        <v>160</v>
      </c>
      <c r="B169" s="1" t="s">
        <v>82</v>
      </c>
      <c r="C169" s="1">
        <v>9</v>
      </c>
      <c r="G169" s="1">
        <v>160</v>
      </c>
      <c r="H169" s="1" t="s">
        <v>59</v>
      </c>
      <c r="I169" s="1">
        <v>10</v>
      </c>
    </row>
    <row r="170" spans="1:9" ht="18" customHeight="1" x14ac:dyDescent="0.2">
      <c r="A170" s="1">
        <v>161</v>
      </c>
      <c r="B170" s="1" t="s">
        <v>99</v>
      </c>
      <c r="C170" s="1">
        <v>9</v>
      </c>
      <c r="G170" s="1">
        <v>161</v>
      </c>
      <c r="H170" s="1" t="s">
        <v>231</v>
      </c>
      <c r="I170" s="1">
        <v>9</v>
      </c>
    </row>
    <row r="171" spans="1:9" ht="18" customHeight="1" x14ac:dyDescent="0.2">
      <c r="A171" s="1">
        <v>162</v>
      </c>
      <c r="B171" s="1" t="s">
        <v>117</v>
      </c>
      <c r="C171" s="1">
        <v>9</v>
      </c>
      <c r="G171" s="1">
        <v>162</v>
      </c>
      <c r="H171" s="1" t="s">
        <v>232</v>
      </c>
      <c r="I171" s="1">
        <v>9</v>
      </c>
    </row>
    <row r="172" spans="1:9" ht="18" customHeight="1" x14ac:dyDescent="0.2">
      <c r="A172" s="1">
        <v>163</v>
      </c>
      <c r="B172" s="1" t="s">
        <v>102</v>
      </c>
      <c r="C172" s="1">
        <v>9</v>
      </c>
      <c r="G172" s="1">
        <v>163</v>
      </c>
      <c r="H172" s="1" t="s">
        <v>99</v>
      </c>
      <c r="I172" s="1">
        <v>9</v>
      </c>
    </row>
    <row r="173" spans="1:9" ht="18" customHeight="1" x14ac:dyDescent="0.2">
      <c r="A173" s="1">
        <v>164</v>
      </c>
      <c r="B173" s="1" t="s">
        <v>13</v>
      </c>
      <c r="C173" s="1">
        <v>8</v>
      </c>
      <c r="G173" s="1">
        <v>164</v>
      </c>
      <c r="H173" s="1" t="s">
        <v>86</v>
      </c>
      <c r="I173" s="1">
        <v>9</v>
      </c>
    </row>
    <row r="174" spans="1:9" ht="18" customHeight="1" x14ac:dyDescent="0.2">
      <c r="A174" s="1">
        <v>165</v>
      </c>
      <c r="B174" s="1" t="s">
        <v>145</v>
      </c>
      <c r="C174" s="1">
        <v>8</v>
      </c>
      <c r="G174" s="1">
        <v>165</v>
      </c>
      <c r="H174" s="1" t="s">
        <v>102</v>
      </c>
      <c r="I174" s="1">
        <v>9</v>
      </c>
    </row>
    <row r="175" spans="1:9" ht="18" customHeight="1" x14ac:dyDescent="0.2">
      <c r="A175" s="1">
        <v>166</v>
      </c>
      <c r="B175" s="1" t="s">
        <v>8</v>
      </c>
      <c r="C175" s="1">
        <v>8</v>
      </c>
      <c r="G175" s="1">
        <v>166</v>
      </c>
      <c r="H175" s="1" t="s">
        <v>235</v>
      </c>
      <c r="I175" s="1">
        <v>8</v>
      </c>
    </row>
    <row r="176" spans="1:9" ht="18" customHeight="1" x14ac:dyDescent="0.2">
      <c r="A176" s="1">
        <v>167</v>
      </c>
      <c r="B176" s="1" t="s">
        <v>233</v>
      </c>
      <c r="C176" s="1">
        <v>8</v>
      </c>
      <c r="G176" s="1">
        <v>167</v>
      </c>
      <c r="H176" s="1" t="s">
        <v>276</v>
      </c>
      <c r="I176" s="1">
        <v>8</v>
      </c>
    </row>
    <row r="177" spans="1:9" ht="18" customHeight="1" x14ac:dyDescent="0.2">
      <c r="A177" s="1">
        <v>168</v>
      </c>
      <c r="B177" s="1" t="s">
        <v>45</v>
      </c>
      <c r="C177" s="1">
        <v>7</v>
      </c>
      <c r="G177" s="1">
        <v>168</v>
      </c>
      <c r="H177" s="1" t="s">
        <v>236</v>
      </c>
      <c r="I177" s="1">
        <v>8</v>
      </c>
    </row>
    <row r="178" spans="1:9" ht="18" customHeight="1" x14ac:dyDescent="0.2">
      <c r="A178" s="1">
        <v>169</v>
      </c>
      <c r="B178" s="1" t="s">
        <v>62</v>
      </c>
      <c r="C178" s="1">
        <v>7</v>
      </c>
      <c r="G178" s="1">
        <v>169</v>
      </c>
      <c r="H178" s="1" t="s">
        <v>145</v>
      </c>
      <c r="I178" s="1">
        <v>8</v>
      </c>
    </row>
    <row r="179" spans="1:9" ht="18" customHeight="1" x14ac:dyDescent="0.2">
      <c r="A179" s="1">
        <v>170</v>
      </c>
      <c r="B179" s="1" t="s">
        <v>41</v>
      </c>
      <c r="C179" s="1">
        <v>7</v>
      </c>
      <c r="G179" s="1">
        <v>170</v>
      </c>
      <c r="H179" s="1" t="s">
        <v>233</v>
      </c>
      <c r="I179" s="1">
        <v>8</v>
      </c>
    </row>
    <row r="180" spans="1:9" ht="18" customHeight="1" x14ac:dyDescent="0.2">
      <c r="A180" s="1">
        <v>171</v>
      </c>
      <c r="B180" s="1" t="s">
        <v>137</v>
      </c>
      <c r="C180" s="1">
        <v>7</v>
      </c>
      <c r="G180" s="1">
        <v>171</v>
      </c>
      <c r="H180" s="1" t="s">
        <v>277</v>
      </c>
      <c r="I180" s="1">
        <v>8</v>
      </c>
    </row>
    <row r="181" spans="1:9" ht="18" customHeight="1" x14ac:dyDescent="0.2">
      <c r="A181" s="1">
        <v>172</v>
      </c>
      <c r="B181" s="1" t="s">
        <v>116</v>
      </c>
      <c r="C181" s="1">
        <v>7</v>
      </c>
      <c r="G181" s="1">
        <v>172</v>
      </c>
      <c r="H181" s="1" t="s">
        <v>278</v>
      </c>
      <c r="I181" s="1">
        <v>8</v>
      </c>
    </row>
    <row r="182" spans="1:9" ht="18" customHeight="1" x14ac:dyDescent="0.2">
      <c r="A182" s="1">
        <v>173</v>
      </c>
      <c r="B182" s="1" t="s">
        <v>101</v>
      </c>
      <c r="C182" s="1">
        <v>7</v>
      </c>
      <c r="G182" s="1">
        <v>173</v>
      </c>
      <c r="H182" s="1" t="s">
        <v>8</v>
      </c>
      <c r="I182" s="1">
        <v>8</v>
      </c>
    </row>
    <row r="183" spans="1:9" ht="18" customHeight="1" x14ac:dyDescent="0.2">
      <c r="A183" s="1">
        <v>174</v>
      </c>
      <c r="B183" s="1" t="s">
        <v>85</v>
      </c>
      <c r="C183" s="1">
        <v>6</v>
      </c>
      <c r="G183" s="1">
        <v>174</v>
      </c>
      <c r="H183" s="1" t="s">
        <v>234</v>
      </c>
      <c r="I183" s="1">
        <v>8</v>
      </c>
    </row>
    <row r="184" spans="1:9" ht="18" customHeight="1" x14ac:dyDescent="0.2">
      <c r="A184" s="1">
        <v>175</v>
      </c>
      <c r="B184" s="1" t="s">
        <v>34</v>
      </c>
      <c r="C184" s="1">
        <v>6</v>
      </c>
      <c r="G184" s="1">
        <v>175</v>
      </c>
      <c r="H184" s="1" t="s">
        <v>13</v>
      </c>
      <c r="I184" s="1">
        <v>8</v>
      </c>
    </row>
    <row r="185" spans="1:9" ht="18" customHeight="1" x14ac:dyDescent="0.2">
      <c r="A185" s="1">
        <v>176</v>
      </c>
      <c r="B185" s="1" t="s">
        <v>300</v>
      </c>
      <c r="C185" s="1">
        <v>6</v>
      </c>
      <c r="G185" s="1">
        <v>176</v>
      </c>
      <c r="H185" s="1" t="s">
        <v>62</v>
      </c>
      <c r="I185" s="1">
        <v>7</v>
      </c>
    </row>
    <row r="186" spans="1:9" ht="18" customHeight="1" x14ac:dyDescent="0.2">
      <c r="A186" s="1">
        <v>177</v>
      </c>
      <c r="B186" s="1" t="s">
        <v>10</v>
      </c>
      <c r="C186" s="1">
        <v>6</v>
      </c>
      <c r="G186" s="1">
        <v>177</v>
      </c>
      <c r="H186" s="1" t="s">
        <v>116</v>
      </c>
      <c r="I186" s="1">
        <v>7</v>
      </c>
    </row>
    <row r="187" spans="1:9" ht="18" customHeight="1" x14ac:dyDescent="0.2">
      <c r="A187" s="1">
        <v>178</v>
      </c>
      <c r="B187" s="1" t="s">
        <v>144</v>
      </c>
      <c r="C187" s="1">
        <v>5</v>
      </c>
      <c r="G187" s="1">
        <v>178</v>
      </c>
      <c r="H187" s="1" t="s">
        <v>41</v>
      </c>
      <c r="I187" s="1">
        <v>7</v>
      </c>
    </row>
    <row r="188" spans="1:9" ht="18" customHeight="1" x14ac:dyDescent="0.2">
      <c r="A188" s="1">
        <v>179</v>
      </c>
      <c r="B188" s="1" t="s">
        <v>32</v>
      </c>
      <c r="C188" s="1">
        <v>5</v>
      </c>
      <c r="G188" s="1">
        <v>179</v>
      </c>
      <c r="H188" s="1" t="s">
        <v>137</v>
      </c>
      <c r="I188" s="1">
        <v>7</v>
      </c>
    </row>
    <row r="189" spans="1:9" ht="18" customHeight="1" x14ac:dyDescent="0.2">
      <c r="A189" s="1">
        <v>180</v>
      </c>
      <c r="B189" s="1" t="s">
        <v>141</v>
      </c>
      <c r="C189" s="1">
        <v>5</v>
      </c>
      <c r="G189" s="1">
        <v>180</v>
      </c>
      <c r="H189" s="1" t="s">
        <v>101</v>
      </c>
      <c r="I189" s="1">
        <v>7</v>
      </c>
    </row>
    <row r="190" spans="1:9" ht="18" customHeight="1" x14ac:dyDescent="0.2">
      <c r="A190" s="1">
        <v>181</v>
      </c>
      <c r="B190" s="1" t="s">
        <v>103</v>
      </c>
      <c r="C190" s="1">
        <v>5</v>
      </c>
      <c r="G190" s="1">
        <v>181</v>
      </c>
      <c r="H190" s="1" t="s">
        <v>45</v>
      </c>
      <c r="I190" s="1">
        <v>7</v>
      </c>
    </row>
    <row r="191" spans="1:9" ht="18" customHeight="1" x14ac:dyDescent="0.2">
      <c r="A191" s="1">
        <v>182</v>
      </c>
      <c r="B191" s="1" t="s">
        <v>12</v>
      </c>
      <c r="C191" s="1">
        <v>3</v>
      </c>
      <c r="G191" s="1">
        <v>182</v>
      </c>
      <c r="H191" s="1" t="s">
        <v>279</v>
      </c>
      <c r="I191" s="1">
        <v>6</v>
      </c>
    </row>
    <row r="192" spans="1:9" ht="18" customHeight="1" x14ac:dyDescent="0.2">
      <c r="G192" s="1">
        <v>183</v>
      </c>
      <c r="H192" s="1" t="s">
        <v>280</v>
      </c>
      <c r="I192" s="1">
        <v>6</v>
      </c>
    </row>
    <row r="193" spans="7:9" ht="18" customHeight="1" x14ac:dyDescent="0.2">
      <c r="G193" s="1">
        <v>184</v>
      </c>
      <c r="H193" s="1" t="s">
        <v>281</v>
      </c>
      <c r="I193" s="1">
        <v>6</v>
      </c>
    </row>
    <row r="194" spans="7:9" ht="18" customHeight="1" x14ac:dyDescent="0.2">
      <c r="G194" s="1">
        <v>185</v>
      </c>
      <c r="H194" s="1" t="s">
        <v>282</v>
      </c>
      <c r="I194" s="1">
        <v>6</v>
      </c>
    </row>
    <row r="195" spans="7:9" ht="18" customHeight="1" x14ac:dyDescent="0.2">
      <c r="G195" s="1">
        <v>186</v>
      </c>
      <c r="H195" s="1" t="s">
        <v>34</v>
      </c>
      <c r="I195" s="1">
        <v>6</v>
      </c>
    </row>
    <row r="196" spans="7:9" ht="18" customHeight="1" x14ac:dyDescent="0.2">
      <c r="G196" s="1">
        <v>187</v>
      </c>
      <c r="H196" s="1" t="s">
        <v>150</v>
      </c>
      <c r="I196" s="1">
        <v>6</v>
      </c>
    </row>
    <row r="197" spans="7:9" ht="18" customHeight="1" x14ac:dyDescent="0.2">
      <c r="G197" s="1">
        <v>188</v>
      </c>
      <c r="H197" s="1" t="s">
        <v>283</v>
      </c>
      <c r="I197" s="1">
        <v>6</v>
      </c>
    </row>
    <row r="198" spans="7:9" ht="18" customHeight="1" x14ac:dyDescent="0.2">
      <c r="G198" s="1">
        <v>189</v>
      </c>
      <c r="H198" s="1" t="s">
        <v>85</v>
      </c>
      <c r="I198" s="1">
        <v>6</v>
      </c>
    </row>
    <row r="199" spans="7:9" ht="18" customHeight="1" x14ac:dyDescent="0.2">
      <c r="G199" s="1">
        <v>190</v>
      </c>
      <c r="H199" s="1" t="s">
        <v>238</v>
      </c>
      <c r="I199" s="1">
        <v>6</v>
      </c>
    </row>
    <row r="200" spans="7:9" ht="18" customHeight="1" x14ac:dyDescent="0.2">
      <c r="G200" s="1">
        <v>191</v>
      </c>
      <c r="H200" s="1" t="s">
        <v>284</v>
      </c>
      <c r="I200" s="1">
        <v>6</v>
      </c>
    </row>
    <row r="201" spans="7:9" ht="18" customHeight="1" x14ac:dyDescent="0.2">
      <c r="G201" s="1">
        <v>192</v>
      </c>
      <c r="H201" s="1" t="s">
        <v>237</v>
      </c>
      <c r="I201" s="1">
        <v>6</v>
      </c>
    </row>
    <row r="202" spans="7:9" ht="18" customHeight="1" x14ac:dyDescent="0.2">
      <c r="G202" s="1">
        <v>193</v>
      </c>
      <c r="H202" s="1" t="s">
        <v>285</v>
      </c>
      <c r="I202" s="1">
        <v>6</v>
      </c>
    </row>
    <row r="203" spans="7:9" ht="18" customHeight="1" x14ac:dyDescent="0.2">
      <c r="G203" s="1">
        <v>194</v>
      </c>
      <c r="H203" s="1" t="s">
        <v>10</v>
      </c>
      <c r="I203" s="1">
        <v>6</v>
      </c>
    </row>
    <row r="204" spans="7:9" ht="18" customHeight="1" x14ac:dyDescent="0.2">
      <c r="G204" s="1">
        <v>195</v>
      </c>
      <c r="H204" s="1" t="s">
        <v>286</v>
      </c>
      <c r="I204" s="1">
        <v>6</v>
      </c>
    </row>
    <row r="205" spans="7:9" ht="18" customHeight="1" x14ac:dyDescent="0.2">
      <c r="G205" s="1">
        <v>196</v>
      </c>
      <c r="H205" s="1" t="s">
        <v>32</v>
      </c>
      <c r="I205" s="1">
        <v>5</v>
      </c>
    </row>
    <row r="206" spans="7:9" ht="18" customHeight="1" x14ac:dyDescent="0.2">
      <c r="G206" s="1">
        <v>197</v>
      </c>
      <c r="H206" s="1" t="s">
        <v>287</v>
      </c>
      <c r="I206" s="1">
        <v>5</v>
      </c>
    </row>
    <row r="207" spans="7:9" ht="18" customHeight="1" x14ac:dyDescent="0.2">
      <c r="G207" s="1">
        <v>198</v>
      </c>
      <c r="H207" s="1" t="s">
        <v>103</v>
      </c>
      <c r="I207" s="1">
        <v>5</v>
      </c>
    </row>
    <row r="208" spans="7:9" ht="18" customHeight="1" x14ac:dyDescent="0.2">
      <c r="G208" s="1">
        <v>199</v>
      </c>
      <c r="H208" s="1" t="s">
        <v>144</v>
      </c>
      <c r="I208" s="1">
        <v>5</v>
      </c>
    </row>
    <row r="209" spans="7:9" ht="18" customHeight="1" x14ac:dyDescent="0.2">
      <c r="G209" s="1">
        <v>200</v>
      </c>
      <c r="H209" s="1" t="s">
        <v>141</v>
      </c>
      <c r="I209" s="1">
        <v>5</v>
      </c>
    </row>
    <row r="210" spans="7:9" ht="18" customHeight="1" x14ac:dyDescent="0.2">
      <c r="G210" s="1">
        <v>201</v>
      </c>
      <c r="H210" s="1" t="s">
        <v>12</v>
      </c>
      <c r="I210" s="1">
        <v>3</v>
      </c>
    </row>
  </sheetData>
  <sortState ref="E5:F90">
    <sortCondition descending="1" ref="F5:F90"/>
    <sortCondition ref="E5:E90"/>
  </sortState>
  <mergeCells count="60">
    <mergeCell ref="AB4:AC4"/>
    <mergeCell ref="AE4:AF4"/>
    <mergeCell ref="AH4:AI4"/>
    <mergeCell ref="M4:N4"/>
    <mergeCell ref="P4:Q4"/>
    <mergeCell ref="S4:T4"/>
    <mergeCell ref="V4:W4"/>
    <mergeCell ref="Y4:Z4"/>
    <mergeCell ref="AB2:AC2"/>
    <mergeCell ref="AE2:AF2"/>
    <mergeCell ref="AH2:AI2"/>
    <mergeCell ref="M3:N3"/>
    <mergeCell ref="P3:Q3"/>
    <mergeCell ref="S3:T3"/>
    <mergeCell ref="V3:W3"/>
    <mergeCell ref="Y3:Z3"/>
    <mergeCell ref="AB3:AC3"/>
    <mergeCell ref="AE3:AF3"/>
    <mergeCell ref="AH3:AI3"/>
    <mergeCell ref="M2:N2"/>
    <mergeCell ref="P2:Q2"/>
    <mergeCell ref="S2:T2"/>
    <mergeCell ref="V2:W2"/>
    <mergeCell ref="Y2:Z2"/>
    <mergeCell ref="G2:H2"/>
    <mergeCell ref="G3:H3"/>
    <mergeCell ref="J2:K2"/>
    <mergeCell ref="J3:K3"/>
    <mergeCell ref="G4:H4"/>
    <mergeCell ref="J4:K4"/>
    <mergeCell ref="P6:Q6"/>
    <mergeCell ref="M7:R7"/>
    <mergeCell ref="M8:O8"/>
    <mergeCell ref="P8:R8"/>
    <mergeCell ref="A8:C8"/>
    <mergeCell ref="A6:B6"/>
    <mergeCell ref="D6:E6"/>
    <mergeCell ref="D8:F8"/>
    <mergeCell ref="A7:F7"/>
    <mergeCell ref="G6:H6"/>
    <mergeCell ref="J6:K6"/>
    <mergeCell ref="G7:L7"/>
    <mergeCell ref="G8:I8"/>
    <mergeCell ref="J8:L8"/>
    <mergeCell ref="M6:N6"/>
    <mergeCell ref="AH6:AI6"/>
    <mergeCell ref="AE7:AJ7"/>
    <mergeCell ref="AE8:AG8"/>
    <mergeCell ref="AH8:AJ8"/>
    <mergeCell ref="S6:T6"/>
    <mergeCell ref="V6:W6"/>
    <mergeCell ref="S7:X7"/>
    <mergeCell ref="S8:U8"/>
    <mergeCell ref="V8:X8"/>
    <mergeCell ref="Y6:Z6"/>
    <mergeCell ref="AB6:AC6"/>
    <mergeCell ref="Y7:AD7"/>
    <mergeCell ref="Y8:AA8"/>
    <mergeCell ref="AB8:AD8"/>
    <mergeCell ref="AE6:AF6"/>
  </mergeCells>
  <conditionalFormatting sqref="A10:A1048576">
    <cfRule type="cellIs" dxfId="47" priority="130" operator="notEqual">
      <formula>""</formula>
    </cfRule>
  </conditionalFormatting>
  <conditionalFormatting sqref="B10:B199 B201:B1048576 E10:E1048576">
    <cfRule type="expression" dxfId="46" priority="129">
      <formula>A10&lt;&gt;""</formula>
    </cfRule>
  </conditionalFormatting>
  <conditionalFormatting sqref="C10:C1048576 F10:F1048576">
    <cfRule type="expression" dxfId="45" priority="128">
      <formula>A10&lt;&gt;""</formula>
    </cfRule>
  </conditionalFormatting>
  <conditionalFormatting sqref="D10:D1048576">
    <cfRule type="cellIs" dxfId="44" priority="125" operator="notEqual">
      <formula>""</formula>
    </cfRule>
  </conditionalFormatting>
  <conditionalFormatting sqref="I6">
    <cfRule type="expression" dxfId="43" priority="100">
      <formula>I$6&lt;&gt;$C$6</formula>
    </cfRule>
    <cfRule type="expression" dxfId="42" priority="101">
      <formula>I$6=$C$6</formula>
    </cfRule>
  </conditionalFormatting>
  <conditionalFormatting sqref="L6">
    <cfRule type="expression" dxfId="41" priority="98">
      <formula>L$6&lt;&gt;$F$6</formula>
    </cfRule>
    <cfRule type="expression" dxfId="40" priority="99">
      <formula>L$6=$F$6</formula>
    </cfRule>
  </conditionalFormatting>
  <conditionalFormatting sqref="O6">
    <cfRule type="expression" dxfId="39" priority="76">
      <formula>O$6&lt;&gt;$C$6</formula>
    </cfRule>
    <cfRule type="expression" dxfId="38" priority="77">
      <formula>O$6=$C$6</formula>
    </cfRule>
  </conditionalFormatting>
  <conditionalFormatting sqref="R6">
    <cfRule type="expression" dxfId="37" priority="74">
      <formula>R$6&lt;&gt;$F$6</formula>
    </cfRule>
    <cfRule type="expression" dxfId="36" priority="75">
      <formula>R$6=$F$6</formula>
    </cfRule>
  </conditionalFormatting>
  <conditionalFormatting sqref="U6">
    <cfRule type="expression" dxfId="35" priority="52">
      <formula>U$6&lt;&gt;$C$6</formula>
    </cfRule>
    <cfRule type="expression" dxfId="34" priority="53">
      <formula>U$6=$C$6</formula>
    </cfRule>
  </conditionalFormatting>
  <conditionalFormatting sqref="X6">
    <cfRule type="expression" dxfId="33" priority="50">
      <formula>X$6&lt;&gt;$F$6</formula>
    </cfRule>
    <cfRule type="expression" dxfId="32" priority="51">
      <formula>X$6=$F$6</formula>
    </cfRule>
  </conditionalFormatting>
  <conditionalFormatting sqref="AA6">
    <cfRule type="expression" dxfId="31" priority="28">
      <formula>AA$6&lt;&gt;$C$6</formula>
    </cfRule>
    <cfRule type="expression" dxfId="30" priority="29">
      <formula>AA$6=$C$6</formula>
    </cfRule>
  </conditionalFormatting>
  <conditionalFormatting sqref="AD6">
    <cfRule type="expression" dxfId="29" priority="26">
      <formula>AD$6&lt;&gt;$F$6</formula>
    </cfRule>
    <cfRule type="expression" dxfId="28" priority="27">
      <formula>AD$6=$F$6</formula>
    </cfRule>
  </conditionalFormatting>
  <conditionalFormatting sqref="AG6">
    <cfRule type="expression" dxfId="27" priority="4">
      <formula>AG$6&lt;&gt;$C$6</formula>
    </cfRule>
    <cfRule type="expression" dxfId="26" priority="5">
      <formula>AG$6=$C$6</formula>
    </cfRule>
  </conditionalFormatting>
  <conditionalFormatting sqref="AJ6">
    <cfRule type="expression" dxfId="25" priority="2">
      <formula>AJ$6&lt;&gt;$F$6</formula>
    </cfRule>
    <cfRule type="expression" dxfId="24" priority="3">
      <formula>AJ$6=$F$6</formula>
    </cfRule>
  </conditionalFormatting>
  <conditionalFormatting sqref="G10:G1048576 M10:M1048576 S10:S1048576 Y10:Y1048576 AE10:AE1048576">
    <cfRule type="expression" dxfId="23" priority="435">
      <formula>AND(H10&lt;&gt;"",SUMPRODUCT(($B$10:$B$505=H10)*($C$10:$C$505=I10))&lt;&gt;1)</formula>
    </cfRule>
    <cfRule type="expression" dxfId="22" priority="436">
      <formula>AND(H10&lt;&gt;"",SUMPRODUCT(($B$10:$B$505=H10)*($C$10:$C$505=I10))=1)</formula>
    </cfRule>
    <cfRule type="cellIs" dxfId="21" priority="437" operator="notEqual">
      <formula>""</formula>
    </cfRule>
  </conditionalFormatting>
  <conditionalFormatting sqref="H10:H1048576 N10:N1048576 T10:T1048576 Z10:Z1048576 AF10:AF1048576">
    <cfRule type="expression" dxfId="20" priority="450">
      <formula>AND(H10&lt;&gt;"",SUMPRODUCT(($B$10:$B$505=H10)*($C$10:$C$505=I10))&lt;&gt;1)</formula>
    </cfRule>
    <cfRule type="expression" dxfId="19" priority="451">
      <formula>AND(H10&lt;&gt;"",SUMPRODUCT(($B$10:$B$505=H10)*($C$10:$C$505=I10))=1)</formula>
    </cfRule>
    <cfRule type="expression" dxfId="18" priority="452">
      <formula>AND(H10&lt;&gt;"",COUNTIF(H$10:H10,H10)&gt;1)</formula>
    </cfRule>
    <cfRule type="expression" dxfId="17" priority="453">
      <formula>G10&lt;&gt;""</formula>
    </cfRule>
  </conditionalFormatting>
  <conditionalFormatting sqref="I10:I1048576 O10:O1048576 U10:U1048576 AA10:AA1048576 AG10:AG1048576">
    <cfRule type="expression" dxfId="16" priority="470">
      <formula>AND(H10&lt;&gt;"",SUMPRODUCT(($B$10:$B$505=H10)*($C$10:$C$505=I10))&lt;&gt;1)</formula>
    </cfRule>
    <cfRule type="expression" dxfId="15" priority="471">
      <formula>AND(H10&lt;&gt;"",SUMPRODUCT(($B$10:$B$505=H10)*($C$10:$C$505=I10))=1)</formula>
    </cfRule>
    <cfRule type="expression" dxfId="14" priority="472">
      <formula>G10&lt;&gt;""</formula>
    </cfRule>
  </conditionalFormatting>
  <conditionalFormatting sqref="K10:K1048576 Q10:Q1048576 W10:W1048576 AC10:AC1048576 AI10:AI1048576">
    <cfRule type="expression" dxfId="13" priority="485">
      <formula>AND(K10&lt;&gt;"",SUMPRODUCT(($E$10:$E$505=K10)*($F$10:$F$505=L10))&lt;&gt;1)</formula>
    </cfRule>
    <cfRule type="expression" dxfId="12" priority="486">
      <formula>AND(K10&lt;&gt;"",SUMPRODUCT(($E$10:$E$505=K10)*($F$10:$F$505=L10))=1)</formula>
    </cfRule>
    <cfRule type="expression" dxfId="11" priority="487">
      <formula>AND(K10&lt;&gt;"",COUNTIF(K$10:K10,K10)&gt;1)</formula>
    </cfRule>
    <cfRule type="expression" dxfId="10" priority="488">
      <formula>J10&lt;&gt;""</formula>
    </cfRule>
  </conditionalFormatting>
  <conditionalFormatting sqref="L10:L1048576 R10:R1048576 X10:X1048576 AD10:AD1048576 AJ10:AJ1048576">
    <cfRule type="expression" dxfId="9" priority="505">
      <formula>AND(K10&lt;&gt;"",SUMPRODUCT(($E$10:$E$505=K10)*($F$10:$F$505=L10))&lt;&gt;1)</formula>
    </cfRule>
    <cfRule type="expression" dxfId="8" priority="506">
      <formula>AND(K10&lt;&gt;"",SUMPRODUCT(($E$10:$E$505=K10)*($F$10:$F$505=L10))=1)</formula>
    </cfRule>
    <cfRule type="expression" dxfId="7" priority="507">
      <formula>J10&lt;&gt;""</formula>
    </cfRule>
  </conditionalFormatting>
  <conditionalFormatting sqref="J10:J1048576 P10:P1048576 V10:V1048576 AB10:AB1048576 AH10:AH1048576">
    <cfRule type="expression" dxfId="6" priority="520">
      <formula>AND(K10&lt;&gt;"",SUMPRODUCT(($E$10:$E$505=K10)*($F$10:$F$505=L10))&lt;&gt;1)</formula>
    </cfRule>
    <cfRule type="expression" dxfId="5" priority="521">
      <formula>AND(K10&lt;&gt;"",SUMPRODUCT(($E$10:$E$505=K10)*($F$10:$F$505=L10))=1)</formula>
    </cfRule>
    <cfRule type="cellIs" dxfId="4" priority="522" operator="notEqual">
      <formula>""</formula>
    </cfRule>
  </conditionalFormatting>
  <conditionalFormatting sqref="B3">
    <cfRule type="expression" dxfId="3" priority="524">
      <formula>A200&lt;&gt;""</formula>
    </cfRule>
  </conditionalFormatting>
  <conditionalFormatting sqref="E3">
    <cfRule type="expression" dxfId="2" priority="1">
      <formula>D200&lt;&gt;""</formula>
    </cfRule>
  </conditionalFormatting>
  <pageMargins left="0.7" right="0.7" top="0.75" bottom="0.75" header="0.3" footer="0.3"/>
  <legacy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26"/>
  <sheetViews>
    <sheetView workbookViewId="0">
      <selection activeCell="D14" sqref="D14"/>
    </sheetView>
  </sheetViews>
  <sheetFormatPr baseColWidth="10" defaultRowHeight="12.75" x14ac:dyDescent="0.2"/>
  <sheetData>
    <row r="1" spans="1:4" ht="26.25" thickBot="1" x14ac:dyDescent="0.25">
      <c r="A1" s="17" t="s">
        <v>146</v>
      </c>
      <c r="B1" s="13" t="s">
        <v>147</v>
      </c>
      <c r="C1" s="14" t="s">
        <v>341</v>
      </c>
    </row>
    <row r="2" spans="1:4" ht="13.5" thickTop="1" x14ac:dyDescent="0.2">
      <c r="A2" s="49">
        <v>1</v>
      </c>
      <c r="B2" s="11" t="s">
        <v>64</v>
      </c>
      <c r="C2" s="10">
        <v>78</v>
      </c>
      <c r="D2">
        <f>MATCH(B2,Q!$AT$3:$AT$144,0)</f>
        <v>1</v>
      </c>
    </row>
    <row r="3" spans="1:4" x14ac:dyDescent="0.2">
      <c r="A3" s="50">
        <v>2</v>
      </c>
      <c r="B3" s="11" t="s">
        <v>73</v>
      </c>
      <c r="C3" s="3">
        <v>65</v>
      </c>
      <c r="D3">
        <f>MATCH(B3,Q!$AT$3:$AT$144,0)</f>
        <v>2</v>
      </c>
    </row>
    <row r="4" spans="1:4" x14ac:dyDescent="0.2">
      <c r="A4" s="50">
        <v>3</v>
      </c>
      <c r="B4" s="11" t="s">
        <v>206</v>
      </c>
      <c r="C4" s="3">
        <v>63</v>
      </c>
      <c r="D4">
        <f>MATCH(B4,Q!$AT$3:$AT$144,0)</f>
        <v>3</v>
      </c>
    </row>
    <row r="5" spans="1:4" x14ac:dyDescent="0.2">
      <c r="A5" s="50">
        <v>4</v>
      </c>
      <c r="B5" s="11" t="s">
        <v>31</v>
      </c>
      <c r="C5" s="3">
        <v>57</v>
      </c>
      <c r="D5">
        <f>MATCH(B5,Q!$AT$3:$AT$144,0)</f>
        <v>4</v>
      </c>
    </row>
    <row r="6" spans="1:4" x14ac:dyDescent="0.2">
      <c r="A6" s="50">
        <v>5</v>
      </c>
      <c r="B6" s="11" t="s">
        <v>134</v>
      </c>
      <c r="C6" s="3">
        <v>56</v>
      </c>
      <c r="D6">
        <f>MATCH(B6,Q!$AT$3:$AT$144,0)</f>
        <v>5</v>
      </c>
    </row>
    <row r="7" spans="1:4" x14ac:dyDescent="0.2">
      <c r="A7" s="50">
        <v>6</v>
      </c>
      <c r="B7" s="11" t="s">
        <v>93</v>
      </c>
      <c r="C7" s="3">
        <v>55</v>
      </c>
      <c r="D7">
        <f>MATCH(B7,Q!$AT$3:$AT$144,0)</f>
        <v>7</v>
      </c>
    </row>
    <row r="8" spans="1:4" x14ac:dyDescent="0.2">
      <c r="A8" s="50">
        <v>7</v>
      </c>
      <c r="B8" s="11" t="s">
        <v>25</v>
      </c>
      <c r="C8" s="3">
        <v>55</v>
      </c>
      <c r="D8">
        <f>MATCH(B8,Q!$AT$3:$AT$144,0)</f>
        <v>6</v>
      </c>
    </row>
    <row r="9" spans="1:4" x14ac:dyDescent="0.2">
      <c r="A9" s="50">
        <v>8</v>
      </c>
      <c r="B9" s="11" t="s">
        <v>57</v>
      </c>
      <c r="C9" s="3">
        <v>50</v>
      </c>
      <c r="D9">
        <f>MATCH(B9,Q!$AT$3:$AT$144,0)</f>
        <v>9</v>
      </c>
    </row>
    <row r="10" spans="1:4" x14ac:dyDescent="0.2">
      <c r="A10" s="50">
        <v>9</v>
      </c>
      <c r="B10" s="11" t="s">
        <v>100</v>
      </c>
      <c r="C10" s="3">
        <v>50</v>
      </c>
      <c r="D10">
        <f>MATCH(B10,Q!$AT$3:$AT$144,0)</f>
        <v>8</v>
      </c>
    </row>
    <row r="11" spans="1:4" x14ac:dyDescent="0.2">
      <c r="A11" s="50">
        <v>10</v>
      </c>
      <c r="B11" s="11" t="s">
        <v>83</v>
      </c>
      <c r="C11" s="3">
        <v>50</v>
      </c>
      <c r="D11">
        <f>MATCH(B11,Q!$AT$3:$AT$144,0)</f>
        <v>10</v>
      </c>
    </row>
    <row r="12" spans="1:4" x14ac:dyDescent="0.2">
      <c r="A12" s="50">
        <v>11</v>
      </c>
      <c r="B12" s="11" t="s">
        <v>209</v>
      </c>
      <c r="C12" s="3">
        <v>49</v>
      </c>
      <c r="D12">
        <f>MATCH(B12,Q!$AT$3:$AT$144,0)</f>
        <v>11</v>
      </c>
    </row>
    <row r="13" spans="1:4" x14ac:dyDescent="0.2">
      <c r="A13" s="50">
        <v>12</v>
      </c>
      <c r="B13" s="11" t="s">
        <v>92</v>
      </c>
      <c r="C13" s="3">
        <v>48</v>
      </c>
      <c r="D13">
        <f>MATCH(B13,Q!$AT$3:$AT$144,0)</f>
        <v>12</v>
      </c>
    </row>
    <row r="14" spans="1:4" x14ac:dyDescent="0.2">
      <c r="A14" s="50">
        <v>13</v>
      </c>
      <c r="B14" s="11" t="s">
        <v>210</v>
      </c>
      <c r="C14" s="3">
        <v>45</v>
      </c>
      <c r="D14">
        <f>MATCH(B14,Q!$AT$3:$AT$144,0)</f>
        <v>14</v>
      </c>
    </row>
    <row r="15" spans="1:4" x14ac:dyDescent="0.2">
      <c r="A15" s="50">
        <v>14</v>
      </c>
      <c r="B15" s="11" t="s">
        <v>297</v>
      </c>
      <c r="C15" s="3">
        <v>45</v>
      </c>
      <c r="D15">
        <f>MATCH(B15,Q!$AT$3:$AT$144,0)</f>
        <v>15</v>
      </c>
    </row>
    <row r="16" spans="1:4" x14ac:dyDescent="0.2">
      <c r="A16" s="50">
        <v>15</v>
      </c>
      <c r="B16" s="11" t="s">
        <v>130</v>
      </c>
      <c r="C16" s="3">
        <v>45</v>
      </c>
      <c r="D16">
        <f>MATCH(B16,Q!$AT$3:$AT$144,0)</f>
        <v>13</v>
      </c>
    </row>
    <row r="17" spans="1:4" x14ac:dyDescent="0.2">
      <c r="A17" s="50">
        <v>16</v>
      </c>
      <c r="B17" s="11" t="s">
        <v>17</v>
      </c>
      <c r="C17" s="3">
        <v>44</v>
      </c>
      <c r="D17">
        <f>MATCH(B17,Q!$AT$3:$AT$144,0)</f>
        <v>16</v>
      </c>
    </row>
    <row r="18" spans="1:4" x14ac:dyDescent="0.2">
      <c r="A18" s="50">
        <v>17</v>
      </c>
      <c r="B18" s="11" t="s">
        <v>38</v>
      </c>
      <c r="C18" s="3">
        <v>40</v>
      </c>
      <c r="D18">
        <f>MATCH(B18,Q!$AT$3:$AT$144,0)</f>
        <v>19</v>
      </c>
    </row>
    <row r="19" spans="1:4" x14ac:dyDescent="0.2">
      <c r="A19" s="50">
        <v>18</v>
      </c>
      <c r="B19" s="11" t="s">
        <v>60</v>
      </c>
      <c r="C19" s="3">
        <v>40</v>
      </c>
      <c r="D19">
        <f>MATCH(B19,Q!$AT$3:$AT$144,0)</f>
        <v>18</v>
      </c>
    </row>
    <row r="20" spans="1:4" x14ac:dyDescent="0.2">
      <c r="A20" s="50">
        <v>19</v>
      </c>
      <c r="B20" s="11" t="s">
        <v>23</v>
      </c>
      <c r="C20" s="3">
        <v>40</v>
      </c>
      <c r="D20">
        <f>MATCH(B20,Q!$AT$3:$AT$144,0)</f>
        <v>17</v>
      </c>
    </row>
    <row r="21" spans="1:4" x14ac:dyDescent="0.2">
      <c r="A21" s="50">
        <v>20</v>
      </c>
      <c r="B21" s="11" t="s">
        <v>87</v>
      </c>
      <c r="C21" s="3">
        <v>40</v>
      </c>
      <c r="D21">
        <f>MATCH(B21,Q!$AT$3:$AT$144,0)</f>
        <v>20</v>
      </c>
    </row>
    <row r="22" spans="1:4" x14ac:dyDescent="0.2">
      <c r="A22" s="50">
        <v>21</v>
      </c>
      <c r="B22" s="11" t="s">
        <v>42</v>
      </c>
      <c r="C22" s="3">
        <v>39</v>
      </c>
      <c r="D22">
        <f>MATCH(B22,Q!$AT$3:$AT$144,0)</f>
        <v>21</v>
      </c>
    </row>
    <row r="23" spans="1:4" x14ac:dyDescent="0.2">
      <c r="A23" s="50">
        <v>22</v>
      </c>
      <c r="B23" s="11" t="s">
        <v>39</v>
      </c>
      <c r="C23" s="3">
        <v>38</v>
      </c>
      <c r="D23">
        <f>MATCH(B23,Q!$AT$3:$AT$144,0)</f>
        <v>22</v>
      </c>
    </row>
    <row r="24" spans="1:4" x14ac:dyDescent="0.2">
      <c r="A24" s="50">
        <v>23</v>
      </c>
      <c r="B24" s="11" t="s">
        <v>142</v>
      </c>
      <c r="C24" s="3">
        <v>38</v>
      </c>
      <c r="D24">
        <f>MATCH(B24,Q!$AT$3:$AT$144,0)</f>
        <v>23</v>
      </c>
    </row>
    <row r="25" spans="1:4" x14ac:dyDescent="0.2">
      <c r="A25" s="50">
        <v>24</v>
      </c>
      <c r="B25" s="11" t="s">
        <v>118</v>
      </c>
      <c r="C25" s="3">
        <v>36</v>
      </c>
      <c r="D25">
        <f>MATCH(B25,Q!$AT$3:$AT$144,0)</f>
        <v>26</v>
      </c>
    </row>
    <row r="26" spans="1:4" x14ac:dyDescent="0.2">
      <c r="A26" s="50">
        <v>25</v>
      </c>
      <c r="B26" s="11" t="s">
        <v>241</v>
      </c>
      <c r="C26" s="3">
        <v>36</v>
      </c>
      <c r="D26">
        <f>MATCH(B26,Q!$AT$3:$AT$144,0)</f>
        <v>30</v>
      </c>
    </row>
  </sheetData>
  <conditionalFormatting sqref="A2:C26">
    <cfRule type="expression" dxfId="1" priority="1">
      <formula>$AS2=Secim1</formula>
    </cfRule>
    <cfRule type="expression" dxfId="0" priority="2">
      <formula>$AR2&lt;&gt;""</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Q</vt:lpstr>
      <vt:lpstr>QS</vt:lpstr>
      <vt:lpstr>Comp</vt:lpstr>
      <vt:lpstr>Feuil1</vt:lpstr>
      <vt:lpstr>d</vt:lpstr>
      <vt:lpstr>Kmax</vt:lpstr>
      <vt:lpstr>KmaxC</vt:lpstr>
      <vt:lpstr>Kmin</vt:lpstr>
      <vt:lpstr>KminC</vt:lpstr>
      <vt:lpstr>p</vt:lpstr>
      <vt:lpstr>Secim1</vt:lpstr>
      <vt:lpstr>Secim2</vt:lpstr>
      <vt:lpstr>Smax</vt:lpstr>
      <vt:lpstr>SmaxC</vt:lpstr>
      <vt:lpstr>Smin</vt:lpstr>
      <vt:lpstr>SminC</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SabanAKMAN</dc:creator>
  <cp:lastModifiedBy> </cp:lastModifiedBy>
  <dcterms:created xsi:type="dcterms:W3CDTF">2016-09-25T20:06:55Z</dcterms:created>
  <dcterms:modified xsi:type="dcterms:W3CDTF">2016-10-03T12:55:16Z</dcterms:modified>
</cp:coreProperties>
</file>