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 tabRatio="670" firstSheet="1" activeTab="1"/>
  </bookViews>
  <sheets>
    <sheet name="Table" sheetId="5" state="hidden" r:id="rId1"/>
    <sheet name="Maintenance Préventive" sheetId="7" r:id="rId2"/>
  </sheets>
  <definedNames>
    <definedName name="ouinon">Table!$D$1:$D$2</definedName>
    <definedName name="semaine">Table!$A$1:$B$7</definedName>
  </definedNames>
  <calcPr calcId="145621"/>
</workbook>
</file>

<file path=xl/calcChain.xml><?xml version="1.0" encoding="utf-8"?>
<calcChain xmlns="http://schemas.openxmlformats.org/spreadsheetml/2006/main">
  <c r="C3" i="7" l="1"/>
  <c r="D3" i="7"/>
  <c r="F3" i="7"/>
  <c r="C35" i="7"/>
  <c r="C34" i="7"/>
  <c r="C26" i="7"/>
  <c r="C25" i="7"/>
  <c r="C69" i="7" l="1"/>
  <c r="C75" i="7"/>
  <c r="C74" i="7"/>
  <c r="C73" i="7"/>
  <c r="C72" i="7"/>
  <c r="C15" i="7"/>
  <c r="C14" i="7"/>
  <c r="C59" i="7" l="1"/>
  <c r="C65" i="7"/>
  <c r="C63" i="7"/>
  <c r="C64" i="7"/>
  <c r="C62" i="7" s="1"/>
  <c r="C50" i="7" l="1"/>
  <c r="C40" i="7"/>
  <c r="C31" i="7"/>
  <c r="C22" i="7"/>
  <c r="C45" i="7"/>
  <c r="C44" i="7" s="1"/>
  <c r="C43" i="7" s="1"/>
  <c r="C55" i="7"/>
  <c r="C54" i="7" s="1"/>
  <c r="C53" i="7" s="1"/>
  <c r="F2" i="7" l="1"/>
</calcChain>
</file>

<file path=xl/sharedStrings.xml><?xml version="1.0" encoding="utf-8"?>
<sst xmlns="http://schemas.openxmlformats.org/spreadsheetml/2006/main" count="75" uniqueCount="25">
  <si>
    <t>L</t>
  </si>
  <si>
    <t>M</t>
  </si>
  <si>
    <t>J</t>
  </si>
  <si>
    <t>V</t>
  </si>
  <si>
    <t>S</t>
  </si>
  <si>
    <t>D</t>
  </si>
  <si>
    <t>OUI</t>
  </si>
  <si>
    <t>NON</t>
  </si>
  <si>
    <t>Compeur au début du trimestre</t>
  </si>
  <si>
    <t>Compteur à la fin du trimestre</t>
  </si>
  <si>
    <t>Delta</t>
  </si>
  <si>
    <t>Declenchement théorique du 6000h</t>
  </si>
  <si>
    <t>Declenchement</t>
  </si>
  <si>
    <t>Priorité</t>
  </si>
  <si>
    <t>Comment faire cela grâce à Excel en automatique?</t>
  </si>
  <si>
    <t>Théorique qui doit apparaitre</t>
  </si>
  <si>
    <t>Machine A</t>
  </si>
  <si>
    <t>Machine B</t>
  </si>
  <si>
    <t>Machine C</t>
  </si>
  <si>
    <t>Machine D</t>
  </si>
  <si>
    <t>Machine E</t>
  </si>
  <si>
    <t>Théorique calculé grâce à une formule</t>
  </si>
  <si>
    <t>Pour les machines suivantes, j'aurai de nouveau déclenchements avec d'autre priorité. Comment appliquer la formule donnée précédemment avec ses nouveaux déclencheurs et priorité s'il vous plaît?</t>
  </si>
  <si>
    <t>Machine F</t>
  </si>
  <si>
    <t>Machine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</si>
</sst>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7C46E"/>
      <color rgb="FFFF7575"/>
      <color rgb="FFFC4653"/>
      <color rgb="FFD07C7A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13</xdr:row>
      <xdr:rowOff>152401</xdr:rowOff>
    </xdr:from>
    <xdr:to>
      <xdr:col>6</xdr:col>
      <xdr:colOff>28576</xdr:colOff>
      <xdr:row>14</xdr:row>
      <xdr:rowOff>133351</xdr:rowOff>
    </xdr:to>
    <xdr:sp macro="" textlink="">
      <xdr:nvSpPr>
        <xdr:cNvPr id="3" name="Flèche droite 2"/>
        <xdr:cNvSpPr/>
      </xdr:nvSpPr>
      <xdr:spPr>
        <a:xfrm>
          <a:off x="7086600" y="2628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24</xdr:row>
      <xdr:rowOff>152401</xdr:rowOff>
    </xdr:from>
    <xdr:to>
      <xdr:col>6</xdr:col>
      <xdr:colOff>28576</xdr:colOff>
      <xdr:row>25</xdr:row>
      <xdr:rowOff>133351</xdr:rowOff>
    </xdr:to>
    <xdr:sp macro="" textlink="">
      <xdr:nvSpPr>
        <xdr:cNvPr id="4" name="Flèche droite 3"/>
        <xdr:cNvSpPr/>
      </xdr:nvSpPr>
      <xdr:spPr>
        <a:xfrm>
          <a:off x="7086600" y="2628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28575</xdr:colOff>
      <xdr:row>0</xdr:row>
      <xdr:rowOff>123825</xdr:rowOff>
    </xdr:from>
    <xdr:to>
      <xdr:col>7</xdr:col>
      <xdr:colOff>419100</xdr:colOff>
      <xdr:row>15</xdr:row>
      <xdr:rowOff>0</xdr:rowOff>
    </xdr:to>
    <xdr:sp macro="" textlink="">
      <xdr:nvSpPr>
        <xdr:cNvPr id="8" name="Accolade fermante 7"/>
        <xdr:cNvSpPr/>
      </xdr:nvSpPr>
      <xdr:spPr>
        <a:xfrm>
          <a:off x="12744450" y="123825"/>
          <a:ext cx="390525" cy="27336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33</xdr:row>
      <xdr:rowOff>152401</xdr:rowOff>
    </xdr:from>
    <xdr:to>
      <xdr:col>6</xdr:col>
      <xdr:colOff>28576</xdr:colOff>
      <xdr:row>34</xdr:row>
      <xdr:rowOff>133351</xdr:rowOff>
    </xdr:to>
    <xdr:sp macro="" textlink="">
      <xdr:nvSpPr>
        <xdr:cNvPr id="9" name="Flèche droite 8"/>
        <xdr:cNvSpPr/>
      </xdr:nvSpPr>
      <xdr:spPr>
        <a:xfrm>
          <a:off x="9353550" y="4152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42</xdr:row>
      <xdr:rowOff>152401</xdr:rowOff>
    </xdr:from>
    <xdr:to>
      <xdr:col>6</xdr:col>
      <xdr:colOff>28576</xdr:colOff>
      <xdr:row>43</xdr:row>
      <xdr:rowOff>133351</xdr:rowOff>
    </xdr:to>
    <xdr:sp macro="" textlink="">
      <xdr:nvSpPr>
        <xdr:cNvPr id="10" name="Flèche droite 9"/>
        <xdr:cNvSpPr/>
      </xdr:nvSpPr>
      <xdr:spPr>
        <a:xfrm>
          <a:off x="9353550" y="5676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52</xdr:row>
      <xdr:rowOff>152401</xdr:rowOff>
    </xdr:from>
    <xdr:to>
      <xdr:col>6</xdr:col>
      <xdr:colOff>28576</xdr:colOff>
      <xdr:row>53</xdr:row>
      <xdr:rowOff>133351</xdr:rowOff>
    </xdr:to>
    <xdr:sp macro="" textlink="">
      <xdr:nvSpPr>
        <xdr:cNvPr id="11" name="Flèche droite 10"/>
        <xdr:cNvSpPr/>
      </xdr:nvSpPr>
      <xdr:spPr>
        <a:xfrm>
          <a:off x="9353550" y="73914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61</xdr:row>
      <xdr:rowOff>152401</xdr:rowOff>
    </xdr:from>
    <xdr:to>
      <xdr:col>6</xdr:col>
      <xdr:colOff>28576</xdr:colOff>
      <xdr:row>62</xdr:row>
      <xdr:rowOff>133351</xdr:rowOff>
    </xdr:to>
    <xdr:sp macro="" textlink="">
      <xdr:nvSpPr>
        <xdr:cNvPr id="12" name="Flèche droite 11"/>
        <xdr:cNvSpPr/>
      </xdr:nvSpPr>
      <xdr:spPr>
        <a:xfrm>
          <a:off x="8296275" y="9867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1181100</xdr:colOff>
      <xdr:row>16</xdr:row>
      <xdr:rowOff>180975</xdr:rowOff>
    </xdr:from>
    <xdr:to>
      <xdr:col>2</xdr:col>
      <xdr:colOff>1933575</xdr:colOff>
      <xdr:row>18</xdr:row>
      <xdr:rowOff>161925</xdr:rowOff>
    </xdr:to>
    <xdr:sp macro="" textlink="">
      <xdr:nvSpPr>
        <xdr:cNvPr id="2" name="Flèche vers le bas 1"/>
        <xdr:cNvSpPr/>
      </xdr:nvSpPr>
      <xdr:spPr>
        <a:xfrm>
          <a:off x="5086350" y="3228975"/>
          <a:ext cx="75247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71</xdr:row>
      <xdr:rowOff>152401</xdr:rowOff>
    </xdr:from>
    <xdr:to>
      <xdr:col>6</xdr:col>
      <xdr:colOff>28576</xdr:colOff>
      <xdr:row>72</xdr:row>
      <xdr:rowOff>133351</xdr:rowOff>
    </xdr:to>
    <xdr:sp macro="" textlink="">
      <xdr:nvSpPr>
        <xdr:cNvPr id="13" name="Flèche droite 12"/>
        <xdr:cNvSpPr/>
      </xdr:nvSpPr>
      <xdr:spPr>
        <a:xfrm>
          <a:off x="8296275" y="11772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0</v>
      </c>
      <c r="D1" t="s">
        <v>6</v>
      </c>
    </row>
    <row r="2" spans="1:4" x14ac:dyDescent="0.25">
      <c r="A2">
        <v>2</v>
      </c>
      <c r="B2" t="s">
        <v>1</v>
      </c>
      <c r="D2" t="s">
        <v>7</v>
      </c>
    </row>
    <row r="3" spans="1:4" x14ac:dyDescent="0.25">
      <c r="A3">
        <v>3</v>
      </c>
      <c r="B3" t="s">
        <v>1</v>
      </c>
    </row>
    <row r="4" spans="1:4" x14ac:dyDescent="0.25">
      <c r="A4">
        <v>4</v>
      </c>
      <c r="B4" t="s">
        <v>2</v>
      </c>
    </row>
    <row r="5" spans="1:4" x14ac:dyDescent="0.25">
      <c r="A5">
        <v>5</v>
      </c>
      <c r="B5" t="s">
        <v>3</v>
      </c>
    </row>
    <row r="6" spans="1:4" x14ac:dyDescent="0.25">
      <c r="A6">
        <v>6</v>
      </c>
      <c r="B6" t="s">
        <v>4</v>
      </c>
    </row>
    <row r="7" spans="1:4" x14ac:dyDescent="0.25">
      <c r="A7">
        <v>7</v>
      </c>
      <c r="B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topLeftCell="A28" workbookViewId="0">
      <selection activeCell="C49" sqref="C49:D49"/>
    </sheetView>
  </sheetViews>
  <sheetFormatPr baseColWidth="10" defaultColWidth="11.42578125" defaultRowHeight="15" x14ac:dyDescent="0.25"/>
  <cols>
    <col min="1" max="2" width="29.28515625" style="1" bestFit="1" customWidth="1"/>
    <col min="3" max="3" width="35" style="1" bestFit="1" customWidth="1"/>
    <col min="4" max="4" width="28" style="1" bestFit="1" customWidth="1"/>
    <col min="5" max="6" width="11.42578125" style="1"/>
    <col min="7" max="7" width="46.28515625" style="1" bestFit="1" customWidth="1"/>
    <col min="8" max="8" width="11.42578125" style="1"/>
    <col min="9" max="9" width="43.85546875" style="1" bestFit="1" customWidth="1"/>
    <col min="10" max="16384" width="11.42578125" style="1"/>
  </cols>
  <sheetData>
    <row r="1" spans="1:9" x14ac:dyDescent="0.25">
      <c r="C1" s="1" t="s">
        <v>8</v>
      </c>
      <c r="D1" s="1" t="s">
        <v>9</v>
      </c>
      <c r="F1" s="1" t="s">
        <v>10</v>
      </c>
    </row>
    <row r="2" spans="1:9" x14ac:dyDescent="0.25">
      <c r="C2" s="1">
        <v>25000</v>
      </c>
      <c r="D2" s="1">
        <v>30000</v>
      </c>
      <c r="F2" s="1">
        <f>D2-C2</f>
        <v>5000</v>
      </c>
    </row>
    <row r="3" spans="1:9" x14ac:dyDescent="0.25">
      <c r="C3" s="4">
        <f t="shared" ref="C3:E3" si="0">C2/400</f>
        <v>62.5</v>
      </c>
      <c r="D3" s="4">
        <f t="shared" si="0"/>
        <v>75</v>
      </c>
      <c r="E3" s="4"/>
      <c r="F3" s="1">
        <f>F2/400</f>
        <v>12.5</v>
      </c>
    </row>
    <row r="5" spans="1:9" x14ac:dyDescent="0.25">
      <c r="C5" s="1" t="s">
        <v>11</v>
      </c>
    </row>
    <row r="6" spans="1:9" x14ac:dyDescent="0.25">
      <c r="C6" s="1">
        <v>6000</v>
      </c>
    </row>
    <row r="7" spans="1:9" x14ac:dyDescent="0.25">
      <c r="C7" s="1">
        <v>12000</v>
      </c>
    </row>
    <row r="8" spans="1:9" x14ac:dyDescent="0.25">
      <c r="C8" s="1">
        <v>18000</v>
      </c>
    </row>
    <row r="9" spans="1:9" x14ac:dyDescent="0.25">
      <c r="C9" s="3">
        <v>24000</v>
      </c>
      <c r="D9" s="3"/>
    </row>
    <row r="10" spans="1:9" x14ac:dyDescent="0.25">
      <c r="C10" s="2">
        <v>30000</v>
      </c>
      <c r="D10" s="2">
        <v>6000</v>
      </c>
    </row>
    <row r="11" spans="1:9" x14ac:dyDescent="0.25">
      <c r="I11" s="1" t="s">
        <v>16</v>
      </c>
    </row>
    <row r="12" spans="1:9" x14ac:dyDescent="0.25">
      <c r="A12" s="18" t="s">
        <v>16</v>
      </c>
      <c r="B12" s="18"/>
      <c r="C12" s="18"/>
      <c r="D12" s="18"/>
    </row>
    <row r="13" spans="1:9" x14ac:dyDescent="0.25">
      <c r="A13" s="6" t="s">
        <v>13</v>
      </c>
      <c r="B13" s="6" t="s">
        <v>12</v>
      </c>
      <c r="C13" s="6" t="s">
        <v>21</v>
      </c>
      <c r="D13" s="6" t="s">
        <v>15</v>
      </c>
    </row>
    <row r="14" spans="1:9" x14ac:dyDescent="0.25">
      <c r="A14" s="6">
        <v>2</v>
      </c>
      <c r="B14" s="6">
        <v>1000</v>
      </c>
      <c r="C14" s="10">
        <f ca="1">SUMPRODUCT(--(MOD(INT($C$2/$B14)+ROW(INDIRECT("1:"&amp;INT($F$2/$B14))),$B15/$B14)&gt;0))</f>
        <v>4</v>
      </c>
      <c r="D14" s="6"/>
    </row>
    <row r="15" spans="1:9" x14ac:dyDescent="0.25">
      <c r="A15" s="6">
        <v>1</v>
      </c>
      <c r="B15" s="6">
        <v>6000</v>
      </c>
      <c r="C15" s="10">
        <f ca="1">SUMPRODUCT(--(MOD(INT($C$2/$B14)+ROW(INDIRECT("1:"&amp;INT($F$2/$B14))),$B15/$B14)=0))</f>
        <v>1</v>
      </c>
      <c r="D15" s="8"/>
      <c r="G15" s="1" t="s">
        <v>14</v>
      </c>
    </row>
    <row r="16" spans="1:9" x14ac:dyDescent="0.25">
      <c r="C16" s="3"/>
      <c r="D16" s="3"/>
    </row>
    <row r="17" spans="1:7" x14ac:dyDescent="0.25">
      <c r="A17" s="19" t="s">
        <v>22</v>
      </c>
      <c r="B17" s="19"/>
      <c r="C17" s="19"/>
      <c r="D17" s="19"/>
      <c r="E17" s="19"/>
      <c r="F17" s="19"/>
      <c r="G17" s="19"/>
    </row>
    <row r="18" spans="1:7" s="4" customFormat="1" x14ac:dyDescent="0.25">
      <c r="A18" s="9"/>
      <c r="B18" s="9"/>
      <c r="C18" s="9"/>
      <c r="D18" s="9"/>
      <c r="E18" s="9"/>
      <c r="F18" s="9"/>
      <c r="G18" s="9"/>
    </row>
    <row r="19" spans="1:7" x14ac:dyDescent="0.25">
      <c r="A19" s="3"/>
      <c r="B19" s="3"/>
      <c r="C19" s="3"/>
      <c r="D19" s="3"/>
    </row>
    <row r="20" spans="1:7" x14ac:dyDescent="0.25">
      <c r="A20" s="18" t="s">
        <v>17</v>
      </c>
      <c r="B20" s="18"/>
      <c r="C20" s="18"/>
      <c r="D20" s="18"/>
    </row>
    <row r="21" spans="1:7" x14ac:dyDescent="0.25">
      <c r="A21" s="5" t="s">
        <v>8</v>
      </c>
      <c r="B21" s="5" t="s">
        <v>9</v>
      </c>
      <c r="C21" s="12" t="s">
        <v>10</v>
      </c>
      <c r="D21" s="14"/>
    </row>
    <row r="22" spans="1:7" x14ac:dyDescent="0.25">
      <c r="A22" s="5">
        <v>500</v>
      </c>
      <c r="B22" s="5">
        <v>2000</v>
      </c>
      <c r="C22" s="12">
        <f>B22-A22</f>
        <v>1500</v>
      </c>
      <c r="D22" s="14"/>
    </row>
    <row r="23" spans="1:7" s="4" customFormat="1" x14ac:dyDescent="0.25">
      <c r="A23" s="15"/>
      <c r="B23" s="16"/>
      <c r="C23" s="16"/>
      <c r="D23" s="17"/>
    </row>
    <row r="24" spans="1:7" x14ac:dyDescent="0.25">
      <c r="A24" s="5" t="s">
        <v>13</v>
      </c>
      <c r="B24" s="5" t="s">
        <v>12</v>
      </c>
      <c r="C24" s="5" t="s">
        <v>21</v>
      </c>
      <c r="D24" s="5" t="s">
        <v>15</v>
      </c>
    </row>
    <row r="25" spans="1:7" x14ac:dyDescent="0.25">
      <c r="A25" s="5">
        <v>2</v>
      </c>
      <c r="B25" s="5">
        <v>500</v>
      </c>
      <c r="C25" s="7">
        <f ca="1">SUMPRODUCT(--(MOD(INT($A22/$B25)+ROW(INDIRECT("1:"&amp;INT($C22/$B25))),$B26/$B25)&gt;0))</f>
        <v>2</v>
      </c>
      <c r="D25" s="8"/>
    </row>
    <row r="26" spans="1:7" x14ac:dyDescent="0.25">
      <c r="A26" s="5">
        <v>1</v>
      </c>
      <c r="B26" s="5">
        <v>2000</v>
      </c>
      <c r="C26" s="7">
        <f ca="1">SUMPRODUCT(--(MOD(INT($A22/$B25)+ROW(INDIRECT("1:"&amp;INT($C22/$B25))),$B26/$B25)=0))</f>
        <v>1</v>
      </c>
      <c r="D26" s="8"/>
      <c r="G26" s="1" t="s">
        <v>14</v>
      </c>
    </row>
    <row r="29" spans="1:7" x14ac:dyDescent="0.25">
      <c r="A29" s="18" t="s">
        <v>18</v>
      </c>
      <c r="B29" s="18"/>
      <c r="C29" s="18"/>
      <c r="D29" s="18"/>
    </row>
    <row r="30" spans="1:7" x14ac:dyDescent="0.25">
      <c r="A30" s="5" t="s">
        <v>8</v>
      </c>
      <c r="B30" s="5" t="s">
        <v>9</v>
      </c>
      <c r="C30" s="12" t="s">
        <v>10</v>
      </c>
      <c r="D30" s="14"/>
    </row>
    <row r="31" spans="1:7" x14ac:dyDescent="0.25">
      <c r="A31" s="5">
        <v>400</v>
      </c>
      <c r="B31" s="5">
        <v>1600</v>
      </c>
      <c r="C31" s="12">
        <f>B31-A31</f>
        <v>1200</v>
      </c>
      <c r="D31" s="14"/>
    </row>
    <row r="32" spans="1:7" s="4" customFormat="1" x14ac:dyDescent="0.25">
      <c r="A32" s="15"/>
      <c r="B32" s="16"/>
      <c r="C32" s="16"/>
      <c r="D32" s="17"/>
    </row>
    <row r="33" spans="1:7" x14ac:dyDescent="0.25">
      <c r="A33" s="5" t="s">
        <v>13</v>
      </c>
      <c r="B33" s="5" t="s">
        <v>12</v>
      </c>
      <c r="C33" s="5" t="s">
        <v>21</v>
      </c>
      <c r="D33" s="5" t="s">
        <v>15</v>
      </c>
    </row>
    <row r="34" spans="1:7" x14ac:dyDescent="0.25">
      <c r="A34" s="5">
        <v>2</v>
      </c>
      <c r="B34" s="5">
        <v>400</v>
      </c>
      <c r="C34" s="7">
        <f ca="1">SUMPRODUCT(--(MOD(INT($A31/$B34)+ROW(INDIRECT("1:"&amp;INT($C31/$B34))),$B35/$B34)&gt;0))</f>
        <v>2</v>
      </c>
      <c r="D34" s="8"/>
    </row>
    <row r="35" spans="1:7" x14ac:dyDescent="0.25">
      <c r="A35" s="5">
        <v>1</v>
      </c>
      <c r="B35" s="5">
        <v>1600</v>
      </c>
      <c r="C35" s="7">
        <f ca="1">SUMPRODUCT(--(MOD(INT($A31/$B34)+ROW(INDIRECT("1:"&amp;INT($C31/$B34))),$B35/$B34)=0))</f>
        <v>1</v>
      </c>
      <c r="D35" s="8"/>
      <c r="G35" s="1" t="s">
        <v>14</v>
      </c>
    </row>
    <row r="38" spans="1:7" x14ac:dyDescent="0.25">
      <c r="A38" s="12" t="s">
        <v>19</v>
      </c>
      <c r="B38" s="13"/>
      <c r="C38" s="13"/>
      <c r="D38" s="14"/>
    </row>
    <row r="39" spans="1:7" x14ac:dyDescent="0.25">
      <c r="A39" s="5" t="s">
        <v>8</v>
      </c>
      <c r="B39" s="5" t="s">
        <v>9</v>
      </c>
      <c r="C39" s="12" t="s">
        <v>10</v>
      </c>
      <c r="D39" s="14"/>
    </row>
    <row r="40" spans="1:7" x14ac:dyDescent="0.25">
      <c r="A40" s="5">
        <v>1000</v>
      </c>
      <c r="B40" s="5">
        <v>7000</v>
      </c>
      <c r="C40" s="12">
        <f>B40-A40</f>
        <v>6000</v>
      </c>
      <c r="D40" s="14"/>
    </row>
    <row r="41" spans="1:7" s="4" customFormat="1" x14ac:dyDescent="0.25">
      <c r="A41" s="15"/>
      <c r="B41" s="16"/>
      <c r="C41" s="16"/>
      <c r="D41" s="17"/>
    </row>
    <row r="42" spans="1:7" x14ac:dyDescent="0.25">
      <c r="A42" s="5" t="s">
        <v>13</v>
      </c>
      <c r="B42" s="5" t="s">
        <v>12</v>
      </c>
      <c r="C42" s="5" t="s">
        <v>21</v>
      </c>
      <c r="D42" s="5" t="s">
        <v>15</v>
      </c>
    </row>
    <row r="43" spans="1:7" x14ac:dyDescent="0.25">
      <c r="A43" s="5">
        <v>3</v>
      </c>
      <c r="B43" s="5">
        <v>1000</v>
      </c>
      <c r="C43" s="7">
        <f ca="1">SUMPRODUCT(--(MOD(INT($A40/$B43)+ROW(INDIRECT("1:"&amp;INT($C40/$B43))),$B43/$B43)=0))-SUM(C44:C45)</f>
        <v>4</v>
      </c>
      <c r="D43" s="8"/>
    </row>
    <row r="44" spans="1:7" x14ac:dyDescent="0.25">
      <c r="A44" s="5">
        <v>2</v>
      </c>
      <c r="B44" s="5">
        <v>3000</v>
      </c>
      <c r="C44" s="7">
        <f ca="1">SUMPRODUCT(--(MOD(INT($A40/$B43)+ROW(INDIRECT("1:"&amp;INT($C40/$B43))),$B44/$B43)=0))-C45</f>
        <v>1</v>
      </c>
      <c r="D44" s="8"/>
      <c r="G44" s="1" t="s">
        <v>14</v>
      </c>
    </row>
    <row r="45" spans="1:7" x14ac:dyDescent="0.25">
      <c r="A45" s="5">
        <v>1</v>
      </c>
      <c r="B45" s="5">
        <v>6000</v>
      </c>
      <c r="C45" s="7">
        <f ca="1">SUMPRODUCT(--(MOD(INT($A40/$B43)+ROW(INDIRECT("1:"&amp;INT($C40/$B43))),$B45/$B43)=0))</f>
        <v>1</v>
      </c>
      <c r="D45" s="8"/>
    </row>
    <row r="48" spans="1:7" x14ac:dyDescent="0.25">
      <c r="A48" s="12" t="s">
        <v>20</v>
      </c>
      <c r="B48" s="13"/>
      <c r="C48" s="13"/>
      <c r="D48" s="14"/>
    </row>
    <row r="49" spans="1:7" x14ac:dyDescent="0.25">
      <c r="A49" s="5" t="s">
        <v>8</v>
      </c>
      <c r="B49" s="5" t="s">
        <v>9</v>
      </c>
      <c r="C49" s="12" t="s">
        <v>10</v>
      </c>
      <c r="D49" s="14"/>
    </row>
    <row r="50" spans="1:7" x14ac:dyDescent="0.25">
      <c r="A50" s="5">
        <v>3000</v>
      </c>
      <c r="B50" s="5">
        <v>6000</v>
      </c>
      <c r="C50" s="12">
        <f>B50-A50</f>
        <v>3000</v>
      </c>
      <c r="D50" s="14"/>
    </row>
    <row r="51" spans="1:7" s="4" customFormat="1" x14ac:dyDescent="0.25">
      <c r="A51" s="15"/>
      <c r="B51" s="16"/>
      <c r="C51" s="16"/>
      <c r="D51" s="17"/>
    </row>
    <row r="52" spans="1:7" x14ac:dyDescent="0.25">
      <c r="A52" s="5" t="s">
        <v>13</v>
      </c>
      <c r="B52" s="5" t="s">
        <v>12</v>
      </c>
      <c r="C52" s="5" t="s">
        <v>21</v>
      </c>
      <c r="D52" s="5" t="s">
        <v>15</v>
      </c>
    </row>
    <row r="53" spans="1:7" x14ac:dyDescent="0.25">
      <c r="A53" s="5">
        <v>3</v>
      </c>
      <c r="B53" s="5">
        <v>1000</v>
      </c>
      <c r="C53" s="7">
        <f ca="1">SUMPRODUCT(--(MOD(INT($A50/$B53)+ROW(INDIRECT("1:"&amp;INT($C50/$B53))),$B53/$B53)=0))-SUM(C54:C55)</f>
        <v>2</v>
      </c>
      <c r="D53" s="8"/>
    </row>
    <row r="54" spans="1:7" x14ac:dyDescent="0.25">
      <c r="A54" s="5">
        <v>2</v>
      </c>
      <c r="B54" s="5">
        <v>3000</v>
      </c>
      <c r="C54" s="7">
        <f ca="1">SUMPRODUCT(--(MOD(INT($A50/$B53)+ROW(INDIRECT("1:"&amp;INT($C50/$B53))),$B54/$B53)=0))-C55</f>
        <v>0</v>
      </c>
      <c r="D54" s="8"/>
      <c r="G54" s="1" t="s">
        <v>14</v>
      </c>
    </row>
    <row r="55" spans="1:7" x14ac:dyDescent="0.25">
      <c r="A55" s="5">
        <v>1</v>
      </c>
      <c r="B55" s="5">
        <v>6000</v>
      </c>
      <c r="C55" s="7">
        <f ca="1">SUMPRODUCT(--(MOD(INT($A50/$B53)+ROW(INDIRECT("1:"&amp;INT($C50/$B53))),$B55/$B53)=0))</f>
        <v>1</v>
      </c>
      <c r="D55" s="8"/>
    </row>
    <row r="57" spans="1:7" x14ac:dyDescent="0.25">
      <c r="A57" s="12" t="s">
        <v>23</v>
      </c>
      <c r="B57" s="13"/>
      <c r="C57" s="13"/>
      <c r="D57" s="14"/>
      <c r="E57" s="4"/>
      <c r="F57" s="4"/>
      <c r="G57" s="4"/>
    </row>
    <row r="58" spans="1:7" x14ac:dyDescent="0.25">
      <c r="A58" s="6" t="s">
        <v>8</v>
      </c>
      <c r="B58" s="6" t="s">
        <v>9</v>
      </c>
      <c r="C58" s="12" t="s">
        <v>10</v>
      </c>
      <c r="D58" s="14"/>
      <c r="E58" s="4"/>
      <c r="F58" s="4"/>
      <c r="G58" s="4"/>
    </row>
    <row r="59" spans="1:7" x14ac:dyDescent="0.25">
      <c r="A59" s="6">
        <v>3000</v>
      </c>
      <c r="B59" s="6">
        <v>9000</v>
      </c>
      <c r="C59" s="12">
        <f>B59-A59</f>
        <v>6000</v>
      </c>
      <c r="D59" s="14"/>
      <c r="E59" s="4"/>
      <c r="F59" s="4"/>
      <c r="G59" s="4"/>
    </row>
    <row r="60" spans="1:7" x14ac:dyDescent="0.25">
      <c r="A60" s="15"/>
      <c r="B60" s="16"/>
      <c r="C60" s="16"/>
      <c r="D60" s="17"/>
      <c r="E60" s="4"/>
      <c r="F60" s="4"/>
      <c r="G60" s="4"/>
    </row>
    <row r="61" spans="1:7" x14ac:dyDescent="0.25">
      <c r="A61" s="6" t="s">
        <v>13</v>
      </c>
      <c r="B61" s="6" t="s">
        <v>12</v>
      </c>
      <c r="C61" s="6" t="s">
        <v>21</v>
      </c>
      <c r="D61" s="6" t="s">
        <v>15</v>
      </c>
      <c r="E61" s="4"/>
      <c r="F61" s="4"/>
      <c r="G61" s="4"/>
    </row>
    <row r="62" spans="1:7" x14ac:dyDescent="0.25">
      <c r="A62" s="6">
        <v>4</v>
      </c>
      <c r="B62" s="6">
        <v>1000</v>
      </c>
      <c r="C62" s="7">
        <f ca="1">SUMPRODUCT(--(MOD(INT($A59/$B62)+ROW(INDIRECT("1:"&amp;INT($C59/$B62))),$B62/$B62)=0))-SUM(C63:C65)</f>
        <v>2</v>
      </c>
      <c r="D62" s="8"/>
      <c r="E62" s="4"/>
      <c r="F62" s="4"/>
      <c r="G62" s="4"/>
    </row>
    <row r="63" spans="1:7" x14ac:dyDescent="0.25">
      <c r="A63" s="6">
        <v>3</v>
      </c>
      <c r="B63" s="6">
        <v>2000</v>
      </c>
      <c r="C63" s="7">
        <f ca="1">SUMPRODUCT(--(MOD(INT($A59/$B62)+ROW(INDIRECT("1:"&amp;INT($C59/$B62))),$B63/$B62)=0))-C65</f>
        <v>2</v>
      </c>
      <c r="D63" s="8"/>
      <c r="E63" s="4"/>
      <c r="F63" s="4"/>
      <c r="G63" s="4" t="s">
        <v>14</v>
      </c>
    </row>
    <row r="64" spans="1:7" x14ac:dyDescent="0.25">
      <c r="A64" s="6">
        <v>2</v>
      </c>
      <c r="B64" s="6">
        <v>3000</v>
      </c>
      <c r="C64" s="7">
        <f ca="1">SUMPRODUCT(--(MOD(INT($A59/$B62)+ROW(INDIRECT("1:"&amp;INT($C59/$B62))),$B64/$B62)=0))-C65</f>
        <v>1</v>
      </c>
      <c r="D64" s="8"/>
      <c r="E64" s="4"/>
      <c r="F64" s="4"/>
      <c r="G64" s="4"/>
    </row>
    <row r="65" spans="1:7" x14ac:dyDescent="0.25">
      <c r="A65" s="6">
        <v>1</v>
      </c>
      <c r="B65" s="6">
        <v>6000</v>
      </c>
      <c r="C65" s="7">
        <f ca="1">SUMPRODUCT(--(MOD(INT($A59/$B62)+ROW(INDIRECT("1:"&amp;INT($C59/$B62))),$B65/$B62)=0))</f>
        <v>1</v>
      </c>
      <c r="D65" s="8"/>
    </row>
    <row r="67" spans="1:7" x14ac:dyDescent="0.25">
      <c r="A67" s="12" t="s">
        <v>24</v>
      </c>
      <c r="B67" s="13"/>
      <c r="C67" s="13"/>
      <c r="D67" s="14"/>
      <c r="E67" s="4"/>
      <c r="F67" s="4"/>
      <c r="G67" s="4"/>
    </row>
    <row r="68" spans="1:7" x14ac:dyDescent="0.25">
      <c r="A68" s="11" t="s">
        <v>8</v>
      </c>
      <c r="B68" s="11" t="s">
        <v>9</v>
      </c>
      <c r="C68" s="12" t="s">
        <v>10</v>
      </c>
      <c r="D68" s="14"/>
      <c r="E68" s="4"/>
      <c r="F68" s="4"/>
      <c r="G68" s="4"/>
    </row>
    <row r="69" spans="1:7" x14ac:dyDescent="0.25">
      <c r="A69" s="11">
        <v>3000</v>
      </c>
      <c r="B69" s="11">
        <v>8000</v>
      </c>
      <c r="C69" s="12">
        <f>B69-A69</f>
        <v>5000</v>
      </c>
      <c r="D69" s="14"/>
      <c r="E69" s="4"/>
      <c r="F69" s="4"/>
      <c r="G69" s="4"/>
    </row>
    <row r="70" spans="1:7" x14ac:dyDescent="0.25">
      <c r="A70" s="15"/>
      <c r="B70" s="16"/>
      <c r="C70" s="16"/>
      <c r="D70" s="17"/>
      <c r="E70" s="4"/>
      <c r="F70" s="4"/>
      <c r="G70" s="4"/>
    </row>
    <row r="71" spans="1:7" x14ac:dyDescent="0.25">
      <c r="A71" s="11" t="s">
        <v>13</v>
      </c>
      <c r="B71" s="11" t="s">
        <v>12</v>
      </c>
      <c r="C71" s="11" t="s">
        <v>21</v>
      </c>
      <c r="D71" s="11" t="s">
        <v>15</v>
      </c>
      <c r="E71" s="4"/>
      <c r="F71" s="4"/>
      <c r="G71" s="4"/>
    </row>
    <row r="72" spans="1:7" x14ac:dyDescent="0.25">
      <c r="A72" s="11">
        <v>4</v>
      </c>
      <c r="B72" s="11">
        <v>1000</v>
      </c>
      <c r="C72" s="7">
        <f ca="1">SUMPRODUCT(--(MOD(INT($A69/$B72)+ROW(INDIRECT("1:"&amp;INT($C69/$B72))),$B72/$B72)=0))-SUM(C73:C75)</f>
        <v>1</v>
      </c>
      <c r="D72" s="8"/>
      <c r="E72" s="4"/>
      <c r="F72" s="4"/>
      <c r="G72" s="4"/>
    </row>
    <row r="73" spans="1:7" x14ac:dyDescent="0.25">
      <c r="A73" s="11">
        <v>3</v>
      </c>
      <c r="B73" s="11">
        <v>2000</v>
      </c>
      <c r="C73" s="7">
        <f ca="1">SUMPRODUCT(--(MOD(INT($A69/$B72)+ROW(INDIRECT("1:"&amp;INT($C69/$B72))),$B73/$B72)=0))-C75</f>
        <v>1</v>
      </c>
      <c r="D73" s="8"/>
      <c r="E73" s="4"/>
      <c r="F73" s="4"/>
      <c r="G73" s="4" t="s">
        <v>14</v>
      </c>
    </row>
    <row r="74" spans="1:7" x14ac:dyDescent="0.25">
      <c r="A74" s="11">
        <v>2</v>
      </c>
      <c r="B74" s="11">
        <v>3000</v>
      </c>
      <c r="C74" s="7">
        <f ca="1">SUMPRODUCT(--(MOD(INT($A69/$B72)+ROW(INDIRECT("1:"&amp;INT($C69/$B72))),$B74/$B72)=0))</f>
        <v>1</v>
      </c>
      <c r="D74" s="8"/>
      <c r="E74" s="4"/>
      <c r="F74" s="4"/>
      <c r="G74" s="4"/>
    </row>
    <row r="75" spans="1:7" x14ac:dyDescent="0.25">
      <c r="A75" s="11">
        <v>1</v>
      </c>
      <c r="B75" s="11">
        <v>4000</v>
      </c>
      <c r="C75" s="7">
        <f ca="1">SUMPRODUCT(--(MOD(INT($A69/$B72)+ROW(INDIRECT("1:"&amp;INT($C69/$B72))),$B75/$B72)=0))</f>
        <v>2</v>
      </c>
      <c r="D75" s="8"/>
      <c r="E75" s="4"/>
      <c r="F75" s="4"/>
      <c r="G75" s="4"/>
    </row>
  </sheetData>
  <mergeCells count="26">
    <mergeCell ref="A48:D48"/>
    <mergeCell ref="C49:D49"/>
    <mergeCell ref="C50:D50"/>
    <mergeCell ref="A17:G17"/>
    <mergeCell ref="A29:D29"/>
    <mergeCell ref="C30:D30"/>
    <mergeCell ref="C31:D31"/>
    <mergeCell ref="A38:D38"/>
    <mergeCell ref="C39:D39"/>
    <mergeCell ref="C40:D40"/>
    <mergeCell ref="A12:D12"/>
    <mergeCell ref="A20:D20"/>
    <mergeCell ref="C21:D21"/>
    <mergeCell ref="C22:D22"/>
    <mergeCell ref="A41:D41"/>
    <mergeCell ref="A32:D32"/>
    <mergeCell ref="A23:D23"/>
    <mergeCell ref="A67:D67"/>
    <mergeCell ref="C68:D68"/>
    <mergeCell ref="C69:D69"/>
    <mergeCell ref="A70:D70"/>
    <mergeCell ref="A51:D51"/>
    <mergeCell ref="A57:D57"/>
    <mergeCell ref="C58:D58"/>
    <mergeCell ref="C59:D59"/>
    <mergeCell ref="A60:D6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</vt:lpstr>
      <vt:lpstr>Maintenance Préventive</vt:lpstr>
      <vt:lpstr>ouinon</vt:lpstr>
      <vt:lpstr>semaine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 </cp:lastModifiedBy>
  <cp:lastPrinted>2013-05-30T16:14:13Z</cp:lastPrinted>
  <dcterms:created xsi:type="dcterms:W3CDTF">2013-05-27T13:57:34Z</dcterms:created>
  <dcterms:modified xsi:type="dcterms:W3CDTF">2016-09-05T22:15:22Z</dcterms:modified>
</cp:coreProperties>
</file>