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120" yWindow="120" windowWidth="20730" windowHeight="11760"/>
  </bookViews>
  <sheets>
    <sheet name="Base" sheetId="1" r:id="rId1"/>
    <sheet name="Feuil2" sheetId="2" r:id="rId2"/>
    <sheet name="Temp" sheetId="3" r:id="rId3"/>
  </sheets>
  <externalReferences>
    <externalReference r:id="rId4"/>
  </externalReferences>
  <definedNames>
    <definedName name="ListeFournisseur">'[1]Base de données'!$A$2:$A$48</definedName>
    <definedName name="ListeFrsnr">Feuil2!$A$1:$A$4</definedName>
    <definedName name="statut_base">[1]Statut!$A$2:$A$4</definedName>
  </definedNames>
  <calcPr calcId="145621"/>
</workbook>
</file>

<file path=xl/calcChain.xml><?xml version="1.0" encoding="utf-8"?>
<calcChain xmlns="http://schemas.openxmlformats.org/spreadsheetml/2006/main">
  <c r="A9" i="1" l="1"/>
  <c r="L9" i="1"/>
  <c r="A7" i="1"/>
  <c r="A8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6" i="1"/>
  <c r="L10" i="1"/>
  <c r="L11" i="1" l="1"/>
  <c r="L12" i="1"/>
  <c r="L13" i="1"/>
  <c r="L7" i="1"/>
  <c r="L8" i="1"/>
  <c r="L6" i="1"/>
</calcChain>
</file>

<file path=xl/sharedStrings.xml><?xml version="1.0" encoding="utf-8"?>
<sst xmlns="http://schemas.openxmlformats.org/spreadsheetml/2006/main" count="74" uniqueCount="47">
  <si>
    <t>TOURLAVILLE</t>
  </si>
  <si>
    <t>ok</t>
  </si>
  <si>
    <t>ID</t>
  </si>
  <si>
    <t>FOURNISSEUR</t>
  </si>
  <si>
    <t>NOM</t>
  </si>
  <si>
    <t>PRENOM</t>
  </si>
  <si>
    <t>PF</t>
  </si>
  <si>
    <t>DEPT</t>
  </si>
  <si>
    <t>VILLE</t>
  </si>
  <si>
    <t>NB COLIS</t>
  </si>
  <si>
    <t>EMPL</t>
  </si>
  <si>
    <t>ENTREE</t>
  </si>
  <si>
    <t>SORTIE</t>
  </si>
  <si>
    <t>EN STOCK ?</t>
  </si>
  <si>
    <t>STATUT</t>
  </si>
  <si>
    <t>COMMENTAIRES</t>
  </si>
  <si>
    <t>Fournisseur1</t>
  </si>
  <si>
    <t>Fournisseur2</t>
  </si>
  <si>
    <t>Fournisseur3</t>
  </si>
  <si>
    <t>Fournisseur4</t>
  </si>
  <si>
    <t>TOURS</t>
  </si>
  <si>
    <t>PARIS</t>
  </si>
  <si>
    <t>att. retour</t>
  </si>
  <si>
    <t>ne pas expédier</t>
  </si>
  <si>
    <t>retour suite</t>
  </si>
  <si>
    <t>CAEN</t>
  </si>
  <si>
    <t>POITIERS</t>
  </si>
  <si>
    <t>RENNES</t>
  </si>
  <si>
    <t>LILLE</t>
  </si>
  <si>
    <t>LYON</t>
  </si>
  <si>
    <t>DESCHAMPS</t>
  </si>
  <si>
    <t>POGBA</t>
  </si>
  <si>
    <t>LLORIS</t>
  </si>
  <si>
    <t>VARANE</t>
  </si>
  <si>
    <t>MATUIDI</t>
  </si>
  <si>
    <t>PAVARD</t>
  </si>
  <si>
    <t>MBAPPE</t>
  </si>
  <si>
    <t>GRIEZMANN</t>
  </si>
  <si>
    <t>Didier</t>
  </si>
  <si>
    <t>Paul</t>
  </si>
  <si>
    <t>Hugo</t>
  </si>
  <si>
    <t>Raphael</t>
  </si>
  <si>
    <t>Blaise</t>
  </si>
  <si>
    <t>Benjamin</t>
  </si>
  <si>
    <t>Kylian</t>
  </si>
  <si>
    <t>Antoine</t>
  </si>
  <si>
    <t>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</si>
</sst>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dd/mm/yy;@"/>
    <numFmt numFmtId="166" formatCode="dd/mm/yy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Trebuchet MS"/>
      <family val="2"/>
    </font>
    <font>
      <sz val="10"/>
      <color theme="1"/>
      <name val="Segoe UI"/>
      <family val="2"/>
    </font>
    <font>
      <sz val="10"/>
      <color theme="0"/>
      <name val="Segoe UI"/>
      <family val="2"/>
    </font>
    <font>
      <b/>
      <sz val="9"/>
      <color theme="0"/>
      <name val="Segoe UI"/>
      <family val="2"/>
    </font>
    <font>
      <b/>
      <sz val="9"/>
      <color theme="1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gradientFill degree="270">
        <stop position="0">
          <color theme="0"/>
        </stop>
        <stop position="1">
          <color theme="9" tint="0.80001220740379042"/>
        </stop>
      </gradientFill>
    </fill>
    <fill>
      <patternFill patternType="solid">
        <fgColor theme="8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2" borderId="0" xfId="0" quotePrefix="1" applyFont="1" applyFill="1" applyAlignment="1" applyProtection="1">
      <alignment horizontal="center" vertical="center" wrapText="1"/>
      <protection hidden="1"/>
    </xf>
    <xf numFmtId="0" fontId="5" fillId="4" borderId="0" xfId="0" applyFont="1" applyFill="1" applyAlignment="1" applyProtection="1">
      <alignment horizontal="center" vertical="center"/>
      <protection hidden="1"/>
    </xf>
    <xf numFmtId="0" fontId="6" fillId="5" borderId="0" xfId="0" applyFont="1" applyFill="1" applyAlignment="1" applyProtection="1">
      <alignment horizontal="center" vertical="center"/>
      <protection hidden="1"/>
    </xf>
    <xf numFmtId="0" fontId="6" fillId="5" borderId="0" xfId="0" applyFont="1" applyFill="1" applyBorder="1" applyAlignment="1" applyProtection="1">
      <alignment horizontal="center" vertical="center"/>
      <protection hidden="1"/>
    </xf>
    <xf numFmtId="0" fontId="6" fillId="5" borderId="0" xfId="0" applyFont="1" applyFill="1" applyBorder="1" applyAlignment="1" applyProtection="1">
      <alignment horizontal="left" vertical="center"/>
      <protection hidden="1"/>
    </xf>
    <xf numFmtId="0" fontId="0" fillId="6" borderId="0" xfId="0" applyFill="1" applyAlignment="1" applyProtection="1">
      <alignment horizontal="center" vertical="center"/>
    </xf>
    <xf numFmtId="16" fontId="0" fillId="6" borderId="0" xfId="0" applyNumberFormat="1" applyFill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0" fontId="0" fillId="6" borderId="0" xfId="0" quotePrefix="1" applyFill="1" applyAlignment="1" applyProtection="1">
      <alignment horizontal="center" vertical="center"/>
      <protection locked="0"/>
    </xf>
    <xf numFmtId="0" fontId="1" fillId="6" borderId="0" xfId="0" applyFont="1" applyFill="1" applyAlignment="1" applyProtection="1">
      <alignment horizontal="center" vertical="center"/>
      <protection locked="0"/>
    </xf>
    <xf numFmtId="164" fontId="0" fillId="6" borderId="0" xfId="0" applyNumberFormat="1" applyFill="1" applyAlignment="1" applyProtection="1">
      <alignment horizontal="left" vertical="center"/>
      <protection locked="0"/>
    </xf>
    <xf numFmtId="166" fontId="0" fillId="6" borderId="0" xfId="0" applyNumberFormat="1" applyFill="1" applyAlignment="1" applyProtection="1">
      <alignment horizontal="center" vertical="center"/>
      <protection locked="0"/>
    </xf>
    <xf numFmtId="16" fontId="0" fillId="6" borderId="0" xfId="0" applyNumberFormat="1" applyFill="1" applyAlignment="1" applyProtection="1">
      <alignment horizontal="center" vertical="center"/>
      <protection locked="0" hidden="1"/>
    </xf>
    <xf numFmtId="0" fontId="0" fillId="6" borderId="0" xfId="0" applyFill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left" vertical="center"/>
      <protection locked="0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/>
    <xf numFmtId="0" fontId="7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hidden="1"/>
    </xf>
    <xf numFmtId="164" fontId="7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center" vertical="center" shrinkToFit="1"/>
      <protection locked="0"/>
    </xf>
    <xf numFmtId="165" fontId="7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locked="0" hidden="1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0" applyNumberFormat="1" applyFont="1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center" vertical="center" shrinkToFit="1"/>
      <protection locked="0"/>
    </xf>
    <xf numFmtId="165" fontId="7" fillId="0" borderId="0" xfId="0" applyNumberFormat="1" applyFont="1" applyFill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 hidden="1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9" fillId="5" borderId="0" xfId="0" applyFont="1" applyFill="1" applyAlignment="1" applyProtection="1">
      <alignment horizontal="center" vertical="center"/>
      <protection hidden="1"/>
    </xf>
    <xf numFmtId="0" fontId="9" fillId="5" borderId="0" xfId="0" applyFont="1" applyFill="1" applyBorder="1" applyAlignment="1" applyProtection="1">
      <alignment horizontal="center" vertical="center"/>
      <protection hidden="1"/>
    </xf>
    <xf numFmtId="0" fontId="9" fillId="5" borderId="0" xfId="0" applyFont="1" applyFill="1" applyBorder="1" applyAlignment="1" applyProtection="1">
      <alignment horizontal="left" vertical="center"/>
      <protection hidden="1"/>
    </xf>
    <xf numFmtId="0" fontId="10" fillId="0" borderId="0" xfId="0" applyFont="1"/>
    <xf numFmtId="0" fontId="3" fillId="0" borderId="0" xfId="0" applyFont="1" applyFill="1" applyAlignment="1" applyProtection="1">
      <alignment horizontal="center" vertical="center" wrapText="1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4" fillId="3" borderId="0" xfId="0" applyFont="1" applyFill="1" applyAlignment="1" applyProtection="1">
      <alignment horizontal="left" vertical="center" wrapText="1"/>
      <protection hidden="1"/>
    </xf>
  </cellXfs>
  <cellStyles count="1">
    <cellStyle name="Normal" xfId="0" builtinId="0"/>
  </cellStyles>
  <dxfs count="24">
    <dxf>
      <font>
        <b/>
        <i val="0"/>
        <color theme="0"/>
      </font>
      <fill>
        <patternFill patternType="solid">
          <fgColor auto="1"/>
          <bgColor rgb="FFCC0099"/>
        </patternFill>
      </fill>
    </dxf>
    <dxf>
      <font>
        <b/>
        <i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 patternType="solid">
          <fgColor auto="1"/>
          <bgColor rgb="FF92D05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 patternType="solid">
          <fgColor auto="1"/>
          <bgColor rgb="FFCC0099"/>
        </patternFill>
      </fill>
    </dxf>
    <dxf>
      <font>
        <b/>
        <i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 patternType="solid">
          <fgColor auto="1"/>
          <bgColor rgb="FF92D05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 patternType="solid">
          <fgColor auto="1"/>
          <bgColor rgb="FFCC0099"/>
        </patternFill>
      </fill>
    </dxf>
    <dxf>
      <font>
        <b/>
        <i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 patternType="solid">
          <fgColor auto="1"/>
          <bgColor rgb="FF92D05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 patternType="solid">
          <fgColor auto="1"/>
          <bgColor rgb="FFCC0099"/>
        </patternFill>
      </fill>
    </dxf>
    <dxf>
      <font>
        <b/>
        <i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 patternType="solid">
          <fgColor auto="1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RW32TY12\20180521%20TRED_CHARIOT_suiv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Stock avancé"/>
      <sheetName val="etq réimpr"/>
      <sheetName val="Prépa cde"/>
      <sheetName val="Prépa cde v2"/>
      <sheetName val="Recherche par nom"/>
      <sheetName val="BonRecep"/>
      <sheetName val="Infos réceptions"/>
      <sheetName val="Base de données"/>
      <sheetName val="DEPt"/>
      <sheetName val="etq frnsr"/>
      <sheetName val="Infos produits"/>
      <sheetName val="Statut"/>
      <sheetName val="Contacts"/>
      <sheetName val="RAPPELS"/>
      <sheetName val="mailauto"/>
      <sheetName val="sta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ABATIK</v>
          </cell>
        </row>
        <row r="3">
          <cell r="A3" t="str">
            <v>AGW /CWH38SL</v>
          </cell>
        </row>
        <row r="4">
          <cell r="A4" t="str">
            <v>AGW /CWH47P</v>
          </cell>
        </row>
        <row r="5">
          <cell r="A5" t="str">
            <v>AGW /WS110</v>
          </cell>
        </row>
        <row r="6">
          <cell r="A6" t="str">
            <v>AGW /WS130</v>
          </cell>
        </row>
        <row r="7">
          <cell r="A7" t="str">
            <v>AGW /WS140</v>
          </cell>
        </row>
        <row r="8">
          <cell r="A8" t="str">
            <v>AGW /WS170</v>
          </cell>
        </row>
        <row r="9">
          <cell r="A9" t="str">
            <v>AGW /WF130</v>
          </cell>
        </row>
        <row r="10">
          <cell r="A10" t="str">
            <v>AGW /WF170</v>
          </cell>
        </row>
        <row r="11">
          <cell r="A11" t="str">
            <v>APILA</v>
          </cell>
        </row>
        <row r="12">
          <cell r="A12" t="str">
            <v>ALIZE SPA</v>
          </cell>
        </row>
        <row r="13">
          <cell r="A13" t="str">
            <v>ATIB</v>
          </cell>
        </row>
        <row r="14">
          <cell r="A14" t="str">
            <v>BAILLY</v>
          </cell>
        </row>
        <row r="15">
          <cell r="A15" t="str">
            <v>BERNARD Nutrition</v>
          </cell>
        </row>
        <row r="16">
          <cell r="A16" t="str">
            <v>CASH PISCINES</v>
          </cell>
        </row>
        <row r="17">
          <cell r="A17" t="str">
            <v>CREPITO /HB78</v>
          </cell>
        </row>
        <row r="18">
          <cell r="A18" t="str">
            <v>CREPITO /HB84</v>
          </cell>
        </row>
        <row r="19">
          <cell r="A19" t="str">
            <v>CREPITO /bois densifié</v>
          </cell>
        </row>
        <row r="20">
          <cell r="A20" t="str">
            <v>CREPITO /CPB XL 25-185</v>
          </cell>
        </row>
        <row r="21">
          <cell r="A21" t="str">
            <v>CREPITO /CPB XL 30-185</v>
          </cell>
        </row>
        <row r="22">
          <cell r="A22" t="str">
            <v>CREPITO /CPB XL 40-185</v>
          </cell>
        </row>
        <row r="23">
          <cell r="A23" t="str">
            <v>DIRECT ARDOISE</v>
          </cell>
        </row>
        <row r="24">
          <cell r="A24" t="str">
            <v>DISTRICLOS</v>
          </cell>
        </row>
        <row r="25">
          <cell r="A25" t="str">
            <v>ECOBOX (bleu)</v>
          </cell>
        </row>
        <row r="26">
          <cell r="A26" t="str">
            <v>ECOPAILLE /paille défibrée (jaune)</v>
          </cell>
        </row>
        <row r="27">
          <cell r="A27" t="str">
            <v>EGT GARDEN</v>
          </cell>
        </row>
        <row r="28">
          <cell r="A28" t="str">
            <v>EURO ENERGIES</v>
          </cell>
        </row>
        <row r="29">
          <cell r="A29" t="str">
            <v>EUROPE MATERIAUX</v>
          </cell>
        </row>
        <row r="30">
          <cell r="A30" t="str">
            <v>EVOLUTION BOIS</v>
          </cell>
        </row>
        <row r="31">
          <cell r="A31" t="str">
            <v>FIGUEIREDO</v>
          </cell>
        </row>
        <row r="32">
          <cell r="A32" t="str">
            <v>FIRSTBOIS (orange)</v>
          </cell>
        </row>
        <row r="33">
          <cell r="A33" t="str">
            <v>FIRSTPAILLE (marron)</v>
          </cell>
        </row>
        <row r="34">
          <cell r="A34" t="str">
            <v>FLAMINO</v>
          </cell>
        </row>
        <row r="35">
          <cell r="A35" t="str">
            <v>FLEXIDOOR</v>
          </cell>
        </row>
        <row r="36">
          <cell r="A36" t="str">
            <v>FLUIDRA INDUSTRY</v>
          </cell>
        </row>
        <row r="37">
          <cell r="A37" t="str">
            <v>FONTEYN</v>
          </cell>
        </row>
        <row r="38">
          <cell r="A38" t="str">
            <v>Fret</v>
          </cell>
        </row>
        <row r="39">
          <cell r="A39" t="str">
            <v>Fret TRED</v>
          </cell>
        </row>
        <row r="40">
          <cell r="A40" t="str">
            <v>GALAXY CLOTURES</v>
          </cell>
        </row>
        <row r="41">
          <cell r="A41" t="str">
            <v>GP INDUS</v>
          </cell>
        </row>
        <row r="42">
          <cell r="A42" t="str">
            <v>HÖRMANN</v>
          </cell>
        </row>
        <row r="43">
          <cell r="A43" t="str">
            <v>KAER TRADE</v>
          </cell>
        </row>
        <row r="44">
          <cell r="A44" t="str">
            <v>LAFARGE GRANULATS</v>
          </cell>
        </row>
        <row r="45">
          <cell r="A45" t="str">
            <v>LEROY MERLIN LIBERCOURT (LM62)</v>
          </cell>
        </row>
        <row r="46">
          <cell r="A46" t="str">
            <v>LEROY MERLIN VALENCE (LM26)</v>
          </cell>
        </row>
        <row r="47">
          <cell r="A47" t="str">
            <v>LIGNE SPA (hors Tred)</v>
          </cell>
        </row>
        <row r="48">
          <cell r="A48" t="str">
            <v>LINABOX (vert)</v>
          </cell>
        </row>
      </sheetData>
      <sheetData sheetId="9"/>
      <sheetData sheetId="10"/>
      <sheetData sheetId="11"/>
      <sheetData sheetId="12">
        <row r="2">
          <cell r="A2" t="str">
            <v>att. retour</v>
          </cell>
        </row>
        <row r="3">
          <cell r="A3" t="str">
            <v>ok</v>
          </cell>
        </row>
        <row r="4">
          <cell r="A4" t="str">
            <v>ne pas expédier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2"/>
  <sheetViews>
    <sheetView tabSelected="1" workbookViewId="0">
      <selection activeCell="A5" sqref="A5"/>
    </sheetView>
  </sheetViews>
  <sheetFormatPr baseColWidth="10" defaultRowHeight="15" x14ac:dyDescent="0.25"/>
  <cols>
    <col min="1" max="1" width="8.7109375" style="15" customWidth="1"/>
    <col min="2" max="2" width="34" style="16" customWidth="1"/>
    <col min="3" max="4" width="25.7109375" style="16" customWidth="1"/>
    <col min="5" max="5" width="2.7109375" style="17" customWidth="1"/>
    <col min="6" max="6" width="5.85546875" style="18" customWidth="1"/>
    <col min="7" max="7" width="35.7109375" style="16" customWidth="1"/>
    <col min="8" max="8" width="9.85546875" style="16" customWidth="1"/>
    <col min="9" max="9" width="19.7109375" style="16" customWidth="1"/>
    <col min="10" max="11" width="10.7109375" style="16" customWidth="1"/>
    <col min="12" max="12" width="10.7109375" style="19" customWidth="1"/>
    <col min="13" max="13" width="16" style="20" bestFit="1" customWidth="1"/>
    <col min="14" max="14" width="75.28515625" style="16" customWidth="1"/>
  </cols>
  <sheetData>
    <row r="1" spans="1:14" x14ac:dyDescent="0.25">
      <c r="A1" s="1"/>
      <c r="B1" s="42"/>
      <c r="C1" s="42"/>
      <c r="D1" s="42"/>
      <c r="E1" s="42"/>
      <c r="F1" s="42"/>
      <c r="G1" s="42"/>
      <c r="H1" s="1"/>
      <c r="I1" s="42"/>
      <c r="J1" s="43"/>
      <c r="K1" s="43"/>
      <c r="L1" s="43"/>
      <c r="M1" s="43"/>
      <c r="N1" s="44"/>
    </row>
    <row r="2" spans="1:14" x14ac:dyDescent="0.25">
      <c r="A2" s="2"/>
      <c r="B2" s="42"/>
      <c r="C2" s="42"/>
      <c r="D2" s="42"/>
      <c r="E2" s="42"/>
      <c r="F2" s="42"/>
      <c r="G2" s="42"/>
      <c r="H2" s="2"/>
      <c r="I2" s="43"/>
      <c r="J2" s="43"/>
      <c r="K2" s="43"/>
      <c r="L2" s="43"/>
      <c r="M2" s="43"/>
      <c r="N2" s="44"/>
    </row>
    <row r="3" spans="1:14" ht="16.5" x14ac:dyDescent="0.25">
      <c r="A3" s="3"/>
      <c r="B3" s="4"/>
      <c r="C3" s="4"/>
      <c r="D3" s="4"/>
      <c r="E3" s="5"/>
      <c r="F3" s="5"/>
      <c r="G3" s="4"/>
      <c r="H3" s="4"/>
      <c r="I3" s="3"/>
      <c r="J3" s="4"/>
      <c r="K3" s="3"/>
      <c r="L3" s="3"/>
      <c r="M3" s="3"/>
      <c r="N3" s="3"/>
    </row>
    <row r="4" spans="1:14" x14ac:dyDescent="0.25">
      <c r="A4" s="6"/>
      <c r="B4" s="7"/>
      <c r="C4" s="8"/>
      <c r="D4" s="9"/>
      <c r="E4" s="10"/>
      <c r="F4" s="11"/>
      <c r="G4" s="8"/>
      <c r="H4" s="8"/>
      <c r="I4" s="8"/>
      <c r="J4" s="12"/>
      <c r="K4" s="12"/>
      <c r="L4" s="13"/>
      <c r="M4" s="14"/>
      <c r="N4" s="8"/>
    </row>
    <row r="5" spans="1:14" s="41" customFormat="1" ht="12" x14ac:dyDescent="0.2">
      <c r="A5" s="38" t="s">
        <v>2</v>
      </c>
      <c r="B5" s="39" t="s">
        <v>3</v>
      </c>
      <c r="C5" s="39" t="s">
        <v>4</v>
      </c>
      <c r="D5" s="39" t="s">
        <v>5</v>
      </c>
      <c r="E5" s="40" t="s">
        <v>6</v>
      </c>
      <c r="F5" s="40" t="s">
        <v>7</v>
      </c>
      <c r="G5" s="39" t="s">
        <v>8</v>
      </c>
      <c r="H5" s="39" t="s">
        <v>9</v>
      </c>
      <c r="I5" s="38" t="s">
        <v>10</v>
      </c>
      <c r="J5" s="39" t="s">
        <v>11</v>
      </c>
      <c r="K5" s="38" t="s">
        <v>12</v>
      </c>
      <c r="L5" s="38" t="s">
        <v>13</v>
      </c>
      <c r="M5" s="38" t="s">
        <v>14</v>
      </c>
      <c r="N5" s="38" t="s">
        <v>15</v>
      </c>
    </row>
    <row r="6" spans="1:14" s="21" customFormat="1" ht="14.25" x14ac:dyDescent="0.25">
      <c r="A6" s="22">
        <f>IF(B6&lt;&gt;"",ROW()-5,"")</f>
        <v>1</v>
      </c>
      <c r="B6" s="23" t="s">
        <v>18</v>
      </c>
      <c r="C6" s="24" t="s">
        <v>30</v>
      </c>
      <c r="D6" s="23" t="s">
        <v>38</v>
      </c>
      <c r="E6" s="25"/>
      <c r="F6" s="26">
        <v>50</v>
      </c>
      <c r="G6" s="23" t="s">
        <v>0</v>
      </c>
      <c r="H6" s="23">
        <v>2</v>
      </c>
      <c r="I6" s="27"/>
      <c r="J6" s="28">
        <v>42055</v>
      </c>
      <c r="K6" s="28">
        <v>42276</v>
      </c>
      <c r="L6" s="29" t="str">
        <f>IF(K6="","oui","-")</f>
        <v>-</v>
      </c>
      <c r="M6" s="30" t="s">
        <v>1</v>
      </c>
      <c r="N6" s="31" t="s">
        <v>24</v>
      </c>
    </row>
    <row r="7" spans="1:14" s="21" customFormat="1" ht="14.25" x14ac:dyDescent="0.25">
      <c r="A7" s="22">
        <f t="shared" ref="A7:A22" si="0">IF(B7&lt;&gt;"",ROW()-5,"")</f>
        <v>2</v>
      </c>
      <c r="B7" s="24" t="s">
        <v>16</v>
      </c>
      <c r="C7" s="24" t="s">
        <v>31</v>
      </c>
      <c r="D7" s="24" t="s">
        <v>39</v>
      </c>
      <c r="E7" s="25"/>
      <c r="F7" s="32">
        <v>14</v>
      </c>
      <c r="G7" s="24" t="s">
        <v>25</v>
      </c>
      <c r="H7" s="24">
        <v>2</v>
      </c>
      <c r="I7" s="33"/>
      <c r="J7" s="34">
        <v>42123</v>
      </c>
      <c r="K7" s="34"/>
      <c r="L7" s="29" t="str">
        <f t="shared" ref="L7:L13" si="1">IF(K7="","oui","-")</f>
        <v>oui</v>
      </c>
      <c r="M7" s="35" t="s">
        <v>1</v>
      </c>
      <c r="N7" s="36"/>
    </row>
    <row r="8" spans="1:14" s="21" customFormat="1" ht="14.25" x14ac:dyDescent="0.25">
      <c r="A8" s="22">
        <f t="shared" si="0"/>
        <v>3</v>
      </c>
      <c r="B8" s="23" t="s">
        <v>17</v>
      </c>
      <c r="C8" s="24" t="s">
        <v>32</v>
      </c>
      <c r="D8" s="23" t="s">
        <v>40</v>
      </c>
      <c r="E8" s="25"/>
      <c r="F8" s="26">
        <v>86</v>
      </c>
      <c r="G8" s="23" t="s">
        <v>26</v>
      </c>
      <c r="H8" s="23">
        <v>1</v>
      </c>
      <c r="I8" s="27"/>
      <c r="J8" s="28">
        <v>42123</v>
      </c>
      <c r="K8" s="28"/>
      <c r="L8" s="29" t="str">
        <f t="shared" si="1"/>
        <v>oui</v>
      </c>
      <c r="M8" s="30" t="s">
        <v>1</v>
      </c>
      <c r="N8" s="31"/>
    </row>
    <row r="9" spans="1:14" s="21" customFormat="1" ht="14.25" x14ac:dyDescent="0.25">
      <c r="A9" s="22">
        <f t="shared" si="0"/>
        <v>4</v>
      </c>
      <c r="B9" s="24" t="s">
        <v>17</v>
      </c>
      <c r="C9" s="24" t="s">
        <v>33</v>
      </c>
      <c r="D9" s="24" t="s">
        <v>41</v>
      </c>
      <c r="E9" s="25"/>
      <c r="F9" s="32">
        <v>37</v>
      </c>
      <c r="G9" s="24" t="s">
        <v>20</v>
      </c>
      <c r="H9" s="24">
        <v>1</v>
      </c>
      <c r="I9" s="33"/>
      <c r="J9" s="34">
        <v>42141</v>
      </c>
      <c r="K9" s="34">
        <v>42143</v>
      </c>
      <c r="L9" s="29" t="str">
        <f t="shared" si="1"/>
        <v>-</v>
      </c>
      <c r="M9" s="35" t="s">
        <v>1</v>
      </c>
      <c r="N9" s="36"/>
    </row>
    <row r="10" spans="1:14" s="21" customFormat="1" ht="14.25" x14ac:dyDescent="0.25">
      <c r="A10" s="22">
        <f t="shared" si="0"/>
        <v>5</v>
      </c>
      <c r="B10" s="23" t="s">
        <v>19</v>
      </c>
      <c r="C10" s="24" t="s">
        <v>34</v>
      </c>
      <c r="D10" s="23" t="s">
        <v>42</v>
      </c>
      <c r="E10" s="25"/>
      <c r="F10" s="26">
        <v>75</v>
      </c>
      <c r="G10" s="23" t="s">
        <v>21</v>
      </c>
      <c r="H10" s="23">
        <v>3</v>
      </c>
      <c r="I10" s="27"/>
      <c r="J10" s="28">
        <v>42071</v>
      </c>
      <c r="K10" s="28">
        <v>42143</v>
      </c>
      <c r="L10" s="29" t="str">
        <f>IF(K10="","oui","-")</f>
        <v>-</v>
      </c>
      <c r="M10" s="35" t="s">
        <v>23</v>
      </c>
      <c r="N10" s="31"/>
    </row>
    <row r="11" spans="1:14" x14ac:dyDescent="0.25">
      <c r="A11" s="22">
        <f t="shared" si="0"/>
        <v>6</v>
      </c>
      <c r="B11" s="23" t="s">
        <v>16</v>
      </c>
      <c r="C11" s="24" t="s">
        <v>35</v>
      </c>
      <c r="D11" s="23" t="s">
        <v>43</v>
      </c>
      <c r="E11" s="25"/>
      <c r="F11" s="26">
        <v>35</v>
      </c>
      <c r="G11" s="23" t="s">
        <v>27</v>
      </c>
      <c r="H11" s="23">
        <v>1</v>
      </c>
      <c r="I11" s="27"/>
      <c r="J11" s="28">
        <v>42069</v>
      </c>
      <c r="K11" s="28"/>
      <c r="L11" s="29" t="str">
        <f t="shared" si="1"/>
        <v>oui</v>
      </c>
      <c r="M11" s="35" t="s">
        <v>22</v>
      </c>
      <c r="N11" s="31"/>
    </row>
    <row r="12" spans="1:14" x14ac:dyDescent="0.25">
      <c r="A12" s="22">
        <f t="shared" si="0"/>
        <v>7</v>
      </c>
      <c r="B12" s="23" t="s">
        <v>17</v>
      </c>
      <c r="C12" s="24" t="s">
        <v>36</v>
      </c>
      <c r="D12" s="23" t="s">
        <v>44</v>
      </c>
      <c r="E12" s="25"/>
      <c r="F12" s="26">
        <v>59</v>
      </c>
      <c r="G12" s="23" t="s">
        <v>28</v>
      </c>
      <c r="H12" s="23">
        <v>4</v>
      </c>
      <c r="I12" s="27"/>
      <c r="J12" s="28">
        <v>42064</v>
      </c>
      <c r="K12" s="28">
        <v>42095</v>
      </c>
      <c r="L12" s="29" t="str">
        <f t="shared" si="1"/>
        <v>-</v>
      </c>
      <c r="M12" s="35" t="s">
        <v>1</v>
      </c>
      <c r="N12" s="31"/>
    </row>
    <row r="13" spans="1:14" x14ac:dyDescent="0.25">
      <c r="A13" s="22">
        <f t="shared" si="0"/>
        <v>8</v>
      </c>
      <c r="B13" s="23" t="s">
        <v>19</v>
      </c>
      <c r="C13" s="23" t="s">
        <v>37</v>
      </c>
      <c r="D13" s="23" t="s">
        <v>45</v>
      </c>
      <c r="E13" s="37"/>
      <c r="F13" s="26">
        <v>69</v>
      </c>
      <c r="G13" s="23" t="s">
        <v>29</v>
      </c>
      <c r="H13" s="23">
        <v>1</v>
      </c>
      <c r="I13" s="23"/>
      <c r="J13" s="28">
        <v>42069</v>
      </c>
      <c r="K13" s="23"/>
      <c r="L13" s="29" t="str">
        <f t="shared" si="1"/>
        <v>oui</v>
      </c>
      <c r="M13" s="35" t="s">
        <v>1</v>
      </c>
      <c r="N13" s="23" t="s">
        <v>46</v>
      </c>
    </row>
    <row r="14" spans="1:14" x14ac:dyDescent="0.25">
      <c r="A14" s="22" t="str">
        <f t="shared" si="0"/>
        <v/>
      </c>
    </row>
    <row r="15" spans="1:14" x14ac:dyDescent="0.25">
      <c r="A15" s="22" t="str">
        <f t="shared" si="0"/>
        <v/>
      </c>
    </row>
    <row r="16" spans="1:14" x14ac:dyDescent="0.25">
      <c r="A16" s="22" t="str">
        <f t="shared" si="0"/>
        <v/>
      </c>
    </row>
    <row r="17" spans="1:1" x14ac:dyDescent="0.25">
      <c r="A17" s="22" t="str">
        <f t="shared" si="0"/>
        <v/>
      </c>
    </row>
    <row r="18" spans="1:1" x14ac:dyDescent="0.25">
      <c r="A18" s="22" t="str">
        <f t="shared" si="0"/>
        <v/>
      </c>
    </row>
    <row r="19" spans="1:1" x14ac:dyDescent="0.25">
      <c r="A19" s="22" t="str">
        <f t="shared" si="0"/>
        <v/>
      </c>
    </row>
    <row r="20" spans="1:1" x14ac:dyDescent="0.25">
      <c r="A20" s="22" t="str">
        <f t="shared" si="0"/>
        <v/>
      </c>
    </row>
    <row r="21" spans="1:1" x14ac:dyDescent="0.25">
      <c r="A21" s="22" t="str">
        <f t="shared" si="0"/>
        <v/>
      </c>
    </row>
    <row r="22" spans="1:1" x14ac:dyDescent="0.25">
      <c r="A22" s="22" t="str">
        <f t="shared" si="0"/>
        <v/>
      </c>
    </row>
  </sheetData>
  <mergeCells count="3">
    <mergeCell ref="B1:G2"/>
    <mergeCell ref="I1:M2"/>
    <mergeCell ref="N1:N2"/>
  </mergeCells>
  <conditionalFormatting sqref="B6:B12">
    <cfRule type="cellIs" dxfId="23" priority="13" operator="equal">
      <formula>"Fret TRED"</formula>
    </cfRule>
  </conditionalFormatting>
  <conditionalFormatting sqref="B6:B12">
    <cfRule type="cellIs" dxfId="22" priority="14" operator="equal">
      <formula>"Fret"</formula>
    </cfRule>
  </conditionalFormatting>
  <conditionalFormatting sqref="I6:I12">
    <cfRule type="cellIs" dxfId="21" priority="15" operator="equal">
      <formula>"/!\ MVT PORTAIL A FAIRE"</formula>
    </cfRule>
  </conditionalFormatting>
  <conditionalFormatting sqref="I3:I4 I6:I12">
    <cfRule type="cellIs" dxfId="20" priority="16" operator="equal">
      <formula>"LM26 : noter si pal = 100x120 ou 300x120"</formula>
    </cfRule>
  </conditionalFormatting>
  <conditionalFormatting sqref="B6:B12">
    <cfRule type="cellIs" dxfId="19" priority="204" operator="equal">
      <formula>"LIGNE SPA (hors Tred)"</formula>
    </cfRule>
  </conditionalFormatting>
  <conditionalFormatting sqref="B3">
    <cfRule type="cellIs" dxfId="18" priority="196" operator="equal">
      <formula>"LIGNE SPA (hors Tred)"</formula>
    </cfRule>
  </conditionalFormatting>
  <conditionalFormatting sqref="B3">
    <cfRule type="cellIs" dxfId="17" priority="194" operator="equal">
      <formula>"Fret TRED"</formula>
    </cfRule>
  </conditionalFormatting>
  <conditionalFormatting sqref="B3">
    <cfRule type="cellIs" dxfId="16" priority="193" operator="equal">
      <formula>"Fret"</formula>
    </cfRule>
  </conditionalFormatting>
  <conditionalFormatting sqref="I3">
    <cfRule type="cellIs" dxfId="15" priority="192" operator="equal">
      <formula>"/!\ MVT PORTAIL A FAIRE"</formula>
    </cfRule>
  </conditionalFormatting>
  <conditionalFormatting sqref="I1">
    <cfRule type="cellIs" dxfId="14" priority="188" operator="equal">
      <formula>"LM26 : noter si pal = 100x120 ou 300x120"</formula>
    </cfRule>
  </conditionalFormatting>
  <conditionalFormatting sqref="B5">
    <cfRule type="cellIs" dxfId="13" priority="10" operator="equal">
      <formula>"LIGNE SPA (hors Tred)"</formula>
    </cfRule>
  </conditionalFormatting>
  <conditionalFormatting sqref="B5">
    <cfRule type="cellIs" dxfId="12" priority="8" operator="equal">
      <formula>"Fret TRED"</formula>
    </cfRule>
  </conditionalFormatting>
  <conditionalFormatting sqref="B5">
    <cfRule type="cellIs" dxfId="11" priority="7" operator="equal">
      <formula>"Fret"</formula>
    </cfRule>
  </conditionalFormatting>
  <conditionalFormatting sqref="I5">
    <cfRule type="cellIs" dxfId="10" priority="6" operator="equal">
      <formula>"/!\ MVT PORTAIL A FAIRE"</formula>
    </cfRule>
  </conditionalFormatting>
  <conditionalFormatting sqref="I5">
    <cfRule type="cellIs" dxfId="9" priority="5" operator="equal">
      <formula>"LM26 : noter si pal = 100x120 ou 300x120"</formula>
    </cfRule>
  </conditionalFormatting>
  <dataValidations count="4">
    <dataValidation type="list" allowBlank="1" showInputMessage="1" showErrorMessage="1" errorTitle="Statut incorrect" error="Merci de choisir un statut parmi ceux proposés._x000a_" sqref="M6:M13">
      <formula1>statut_base</formula1>
    </dataValidation>
    <dataValidation type="list" errorStyle="warning" allowBlank="1" showInputMessage="1" showErrorMessage="1" error="Vous avez mal saisi le nom du fournisseur, ou celui saisi n'existe pas,_x000a_Merci d'en choisir un dans la liste déroulante." sqref="B6:B9">
      <formula1>ListeFrsnr</formula1>
    </dataValidation>
    <dataValidation type="custom" allowBlank="1" showInputMessage="1" showErrorMessage="1" errorTitle="Dimensions à renseigner" error="Merci de renseigner la longueur du plus grand colis en HÖRMANN, et la dimension des palettes en LEROY MERLIN VALENCE (LM26)" sqref="C6:C9">
      <formula1>O6:O12&lt;&gt;1</formula1>
    </dataValidation>
    <dataValidation type="list" allowBlank="1" showInputMessage="1" showErrorMessage="1" sqref="B10:B13">
      <formula1>ListeFrsnr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95" id="{E0BC5A40-65F0-4A75-9798-89C5451C994F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" iconId="0"/>
              <x14:cfIcon iconSet="3Symbols" iconId="2"/>
              <x14:cfIcon iconSet="3Symbols" iconId="0"/>
            </x14:iconSet>
          </x14:cfRule>
          <xm:sqref>E3</xm:sqref>
        </x14:conditionalFormatting>
        <x14:conditionalFormatting xmlns:xm="http://schemas.microsoft.com/office/excel/2006/main">
          <x14:cfRule type="iconSet" priority="245" id="{93A0C4C1-0210-457D-A71E-E048679A8FAE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" iconId="0"/>
              <x14:cfIcon iconSet="3Symbols" iconId="2"/>
              <x14:cfIcon iconSet="3Symbols" iconId="0"/>
            </x14:iconSet>
          </x14:cfRule>
          <xm:sqref>E4 E6:E12</xm:sqref>
        </x14:conditionalFormatting>
        <x14:conditionalFormatting xmlns:xm="http://schemas.microsoft.com/office/excel/2006/main">
          <x14:cfRule type="iconSet" priority="4" id="{E9307E79-78E5-45AC-AC1B-28EC8E3CB24D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" iconId="0"/>
              <x14:cfIcon iconSet="3Symbols" iconId="2"/>
              <x14:cfIcon iconSet="3Symbols" iconId="0"/>
            </x14:iconSet>
          </x14:cfRule>
          <xm:sqref>E5</xm:sqref>
        </x14:conditionalFormatting>
        <x14:conditionalFormatting xmlns:xm="http://schemas.microsoft.com/office/excel/2006/main">
          <x14:cfRule type="expression" priority="248" id="{1A2BD6FC-D0BB-4FB0-AA59-139A0D1C6A8F}">
            <xm:f>#REF!='C:\Users\Fernand\AppData\Local\Microsoft\Windows\Temporary Internet Files\Content.IE5\RW32TY12\[20180521 TRED_CHARIOT_suivi.xlsm]Statut'!#REF!</xm:f>
            <x14:dxf/>
          </x14:cfRule>
          <x14:cfRule type="expression" priority="249" id="{D77A0BC2-88B5-4CD3-8B1E-50FA55FF9C8B}">
            <xm:f>#REF!='C:\Users\Fernand\AppData\Local\Microsoft\Windows\Temporary Internet Files\Content.IE5\RW32TY12\[20180521 TRED_CHARIOT_suivi.xlsm]Statut'!#REF!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250" id="{F7951791-8964-4801-8D11-392EF206A909}">
            <xm:f>#REF!='C:\Users\Fernand\AppData\Local\Microsoft\Windows\Temporary Internet Files\Content.IE5\RW32TY12\[20180521 TRED_CHARIOT_suivi.xlsm]Statut'!#REF!</xm:f>
            <x14:dxf>
              <fill>
                <patternFill>
                  <bgColor rgb="FFFFC000"/>
                </patternFill>
              </fill>
            </x14:dxf>
          </x14:cfRule>
          <xm:sqref>B10:K12 A6:N6 N10:N12 L10:M13 B7:N9 A7:A22</xm:sqref>
        </x14:conditionalFormatting>
        <x14:conditionalFormatting xmlns:xm="http://schemas.microsoft.com/office/excel/2006/main">
          <x14:cfRule type="expression" priority="1" id="{2BEB4236-4A07-443A-A9CC-19EF66740978}">
            <xm:f>#REF!='C:\Users\Fernand\AppData\Local\Microsoft\Windows\Temporary Internet Files\Content.IE5\RW32TY12\[20180521 TRED_CHARIOT_suivi.xlsm]Statut'!#REF!</xm:f>
            <x14:dxf/>
          </x14:cfRule>
          <x14:cfRule type="expression" priority="2" id="{04E043CB-F5DA-4D91-AC08-1D2170553FBB}">
            <xm:f>#REF!='C:\Users\Fernand\AppData\Local\Microsoft\Windows\Temporary Internet Files\Content.IE5\RW32TY12\[20180521 TRED_CHARIOT_suivi.xlsm]Statut'!#REF!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3" id="{D795181D-ACC9-4D42-8CED-88A190D417BC}">
            <xm:f>#REF!='C:\Users\Fernand\AppData\Local\Microsoft\Windows\Temporary Internet Files\Content.IE5\RW32TY12\[20180521 TRED_CHARIOT_suivi.xlsm]Statut'!#REF!</xm:f>
            <x14:dxf>
              <fill>
                <patternFill>
                  <bgColor rgb="FFFFC000"/>
                </patternFill>
              </fill>
            </x14:dxf>
          </x14:cfRule>
          <xm:sqref>J13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sqref="A1:A4"/>
    </sheetView>
  </sheetViews>
  <sheetFormatPr baseColWidth="10" defaultRowHeight="15" x14ac:dyDescent="0.25"/>
  <cols>
    <col min="1" max="1" width="18" customWidth="1"/>
  </cols>
  <sheetData>
    <row r="1" spans="1:1" x14ac:dyDescent="0.25">
      <c r="A1" t="s">
        <v>16</v>
      </c>
    </row>
    <row r="2" spans="1:1" x14ac:dyDescent="0.25">
      <c r="A2" t="s">
        <v>17</v>
      </c>
    </row>
    <row r="3" spans="1:1" x14ac:dyDescent="0.25">
      <c r="A3" t="s">
        <v>18</v>
      </c>
    </row>
    <row r="4" spans="1:1" x14ac:dyDescent="0.25">
      <c r="A4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"/>
  <sheetViews>
    <sheetView workbookViewId="0">
      <selection activeCell="A2" sqref="A2"/>
    </sheetView>
  </sheetViews>
  <sheetFormatPr baseColWidth="10" defaultRowHeight="15" x14ac:dyDescent="0.25"/>
  <cols>
    <col min="1" max="1" width="8.7109375" customWidth="1"/>
    <col min="2" max="2" width="34" customWidth="1"/>
    <col min="3" max="4" width="25.7109375" customWidth="1"/>
    <col min="5" max="5" width="2.7109375" customWidth="1"/>
    <col min="6" max="6" width="5.85546875" customWidth="1"/>
    <col min="7" max="7" width="35.7109375" customWidth="1"/>
    <col min="8" max="8" width="9.85546875" customWidth="1"/>
    <col min="9" max="9" width="19.7109375" customWidth="1"/>
    <col min="10" max="12" width="10.7109375" customWidth="1"/>
    <col min="13" max="13" width="16" bestFit="1" customWidth="1"/>
    <col min="14" max="14" width="75.28515625" customWidth="1"/>
  </cols>
  <sheetData>
    <row r="1" spans="1:14" x14ac:dyDescent="0.25">
      <c r="A1" s="38" t="s">
        <v>2</v>
      </c>
      <c r="B1" s="39" t="s">
        <v>3</v>
      </c>
      <c r="C1" s="39" t="s">
        <v>4</v>
      </c>
      <c r="D1" s="39" t="s">
        <v>5</v>
      </c>
      <c r="E1" s="40" t="s">
        <v>6</v>
      </c>
      <c r="F1" s="40" t="s">
        <v>7</v>
      </c>
      <c r="G1" s="39" t="s">
        <v>8</v>
      </c>
      <c r="H1" s="39" t="s">
        <v>9</v>
      </c>
      <c r="I1" s="38" t="s">
        <v>10</v>
      </c>
      <c r="J1" s="39" t="s">
        <v>11</v>
      </c>
      <c r="K1" s="38" t="s">
        <v>12</v>
      </c>
      <c r="L1" s="38" t="s">
        <v>13</v>
      </c>
      <c r="M1" s="38" t="s">
        <v>14</v>
      </c>
      <c r="N1" s="38" t="s">
        <v>15</v>
      </c>
    </row>
  </sheetData>
  <conditionalFormatting sqref="B1">
    <cfRule type="cellIs" dxfId="4" priority="6" operator="equal">
      <formula>"LIGNE SPA (hors Tred)"</formula>
    </cfRule>
  </conditionalFormatting>
  <conditionalFormatting sqref="B1">
    <cfRule type="cellIs" dxfId="3" priority="5" operator="equal">
      <formula>"Fret TRED"</formula>
    </cfRule>
  </conditionalFormatting>
  <conditionalFormatting sqref="B1">
    <cfRule type="cellIs" dxfId="2" priority="4" operator="equal">
      <formula>"Fret"</formula>
    </cfRule>
  </conditionalFormatting>
  <conditionalFormatting sqref="I1">
    <cfRule type="cellIs" dxfId="1" priority="3" operator="equal">
      <formula>"/!\ MVT PORTAIL A FAIRE"</formula>
    </cfRule>
  </conditionalFormatting>
  <conditionalFormatting sqref="I1">
    <cfRule type="cellIs" dxfId="0" priority="2" operator="equal">
      <formula>"LM26 : noter si pal = 100x120 ou 300x120"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6FD93A4C-D071-4FFC-B93B-C6289DDEE502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" iconId="0"/>
              <x14:cfIcon iconSet="3Symbols" iconId="2"/>
              <x14:cfIcon iconSet="3Symbols" iconId="0"/>
            </x14:iconSet>
          </x14:cfRule>
          <xm:sqref>E1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Feuil2</vt:lpstr>
      <vt:lpstr>Temp</vt:lpstr>
      <vt:lpstr>ListeFrsnr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RICHARD-J.</dc:creator>
  <cp:lastModifiedBy> </cp:lastModifiedBy>
  <dcterms:created xsi:type="dcterms:W3CDTF">2018-07-22T17:15:10Z</dcterms:created>
  <dcterms:modified xsi:type="dcterms:W3CDTF">2018-07-28T12:55:18Z</dcterms:modified>
</cp:coreProperties>
</file>