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20" yWindow="0" windowWidth="9240" windowHeight="11550" firstSheet="1" activeTab="1"/>
  </bookViews>
  <sheets>
    <sheet name="tableaux" sheetId="1" r:id="rId1"/>
    <sheet name="objets mouvements" sheetId="2" r:id="rId2"/>
    <sheet name="gie" sheetId="3" r:id="rId3"/>
    <sheet name="bénévent" sheetId="8" r:id="rId4"/>
    <sheet name="prébenoit" sheetId="4" r:id="rId5"/>
    <sheet name="la bourboule" sheetId="5" r:id="rId6"/>
    <sheet name="ahun" sheetId="6" r:id="rId7"/>
    <sheet name="particulier" sheetId="7" r:id="rId8"/>
  </sheets>
  <definedNames>
    <definedName name="_xlnm._FilterDatabase" localSheetId="1" hidden="1">'objets mouvements'!$A$12:$N$477</definedName>
    <definedName name="BOIS">tableaux!$D$5:$D$66</definedName>
    <definedName name="cola">OFFSET('objets mouvements'!$A$13,,,MATCH("z^z",'objets mouvements'!$K:$K)-12)</definedName>
    <definedName name="colb">OFFSET('objets mouvements'!$B$13,,,MATCH("z^z",'objets mouvements'!$K:$K)-12)</definedName>
    <definedName name="colc">OFFSET('objets mouvements'!$C$13,,,MATCH("z^z",'objets mouvements'!$K:$K)-12)</definedName>
    <definedName name="cold">OFFSET('objets mouvements'!$D$13,,,MATCH("z^z",'objets mouvements'!$K:$K)-12)</definedName>
    <definedName name="cole">OFFSET('objets mouvements'!$E$13,,,MATCH("z^z",'objets mouvements'!$K:$K)-12)</definedName>
    <definedName name="colf">OFFSET('objets mouvements'!$F$13,,,MATCH("z^z",'objets mouvements'!$K:$K)-12)</definedName>
    <definedName name="colg">OFFSET('objets mouvements'!$G$13,,,MATCH("z^z",'objets mouvements'!$K:$K)-12)</definedName>
    <definedName name="colh">OFFSET('objets mouvements'!$H$13,,,MATCH("z^z",'objets mouvements'!$K:$K)-12)</definedName>
    <definedName name="coli">OFFSET('objets mouvements'!$I$13,,,MATCH("z^z",'objets mouvements'!$K:$K)-12)</definedName>
    <definedName name="colj">OFFSET('objets mouvements'!$J$13,,,MATCH("z^z",'objets mouvements'!$K:$K)-12)</definedName>
    <definedName name="colk">OFFSET('objets mouvements'!$K$13,,,MATCH("z^z",'objets mouvements'!$K:$K)-12)</definedName>
    <definedName name="coll">OFFSET('objets mouvements'!$L$13,,,MATCH("z^z",'objets mouvements'!$K:$K)-12)</definedName>
    <definedName name="colm">OFFSET('objets mouvements'!$M$13,,,MATCH("z^z",'objets mouvements'!$K:$K)-12)</definedName>
    <definedName name="coln">OFFSET('objets mouvements'!$N$13,,,MATCH("z^z",'objets mouvements'!$K:$K)-12)</definedName>
    <definedName name="DEPOTS">tableaux!$G$5:$G$15</definedName>
    <definedName name="OBJET">tableaux!$A$5:$A$112</definedName>
  </definedNames>
  <calcPr calcId="145621"/>
</workbook>
</file>

<file path=xl/calcChain.xml><?xml version="1.0" encoding="utf-8"?>
<calcChain xmlns="http://schemas.openxmlformats.org/spreadsheetml/2006/main">
  <c r="L12" i="7" l="1"/>
  <c r="L12" i="6"/>
  <c r="L12" i="5"/>
  <c r="L12" i="4"/>
  <c r="L12" i="8"/>
  <c r="L12" i="3"/>
  <c r="G10" i="2"/>
  <c r="M249" i="2"/>
  <c r="L249" i="2"/>
  <c r="N249" i="2"/>
  <c r="J250" i="2"/>
  <c r="L250" i="2"/>
  <c r="N250" i="2"/>
  <c r="L251" i="2"/>
  <c r="L252" i="2"/>
  <c r="L253" i="2"/>
  <c r="L254" i="2"/>
  <c r="L255" i="2"/>
  <c r="L256" i="2"/>
  <c r="L257" i="2"/>
  <c r="L258" i="2"/>
  <c r="L259" i="2"/>
  <c r="L260" i="2"/>
  <c r="L261" i="2"/>
  <c r="L262" i="2"/>
  <c r="L263" i="2"/>
  <c r="L264" i="2"/>
  <c r="L265" i="2"/>
  <c r="J251" i="2"/>
  <c r="N251" i="2"/>
  <c r="J252" i="2"/>
  <c r="N252" i="2"/>
  <c r="J253" i="2"/>
  <c r="N253" i="2"/>
  <c r="J254" i="2"/>
  <c r="N254" i="2"/>
  <c r="J255" i="2"/>
  <c r="N255" i="2"/>
  <c r="J256" i="2"/>
  <c r="N256" i="2"/>
  <c r="J257" i="2"/>
  <c r="N257" i="2"/>
  <c r="J258" i="2"/>
  <c r="N258" i="2"/>
  <c r="J259" i="2"/>
  <c r="N259" i="2"/>
  <c r="J260" i="2"/>
  <c r="N260" i="2"/>
  <c r="J261" i="2"/>
  <c r="N261" i="2"/>
  <c r="J262" i="2"/>
  <c r="N262" i="2"/>
  <c r="J263" i="2"/>
  <c r="N263" i="2"/>
  <c r="J264" i="2"/>
  <c r="N264" i="2"/>
  <c r="J265" i="2"/>
  <c r="N265" i="2"/>
  <c r="J266" i="2"/>
  <c r="L266" i="2"/>
  <c r="N266" i="2"/>
  <c r="J267" i="2"/>
  <c r="L267" i="2"/>
  <c r="N267" i="2"/>
  <c r="J268" i="2"/>
  <c r="L268" i="2"/>
  <c r="N268" i="2"/>
  <c r="J269" i="2"/>
  <c r="L269" i="2"/>
  <c r="N269" i="2"/>
  <c r="J270" i="2"/>
  <c r="L270" i="2"/>
  <c r="N270" i="2"/>
  <c r="J271" i="2"/>
  <c r="L271" i="2"/>
  <c r="N271" i="2"/>
  <c r="J272" i="2"/>
  <c r="L272" i="2"/>
  <c r="N272" i="2"/>
  <c r="J273" i="2"/>
  <c r="L273" i="2"/>
  <c r="N273" i="2"/>
  <c r="J274" i="2"/>
  <c r="L274" i="2"/>
  <c r="N274" i="2"/>
  <c r="J275" i="2"/>
  <c r="L275" i="2"/>
  <c r="N275" i="2"/>
  <c r="J276" i="2"/>
  <c r="L276" i="2"/>
  <c r="N276" i="2"/>
  <c r="J277" i="2"/>
  <c r="L277" i="2"/>
  <c r="N277" i="2"/>
  <c r="J278" i="2"/>
  <c r="L278" i="2"/>
  <c r="N278" i="2"/>
  <c r="J279" i="2"/>
  <c r="L279" i="2"/>
  <c r="N279" i="2"/>
  <c r="J280" i="2"/>
  <c r="L280" i="2"/>
  <c r="N280" i="2"/>
  <c r="J281" i="2"/>
  <c r="L281" i="2"/>
  <c r="N281" i="2"/>
  <c r="J282" i="2"/>
  <c r="L282" i="2"/>
  <c r="N282" i="2"/>
  <c r="J283" i="2"/>
  <c r="L283" i="2"/>
  <c r="N283" i="2"/>
  <c r="M284" i="2"/>
  <c r="L284" i="2"/>
  <c r="N284" i="2"/>
  <c r="J285" i="2"/>
  <c r="L285" i="2"/>
  <c r="N285" i="2"/>
  <c r="J286" i="2"/>
  <c r="L286" i="2"/>
  <c r="N286" i="2"/>
  <c r="J287" i="2"/>
  <c r="L287" i="2"/>
  <c r="N287" i="2"/>
  <c r="M288" i="2"/>
  <c r="L288" i="2"/>
  <c r="N288" i="2"/>
  <c r="J289" i="2"/>
  <c r="L289" i="2"/>
  <c r="N289" i="2"/>
  <c r="J290" i="2"/>
  <c r="L290" i="2"/>
  <c r="N290" i="2"/>
  <c r="J291" i="2"/>
  <c r="L291" i="2"/>
  <c r="N291" i="2"/>
  <c r="M292" i="2"/>
  <c r="L292" i="2"/>
  <c r="N292" i="2"/>
  <c r="J293" i="2"/>
  <c r="L293" i="2"/>
  <c r="N293" i="2"/>
  <c r="J294" i="2"/>
  <c r="L294" i="2"/>
  <c r="N294" i="2"/>
  <c r="J295" i="2"/>
  <c r="L295" i="2"/>
  <c r="N295" i="2"/>
  <c r="M296" i="2"/>
  <c r="L296" i="2"/>
  <c r="N296" i="2"/>
  <c r="J297" i="2"/>
  <c r="L297" i="2"/>
  <c r="N297" i="2"/>
  <c r="J298" i="2"/>
  <c r="L298" i="2"/>
  <c r="N298" i="2"/>
  <c r="J299" i="2"/>
  <c r="L299" i="2"/>
  <c r="N299" i="2"/>
  <c r="M300" i="2"/>
  <c r="L300" i="2"/>
  <c r="N300" i="2"/>
  <c r="J301" i="2"/>
  <c r="L301" i="2"/>
  <c r="N301" i="2"/>
  <c r="J302" i="2"/>
  <c r="L302" i="2"/>
  <c r="N302" i="2"/>
  <c r="J303" i="2"/>
  <c r="L303" i="2"/>
  <c r="N303" i="2"/>
  <c r="M304" i="2"/>
  <c r="L304" i="2"/>
  <c r="N304" i="2"/>
  <c r="J305" i="2"/>
  <c r="L305" i="2"/>
  <c r="N305" i="2"/>
  <c r="J306" i="2"/>
  <c r="L306" i="2"/>
  <c r="N306" i="2"/>
  <c r="J307" i="2"/>
  <c r="L307" i="2"/>
  <c r="N307" i="2"/>
  <c r="M308" i="2"/>
  <c r="L308" i="2"/>
  <c r="N308" i="2"/>
  <c r="J309" i="2"/>
  <c r="L309" i="2"/>
  <c r="N309" i="2"/>
  <c r="J310" i="2"/>
  <c r="L310" i="2"/>
  <c r="N310" i="2"/>
  <c r="J311" i="2"/>
  <c r="L311" i="2"/>
  <c r="N311" i="2"/>
  <c r="M312" i="2"/>
  <c r="L312" i="2"/>
  <c r="N312" i="2"/>
  <c r="J313" i="2"/>
  <c r="L313" i="2"/>
  <c r="N313" i="2"/>
  <c r="J314" i="2"/>
  <c r="L314" i="2"/>
  <c r="N314" i="2"/>
  <c r="J315" i="2"/>
  <c r="L315" i="2"/>
  <c r="N315" i="2"/>
  <c r="M316" i="2"/>
  <c r="L316" i="2"/>
  <c r="N316" i="2"/>
  <c r="J317" i="2"/>
  <c r="L317" i="2"/>
  <c r="N317" i="2"/>
  <c r="J318" i="2"/>
  <c r="L318" i="2"/>
  <c r="N318" i="2"/>
  <c r="J319" i="2"/>
  <c r="L319" i="2"/>
  <c r="N319" i="2"/>
  <c r="M320" i="2"/>
  <c r="L320" i="2"/>
  <c r="N320" i="2"/>
  <c r="J321" i="2"/>
  <c r="L321" i="2"/>
  <c r="N321" i="2"/>
  <c r="J322" i="2"/>
  <c r="L322" i="2"/>
  <c r="N322" i="2"/>
  <c r="J323" i="2"/>
  <c r="L323" i="2"/>
  <c r="N323" i="2"/>
  <c r="M324" i="2"/>
  <c r="L324" i="2"/>
  <c r="N324" i="2"/>
  <c r="J325" i="2"/>
  <c r="L325" i="2"/>
  <c r="N325" i="2"/>
  <c r="J326" i="2"/>
  <c r="L326" i="2"/>
  <c r="N326" i="2"/>
  <c r="J327" i="2"/>
  <c r="L327" i="2"/>
  <c r="N327" i="2"/>
  <c r="M328" i="2"/>
  <c r="L328" i="2"/>
  <c r="N328" i="2"/>
  <c r="J329" i="2"/>
  <c r="L329" i="2"/>
  <c r="N329" i="2"/>
  <c r="J330" i="2"/>
  <c r="L330" i="2"/>
  <c r="N330" i="2"/>
  <c r="J331" i="2"/>
  <c r="L331" i="2"/>
  <c r="N331" i="2"/>
  <c r="M332" i="2"/>
  <c r="L332" i="2"/>
  <c r="N332" i="2"/>
  <c r="J333" i="2"/>
  <c r="L333" i="2"/>
  <c r="N333" i="2"/>
  <c r="J334" i="2"/>
  <c r="L334" i="2"/>
  <c r="N334" i="2"/>
  <c r="J335" i="2"/>
  <c r="L335" i="2"/>
  <c r="N335" i="2"/>
  <c r="M336" i="2"/>
  <c r="L336" i="2"/>
  <c r="N336" i="2"/>
  <c r="J337" i="2"/>
  <c r="L337" i="2"/>
  <c r="N337" i="2"/>
  <c r="J338" i="2"/>
  <c r="L338" i="2"/>
  <c r="N338" i="2"/>
  <c r="J339" i="2"/>
  <c r="L339" i="2"/>
  <c r="N339" i="2"/>
  <c r="M340" i="2"/>
  <c r="L340" i="2"/>
  <c r="N340" i="2"/>
  <c r="J341" i="2"/>
  <c r="L341" i="2"/>
  <c r="N341" i="2"/>
  <c r="J342" i="2"/>
  <c r="L342" i="2"/>
  <c r="N342" i="2"/>
  <c r="J343" i="2"/>
  <c r="L343" i="2"/>
  <c r="N343" i="2"/>
  <c r="M344" i="2"/>
  <c r="L344" i="2"/>
  <c r="N344" i="2"/>
  <c r="J345" i="2"/>
  <c r="L345" i="2"/>
  <c r="N345" i="2"/>
  <c r="J346" i="2"/>
  <c r="L346" i="2"/>
  <c r="N346" i="2"/>
  <c r="J347" i="2"/>
  <c r="L347" i="2"/>
  <c r="N347" i="2"/>
  <c r="M348" i="2"/>
  <c r="L348" i="2"/>
  <c r="N348" i="2"/>
  <c r="J349" i="2"/>
  <c r="L349" i="2"/>
  <c r="N349" i="2"/>
  <c r="J350" i="2"/>
  <c r="L350" i="2"/>
  <c r="N350" i="2"/>
  <c r="J351" i="2"/>
  <c r="L351" i="2"/>
  <c r="N351" i="2"/>
  <c r="M352" i="2"/>
  <c r="L352" i="2"/>
  <c r="N352" i="2"/>
  <c r="J353" i="2"/>
  <c r="L353" i="2"/>
  <c r="N353" i="2"/>
  <c r="J354" i="2"/>
  <c r="L354" i="2"/>
  <c r="N354" i="2"/>
  <c r="J355" i="2"/>
  <c r="L355" i="2"/>
  <c r="N355" i="2"/>
  <c r="M356" i="2"/>
  <c r="L356" i="2"/>
  <c r="N356" i="2"/>
  <c r="J357" i="2"/>
  <c r="L357" i="2"/>
  <c r="N357" i="2"/>
  <c r="J358" i="2"/>
  <c r="L358" i="2"/>
  <c r="N358" i="2"/>
  <c r="J359" i="2"/>
  <c r="L359" i="2"/>
  <c r="N359" i="2"/>
  <c r="M360" i="2"/>
  <c r="L360" i="2"/>
  <c r="N360" i="2"/>
  <c r="J361" i="2"/>
  <c r="L361" i="2"/>
  <c r="N361" i="2"/>
  <c r="J362" i="2"/>
  <c r="L362" i="2"/>
  <c r="N362" i="2"/>
  <c r="J363" i="2"/>
  <c r="L363" i="2"/>
  <c r="N363" i="2"/>
  <c r="M364" i="2"/>
  <c r="L364" i="2"/>
  <c r="N364" i="2"/>
  <c r="J365" i="2"/>
  <c r="L365" i="2"/>
  <c r="N365" i="2"/>
  <c r="J366" i="2"/>
  <c r="L366" i="2"/>
  <c r="N366" i="2"/>
  <c r="J367" i="2"/>
  <c r="L367" i="2"/>
  <c r="N367" i="2"/>
  <c r="M368" i="2"/>
  <c r="L368" i="2"/>
  <c r="N368" i="2"/>
  <c r="J369" i="2"/>
  <c r="L369" i="2"/>
  <c r="N369" i="2"/>
  <c r="J370" i="2"/>
  <c r="L370" i="2"/>
  <c r="N370" i="2"/>
  <c r="J371" i="2"/>
  <c r="L371" i="2"/>
  <c r="N371" i="2"/>
  <c r="M372" i="2"/>
  <c r="L372" i="2"/>
  <c r="N372" i="2"/>
  <c r="J373" i="2"/>
  <c r="L373" i="2"/>
  <c r="N373" i="2"/>
  <c r="J374" i="2"/>
  <c r="L374" i="2"/>
  <c r="N374" i="2"/>
  <c r="J375" i="2"/>
  <c r="L375" i="2"/>
  <c r="N375" i="2"/>
  <c r="M376" i="2"/>
  <c r="L376" i="2"/>
  <c r="N376" i="2"/>
  <c r="J377" i="2"/>
  <c r="L377" i="2"/>
  <c r="N377" i="2"/>
  <c r="J378" i="2"/>
  <c r="L378" i="2"/>
  <c r="N378" i="2"/>
  <c r="J379" i="2"/>
  <c r="L379" i="2"/>
  <c r="N379" i="2"/>
  <c r="M380" i="2"/>
  <c r="L380" i="2"/>
  <c r="N380" i="2"/>
  <c r="J381" i="2"/>
  <c r="L381" i="2"/>
  <c r="N381" i="2"/>
  <c r="J382" i="2"/>
  <c r="L382" i="2"/>
  <c r="N382" i="2"/>
  <c r="J383" i="2"/>
  <c r="L383" i="2"/>
  <c r="N383" i="2"/>
  <c r="M384" i="2"/>
  <c r="L384" i="2"/>
  <c r="N384" i="2"/>
  <c r="J385" i="2"/>
  <c r="L385" i="2"/>
  <c r="N385" i="2"/>
  <c r="J386" i="2"/>
  <c r="L386" i="2"/>
  <c r="N386" i="2"/>
  <c r="J387" i="2"/>
  <c r="L387" i="2"/>
  <c r="N387" i="2"/>
  <c r="M388" i="2"/>
  <c r="L388" i="2"/>
  <c r="N388" i="2"/>
  <c r="J389" i="2"/>
  <c r="L389" i="2"/>
  <c r="N389" i="2"/>
  <c r="J390" i="2"/>
  <c r="L390" i="2"/>
  <c r="N390" i="2"/>
  <c r="J391" i="2"/>
  <c r="L391" i="2"/>
  <c r="N391" i="2"/>
  <c r="M392" i="2"/>
  <c r="L392" i="2"/>
  <c r="N392" i="2"/>
  <c r="J393" i="2"/>
  <c r="L393" i="2"/>
  <c r="N393" i="2"/>
  <c r="J394" i="2"/>
  <c r="L394" i="2"/>
  <c r="N394" i="2"/>
  <c r="J395" i="2"/>
  <c r="L395" i="2"/>
  <c r="N395" i="2"/>
  <c r="M396" i="2"/>
  <c r="L396" i="2"/>
  <c r="N396" i="2"/>
  <c r="J397" i="2"/>
  <c r="L397" i="2"/>
  <c r="N397" i="2"/>
  <c r="J398" i="2"/>
  <c r="L398" i="2"/>
  <c r="N398" i="2"/>
  <c r="J399" i="2"/>
  <c r="L399" i="2"/>
  <c r="N399" i="2"/>
  <c r="M400" i="2"/>
  <c r="L400" i="2"/>
  <c r="N400" i="2"/>
  <c r="J401" i="2"/>
  <c r="L401" i="2"/>
  <c r="N401" i="2"/>
  <c r="J402" i="2"/>
  <c r="L402" i="2"/>
  <c r="N402" i="2"/>
  <c r="J403" i="2"/>
  <c r="L403" i="2"/>
  <c r="N403" i="2"/>
  <c r="M404" i="2"/>
  <c r="L404" i="2"/>
  <c r="N404" i="2"/>
  <c r="J405" i="2"/>
  <c r="L405" i="2"/>
  <c r="N405" i="2"/>
  <c r="J406" i="2"/>
  <c r="L406" i="2"/>
  <c r="N406" i="2"/>
  <c r="J407" i="2"/>
  <c r="L407" i="2"/>
  <c r="N407" i="2"/>
  <c r="M408" i="2"/>
  <c r="L408" i="2"/>
  <c r="N408" i="2"/>
  <c r="J409" i="2"/>
  <c r="L409" i="2"/>
  <c r="N409" i="2"/>
  <c r="J410" i="2"/>
  <c r="L410" i="2"/>
  <c r="N410" i="2"/>
  <c r="J411" i="2"/>
  <c r="L411" i="2"/>
  <c r="N411" i="2"/>
  <c r="M412" i="2"/>
  <c r="L412" i="2"/>
  <c r="N412" i="2"/>
  <c r="J413" i="2"/>
  <c r="L413" i="2"/>
  <c r="N413" i="2"/>
  <c r="J414" i="2"/>
  <c r="L414" i="2"/>
  <c r="N414" i="2"/>
  <c r="J415" i="2"/>
  <c r="L415" i="2"/>
  <c r="N415" i="2"/>
  <c r="M416" i="2"/>
  <c r="L416" i="2"/>
  <c r="N416" i="2"/>
  <c r="J417" i="2"/>
  <c r="L417" i="2"/>
  <c r="N417" i="2"/>
  <c r="J418" i="2"/>
  <c r="L418" i="2"/>
  <c r="N418" i="2"/>
  <c r="J419" i="2"/>
  <c r="L419" i="2"/>
  <c r="N419" i="2"/>
  <c r="M420" i="2"/>
  <c r="L420" i="2"/>
  <c r="N420" i="2"/>
  <c r="J421" i="2"/>
  <c r="L421" i="2"/>
  <c r="N421" i="2"/>
  <c r="J422" i="2"/>
  <c r="L422" i="2"/>
  <c r="N422" i="2"/>
  <c r="J423" i="2"/>
  <c r="L423" i="2"/>
  <c r="N423" i="2"/>
  <c r="M424" i="2"/>
  <c r="L424" i="2"/>
  <c r="N424" i="2"/>
  <c r="J425" i="2"/>
  <c r="L425" i="2"/>
  <c r="N425" i="2"/>
  <c r="J426" i="2"/>
  <c r="L426" i="2"/>
  <c r="N426" i="2"/>
  <c r="J427" i="2"/>
  <c r="L427" i="2"/>
  <c r="N427" i="2"/>
  <c r="M428" i="2"/>
  <c r="L428" i="2"/>
  <c r="N428" i="2"/>
  <c r="J429" i="2"/>
  <c r="L429" i="2"/>
  <c r="N429" i="2"/>
  <c r="J430" i="2"/>
  <c r="L430" i="2"/>
  <c r="N430" i="2"/>
  <c r="J431" i="2"/>
  <c r="L431" i="2"/>
  <c r="N431" i="2"/>
  <c r="M432" i="2"/>
  <c r="L432" i="2"/>
  <c r="N432" i="2"/>
  <c r="J433" i="2"/>
  <c r="L433" i="2"/>
  <c r="N433" i="2"/>
  <c r="J434" i="2"/>
  <c r="L434" i="2"/>
  <c r="N434" i="2"/>
  <c r="J435" i="2"/>
  <c r="L435" i="2"/>
  <c r="N435" i="2"/>
  <c r="M436" i="2"/>
  <c r="L436" i="2"/>
  <c r="N436" i="2"/>
  <c r="J437" i="2"/>
  <c r="L437" i="2"/>
  <c r="N437" i="2"/>
  <c r="J438" i="2"/>
  <c r="L438" i="2"/>
  <c r="N438" i="2"/>
  <c r="J439" i="2"/>
  <c r="L439" i="2"/>
  <c r="N439" i="2"/>
  <c r="M440" i="2"/>
  <c r="L440" i="2"/>
  <c r="N440" i="2"/>
  <c r="J441" i="2"/>
  <c r="L441" i="2"/>
  <c r="N441" i="2"/>
  <c r="J442" i="2"/>
  <c r="L442" i="2"/>
  <c r="N442" i="2"/>
  <c r="J443" i="2"/>
  <c r="L443" i="2"/>
  <c r="N443" i="2"/>
  <c r="M444" i="2"/>
  <c r="L444" i="2"/>
  <c r="N444" i="2"/>
  <c r="J445" i="2"/>
  <c r="L445" i="2"/>
  <c r="N445" i="2"/>
  <c r="J446" i="2"/>
  <c r="L446" i="2"/>
  <c r="N446" i="2"/>
  <c r="J447" i="2"/>
  <c r="L447" i="2"/>
  <c r="N447" i="2"/>
  <c r="M448" i="2"/>
  <c r="L448" i="2"/>
  <c r="N448" i="2"/>
  <c r="J449" i="2"/>
  <c r="L449" i="2"/>
  <c r="N449" i="2"/>
  <c r="J450" i="2"/>
  <c r="L450" i="2"/>
  <c r="N450" i="2"/>
  <c r="J451" i="2"/>
  <c r="L451" i="2"/>
  <c r="N451" i="2"/>
  <c r="M452" i="2"/>
  <c r="L452" i="2"/>
  <c r="N452" i="2"/>
  <c r="J453" i="2"/>
  <c r="L453" i="2"/>
  <c r="N453" i="2"/>
  <c r="J454" i="2"/>
  <c r="L454" i="2"/>
  <c r="N454" i="2"/>
  <c r="J455" i="2"/>
  <c r="L455" i="2"/>
  <c r="N455" i="2"/>
  <c r="M456" i="2"/>
  <c r="L456" i="2"/>
  <c r="N456" i="2"/>
  <c r="J457" i="2"/>
  <c r="L457" i="2"/>
  <c r="N457" i="2"/>
  <c r="J458" i="2"/>
  <c r="L458" i="2"/>
  <c r="N458" i="2"/>
  <c r="J459" i="2"/>
  <c r="L459" i="2"/>
  <c r="N459" i="2"/>
  <c r="M460" i="2"/>
  <c r="L460" i="2"/>
  <c r="N460" i="2"/>
  <c r="J461" i="2"/>
  <c r="L461" i="2"/>
  <c r="N461" i="2"/>
  <c r="J462" i="2"/>
  <c r="L462" i="2"/>
  <c r="N462" i="2"/>
  <c r="J463" i="2"/>
  <c r="L463" i="2"/>
  <c r="N463" i="2"/>
  <c r="M464" i="2"/>
  <c r="L464" i="2"/>
  <c r="N464" i="2"/>
  <c r="J465" i="2"/>
  <c r="L465" i="2"/>
  <c r="N465" i="2"/>
  <c r="J466" i="2"/>
  <c r="L466" i="2"/>
  <c r="N466" i="2"/>
  <c r="J467" i="2"/>
  <c r="L467" i="2"/>
  <c r="N467" i="2"/>
  <c r="M468" i="2"/>
  <c r="L468" i="2"/>
  <c r="N468" i="2"/>
  <c r="J469" i="2"/>
  <c r="L469" i="2"/>
  <c r="N469" i="2"/>
  <c r="J470" i="2"/>
  <c r="L470" i="2"/>
  <c r="N470" i="2"/>
  <c r="J471" i="2"/>
  <c r="L471" i="2"/>
  <c r="N471" i="2"/>
  <c r="M472" i="2"/>
  <c r="L472" i="2"/>
  <c r="N472" i="2"/>
  <c r="J473" i="2"/>
  <c r="L473" i="2"/>
  <c r="N473" i="2"/>
  <c r="J474" i="2"/>
  <c r="L474" i="2"/>
  <c r="N474" i="2"/>
  <c r="J475" i="2"/>
  <c r="L475" i="2"/>
  <c r="N475" i="2"/>
  <c r="M476" i="2"/>
  <c r="L476" i="2"/>
  <c r="N476" i="2"/>
  <c r="J477" i="2"/>
  <c r="L477" i="2"/>
  <c r="N477" i="2"/>
  <c r="L12" i="2"/>
  <c r="L500" i="5"/>
  <c r="K500" i="5"/>
  <c r="L499" i="5"/>
  <c r="K499" i="5"/>
  <c r="L498" i="5"/>
  <c r="K498" i="5"/>
  <c r="L497" i="5"/>
  <c r="K497" i="5"/>
  <c r="L496" i="5"/>
  <c r="K496" i="5"/>
  <c r="L495" i="5"/>
  <c r="K495" i="5"/>
  <c r="L494" i="5"/>
  <c r="K494" i="5"/>
  <c r="L493" i="5"/>
  <c r="K493" i="5"/>
  <c r="L492" i="5"/>
  <c r="K492" i="5"/>
  <c r="L491" i="5"/>
  <c r="K491" i="5"/>
  <c r="L490" i="5"/>
  <c r="K490" i="5"/>
  <c r="L489" i="5"/>
  <c r="K489" i="5"/>
  <c r="L488" i="5"/>
  <c r="K488" i="5"/>
  <c r="L487" i="5"/>
  <c r="K487" i="5"/>
  <c r="L486" i="5"/>
  <c r="K486" i="5"/>
  <c r="L485" i="5"/>
  <c r="K485" i="5"/>
  <c r="L484" i="5"/>
  <c r="K484" i="5"/>
  <c r="L483" i="5"/>
  <c r="K483" i="5"/>
  <c r="L482" i="5"/>
  <c r="K482" i="5"/>
  <c r="L481" i="5"/>
  <c r="K481" i="5"/>
  <c r="L480" i="5"/>
  <c r="K480" i="5"/>
  <c r="L479" i="5"/>
  <c r="K479" i="5"/>
  <c r="L478" i="5"/>
  <c r="K478" i="5"/>
  <c r="L477" i="5"/>
  <c r="K477" i="5"/>
  <c r="L476" i="5"/>
  <c r="K476" i="5"/>
  <c r="L475" i="5"/>
  <c r="K475" i="5"/>
  <c r="L474" i="5"/>
  <c r="K474" i="5"/>
  <c r="L473" i="5"/>
  <c r="K473" i="5"/>
  <c r="L472" i="5"/>
  <c r="K472" i="5"/>
  <c r="L471" i="5"/>
  <c r="K471" i="5"/>
  <c r="L470" i="5"/>
  <c r="K470" i="5"/>
  <c r="L469" i="5"/>
  <c r="K469" i="5"/>
  <c r="L468" i="5"/>
  <c r="K468" i="5"/>
  <c r="L467" i="5"/>
  <c r="K467" i="5"/>
  <c r="L466" i="5"/>
  <c r="K466" i="5"/>
  <c r="L465" i="5"/>
  <c r="K465" i="5"/>
  <c r="L464" i="5"/>
  <c r="K464" i="5"/>
  <c r="L463" i="5"/>
  <c r="K463" i="5"/>
  <c r="L462" i="5"/>
  <c r="K462" i="5"/>
  <c r="L461" i="5"/>
  <c r="K461" i="5"/>
  <c r="L460" i="5"/>
  <c r="K460" i="5"/>
  <c r="L459" i="5"/>
  <c r="K459" i="5"/>
  <c r="L458" i="5"/>
  <c r="K458" i="5"/>
  <c r="L457" i="5"/>
  <c r="K457" i="5"/>
  <c r="L456" i="5"/>
  <c r="K456" i="5"/>
  <c r="L455" i="5"/>
  <c r="K455" i="5"/>
  <c r="L454" i="5"/>
  <c r="K454" i="5"/>
  <c r="L453" i="5"/>
  <c r="K453" i="5"/>
  <c r="L452" i="5"/>
  <c r="K452" i="5"/>
  <c r="L451" i="5"/>
  <c r="K451" i="5"/>
  <c r="L450" i="5"/>
  <c r="K450" i="5"/>
  <c r="L449" i="5"/>
  <c r="K449" i="5"/>
  <c r="L448" i="5"/>
  <c r="K448" i="5"/>
  <c r="L447" i="5"/>
  <c r="K447" i="5"/>
  <c r="L446" i="5"/>
  <c r="K446" i="5"/>
  <c r="L445" i="5"/>
  <c r="K445" i="5"/>
  <c r="L444" i="5"/>
  <c r="K444" i="5"/>
  <c r="L443" i="5"/>
  <c r="K443" i="5"/>
  <c r="L442" i="5"/>
  <c r="K442" i="5"/>
  <c r="L441" i="5"/>
  <c r="K441" i="5"/>
  <c r="L440" i="5"/>
  <c r="K440" i="5"/>
  <c r="L439" i="5"/>
  <c r="K439" i="5"/>
  <c r="L438" i="5"/>
  <c r="K438" i="5"/>
  <c r="L437" i="5"/>
  <c r="K437" i="5"/>
  <c r="L436" i="5"/>
  <c r="K436" i="5"/>
  <c r="L435" i="5"/>
  <c r="K435" i="5"/>
  <c r="L434" i="5"/>
  <c r="K434" i="5"/>
  <c r="L433" i="5"/>
  <c r="K433" i="5"/>
  <c r="L432" i="5"/>
  <c r="K432" i="5"/>
  <c r="L431" i="5"/>
  <c r="K431" i="5"/>
  <c r="L430" i="5"/>
  <c r="K430" i="5"/>
  <c r="L429" i="5"/>
  <c r="K429" i="5"/>
  <c r="L428" i="5"/>
  <c r="K428" i="5"/>
  <c r="L427" i="5"/>
  <c r="K427" i="5"/>
  <c r="L426" i="5"/>
  <c r="K426" i="5"/>
  <c r="L425" i="5"/>
  <c r="K425" i="5"/>
  <c r="L424" i="5"/>
  <c r="K424" i="5"/>
  <c r="L423" i="5"/>
  <c r="K423" i="5"/>
  <c r="L422" i="5"/>
  <c r="K422" i="5"/>
  <c r="L421" i="5"/>
  <c r="K421" i="5"/>
  <c r="L420" i="5"/>
  <c r="K420" i="5"/>
  <c r="L419" i="5"/>
  <c r="K419" i="5"/>
  <c r="L418" i="5"/>
  <c r="K418" i="5"/>
  <c r="L417" i="5"/>
  <c r="K417" i="5"/>
  <c r="L416" i="5"/>
  <c r="K416" i="5"/>
  <c r="L415" i="5"/>
  <c r="K415" i="5"/>
  <c r="L414" i="5"/>
  <c r="K414" i="5"/>
  <c r="L413" i="5"/>
  <c r="K413" i="5"/>
  <c r="L412" i="5"/>
  <c r="K412" i="5"/>
  <c r="L411" i="5"/>
  <c r="K411" i="5"/>
  <c r="L410" i="5"/>
  <c r="K410" i="5"/>
  <c r="L409" i="5"/>
  <c r="K409" i="5"/>
  <c r="L408" i="5"/>
  <c r="K408" i="5"/>
  <c r="L407" i="5"/>
  <c r="K407" i="5"/>
  <c r="L406" i="5"/>
  <c r="K406" i="5"/>
  <c r="L405" i="5"/>
  <c r="K405" i="5"/>
  <c r="L404" i="5"/>
  <c r="K404" i="5"/>
  <c r="L403" i="5"/>
  <c r="K403" i="5"/>
  <c r="L402" i="5"/>
  <c r="K402" i="5"/>
  <c r="L401" i="5"/>
  <c r="K401" i="5"/>
  <c r="L400" i="5"/>
  <c r="K400" i="5"/>
  <c r="L399" i="5"/>
  <c r="K399" i="5"/>
  <c r="L398" i="5"/>
  <c r="K398" i="5"/>
  <c r="L397" i="5"/>
  <c r="K397" i="5"/>
  <c r="L396" i="5"/>
  <c r="K396" i="5"/>
  <c r="L395" i="5"/>
  <c r="K395" i="5"/>
  <c r="L394" i="5"/>
  <c r="K394" i="5"/>
  <c r="L393" i="5"/>
  <c r="K393" i="5"/>
  <c r="L392" i="5"/>
  <c r="K392" i="5"/>
  <c r="L391" i="5"/>
  <c r="K391" i="5"/>
  <c r="L390" i="5"/>
  <c r="K390" i="5"/>
  <c r="L389" i="5"/>
  <c r="K389" i="5"/>
  <c r="L388" i="5"/>
  <c r="K388" i="5"/>
  <c r="L387" i="5"/>
  <c r="K387" i="5"/>
  <c r="L386" i="5"/>
  <c r="K386" i="5"/>
  <c r="L385" i="5"/>
  <c r="K385" i="5"/>
  <c r="L384" i="5"/>
  <c r="K384" i="5"/>
  <c r="L383" i="5"/>
  <c r="K383" i="5"/>
  <c r="L382" i="5"/>
  <c r="K382" i="5"/>
  <c r="L381" i="5"/>
  <c r="K381" i="5"/>
  <c r="L380" i="5"/>
  <c r="K380" i="5"/>
  <c r="L379" i="5"/>
  <c r="K379" i="5"/>
  <c r="L378" i="5"/>
  <c r="K378" i="5"/>
  <c r="L377" i="5"/>
  <c r="K377" i="5"/>
  <c r="L376" i="5"/>
  <c r="K376" i="5"/>
  <c r="L375" i="5"/>
  <c r="K375" i="5"/>
  <c r="L374" i="5"/>
  <c r="K374" i="5"/>
  <c r="L373" i="5"/>
  <c r="K373" i="5"/>
  <c r="L372" i="5"/>
  <c r="K372" i="5"/>
  <c r="L371" i="5"/>
  <c r="K371" i="5"/>
  <c r="L370" i="5"/>
  <c r="K370" i="5"/>
  <c r="L369" i="5"/>
  <c r="K369" i="5"/>
  <c r="L368" i="5"/>
  <c r="K368" i="5"/>
  <c r="L367" i="5"/>
  <c r="K367" i="5"/>
  <c r="L366" i="5"/>
  <c r="K366" i="5"/>
  <c r="L365" i="5"/>
  <c r="K365" i="5"/>
  <c r="L364" i="5"/>
  <c r="K364" i="5"/>
  <c r="L363" i="5"/>
  <c r="K363" i="5"/>
  <c r="L362" i="5"/>
  <c r="K362" i="5"/>
  <c r="L361" i="5"/>
  <c r="K361" i="5"/>
  <c r="L360" i="5"/>
  <c r="K360" i="5"/>
  <c r="L359" i="5"/>
  <c r="K359" i="5"/>
  <c r="L358" i="5"/>
  <c r="K358" i="5"/>
  <c r="L357" i="5"/>
  <c r="K357" i="5"/>
  <c r="L356" i="5"/>
  <c r="K356" i="5"/>
  <c r="L355" i="5"/>
  <c r="K355" i="5"/>
  <c r="L354" i="5"/>
  <c r="K354" i="5"/>
  <c r="L353" i="5"/>
  <c r="K353" i="5"/>
  <c r="L352" i="5"/>
  <c r="K352" i="5"/>
  <c r="L351" i="5"/>
  <c r="K351" i="5"/>
  <c r="L350" i="5"/>
  <c r="K350" i="5"/>
  <c r="L349" i="5"/>
  <c r="K349" i="5"/>
  <c r="L348" i="5"/>
  <c r="K348" i="5"/>
  <c r="L347" i="5"/>
  <c r="K347" i="5"/>
  <c r="L346" i="5"/>
  <c r="K346" i="5"/>
  <c r="L345" i="5"/>
  <c r="K345" i="5"/>
  <c r="L344" i="5"/>
  <c r="K344" i="5"/>
  <c r="L343" i="5"/>
  <c r="K343" i="5"/>
  <c r="L342" i="5"/>
  <c r="K342" i="5"/>
  <c r="L341" i="5"/>
  <c r="K341" i="5"/>
  <c r="L340" i="5"/>
  <c r="K340" i="5"/>
  <c r="L339" i="5"/>
  <c r="K339" i="5"/>
  <c r="L338" i="5"/>
  <c r="K338" i="5"/>
  <c r="L337" i="5"/>
  <c r="K337" i="5"/>
  <c r="L336" i="5"/>
  <c r="K336" i="5"/>
  <c r="L335" i="5"/>
  <c r="K335" i="5"/>
  <c r="L334" i="5"/>
  <c r="K334" i="5"/>
  <c r="L333" i="5"/>
  <c r="K333" i="5"/>
  <c r="L332" i="5"/>
  <c r="K332" i="5"/>
  <c r="L331" i="5"/>
  <c r="K331" i="5"/>
  <c r="L330" i="5"/>
  <c r="K330" i="5"/>
  <c r="L329" i="5"/>
  <c r="K329" i="5"/>
  <c r="L328" i="5"/>
  <c r="K328" i="5"/>
  <c r="L327" i="5"/>
  <c r="K327" i="5"/>
  <c r="L326" i="5"/>
  <c r="K326" i="5"/>
  <c r="L325" i="5"/>
  <c r="K325" i="5"/>
  <c r="L324" i="5"/>
  <c r="K324" i="5"/>
  <c r="L323" i="5"/>
  <c r="K323" i="5"/>
  <c r="L322" i="5"/>
  <c r="K322" i="5"/>
  <c r="L321" i="5"/>
  <c r="K321" i="5"/>
  <c r="L320" i="5"/>
  <c r="K320" i="5"/>
  <c r="L319" i="5"/>
  <c r="K319" i="5"/>
  <c r="L318" i="5"/>
  <c r="K318" i="5"/>
  <c r="L317" i="5"/>
  <c r="K317" i="5"/>
  <c r="L316" i="5"/>
  <c r="K316" i="5"/>
  <c r="L315" i="5"/>
  <c r="K315" i="5"/>
  <c r="L314" i="5"/>
  <c r="K314" i="5"/>
  <c r="L313" i="5"/>
  <c r="K313" i="5"/>
  <c r="L312" i="5"/>
  <c r="K312" i="5"/>
  <c r="L311" i="5"/>
  <c r="K311" i="5"/>
  <c r="L310" i="5"/>
  <c r="K310" i="5"/>
  <c r="L309" i="5"/>
  <c r="K309" i="5"/>
  <c r="L308" i="5"/>
  <c r="K308" i="5"/>
  <c r="L307" i="5"/>
  <c r="K307" i="5"/>
  <c r="L306" i="5"/>
  <c r="K306" i="5"/>
  <c r="L305" i="5"/>
  <c r="K305" i="5"/>
  <c r="L304" i="5"/>
  <c r="K304" i="5"/>
  <c r="L303" i="5"/>
  <c r="L302" i="5"/>
  <c r="K302" i="5"/>
  <c r="L301" i="5"/>
  <c r="K301" i="5"/>
  <c r="L300" i="5"/>
  <c r="K300" i="5"/>
  <c r="L299" i="5"/>
  <c r="K299" i="5"/>
  <c r="L298" i="5"/>
  <c r="K298" i="5"/>
  <c r="L297" i="5"/>
  <c r="K297" i="5"/>
  <c r="L296" i="5"/>
  <c r="K296" i="5"/>
  <c r="L295" i="5"/>
  <c r="K295" i="5"/>
  <c r="L294" i="5"/>
  <c r="K294" i="5"/>
  <c r="L293" i="5"/>
  <c r="K293" i="5"/>
  <c r="L292" i="5"/>
  <c r="K292" i="5"/>
  <c r="L291" i="5"/>
  <c r="L290" i="5"/>
  <c r="K290" i="5"/>
  <c r="L289" i="5"/>
  <c r="K289" i="5"/>
  <c r="L288" i="5"/>
  <c r="K288" i="5"/>
  <c r="L287" i="5"/>
  <c r="K287" i="5"/>
  <c r="L286" i="5"/>
  <c r="K286" i="5"/>
  <c r="L285" i="5"/>
  <c r="K285" i="5"/>
  <c r="L284" i="5"/>
  <c r="K284" i="5"/>
  <c r="L283" i="5"/>
  <c r="L282" i="5"/>
  <c r="K282" i="5"/>
  <c r="L281" i="5"/>
  <c r="K281" i="5"/>
  <c r="L280" i="5"/>
  <c r="K280" i="5"/>
  <c r="L279" i="5"/>
  <c r="K279" i="5"/>
  <c r="L278" i="5"/>
  <c r="K278" i="5"/>
  <c r="L277" i="5"/>
  <c r="K277" i="5"/>
  <c r="L276" i="5"/>
  <c r="K276" i="5"/>
  <c r="L275" i="5"/>
  <c r="L274" i="5"/>
  <c r="K274" i="5"/>
  <c r="L273" i="5"/>
  <c r="K273" i="5"/>
  <c r="L272" i="5"/>
  <c r="K272" i="5"/>
  <c r="L271" i="5"/>
  <c r="K271" i="5"/>
  <c r="L270" i="5"/>
  <c r="K270" i="5"/>
  <c r="L269" i="5"/>
  <c r="K269" i="5"/>
  <c r="L268" i="5"/>
  <c r="K268" i="5"/>
  <c r="L267" i="5"/>
  <c r="L266" i="5"/>
  <c r="K266" i="5"/>
  <c r="L265" i="5"/>
  <c r="K265" i="5"/>
  <c r="L264" i="5"/>
  <c r="K264" i="5"/>
  <c r="L263" i="5"/>
  <c r="K263" i="5"/>
  <c r="L262" i="5"/>
  <c r="K262" i="5"/>
  <c r="L261" i="5"/>
  <c r="K261" i="5"/>
  <c r="L260" i="5"/>
  <c r="K260" i="5"/>
  <c r="L259" i="5"/>
  <c r="L258" i="5"/>
  <c r="K258" i="5"/>
  <c r="L257" i="5"/>
  <c r="K257" i="5"/>
  <c r="L256" i="5"/>
  <c r="K256" i="5"/>
  <c r="L255" i="5"/>
  <c r="K255" i="5"/>
  <c r="L254" i="5"/>
  <c r="K254" i="5"/>
  <c r="L253" i="5"/>
  <c r="K253" i="5"/>
  <c r="L252" i="5"/>
  <c r="K252" i="5"/>
  <c r="L251" i="5"/>
  <c r="L250" i="5"/>
  <c r="K250" i="5"/>
  <c r="L249" i="5"/>
  <c r="K249" i="5"/>
  <c r="L248" i="5"/>
  <c r="K248" i="5"/>
  <c r="L247" i="5"/>
  <c r="K247" i="5"/>
  <c r="L246" i="5"/>
  <c r="K246" i="5"/>
  <c r="L245" i="5"/>
  <c r="K245" i="5"/>
  <c r="L244" i="5"/>
  <c r="K244" i="5"/>
  <c r="L243" i="5"/>
  <c r="L242" i="5"/>
  <c r="K242" i="5"/>
  <c r="L241" i="5"/>
  <c r="K241" i="5"/>
  <c r="L240" i="5"/>
  <c r="K240" i="5"/>
  <c r="L239" i="5"/>
  <c r="K239" i="5"/>
  <c r="L238" i="5"/>
  <c r="K238" i="5"/>
  <c r="L237" i="5"/>
  <c r="K237" i="5"/>
  <c r="L236" i="5"/>
  <c r="K236" i="5"/>
  <c r="L235" i="5"/>
  <c r="L234" i="5"/>
  <c r="K234" i="5"/>
  <c r="L233" i="5"/>
  <c r="K233" i="5"/>
  <c r="L232" i="5"/>
  <c r="K232" i="5"/>
  <c r="L231" i="5"/>
  <c r="K231" i="5"/>
  <c r="L230" i="5"/>
  <c r="K230" i="5"/>
  <c r="L229" i="5"/>
  <c r="K229" i="5"/>
  <c r="L228" i="5"/>
  <c r="K228" i="5"/>
  <c r="L227" i="5"/>
  <c r="L226" i="5"/>
  <c r="K226" i="5"/>
  <c r="L225" i="5"/>
  <c r="K225" i="5"/>
  <c r="L224" i="5"/>
  <c r="K224" i="5"/>
  <c r="L223" i="5"/>
  <c r="K223" i="5"/>
  <c r="L222" i="5"/>
  <c r="K222" i="5"/>
  <c r="L221" i="5"/>
  <c r="K221" i="5"/>
  <c r="L220" i="5"/>
  <c r="K220" i="5"/>
  <c r="L219" i="5"/>
  <c r="L218" i="5"/>
  <c r="K218" i="5"/>
  <c r="L217" i="5"/>
  <c r="K217" i="5"/>
  <c r="L216" i="5"/>
  <c r="K216" i="5"/>
  <c r="L215" i="5"/>
  <c r="K215" i="5"/>
  <c r="L214" i="5"/>
  <c r="K214" i="5"/>
  <c r="L213" i="5"/>
  <c r="K213" i="5"/>
  <c r="L212" i="5"/>
  <c r="K212" i="5"/>
  <c r="L211" i="5"/>
  <c r="K211" i="5"/>
  <c r="L210" i="5"/>
  <c r="K210" i="5"/>
  <c r="L209" i="5"/>
  <c r="K209" i="5"/>
  <c r="L208" i="5"/>
  <c r="K208" i="5"/>
  <c r="L207" i="5"/>
  <c r="L206" i="5"/>
  <c r="K206" i="5"/>
  <c r="L205" i="5"/>
  <c r="K205" i="5"/>
  <c r="L204" i="5"/>
  <c r="K204" i="5"/>
  <c r="L203" i="5"/>
  <c r="K203" i="5"/>
  <c r="L202" i="5"/>
  <c r="K202" i="5"/>
  <c r="L201" i="5"/>
  <c r="K201" i="5"/>
  <c r="L200" i="5"/>
  <c r="K200" i="5"/>
  <c r="L199" i="5"/>
  <c r="L198" i="5"/>
  <c r="K198" i="5"/>
  <c r="L197" i="5"/>
  <c r="K197" i="5"/>
  <c r="L196" i="5"/>
  <c r="K196" i="5"/>
  <c r="L195" i="5"/>
  <c r="K195" i="5"/>
  <c r="L194" i="5"/>
  <c r="K194" i="5"/>
  <c r="L193" i="5"/>
  <c r="K193" i="5"/>
  <c r="L192" i="5"/>
  <c r="K192" i="5"/>
  <c r="L191" i="5"/>
  <c r="L190" i="5"/>
  <c r="K190" i="5"/>
  <c r="L189" i="5"/>
  <c r="K189" i="5"/>
  <c r="L188" i="5"/>
  <c r="K188" i="5"/>
  <c r="L187" i="5"/>
  <c r="L186" i="5"/>
  <c r="K186" i="5"/>
  <c r="L185" i="5"/>
  <c r="K185" i="5"/>
  <c r="L184" i="5"/>
  <c r="K184" i="5"/>
  <c r="L183" i="5"/>
  <c r="K183" i="5"/>
  <c r="L182" i="5"/>
  <c r="K182" i="5"/>
  <c r="L181" i="5"/>
  <c r="K181" i="5"/>
  <c r="L180" i="5"/>
  <c r="K180" i="5"/>
  <c r="L179" i="5"/>
  <c r="L178" i="5"/>
  <c r="K178" i="5"/>
  <c r="L177" i="5"/>
  <c r="K177" i="5"/>
  <c r="L176" i="5"/>
  <c r="K176" i="5"/>
  <c r="L175" i="5"/>
  <c r="K175" i="5"/>
  <c r="L174" i="5"/>
  <c r="K174" i="5"/>
  <c r="L173" i="5"/>
  <c r="K173" i="5"/>
  <c r="L172" i="5"/>
  <c r="K172" i="5"/>
  <c r="L171" i="5"/>
  <c r="L170" i="5"/>
  <c r="K170" i="5"/>
  <c r="L169" i="5"/>
  <c r="K169" i="5"/>
  <c r="L168" i="5"/>
  <c r="K168" i="5"/>
  <c r="L167" i="5"/>
  <c r="K167" i="5"/>
  <c r="L166" i="5"/>
  <c r="K166" i="5"/>
  <c r="L165" i="5"/>
  <c r="K165" i="5"/>
  <c r="L164" i="5"/>
  <c r="K164" i="5"/>
  <c r="L163" i="5"/>
  <c r="L162" i="5"/>
  <c r="K162" i="5"/>
  <c r="L161" i="5"/>
  <c r="K161" i="5"/>
  <c r="L160" i="5"/>
  <c r="K160" i="5"/>
  <c r="L159" i="5"/>
  <c r="K159" i="5"/>
  <c r="L158" i="5"/>
  <c r="K158" i="5"/>
  <c r="L157" i="5"/>
  <c r="K157" i="5"/>
  <c r="L156" i="5"/>
  <c r="K156" i="5"/>
  <c r="L155" i="5"/>
  <c r="L154" i="5"/>
  <c r="K154" i="5"/>
  <c r="L153" i="5"/>
  <c r="K153" i="5"/>
  <c r="L152" i="5"/>
  <c r="K152" i="5"/>
  <c r="L151" i="5"/>
  <c r="K151" i="5"/>
  <c r="L500" i="7"/>
  <c r="K500" i="7"/>
  <c r="L499" i="7"/>
  <c r="K499" i="7"/>
  <c r="L498" i="7"/>
  <c r="K498" i="7"/>
  <c r="L497" i="7"/>
  <c r="L496" i="7"/>
  <c r="K496" i="7"/>
  <c r="L495" i="7"/>
  <c r="K495" i="7"/>
  <c r="L494" i="7"/>
  <c r="K494" i="7"/>
  <c r="L493" i="7"/>
  <c r="L492" i="7"/>
  <c r="K492" i="7"/>
  <c r="L491" i="7"/>
  <c r="K491" i="7"/>
  <c r="L490" i="7"/>
  <c r="K490" i="7"/>
  <c r="L489" i="7"/>
  <c r="L488" i="7"/>
  <c r="K488" i="7"/>
  <c r="L487" i="7"/>
  <c r="K487" i="7"/>
  <c r="L486" i="7"/>
  <c r="K486" i="7"/>
  <c r="L485" i="7"/>
  <c r="L484" i="7"/>
  <c r="K484" i="7"/>
  <c r="L483" i="7"/>
  <c r="K483" i="7"/>
  <c r="L482" i="7"/>
  <c r="K482" i="7"/>
  <c r="L481" i="7"/>
  <c r="L480" i="7"/>
  <c r="K480" i="7"/>
  <c r="L479" i="7"/>
  <c r="K479" i="7"/>
  <c r="L478" i="7"/>
  <c r="K478" i="7"/>
  <c r="L477" i="7"/>
  <c r="L476" i="7"/>
  <c r="K476" i="7"/>
  <c r="L475" i="7"/>
  <c r="K475" i="7"/>
  <c r="L474" i="7"/>
  <c r="K474" i="7"/>
  <c r="L473" i="7"/>
  <c r="L472" i="7"/>
  <c r="K472" i="7"/>
  <c r="L471" i="7"/>
  <c r="K471" i="7"/>
  <c r="L470" i="7"/>
  <c r="K470" i="7"/>
  <c r="L469" i="7"/>
  <c r="L468" i="7"/>
  <c r="K468" i="7"/>
  <c r="L467" i="7"/>
  <c r="K467" i="7"/>
  <c r="L466" i="7"/>
  <c r="K466" i="7"/>
  <c r="L465" i="7"/>
  <c r="L464" i="7"/>
  <c r="K464" i="7"/>
  <c r="L463" i="7"/>
  <c r="K463" i="7"/>
  <c r="L462" i="7"/>
  <c r="K462" i="7"/>
  <c r="L461" i="7"/>
  <c r="L460" i="7"/>
  <c r="K460" i="7"/>
  <c r="L459" i="7"/>
  <c r="K459" i="7"/>
  <c r="L458" i="7"/>
  <c r="K458" i="7"/>
  <c r="L457" i="7"/>
  <c r="L456" i="7"/>
  <c r="K456" i="7"/>
  <c r="L455" i="7"/>
  <c r="K455" i="7"/>
  <c r="L454" i="7"/>
  <c r="K454" i="7"/>
  <c r="L453" i="7"/>
  <c r="L452" i="7"/>
  <c r="K452" i="7"/>
  <c r="L451" i="7"/>
  <c r="K451" i="7"/>
  <c r="L450" i="7"/>
  <c r="K450" i="7"/>
  <c r="L449" i="7"/>
  <c r="L448" i="7"/>
  <c r="K448" i="7"/>
  <c r="L447" i="7"/>
  <c r="K447" i="7"/>
  <c r="L446" i="7"/>
  <c r="K446" i="7"/>
  <c r="L445" i="7"/>
  <c r="L444" i="7"/>
  <c r="K444" i="7"/>
  <c r="L443" i="7"/>
  <c r="K443" i="7"/>
  <c r="L442" i="7"/>
  <c r="K442" i="7"/>
  <c r="L441" i="7"/>
  <c r="L440" i="7"/>
  <c r="K440" i="7"/>
  <c r="L439" i="7"/>
  <c r="K439" i="7"/>
  <c r="L438" i="7"/>
  <c r="K438" i="7"/>
  <c r="L437" i="7"/>
  <c r="L436" i="7"/>
  <c r="K436" i="7"/>
  <c r="L435" i="7"/>
  <c r="K435" i="7"/>
  <c r="L434" i="7"/>
  <c r="K434" i="7"/>
  <c r="L433" i="7"/>
  <c r="L432" i="7"/>
  <c r="K432" i="7"/>
  <c r="L431" i="7"/>
  <c r="K431" i="7"/>
  <c r="L430" i="7"/>
  <c r="K430" i="7"/>
  <c r="L429" i="7"/>
  <c r="L428" i="7"/>
  <c r="K428" i="7"/>
  <c r="L427" i="7"/>
  <c r="K427" i="7"/>
  <c r="L426" i="7"/>
  <c r="K426" i="7"/>
  <c r="L425" i="7"/>
  <c r="L424" i="7"/>
  <c r="K424" i="7"/>
  <c r="L423" i="7"/>
  <c r="K423" i="7"/>
  <c r="L422" i="7"/>
  <c r="K422" i="7"/>
  <c r="L421" i="7"/>
  <c r="L420" i="7"/>
  <c r="K420" i="7"/>
  <c r="L419" i="7"/>
  <c r="K419" i="7"/>
  <c r="L418" i="7"/>
  <c r="K418" i="7"/>
  <c r="L417" i="7"/>
  <c r="L416" i="7"/>
  <c r="K416" i="7"/>
  <c r="L415" i="7"/>
  <c r="K415" i="7"/>
  <c r="L414" i="7"/>
  <c r="K414" i="7"/>
  <c r="L413" i="7"/>
  <c r="L412" i="7"/>
  <c r="K412" i="7"/>
  <c r="L411" i="7"/>
  <c r="K411" i="7"/>
  <c r="L410" i="7"/>
  <c r="K410" i="7"/>
  <c r="L409" i="7"/>
  <c r="L408" i="7"/>
  <c r="K408" i="7"/>
  <c r="L407" i="7"/>
  <c r="K407" i="7"/>
  <c r="L406" i="7"/>
  <c r="K406" i="7"/>
  <c r="L405" i="7"/>
  <c r="L404" i="7"/>
  <c r="K404" i="7"/>
  <c r="L403" i="7"/>
  <c r="K403" i="7"/>
  <c r="L402" i="7"/>
  <c r="K402" i="7"/>
  <c r="L401" i="7"/>
  <c r="L400" i="7"/>
  <c r="K400" i="7"/>
  <c r="L399" i="7"/>
  <c r="K399" i="7"/>
  <c r="L398" i="7"/>
  <c r="K398" i="7"/>
  <c r="L397" i="7"/>
  <c r="L396" i="7"/>
  <c r="K396" i="7"/>
  <c r="L395" i="7"/>
  <c r="K395" i="7"/>
  <c r="L394" i="7"/>
  <c r="K394" i="7"/>
  <c r="L393" i="7"/>
  <c r="L392" i="7"/>
  <c r="K392" i="7"/>
  <c r="L391" i="7"/>
  <c r="K391" i="7"/>
  <c r="L390" i="7"/>
  <c r="K390" i="7"/>
  <c r="L389" i="7"/>
  <c r="L388" i="7"/>
  <c r="K388" i="7"/>
  <c r="L387" i="7"/>
  <c r="K387" i="7"/>
  <c r="L386" i="7"/>
  <c r="K386" i="7"/>
  <c r="L385" i="7"/>
  <c r="L384" i="7"/>
  <c r="K384" i="7"/>
  <c r="L383" i="7"/>
  <c r="K383" i="7"/>
  <c r="L382" i="7"/>
  <c r="K382" i="7"/>
  <c r="L381" i="7"/>
  <c r="L380" i="7"/>
  <c r="K380" i="7"/>
  <c r="L379" i="7"/>
  <c r="K379" i="7"/>
  <c r="L378" i="7"/>
  <c r="K378" i="7"/>
  <c r="L377" i="7"/>
  <c r="L376" i="7"/>
  <c r="K376" i="7"/>
  <c r="L375" i="7"/>
  <c r="K375" i="7"/>
  <c r="L374" i="7"/>
  <c r="K374" i="7"/>
  <c r="L373" i="7"/>
  <c r="L372" i="7"/>
  <c r="K372" i="7"/>
  <c r="L371" i="7"/>
  <c r="K371" i="7"/>
  <c r="L370" i="7"/>
  <c r="K370" i="7"/>
  <c r="L369" i="7"/>
  <c r="L368" i="7"/>
  <c r="K368" i="7"/>
  <c r="L367" i="7"/>
  <c r="K367" i="7"/>
  <c r="L366" i="7"/>
  <c r="K366" i="7"/>
  <c r="L365" i="7"/>
  <c r="L364" i="7"/>
  <c r="K364" i="7"/>
  <c r="L363" i="7"/>
  <c r="K363" i="7"/>
  <c r="L362" i="7"/>
  <c r="K362" i="7"/>
  <c r="L361" i="7"/>
  <c r="L360" i="7"/>
  <c r="K360" i="7"/>
  <c r="L359" i="7"/>
  <c r="K359" i="7"/>
  <c r="L358" i="7"/>
  <c r="K358" i="7"/>
  <c r="L357" i="7"/>
  <c r="L356" i="7"/>
  <c r="K356" i="7"/>
  <c r="L355" i="7"/>
  <c r="K355" i="7"/>
  <c r="L354" i="7"/>
  <c r="K354" i="7"/>
  <c r="L353" i="7"/>
  <c r="L352" i="7"/>
  <c r="K352" i="7"/>
  <c r="L351" i="7"/>
  <c r="K351" i="7"/>
  <c r="L350" i="7"/>
  <c r="K350" i="7"/>
  <c r="L349" i="7"/>
  <c r="L348" i="7"/>
  <c r="K348" i="7"/>
  <c r="L347" i="7"/>
  <c r="K347" i="7"/>
  <c r="L346" i="7"/>
  <c r="K346" i="7"/>
  <c r="L345" i="7"/>
  <c r="L344" i="7"/>
  <c r="K344" i="7"/>
  <c r="L343" i="7"/>
  <c r="K343" i="7"/>
  <c r="L342" i="7"/>
  <c r="K342" i="7"/>
  <c r="L341" i="7"/>
  <c r="L340" i="7"/>
  <c r="K340" i="7"/>
  <c r="L339" i="7"/>
  <c r="K339" i="7"/>
  <c r="L338" i="7"/>
  <c r="K338" i="7"/>
  <c r="L337" i="7"/>
  <c r="L336" i="7"/>
  <c r="K336" i="7"/>
  <c r="L335" i="7"/>
  <c r="K335" i="7"/>
  <c r="L334" i="7"/>
  <c r="K334" i="7"/>
  <c r="L333" i="7"/>
  <c r="L332" i="7"/>
  <c r="K332" i="7"/>
  <c r="L331" i="7"/>
  <c r="K331" i="7"/>
  <c r="L330" i="7"/>
  <c r="K330" i="7"/>
  <c r="L329" i="7"/>
  <c r="L328" i="7"/>
  <c r="K328" i="7"/>
  <c r="L327" i="7"/>
  <c r="K327" i="7"/>
  <c r="L326" i="7"/>
  <c r="K326" i="7"/>
  <c r="L325" i="7"/>
  <c r="L324" i="7"/>
  <c r="K324" i="7"/>
  <c r="L323" i="7"/>
  <c r="K323" i="7"/>
  <c r="L322" i="7"/>
  <c r="K322" i="7"/>
  <c r="L321" i="7"/>
  <c r="L320" i="7"/>
  <c r="K320" i="7"/>
  <c r="L319" i="7"/>
  <c r="K319" i="7"/>
  <c r="L318" i="7"/>
  <c r="K318" i="7"/>
  <c r="L317" i="7"/>
  <c r="L316" i="7"/>
  <c r="K316" i="7"/>
  <c r="L315" i="7"/>
  <c r="K315" i="7"/>
  <c r="L314" i="7"/>
  <c r="K314" i="7"/>
  <c r="L313" i="7"/>
  <c r="L312" i="7"/>
  <c r="K312" i="7"/>
  <c r="L311" i="7"/>
  <c r="K311" i="7"/>
  <c r="L310" i="7"/>
  <c r="K310" i="7"/>
  <c r="L309" i="7"/>
  <c r="L308" i="7"/>
  <c r="K308" i="7"/>
  <c r="L307" i="7"/>
  <c r="K307" i="7"/>
  <c r="L306" i="7"/>
  <c r="K306" i="7"/>
  <c r="L305" i="7"/>
  <c r="L304" i="7"/>
  <c r="K304" i="7"/>
  <c r="L303" i="7"/>
  <c r="K303" i="7"/>
  <c r="L302" i="7"/>
  <c r="K302" i="7"/>
  <c r="L301" i="7"/>
  <c r="L300" i="7"/>
  <c r="K300" i="7"/>
  <c r="L299" i="7"/>
  <c r="K299" i="7"/>
  <c r="L298" i="7"/>
  <c r="K298" i="7"/>
  <c r="L297" i="7"/>
  <c r="L296" i="7"/>
  <c r="K296" i="7"/>
  <c r="L295" i="7"/>
  <c r="K295" i="7"/>
  <c r="L294" i="7"/>
  <c r="K294" i="7"/>
  <c r="L293" i="7"/>
  <c r="L292" i="7"/>
  <c r="K292" i="7"/>
  <c r="L291" i="7"/>
  <c r="K291" i="7"/>
  <c r="L290" i="7"/>
  <c r="K290" i="7"/>
  <c r="L289" i="7"/>
  <c r="L288" i="7"/>
  <c r="K288" i="7"/>
  <c r="L287" i="7"/>
  <c r="K287" i="7"/>
  <c r="L286" i="7"/>
  <c r="K286" i="7"/>
  <c r="L285" i="7"/>
  <c r="L284" i="7"/>
  <c r="K284" i="7"/>
  <c r="L283" i="7"/>
  <c r="K283" i="7"/>
  <c r="L282" i="7"/>
  <c r="K282" i="7"/>
  <c r="L281" i="7"/>
  <c r="L280" i="7"/>
  <c r="K280" i="7"/>
  <c r="L279" i="7"/>
  <c r="K279" i="7"/>
  <c r="L278" i="7"/>
  <c r="K278" i="7"/>
  <c r="L277" i="7"/>
  <c r="L276" i="7"/>
  <c r="K276" i="7"/>
  <c r="L275" i="7"/>
  <c r="K275" i="7"/>
  <c r="L274" i="7"/>
  <c r="K274" i="7"/>
  <c r="L273" i="7"/>
  <c r="L272" i="7"/>
  <c r="K272" i="7"/>
  <c r="L271" i="7"/>
  <c r="K271" i="7"/>
  <c r="L270" i="7"/>
  <c r="K270" i="7"/>
  <c r="L269" i="7"/>
  <c r="L268" i="7"/>
  <c r="K268" i="7"/>
  <c r="L267" i="7"/>
  <c r="K267" i="7"/>
  <c r="L266" i="7"/>
  <c r="K266" i="7"/>
  <c r="L265" i="7"/>
  <c r="L264" i="7"/>
  <c r="K264" i="7"/>
  <c r="L263" i="7"/>
  <c r="K263" i="7"/>
  <c r="L262" i="7"/>
  <c r="K262" i="7"/>
  <c r="L261" i="7"/>
  <c r="L260" i="7"/>
  <c r="K260" i="7"/>
  <c r="L259" i="7"/>
  <c r="K259" i="7"/>
  <c r="L258" i="7"/>
  <c r="K258" i="7"/>
  <c r="L257" i="7"/>
  <c r="L256" i="7"/>
  <c r="K256" i="7"/>
  <c r="L255" i="7"/>
  <c r="K255" i="7"/>
  <c r="L254" i="7"/>
  <c r="K254" i="7"/>
  <c r="L253" i="7"/>
  <c r="L252" i="7"/>
  <c r="K252" i="7"/>
  <c r="L251" i="7"/>
  <c r="K251" i="7"/>
  <c r="L250" i="7"/>
  <c r="K250" i="7"/>
  <c r="L249" i="7"/>
  <c r="L248" i="7"/>
  <c r="K248" i="7"/>
  <c r="L247" i="7"/>
  <c r="K247" i="7"/>
  <c r="L246" i="7"/>
  <c r="K246" i="7"/>
  <c r="L245" i="7"/>
  <c r="L244" i="7"/>
  <c r="K244" i="7"/>
  <c r="L243" i="7"/>
  <c r="K243" i="7"/>
  <c r="L242" i="7"/>
  <c r="K242" i="7"/>
  <c r="L241" i="7"/>
  <c r="L240" i="7"/>
  <c r="K240" i="7"/>
  <c r="L239" i="7"/>
  <c r="K239" i="7"/>
  <c r="L238" i="7"/>
  <c r="K238" i="7"/>
  <c r="L237" i="7"/>
  <c r="L236" i="7"/>
  <c r="K236" i="7"/>
  <c r="L235" i="7"/>
  <c r="K235" i="7"/>
  <c r="L234" i="7"/>
  <c r="K234" i="7"/>
  <c r="L233" i="7"/>
  <c r="L232" i="7"/>
  <c r="K232" i="7"/>
  <c r="L231" i="7"/>
  <c r="K231" i="7"/>
  <c r="L230" i="7"/>
  <c r="K230" i="7"/>
  <c r="L229" i="7"/>
  <c r="L228" i="7"/>
  <c r="K228" i="7"/>
  <c r="L227" i="7"/>
  <c r="K227" i="7"/>
  <c r="L226" i="7"/>
  <c r="K226" i="7"/>
  <c r="L225" i="7"/>
  <c r="L224" i="7"/>
  <c r="K224" i="7"/>
  <c r="L223" i="7"/>
  <c r="K223" i="7"/>
  <c r="L222" i="7"/>
  <c r="K222" i="7"/>
  <c r="L221" i="7"/>
  <c r="L220" i="7"/>
  <c r="K220" i="7"/>
  <c r="L219" i="7"/>
  <c r="K219" i="7"/>
  <c r="L218" i="7"/>
  <c r="K218" i="7"/>
  <c r="L217" i="7"/>
  <c r="L216" i="7"/>
  <c r="K216" i="7"/>
  <c r="L215" i="7"/>
  <c r="K215" i="7"/>
  <c r="L214" i="7"/>
  <c r="K214" i="7"/>
  <c r="L213" i="7"/>
  <c r="L212" i="7"/>
  <c r="K212" i="7"/>
  <c r="L211" i="7"/>
  <c r="K211" i="7"/>
  <c r="L210" i="7"/>
  <c r="K210" i="7"/>
  <c r="L209" i="7"/>
  <c r="L208" i="7"/>
  <c r="K208" i="7"/>
  <c r="L207" i="7"/>
  <c r="K207" i="7"/>
  <c r="L206" i="7"/>
  <c r="K206" i="7"/>
  <c r="L205" i="7"/>
  <c r="L204" i="7"/>
  <c r="K204" i="7"/>
  <c r="L203" i="7"/>
  <c r="K203" i="7"/>
  <c r="L202" i="7"/>
  <c r="K202" i="7"/>
  <c r="L201" i="7"/>
  <c r="L200" i="7"/>
  <c r="K200" i="7"/>
  <c r="L199" i="7"/>
  <c r="K199" i="7"/>
  <c r="L198" i="7"/>
  <c r="K198" i="7"/>
  <c r="L197" i="7"/>
  <c r="L196" i="7"/>
  <c r="K196" i="7"/>
  <c r="L195" i="7"/>
  <c r="K195" i="7"/>
  <c r="L194" i="7"/>
  <c r="K194" i="7"/>
  <c r="L193" i="7"/>
  <c r="L192" i="7"/>
  <c r="K192" i="7"/>
  <c r="L191" i="7"/>
  <c r="K191" i="7"/>
  <c r="L190" i="7"/>
  <c r="K190" i="7"/>
  <c r="L189" i="7"/>
  <c r="L188" i="7"/>
  <c r="K188" i="7"/>
  <c r="L187" i="7"/>
  <c r="K187" i="7"/>
  <c r="L186" i="7"/>
  <c r="K186" i="7"/>
  <c r="L185" i="7"/>
  <c r="L184" i="7"/>
  <c r="K184" i="7"/>
  <c r="L183" i="7"/>
  <c r="K183" i="7"/>
  <c r="L182" i="7"/>
  <c r="K182" i="7"/>
  <c r="L181" i="7"/>
  <c r="L180" i="7"/>
  <c r="K180" i="7"/>
  <c r="L179" i="7"/>
  <c r="K179" i="7"/>
  <c r="L178" i="7"/>
  <c r="K178" i="7"/>
  <c r="L177" i="7"/>
  <c r="L176" i="7"/>
  <c r="K176" i="7"/>
  <c r="L175" i="7"/>
  <c r="K175" i="7"/>
  <c r="L174" i="7"/>
  <c r="K174" i="7"/>
  <c r="L173" i="7"/>
  <c r="L172" i="7"/>
  <c r="K172" i="7"/>
  <c r="L171" i="7"/>
  <c r="K171" i="7"/>
  <c r="L170" i="7"/>
  <c r="K170" i="7"/>
  <c r="L169" i="7"/>
  <c r="L168" i="7"/>
  <c r="K168" i="7"/>
  <c r="L167" i="7"/>
  <c r="K167" i="7"/>
  <c r="L166" i="7"/>
  <c r="K166" i="7"/>
  <c r="L165" i="7"/>
  <c r="L164" i="7"/>
  <c r="K164" i="7"/>
  <c r="L163" i="7"/>
  <c r="K163" i="7"/>
  <c r="L162" i="7"/>
  <c r="K162" i="7"/>
  <c r="L161" i="7"/>
  <c r="L160" i="7"/>
  <c r="K160" i="7"/>
  <c r="L159" i="7"/>
  <c r="K159" i="7"/>
  <c r="L158" i="7"/>
  <c r="K158" i="7"/>
  <c r="L157" i="7"/>
  <c r="L156" i="7"/>
  <c r="K156" i="7"/>
  <c r="L155" i="7"/>
  <c r="K155" i="7"/>
  <c r="L154" i="7"/>
  <c r="K154" i="7"/>
  <c r="L153" i="7"/>
  <c r="L152" i="7"/>
  <c r="K152" i="7"/>
  <c r="L151" i="7"/>
  <c r="K151" i="7"/>
  <c r="L150" i="7"/>
  <c r="K150" i="7"/>
  <c r="L149" i="7"/>
  <c r="L148" i="7"/>
  <c r="K148" i="7"/>
  <c r="L147" i="7"/>
  <c r="K147" i="7"/>
  <c r="L146" i="7"/>
  <c r="K146" i="7"/>
  <c r="L145" i="7"/>
  <c r="L144" i="7"/>
  <c r="K144" i="7"/>
  <c r="L143" i="7"/>
  <c r="K143" i="7"/>
  <c r="L142" i="7"/>
  <c r="K142" i="7"/>
  <c r="L141" i="7"/>
  <c r="L140" i="7"/>
  <c r="K140" i="7"/>
  <c r="L139" i="7"/>
  <c r="K139" i="7"/>
  <c r="L138" i="7"/>
  <c r="K138" i="7"/>
  <c r="L137" i="7"/>
  <c r="L136" i="7"/>
  <c r="K136" i="7"/>
  <c r="L135" i="7"/>
  <c r="K135" i="7"/>
  <c r="L134" i="7"/>
  <c r="K134" i="7"/>
  <c r="L133" i="7"/>
  <c r="L132" i="7"/>
  <c r="K132" i="7"/>
  <c r="L131" i="7"/>
  <c r="K131" i="7"/>
  <c r="L130" i="7"/>
  <c r="K130" i="7"/>
  <c r="L129" i="7"/>
  <c r="L128" i="7"/>
  <c r="K128" i="7"/>
  <c r="L127" i="7"/>
  <c r="K127" i="7"/>
  <c r="L126" i="7"/>
  <c r="K126" i="7"/>
  <c r="L125" i="7"/>
  <c r="L124" i="7"/>
  <c r="K124" i="7"/>
  <c r="L123" i="7"/>
  <c r="K123" i="7"/>
  <c r="L122" i="7"/>
  <c r="K122" i="7"/>
  <c r="L121" i="7"/>
  <c r="L120" i="7"/>
  <c r="K120" i="7"/>
  <c r="L119" i="7"/>
  <c r="K119" i="7"/>
  <c r="L118" i="7"/>
  <c r="K118" i="7"/>
  <c r="L117" i="7"/>
  <c r="L116" i="7"/>
  <c r="K116" i="7"/>
  <c r="L115" i="7"/>
  <c r="K115" i="7"/>
  <c r="L114" i="7"/>
  <c r="K114" i="7"/>
  <c r="L113" i="7"/>
  <c r="L112" i="7"/>
  <c r="K112" i="7"/>
  <c r="L111" i="7"/>
  <c r="K111" i="7"/>
  <c r="L110" i="7"/>
  <c r="K110" i="7"/>
  <c r="L109" i="7"/>
  <c r="L108" i="7"/>
  <c r="K108" i="7"/>
  <c r="L107" i="7"/>
  <c r="K107" i="7"/>
  <c r="L106" i="7"/>
  <c r="K106" i="7"/>
  <c r="L105" i="7"/>
  <c r="L104" i="7"/>
  <c r="K104" i="7"/>
  <c r="L103" i="7"/>
  <c r="K103" i="7"/>
  <c r="L102" i="7"/>
  <c r="K102" i="7"/>
  <c r="L101" i="7"/>
  <c r="L100" i="7"/>
  <c r="K100" i="7"/>
  <c r="L99" i="7"/>
  <c r="K99" i="7"/>
  <c r="L98" i="7"/>
  <c r="K98" i="7"/>
  <c r="L97" i="7"/>
  <c r="L96" i="7"/>
  <c r="K96" i="7"/>
  <c r="L95" i="7"/>
  <c r="K95" i="7"/>
  <c r="L94" i="7"/>
  <c r="K94" i="7"/>
  <c r="L93" i="7"/>
  <c r="L92" i="7"/>
  <c r="K92" i="7"/>
  <c r="L91" i="7"/>
  <c r="K91" i="7"/>
  <c r="L90" i="7"/>
  <c r="K90" i="7"/>
  <c r="L89" i="7"/>
  <c r="L88" i="7"/>
  <c r="K88" i="7"/>
  <c r="L87" i="7"/>
  <c r="K87" i="7"/>
  <c r="L86" i="7"/>
  <c r="K86" i="7"/>
  <c r="L85" i="7"/>
  <c r="L84" i="7"/>
  <c r="K84" i="7"/>
  <c r="L83" i="7"/>
  <c r="K83" i="7"/>
  <c r="L82" i="7"/>
  <c r="K82" i="7"/>
  <c r="L81" i="7"/>
  <c r="L80" i="7"/>
  <c r="K80" i="7"/>
  <c r="L79" i="7"/>
  <c r="K79" i="7"/>
  <c r="L78" i="7"/>
  <c r="K78" i="7"/>
  <c r="L77" i="7"/>
  <c r="L76" i="7"/>
  <c r="K76" i="7"/>
  <c r="L75" i="7"/>
  <c r="K75" i="7"/>
  <c r="L74" i="7"/>
  <c r="K74" i="7"/>
  <c r="L73" i="7"/>
  <c r="L72" i="7"/>
  <c r="K72" i="7"/>
  <c r="L71" i="7"/>
  <c r="K71" i="7"/>
  <c r="L70" i="7"/>
  <c r="K70" i="7"/>
  <c r="L69" i="7"/>
  <c r="L68" i="7"/>
  <c r="K68" i="7"/>
  <c r="L67" i="7"/>
  <c r="K67" i="7"/>
  <c r="L66" i="7"/>
  <c r="K66" i="7"/>
  <c r="L65" i="7"/>
  <c r="L64" i="7"/>
  <c r="K64" i="7"/>
  <c r="L63" i="7"/>
  <c r="K63" i="7"/>
  <c r="L62" i="7"/>
  <c r="K62" i="7"/>
  <c r="L61" i="7"/>
  <c r="L60" i="7"/>
  <c r="K60" i="7"/>
  <c r="L59" i="7"/>
  <c r="K59" i="7"/>
  <c r="L58" i="7"/>
  <c r="K58" i="7"/>
  <c r="L57" i="7"/>
  <c r="L56" i="7"/>
  <c r="K56" i="7"/>
  <c r="L55" i="7"/>
  <c r="K55" i="7"/>
  <c r="L54" i="7"/>
  <c r="K54" i="7"/>
  <c r="L53" i="7"/>
  <c r="L52" i="7"/>
  <c r="K52" i="7"/>
  <c r="L51" i="7"/>
  <c r="K51" i="7"/>
  <c r="L50" i="7"/>
  <c r="K50" i="7"/>
  <c r="L49" i="7"/>
  <c r="L48" i="7"/>
  <c r="K48" i="7"/>
  <c r="L47" i="7"/>
  <c r="K47" i="7"/>
  <c r="L46" i="7"/>
  <c r="K46" i="7"/>
  <c r="L45" i="7"/>
  <c r="L44" i="7"/>
  <c r="K44" i="7"/>
  <c r="L43" i="7"/>
  <c r="K43" i="7"/>
  <c r="L42" i="7"/>
  <c r="K42" i="7"/>
  <c r="L41" i="7"/>
  <c r="L40" i="7"/>
  <c r="K40" i="7"/>
  <c r="L39" i="7"/>
  <c r="K39" i="7"/>
  <c r="G7" i="7" l="1"/>
  <c r="G7" i="6"/>
  <c r="G9" i="4"/>
  <c r="G9" i="8"/>
  <c r="G8" i="3"/>
  <c r="G7" i="5"/>
  <c r="K155" i="5"/>
  <c r="K163" i="5"/>
  <c r="K171" i="5"/>
  <c r="K179" i="5"/>
  <c r="K187" i="5"/>
  <c r="K191" i="5"/>
  <c r="K199" i="5"/>
  <c r="K207" i="5"/>
  <c r="K219" i="5"/>
  <c r="K227" i="5"/>
  <c r="K235" i="5"/>
  <c r="K243" i="5"/>
  <c r="K251" i="5"/>
  <c r="K259" i="5"/>
  <c r="K267" i="5"/>
  <c r="K275" i="5"/>
  <c r="K283" i="5"/>
  <c r="K291" i="5"/>
  <c r="K303" i="5"/>
  <c r="M250" i="2"/>
  <c r="J249" i="2"/>
  <c r="K45" i="7"/>
  <c r="K53" i="7"/>
  <c r="K57" i="7"/>
  <c r="K61" i="7"/>
  <c r="K69" i="7"/>
  <c r="K73" i="7"/>
  <c r="K81" i="7"/>
  <c r="K89" i="7"/>
  <c r="K101" i="7"/>
  <c r="K109" i="7"/>
  <c r="K117" i="7"/>
  <c r="K121" i="7"/>
  <c r="K125" i="7"/>
  <c r="K133" i="7"/>
  <c r="K137" i="7"/>
  <c r="K145" i="7"/>
  <c r="K149" i="7"/>
  <c r="K153" i="7"/>
  <c r="K161" i="7"/>
  <c r="K177" i="7"/>
  <c r="K185" i="7"/>
  <c r="K189" i="7"/>
  <c r="K205" i="7"/>
  <c r="K209" i="7"/>
  <c r="K213" i="7"/>
  <c r="K221" i="7"/>
  <c r="K225" i="7"/>
  <c r="K229" i="7"/>
  <c r="K233" i="7"/>
  <c r="K237" i="7"/>
  <c r="K241" i="7"/>
  <c r="K249" i="7"/>
  <c r="K253" i="7"/>
  <c r="K257" i="7"/>
  <c r="K261" i="7"/>
  <c r="K265" i="7"/>
  <c r="K269" i="7"/>
  <c r="K281" i="7"/>
  <c r="K285" i="7"/>
  <c r="K289" i="7"/>
  <c r="K293" i="7"/>
  <c r="K301" i="7"/>
  <c r="K305" i="7"/>
  <c r="K309" i="7"/>
  <c r="K313" i="7"/>
  <c r="K317" i="7"/>
  <c r="K321" i="7"/>
  <c r="K333" i="7"/>
  <c r="K337" i="7"/>
  <c r="K341" i="7"/>
  <c r="K349" i="7"/>
  <c r="K353" i="7"/>
  <c r="K357" i="7"/>
  <c r="K365" i="7"/>
  <c r="K373" i="7"/>
  <c r="K377" i="7"/>
  <c r="K381" i="7"/>
  <c r="K385" i="7"/>
  <c r="K389" i="7"/>
  <c r="K393" i="7"/>
  <c r="K409" i="7"/>
  <c r="K413" i="7"/>
  <c r="K425" i="7"/>
  <c r="K433" i="7"/>
  <c r="K445" i="7"/>
  <c r="K465" i="7"/>
  <c r="K469" i="7"/>
  <c r="K473" i="7"/>
  <c r="K477" i="7"/>
  <c r="K481" i="7"/>
  <c r="K485" i="7"/>
  <c r="K489" i="7"/>
  <c r="K493" i="7"/>
  <c r="K497" i="7"/>
  <c r="K41" i="7"/>
  <c r="K49" i="7"/>
  <c r="K65" i="7"/>
  <c r="K77" i="7"/>
  <c r="K85" i="7"/>
  <c r="K93" i="7"/>
  <c r="K97" i="7"/>
  <c r="K105" i="7"/>
  <c r="K113" i="7"/>
  <c r="K129" i="7"/>
  <c r="K141" i="7"/>
  <c r="K157" i="7"/>
  <c r="K165" i="7"/>
  <c r="K169" i="7"/>
  <c r="K173" i="7"/>
  <c r="K181" i="7"/>
  <c r="K193" i="7"/>
  <c r="K197" i="7"/>
  <c r="K201" i="7"/>
  <c r="K217" i="7"/>
  <c r="K245" i="7"/>
  <c r="K273" i="7"/>
  <c r="K277" i="7"/>
  <c r="K297" i="7"/>
  <c r="K325" i="7"/>
  <c r="K329" i="7"/>
  <c r="K345" i="7"/>
  <c r="K361" i="7"/>
  <c r="K369" i="7"/>
  <c r="K397" i="7"/>
  <c r="K401" i="7"/>
  <c r="K405" i="7"/>
  <c r="K417" i="7"/>
  <c r="K421" i="7"/>
  <c r="K429" i="7"/>
  <c r="K437" i="7"/>
  <c r="K441" i="7"/>
  <c r="K449" i="7"/>
  <c r="K453" i="7"/>
  <c r="K457" i="7"/>
  <c r="K461" i="7"/>
  <c r="J476" i="2"/>
  <c r="J472" i="2"/>
  <c r="J468" i="2"/>
  <c r="J464" i="2"/>
  <c r="J460" i="2"/>
  <c r="J456" i="2"/>
  <c r="J452" i="2"/>
  <c r="J448" i="2"/>
  <c r="J444" i="2"/>
  <c r="J440" i="2"/>
  <c r="J436" i="2"/>
  <c r="J432" i="2"/>
  <c r="J428" i="2"/>
  <c r="J424" i="2"/>
  <c r="J420" i="2"/>
  <c r="J416" i="2"/>
  <c r="J412" i="2"/>
  <c r="J408" i="2"/>
  <c r="J404" i="2"/>
  <c r="J400" i="2"/>
  <c r="J396" i="2"/>
  <c r="J392" i="2"/>
  <c r="J388" i="2"/>
  <c r="J384" i="2"/>
  <c r="J380" i="2"/>
  <c r="J376" i="2"/>
  <c r="J372" i="2"/>
  <c r="J368" i="2"/>
  <c r="J364" i="2"/>
  <c r="J360" i="2"/>
  <c r="J356" i="2"/>
  <c r="J352" i="2"/>
  <c r="J348" i="2"/>
  <c r="J344" i="2"/>
  <c r="J340" i="2"/>
  <c r="J336" i="2"/>
  <c r="J332" i="2"/>
  <c r="J328" i="2"/>
  <c r="J324" i="2"/>
  <c r="J320" i="2"/>
  <c r="J316" i="2"/>
  <c r="J312" i="2"/>
  <c r="J308" i="2"/>
  <c r="J304" i="2"/>
  <c r="J300" i="2"/>
  <c r="J296" i="2"/>
  <c r="J292" i="2"/>
  <c r="J288" i="2"/>
  <c r="J284" i="2"/>
  <c r="M474" i="2"/>
  <c r="M470" i="2"/>
  <c r="M466" i="2"/>
  <c r="M462" i="2"/>
  <c r="M458" i="2"/>
  <c r="M454" i="2"/>
  <c r="M450" i="2"/>
  <c r="M446" i="2"/>
  <c r="M442" i="2"/>
  <c r="M438" i="2"/>
  <c r="M434" i="2"/>
  <c r="M430" i="2"/>
  <c r="M426" i="2"/>
  <c r="M422" i="2"/>
  <c r="M418" i="2"/>
  <c r="M414" i="2"/>
  <c r="M410" i="2"/>
  <c r="M406" i="2"/>
  <c r="M402" i="2"/>
  <c r="M398" i="2"/>
  <c r="M394" i="2"/>
  <c r="M390" i="2"/>
  <c r="M386" i="2"/>
  <c r="M382" i="2"/>
  <c r="M378" i="2"/>
  <c r="M374" i="2"/>
  <c r="M370" i="2"/>
  <c r="M366" i="2"/>
  <c r="M362" i="2"/>
  <c r="M358" i="2"/>
  <c r="M354" i="2"/>
  <c r="M350" i="2"/>
  <c r="M346" i="2"/>
  <c r="M342" i="2"/>
  <c r="M338" i="2"/>
  <c r="M334" i="2"/>
  <c r="M330" i="2"/>
  <c r="M326" i="2"/>
  <c r="M322" i="2"/>
  <c r="M318" i="2"/>
  <c r="M314" i="2"/>
  <c r="M310" i="2"/>
  <c r="M306" i="2"/>
  <c r="M302" i="2"/>
  <c r="M298" i="2"/>
  <c r="M294" i="2"/>
  <c r="M290" i="2"/>
  <c r="M286" i="2"/>
  <c r="M477" i="2"/>
  <c r="M475" i="2"/>
  <c r="M473" i="2"/>
  <c r="M471" i="2"/>
  <c r="M469" i="2"/>
  <c r="M467" i="2"/>
  <c r="M465" i="2"/>
  <c r="M463" i="2"/>
  <c r="M461" i="2"/>
  <c r="M459" i="2"/>
  <c r="M457" i="2"/>
  <c r="M455" i="2"/>
  <c r="M453" i="2"/>
  <c r="M451" i="2"/>
  <c r="M449" i="2"/>
  <c r="M447" i="2"/>
  <c r="M445" i="2"/>
  <c r="M443" i="2"/>
  <c r="M441" i="2"/>
  <c r="M439" i="2"/>
  <c r="M437" i="2"/>
  <c r="M435" i="2"/>
  <c r="M433" i="2"/>
  <c r="M431" i="2"/>
  <c r="M429" i="2"/>
  <c r="M427" i="2"/>
  <c r="M425" i="2"/>
  <c r="M423" i="2"/>
  <c r="M421" i="2"/>
  <c r="M419" i="2"/>
  <c r="M417" i="2"/>
  <c r="M415" i="2"/>
  <c r="M413" i="2"/>
  <c r="M411" i="2"/>
  <c r="M409" i="2"/>
  <c r="M407" i="2"/>
  <c r="M405" i="2"/>
  <c r="M403" i="2"/>
  <c r="M401" i="2"/>
  <c r="M399" i="2"/>
  <c r="M397" i="2"/>
  <c r="M395" i="2"/>
  <c r="M393" i="2"/>
  <c r="M391" i="2"/>
  <c r="M389" i="2"/>
  <c r="M387" i="2"/>
  <c r="M385" i="2"/>
  <c r="M383" i="2"/>
  <c r="M381" i="2"/>
  <c r="M379" i="2"/>
  <c r="M377" i="2"/>
  <c r="M375" i="2"/>
  <c r="M373" i="2"/>
  <c r="M371" i="2"/>
  <c r="M369" i="2"/>
  <c r="M367" i="2"/>
  <c r="M365" i="2"/>
  <c r="M363" i="2"/>
  <c r="M361" i="2"/>
  <c r="M359" i="2"/>
  <c r="M357" i="2"/>
  <c r="M355" i="2"/>
  <c r="M353" i="2"/>
  <c r="M351" i="2"/>
  <c r="M349" i="2"/>
  <c r="M347" i="2"/>
  <c r="M345" i="2"/>
  <c r="M343" i="2"/>
  <c r="M341" i="2"/>
  <c r="M339" i="2"/>
  <c r="M337" i="2"/>
  <c r="M335" i="2"/>
  <c r="M333" i="2"/>
  <c r="M331" i="2"/>
  <c r="M329" i="2"/>
  <c r="M327" i="2"/>
  <c r="M325" i="2"/>
  <c r="M323" i="2"/>
  <c r="M321" i="2"/>
  <c r="M319" i="2"/>
  <c r="M317" i="2"/>
  <c r="M315" i="2"/>
  <c r="M313" i="2"/>
  <c r="M311" i="2"/>
  <c r="M309" i="2"/>
  <c r="M307" i="2"/>
  <c r="M305" i="2"/>
  <c r="M303" i="2"/>
  <c r="M301" i="2"/>
  <c r="M299" i="2"/>
  <c r="M297" i="2"/>
  <c r="M295" i="2"/>
  <c r="M293" i="2"/>
  <c r="M291" i="2"/>
  <c r="M289" i="2"/>
  <c r="M287" i="2"/>
  <c r="M285" i="2"/>
  <c r="M283" i="2"/>
  <c r="M281" i="2"/>
  <c r="M280" i="2"/>
  <c r="M279" i="2"/>
  <c r="M278" i="2"/>
  <c r="M277" i="2"/>
  <c r="M276" i="2"/>
  <c r="M275" i="2"/>
  <c r="M274" i="2"/>
  <c r="M273" i="2"/>
  <c r="M272" i="2"/>
  <c r="M271" i="2"/>
  <c r="M270" i="2"/>
  <c r="M269" i="2"/>
  <c r="M268" i="2"/>
  <c r="M267" i="2"/>
  <c r="M266" i="2"/>
  <c r="M265" i="2"/>
  <c r="M264" i="2"/>
  <c r="M263" i="2"/>
  <c r="M262" i="2"/>
  <c r="M261" i="2"/>
  <c r="M260" i="2"/>
  <c r="M259" i="2"/>
  <c r="M258" i="2"/>
  <c r="M257" i="2"/>
  <c r="M256" i="2"/>
  <c r="M255" i="2"/>
  <c r="M254" i="2"/>
  <c r="M253" i="2"/>
  <c r="M252" i="2"/>
  <c r="M251" i="2"/>
  <c r="M282" i="2"/>
  <c r="H7" i="7" l="1"/>
  <c r="H7" i="5"/>
  <c r="H8" i="3"/>
  <c r="H7" i="6"/>
  <c r="L10" i="2"/>
  <c r="K7" i="5"/>
  <c r="K9" i="8" l="1"/>
  <c r="K9" i="4"/>
  <c r="K8" i="3"/>
  <c r="M10" i="2"/>
</calcChain>
</file>

<file path=xl/sharedStrings.xml><?xml version="1.0" encoding="utf-8"?>
<sst xmlns="http://schemas.openxmlformats.org/spreadsheetml/2006/main" count="2558" uniqueCount="279">
  <si>
    <t>OBJET</t>
  </si>
  <si>
    <t>poirier</t>
  </si>
  <si>
    <t>aca</t>
  </si>
  <si>
    <t>acacia afr</t>
  </si>
  <si>
    <t>assiette gm</t>
  </si>
  <si>
    <t>ama</t>
  </si>
  <si>
    <t>amarante</t>
  </si>
  <si>
    <t>assiette mm</t>
  </si>
  <si>
    <t>amo</t>
  </si>
  <si>
    <t>amourette</t>
  </si>
  <si>
    <t>assiette pm</t>
  </si>
  <si>
    <t>au</t>
  </si>
  <si>
    <t>aubépine</t>
  </si>
  <si>
    <t>assiette pm salière</t>
  </si>
  <si>
    <t>b de r</t>
  </si>
  <si>
    <t>bois de rose</t>
  </si>
  <si>
    <t>baguenaudier 5</t>
  </si>
  <si>
    <t>b de s</t>
  </si>
  <si>
    <t>bois de santal</t>
  </si>
  <si>
    <t>baguenaudier 6</t>
  </si>
  <si>
    <t>b de v</t>
  </si>
  <si>
    <t>bois de violette</t>
  </si>
  <si>
    <t>bilboquet grand</t>
  </si>
  <si>
    <t>b ex</t>
  </si>
  <si>
    <t>bois exotique</t>
  </si>
  <si>
    <t>bilboquet moyen</t>
  </si>
  <si>
    <t>b s</t>
  </si>
  <si>
    <t>bois serpent</t>
  </si>
  <si>
    <t>boite à aiguilles pm</t>
  </si>
  <si>
    <t>bub</t>
  </si>
  <si>
    <t>budinga</t>
  </si>
  <si>
    <t>boite à piques</t>
  </si>
  <si>
    <t>bui</t>
  </si>
  <si>
    <t>buis</t>
  </si>
  <si>
    <t>boite bois exotique</t>
  </si>
  <si>
    <t xml:space="preserve">ca </t>
  </si>
  <si>
    <t>camphre</t>
  </si>
  <si>
    <t>boite dble couvercle</t>
  </si>
  <si>
    <t>ce</t>
  </si>
  <si>
    <t>cèdre</t>
  </si>
  <si>
    <t>boite et plateau</t>
  </si>
  <si>
    <t>cer</t>
  </si>
  <si>
    <t>cerisier</t>
  </si>
  <si>
    <t>boite gm</t>
  </si>
  <si>
    <t>cha</t>
  </si>
  <si>
    <t xml:space="preserve">chataignIer </t>
  </si>
  <si>
    <t xml:space="preserve">boite mm </t>
  </si>
  <si>
    <t>che</t>
  </si>
  <si>
    <t>chêne</t>
  </si>
  <si>
    <t>boite nostépine</t>
  </si>
  <si>
    <t>coc</t>
  </si>
  <si>
    <t>cocobolo</t>
  </si>
  <si>
    <t>boite pm</t>
  </si>
  <si>
    <t>coi</t>
  </si>
  <si>
    <t>coing</t>
  </si>
  <si>
    <t>boite simple</t>
  </si>
  <si>
    <t>div</t>
  </si>
  <si>
    <t>divers</t>
  </si>
  <si>
    <t>boite spéciale</t>
  </si>
  <si>
    <t>eb m</t>
  </si>
  <si>
    <t>ébène de macassar</t>
  </si>
  <si>
    <t>bol à laine gm</t>
  </si>
  <si>
    <t>eb n</t>
  </si>
  <si>
    <t>ébène noir</t>
  </si>
  <si>
    <t>bol à laine mm</t>
  </si>
  <si>
    <t>eg</t>
  </si>
  <si>
    <t>églantine(épine blanche)</t>
  </si>
  <si>
    <t>bol à laine pm</t>
  </si>
  <si>
    <t>er</t>
  </si>
  <si>
    <t>erable</t>
  </si>
  <si>
    <t>bol gm</t>
  </si>
  <si>
    <t>fre</t>
  </si>
  <si>
    <t>frêne</t>
  </si>
  <si>
    <t>bol mm</t>
  </si>
  <si>
    <t xml:space="preserve">fru </t>
  </si>
  <si>
    <t>fruitier sauvage</t>
  </si>
  <si>
    <t>bol pm</t>
  </si>
  <si>
    <t>gon</t>
  </si>
  <si>
    <t>goncalo alves</t>
  </si>
  <si>
    <t>bonbonnière gm</t>
  </si>
  <si>
    <t>gre</t>
  </si>
  <si>
    <t>grenadille</t>
  </si>
  <si>
    <t>bonbonnière mm</t>
  </si>
  <si>
    <t>he</t>
  </si>
  <si>
    <t>hêtre</t>
  </si>
  <si>
    <t>bonbonnière pm</t>
  </si>
  <si>
    <t>ho</t>
  </si>
  <si>
    <t>houx</t>
  </si>
  <si>
    <t>bougeoir gm</t>
  </si>
  <si>
    <t>if</t>
  </si>
  <si>
    <t>bougeoir mm</t>
  </si>
  <si>
    <t>iv</t>
  </si>
  <si>
    <t>ivoire rose</t>
  </si>
  <si>
    <t>bougeoir plat</t>
  </si>
  <si>
    <t>la p</t>
  </si>
  <si>
    <t>laurier palme</t>
  </si>
  <si>
    <t>bougeoir pm</t>
  </si>
  <si>
    <t>la r</t>
  </si>
  <si>
    <t>laurier rose</t>
  </si>
  <si>
    <t>casse tête anneaux</t>
  </si>
  <si>
    <t>la s</t>
  </si>
  <si>
    <t>laurier sauce</t>
  </si>
  <si>
    <t>chandelier mm</t>
  </si>
  <si>
    <t>li</t>
  </si>
  <si>
    <t>lilas</t>
  </si>
  <si>
    <t>chandelier pm</t>
  </si>
  <si>
    <t>mel</t>
  </si>
  <si>
    <t>mélèze</t>
  </si>
  <si>
    <t>coquetier</t>
  </si>
  <si>
    <t>mer</t>
  </si>
  <si>
    <t>merisier</t>
  </si>
  <si>
    <t>coquetier double</t>
  </si>
  <si>
    <t>mou</t>
  </si>
  <si>
    <t>moutoutchi</t>
  </si>
  <si>
    <t>coupe à bords carrés gm</t>
  </si>
  <si>
    <t>mu</t>
  </si>
  <si>
    <t>murier</t>
  </si>
  <si>
    <t>coupe à bords carrés mm</t>
  </si>
  <si>
    <t>no</t>
  </si>
  <si>
    <t>noyer</t>
  </si>
  <si>
    <t>coupe à bords carrés pm</t>
  </si>
  <si>
    <t>ol</t>
  </si>
  <si>
    <t>olivier</t>
  </si>
  <si>
    <t>coupe gm</t>
  </si>
  <si>
    <t>or</t>
  </si>
  <si>
    <t>orme</t>
  </si>
  <si>
    <t>coupe gm ++</t>
  </si>
  <si>
    <t>pad</t>
  </si>
  <si>
    <t>padouk</t>
  </si>
  <si>
    <t>coupe mm</t>
  </si>
  <si>
    <t>pan</t>
  </si>
  <si>
    <t>panacoco</t>
  </si>
  <si>
    <t>coupe pm</t>
  </si>
  <si>
    <t>pat</t>
  </si>
  <si>
    <t>patawa</t>
  </si>
  <si>
    <t>coupelle mm</t>
  </si>
  <si>
    <t>pi</t>
  </si>
  <si>
    <t>pistachier</t>
  </si>
  <si>
    <t>coupelle pm</t>
  </si>
  <si>
    <t>poi</t>
  </si>
  <si>
    <t xml:space="preserve">coupelle </t>
  </si>
  <si>
    <t>pom</t>
  </si>
  <si>
    <t>pommier</t>
  </si>
  <si>
    <t>coupes gigogne mm</t>
  </si>
  <si>
    <t>prune</t>
  </si>
  <si>
    <t>prunelier(épine noire)</t>
  </si>
  <si>
    <t>coupes gigogne pm</t>
  </si>
  <si>
    <t>pruni</t>
  </si>
  <si>
    <t>prunier</t>
  </si>
  <si>
    <t>cuiller à miel</t>
  </si>
  <si>
    <t>pu</t>
  </si>
  <si>
    <t>putu jumu</t>
  </si>
  <si>
    <t>echecs</t>
  </si>
  <si>
    <t>ro</t>
  </si>
  <si>
    <t>robinier(faux acacia)</t>
  </si>
  <si>
    <t>enrouleur gm</t>
  </si>
  <si>
    <t>sa</t>
  </si>
  <si>
    <t>satiné rubané</t>
  </si>
  <si>
    <t>enrouleur pm</t>
  </si>
  <si>
    <t>st</t>
  </si>
  <si>
    <t>sterculier fétide</t>
  </si>
  <si>
    <t>fuseau</t>
  </si>
  <si>
    <t>su</t>
  </si>
  <si>
    <t>sureau</t>
  </si>
  <si>
    <t xml:space="preserve">lampe art </t>
  </si>
  <si>
    <t>ta</t>
  </si>
  <si>
    <t>tamaris</t>
  </si>
  <si>
    <t>lampe droite gm</t>
  </si>
  <si>
    <t>te</t>
  </si>
  <si>
    <t>teck</t>
  </si>
  <si>
    <t>lampe droite mm</t>
  </si>
  <si>
    <t>tu</t>
  </si>
  <si>
    <t>tucuma</t>
  </si>
  <si>
    <t>lampe droite pm</t>
  </si>
  <si>
    <t>wa</t>
  </si>
  <si>
    <t>wacapou</t>
  </si>
  <si>
    <t>lampe led gm</t>
  </si>
  <si>
    <t>we</t>
  </si>
  <si>
    <t>wengué</t>
  </si>
  <si>
    <t>lampe led mm</t>
  </si>
  <si>
    <t>z</t>
  </si>
  <si>
    <t>zébrano</t>
  </si>
  <si>
    <t>lampe tripode</t>
  </si>
  <si>
    <t>mortier et pilon mm</t>
  </si>
  <si>
    <t>mortier et pilon pm</t>
  </si>
  <si>
    <t>nostépine</t>
  </si>
  <si>
    <t>œuf gm</t>
  </si>
  <si>
    <t>œuf pm</t>
  </si>
  <si>
    <t>pique à cheveux</t>
  </si>
  <si>
    <t>plat casse noix gm</t>
  </si>
  <si>
    <t>plat casse noix mm</t>
  </si>
  <si>
    <t>plat gm</t>
  </si>
  <si>
    <t>plat mm</t>
  </si>
  <si>
    <t>plat pm</t>
  </si>
  <si>
    <t>plat tgm</t>
  </si>
  <si>
    <t>plats gigognes</t>
  </si>
  <si>
    <t>pot à crayons gm 1</t>
  </si>
  <si>
    <t>pot à crayons gm 2</t>
  </si>
  <si>
    <t>pot à crayons mm</t>
  </si>
  <si>
    <t>pot à crayons pm</t>
  </si>
  <si>
    <t>pot mm</t>
  </si>
  <si>
    <t>pot pm</t>
  </si>
  <si>
    <t>puzzles &lt;50</t>
  </si>
  <si>
    <t>puzzles 50-100</t>
  </si>
  <si>
    <t>salière</t>
  </si>
  <si>
    <t>salière et poivrière</t>
  </si>
  <si>
    <t>soucoupe</t>
  </si>
  <si>
    <t>table gigogne gm</t>
  </si>
  <si>
    <t>table gigogne mm</t>
  </si>
  <si>
    <t>table gigogne pm</t>
  </si>
  <si>
    <t>tabouret mm</t>
  </si>
  <si>
    <t>tabouret pm</t>
  </si>
  <si>
    <t>timbale mm</t>
  </si>
  <si>
    <t>timbale pm</t>
  </si>
  <si>
    <t xml:space="preserve">tire bouchon escam </t>
  </si>
  <si>
    <t xml:space="preserve">tire bouchons </t>
  </si>
  <si>
    <t>toupie simple</t>
  </si>
  <si>
    <t>toupie à manche</t>
  </si>
  <si>
    <t>toupie à manche pm</t>
  </si>
  <si>
    <t>toupie bonhomme</t>
  </si>
  <si>
    <t>toupies lanceur h</t>
  </si>
  <si>
    <t>toupies lanceur v</t>
  </si>
  <si>
    <t>tour de hanoï</t>
  </si>
  <si>
    <t>vase gm</t>
  </si>
  <si>
    <t>vase mm</t>
  </si>
  <si>
    <t>vase pm</t>
  </si>
  <si>
    <t>vide poche  20</t>
  </si>
  <si>
    <t>vide poche 15</t>
  </si>
  <si>
    <t>vide poche gm</t>
  </si>
  <si>
    <t>vide poche mm</t>
  </si>
  <si>
    <t>DEPOTS</t>
  </si>
  <si>
    <t>gie</t>
  </si>
  <si>
    <t>saint benoit</t>
  </si>
  <si>
    <t>prébenoit</t>
  </si>
  <si>
    <t>ahun</t>
  </si>
  <si>
    <t>DATE DEPOT</t>
  </si>
  <si>
    <t>BOIS</t>
  </si>
  <si>
    <t>VARIETE</t>
  </si>
  <si>
    <t>REMARQUE</t>
  </si>
  <si>
    <t>N°</t>
  </si>
  <si>
    <t>Q</t>
  </si>
  <si>
    <t>PRIX unité</t>
  </si>
  <si>
    <t>DATE VENTE</t>
  </si>
  <si>
    <t>STATUT</t>
  </si>
  <si>
    <t>DEPOT</t>
  </si>
  <si>
    <t>REC AUTRE</t>
  </si>
  <si>
    <t>N°libre</t>
  </si>
  <si>
    <t>bénévent</t>
  </si>
  <si>
    <t>la bourboule</t>
  </si>
  <si>
    <t>particulier</t>
  </si>
  <si>
    <t>courtille</t>
  </si>
  <si>
    <t>ste feyre</t>
  </si>
  <si>
    <t>recettes</t>
  </si>
  <si>
    <t>objets restants</t>
  </si>
  <si>
    <t>recette</t>
  </si>
  <si>
    <t>recettes gie</t>
  </si>
  <si>
    <t>recettes autres</t>
  </si>
  <si>
    <t>MOUVEMENTS DES OBJETS</t>
  </si>
  <si>
    <t>objets</t>
  </si>
  <si>
    <t xml:space="preserve">restants </t>
  </si>
  <si>
    <t>vendus</t>
  </si>
  <si>
    <t xml:space="preserve"> restants</t>
  </si>
  <si>
    <t xml:space="preserve"> objets</t>
  </si>
  <si>
    <t>restants</t>
  </si>
  <si>
    <t>donnés</t>
  </si>
  <si>
    <t>cabochon ébène</t>
  </si>
  <si>
    <t>dispo</t>
  </si>
  <si>
    <t xml:space="preserve">  </t>
  </si>
  <si>
    <t>excentrée</t>
  </si>
  <si>
    <t>excentrée motif</t>
  </si>
  <si>
    <t>pilon buis</t>
  </si>
  <si>
    <t>dec15</t>
  </si>
  <si>
    <t>bois coti-moutouchi</t>
  </si>
  <si>
    <t>dec 15</t>
  </si>
  <si>
    <t>anna</t>
  </si>
  <si>
    <t xml:space="preserve"> à renouveler </t>
  </si>
  <si>
    <t>bouton moutouchi</t>
  </si>
  <si>
    <t>michèle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</si>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</sst>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5" formatCode="#,##0\ &quot;€&quot;;\-#,##0\ &quot;€&quot;"/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164" formatCode="[$-40C]mmm\-yy;@"/>
    <numFmt numFmtId="165" formatCode="#,##0.00\ &quot;€&quot;"/>
    <numFmt numFmtId="166" formatCode="#,##0\ &quot;€&quot;"/>
    <numFmt numFmtId="167" formatCode="#,##0.00\ _€"/>
    <numFmt numFmtId="168" formatCode="dd/mm/yy;@"/>
    <numFmt numFmtId="169" formatCode="[$-40C]d\-mmm\-yy;@"/>
  </numFmts>
  <fonts count="2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color rgb="FF000000"/>
      <name val="Times New Roman"/>
      <family val="1"/>
    </font>
    <font>
      <i/>
      <sz val="10"/>
      <color rgb="FF000000"/>
      <name val="Times New Roman"/>
      <family val="1"/>
    </font>
    <font>
      <sz val="11"/>
      <color theme="3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2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u/>
      <sz val="11"/>
      <name val="Calibri"/>
      <family val="2"/>
    </font>
    <font>
      <sz val="12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theme="4"/>
      <name val="Calibri"/>
      <family val="2"/>
      <scheme val="minor"/>
    </font>
    <font>
      <sz val="22"/>
      <color theme="4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86">
    <xf numFmtId="0" fontId="0" fillId="0" borderId="0" xfId="0"/>
    <xf numFmtId="0" fontId="2" fillId="0" borderId="0" xfId="0" applyFont="1" applyBorder="1"/>
    <xf numFmtId="0" fontId="2" fillId="0" borderId="0" xfId="0" applyFont="1"/>
    <xf numFmtId="0" fontId="0" fillId="0" borderId="0" xfId="0" applyAlignment="1">
      <alignment horizontal="center"/>
    </xf>
    <xf numFmtId="0" fontId="0" fillId="0" borderId="0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0" xfId="0" applyFill="1" applyBorder="1"/>
    <xf numFmtId="0" fontId="1" fillId="0" borderId="2" xfId="0" applyFont="1" applyBorder="1" applyAlignment="1">
      <alignment horizontal="center"/>
    </xf>
    <xf numFmtId="0" fontId="3" fillId="0" borderId="0" xfId="1" applyBorder="1" applyAlignment="1" applyProtection="1">
      <alignment vertical="top" wrapText="1"/>
    </xf>
    <xf numFmtId="0" fontId="4" fillId="0" borderId="0" xfId="0" applyFont="1" applyBorder="1" applyAlignment="1">
      <alignment vertical="top" wrapText="1"/>
    </xf>
    <xf numFmtId="0" fontId="5" fillId="0" borderId="0" xfId="0" applyFont="1" applyBorder="1" applyAlignment="1">
      <alignment vertical="top" wrapText="1"/>
    </xf>
    <xf numFmtId="0" fontId="6" fillId="0" borderId="2" xfId="0" applyFont="1" applyBorder="1" applyAlignment="1">
      <alignment horizontal="center"/>
    </xf>
    <xf numFmtId="0" fontId="3" fillId="0" borderId="0" xfId="1" applyBorder="1" applyAlignment="1" applyProtection="1">
      <alignment wrapText="1"/>
    </xf>
    <xf numFmtId="0" fontId="7" fillId="0" borderId="2" xfId="0" applyFont="1" applyBorder="1" applyAlignment="1">
      <alignment horizontal="center"/>
    </xf>
    <xf numFmtId="0" fontId="0" fillId="0" borderId="2" xfId="0" applyBorder="1"/>
    <xf numFmtId="0" fontId="4" fillId="0" borderId="2" xfId="0" applyFont="1" applyBorder="1" applyAlignment="1">
      <alignment vertical="top" wrapText="1"/>
    </xf>
    <xf numFmtId="17" fontId="0" fillId="0" borderId="0" xfId="0" applyNumberFormat="1" applyBorder="1" applyAlignment="1" applyProtection="1">
      <alignment horizontal="left"/>
      <protection locked="0"/>
    </xf>
    <xf numFmtId="0" fontId="9" fillId="0" borderId="0" xfId="0" applyFont="1" applyBorder="1" applyAlignment="1" applyProtection="1">
      <alignment horizontal="right"/>
      <protection locked="0"/>
    </xf>
    <xf numFmtId="0" fontId="0" fillId="0" borderId="0" xfId="0" applyBorder="1" applyAlignment="1" applyProtection="1">
      <protection locked="0"/>
    </xf>
    <xf numFmtId="0" fontId="0" fillId="0" borderId="0" xfId="0" applyNumberFormat="1" applyBorder="1" applyAlignment="1" applyProtection="1">
      <alignment horizontal="center" vertical="center"/>
      <protection locked="0"/>
    </xf>
    <xf numFmtId="0" fontId="0" fillId="0" borderId="0" xfId="0" applyNumberFormat="1" applyBorder="1" applyAlignment="1" applyProtection="1">
      <alignment horizontal="center"/>
      <protection locked="0"/>
    </xf>
    <xf numFmtId="0" fontId="0" fillId="0" borderId="0" xfId="0" applyNumberFormat="1" applyBorder="1" applyAlignment="1" applyProtection="1">
      <alignment horizontal="center"/>
    </xf>
    <xf numFmtId="164" fontId="1" fillId="0" borderId="0" xfId="0" applyNumberFormat="1" applyFont="1" applyBorder="1" applyAlignment="1" applyProtection="1">
      <alignment horizontal="center"/>
      <protection locked="0"/>
    </xf>
    <xf numFmtId="0" fontId="0" fillId="0" borderId="0" xfId="0" applyBorder="1" applyProtection="1"/>
    <xf numFmtId="0" fontId="0" fillId="0" borderId="0" xfId="0" applyBorder="1" applyAlignment="1" applyProtection="1">
      <alignment horizontal="center" vertical="center"/>
      <protection locked="0"/>
    </xf>
    <xf numFmtId="44" fontId="0" fillId="0" borderId="0" xfId="0" applyNumberFormat="1" applyBorder="1" applyProtection="1"/>
    <xf numFmtId="14" fontId="10" fillId="0" borderId="0" xfId="0" applyNumberFormat="1" applyFont="1" applyBorder="1" applyAlignment="1" applyProtection="1">
      <alignment horizontal="right"/>
      <protection locked="0"/>
    </xf>
    <xf numFmtId="0" fontId="11" fillId="0" borderId="0" xfId="0" applyFont="1" applyBorder="1" applyAlignment="1">
      <alignment horizontal="left" vertical="center"/>
    </xf>
    <xf numFmtId="0" fontId="11" fillId="0" borderId="0" xfId="0" applyFont="1" applyBorder="1" applyAlignment="1" applyProtection="1">
      <alignment horizontal="center" vertical="center"/>
      <protection locked="0"/>
    </xf>
    <xf numFmtId="0" fontId="11" fillId="0" borderId="0" xfId="0" applyFont="1" applyBorder="1" applyAlignment="1" applyProtection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2" fillId="0" borderId="0" xfId="0" applyNumberFormat="1" applyFont="1" applyBorder="1" applyAlignment="1" applyProtection="1">
      <alignment horizontal="center" vertical="center"/>
    </xf>
    <xf numFmtId="0" fontId="13" fillId="0" borderId="0" xfId="0" applyFont="1" applyBorder="1" applyAlignment="1">
      <alignment horizontal="center"/>
    </xf>
    <xf numFmtId="0" fontId="0" fillId="0" borderId="0" xfId="0" applyBorder="1" applyProtection="1">
      <protection locked="0"/>
    </xf>
    <xf numFmtId="17" fontId="14" fillId="0" borderId="0" xfId="0" applyNumberFormat="1" applyFont="1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center" vertical="center"/>
    </xf>
    <xf numFmtId="0" fontId="9" fillId="0" borderId="0" xfId="0" applyNumberFormat="1" applyFont="1" applyBorder="1" applyAlignment="1" applyProtection="1">
      <alignment horizontal="center"/>
    </xf>
    <xf numFmtId="0" fontId="12" fillId="0" borderId="0" xfId="0" applyFont="1" applyBorder="1" applyAlignment="1" applyProtection="1">
      <alignment horizontal="center" vertical="center"/>
    </xf>
    <xf numFmtId="0" fontId="15" fillId="0" borderId="0" xfId="0" applyFont="1" applyBorder="1" applyAlignment="1" applyProtection="1">
      <alignment horizontal="center" wrapText="1"/>
      <protection locked="0"/>
    </xf>
    <xf numFmtId="0" fontId="15" fillId="0" borderId="0" xfId="0" applyNumberFormat="1" applyFont="1" applyBorder="1" applyAlignment="1" applyProtection="1">
      <alignment horizontal="center" wrapText="1"/>
    </xf>
    <xf numFmtId="0" fontId="0" fillId="0" borderId="0" xfId="0" applyBorder="1" applyAlignment="1" applyProtection="1">
      <alignment horizontal="center" wrapText="1"/>
    </xf>
    <xf numFmtId="0" fontId="2" fillId="0" borderId="0" xfId="0" applyFont="1" applyBorder="1" applyAlignment="1" applyProtection="1">
      <alignment horizontal="center" vertical="center"/>
      <protection locked="0"/>
    </xf>
    <xf numFmtId="0" fontId="12" fillId="0" borderId="0" xfId="0" applyFont="1" applyBorder="1" applyAlignment="1" applyProtection="1">
      <alignment horizontal="center" vertical="center" wrapText="1"/>
    </xf>
    <xf numFmtId="0" fontId="16" fillId="0" borderId="0" xfId="0" applyFont="1" applyBorder="1" applyAlignment="1" applyProtection="1">
      <alignment horizontal="center"/>
      <protection locked="0"/>
    </xf>
    <xf numFmtId="0" fontId="16" fillId="0" borderId="0" xfId="0" applyNumberFormat="1" applyFont="1" applyBorder="1" applyAlignment="1" applyProtection="1">
      <alignment horizontal="center" vertical="center"/>
      <protection locked="0"/>
    </xf>
    <xf numFmtId="0" fontId="17" fillId="0" borderId="0" xfId="0" applyNumberFormat="1" applyFont="1" applyBorder="1" applyAlignment="1" applyProtection="1">
      <alignment horizontal="center"/>
    </xf>
    <xf numFmtId="0" fontId="17" fillId="0" borderId="0" xfId="0" applyNumberFormat="1" applyFont="1" applyBorder="1" applyAlignment="1" applyProtection="1">
      <alignment horizontal="center"/>
      <protection locked="0"/>
    </xf>
    <xf numFmtId="44" fontId="12" fillId="0" borderId="0" xfId="0" applyNumberFormat="1" applyFont="1" applyBorder="1" applyAlignment="1" applyProtection="1">
      <alignment horizontal="center"/>
    </xf>
    <xf numFmtId="165" fontId="12" fillId="0" borderId="0" xfId="0" applyNumberFormat="1" applyFont="1" applyBorder="1" applyAlignment="1" applyProtection="1">
      <alignment horizontal="center" vertical="center"/>
    </xf>
    <xf numFmtId="0" fontId="12" fillId="0" borderId="0" xfId="0" applyNumberFormat="1" applyFont="1" applyBorder="1" applyAlignment="1" applyProtection="1">
      <alignment horizontal="center" vertical="center"/>
      <protection locked="0"/>
    </xf>
    <xf numFmtId="0" fontId="10" fillId="0" borderId="4" xfId="0" applyFont="1" applyBorder="1" applyAlignment="1" applyProtection="1">
      <alignment horizontal="center" vertical="center"/>
      <protection locked="0"/>
    </xf>
    <xf numFmtId="0" fontId="10" fillId="0" borderId="4" xfId="0" applyFont="1" applyBorder="1" applyAlignment="1">
      <alignment horizontal="center" vertical="center"/>
    </xf>
    <xf numFmtId="0" fontId="10" fillId="0" borderId="4" xfId="0" applyNumberFormat="1" applyFont="1" applyBorder="1" applyAlignment="1" applyProtection="1">
      <alignment horizontal="center" vertical="center"/>
      <protection locked="0"/>
    </xf>
    <xf numFmtId="166" fontId="10" fillId="0" borderId="4" xfId="0" applyNumberFormat="1" applyFont="1" applyBorder="1" applyAlignment="1" applyProtection="1">
      <alignment horizontal="center" vertical="center"/>
    </xf>
    <xf numFmtId="164" fontId="10" fillId="0" borderId="4" xfId="0" applyNumberFormat="1" applyFont="1" applyBorder="1" applyAlignment="1" applyProtection="1">
      <alignment horizontal="center" vertical="center"/>
      <protection locked="0"/>
    </xf>
    <xf numFmtId="1" fontId="10" fillId="0" borderId="4" xfId="0" applyNumberFormat="1" applyFont="1" applyBorder="1" applyAlignment="1" applyProtection="1">
      <alignment horizontal="center" vertical="center"/>
    </xf>
    <xf numFmtId="1" fontId="10" fillId="0" borderId="4" xfId="0" applyNumberFormat="1" applyFont="1" applyBorder="1" applyAlignment="1" applyProtection="1">
      <alignment horizontal="center" vertical="center"/>
      <protection locked="0"/>
    </xf>
    <xf numFmtId="41" fontId="10" fillId="0" borderId="4" xfId="0" applyNumberFormat="1" applyFont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Protection="1">
      <protection locked="0"/>
    </xf>
    <xf numFmtId="0" fontId="0" fillId="0" borderId="2" xfId="0" applyBorder="1" applyAlignment="1" applyProtection="1">
      <alignment horizontal="left"/>
      <protection locked="0"/>
    </xf>
    <xf numFmtId="0" fontId="0" fillId="0" borderId="2" xfId="0" applyNumberFormat="1" applyBorder="1" applyAlignment="1" applyProtection="1">
      <alignment horizontal="center"/>
      <protection locked="0"/>
    </xf>
    <xf numFmtId="0" fontId="0" fillId="0" borderId="5" xfId="0" applyFill="1" applyBorder="1" applyAlignment="1" applyProtection="1">
      <alignment horizontal="center"/>
    </xf>
    <xf numFmtId="14" fontId="0" fillId="0" borderId="2" xfId="0" applyNumberFormat="1" applyBorder="1" applyProtection="1">
      <protection locked="0"/>
    </xf>
    <xf numFmtId="0" fontId="0" fillId="0" borderId="2" xfId="0" applyBorder="1" applyAlignment="1" applyProtection="1">
      <alignment horizontal="right" shrinkToFit="1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2" xfId="0" applyNumberFormat="1" applyFill="1" applyBorder="1" applyAlignment="1" applyProtection="1">
      <alignment horizontal="center" vertical="center"/>
      <protection locked="0"/>
    </xf>
    <xf numFmtId="166" fontId="0" fillId="0" borderId="2" xfId="0" applyNumberFormat="1" applyBorder="1" applyAlignment="1" applyProtection="1">
      <alignment horizontal="right"/>
    </xf>
    <xf numFmtId="164" fontId="1" fillId="0" borderId="2" xfId="0" applyNumberFormat="1" applyFont="1" applyBorder="1" applyProtection="1">
      <protection locked="0"/>
    </xf>
    <xf numFmtId="0" fontId="0" fillId="0" borderId="2" xfId="0" applyFill="1" applyBorder="1" applyAlignment="1" applyProtection="1">
      <alignment horizontal="center" vertical="center"/>
      <protection locked="0"/>
    </xf>
    <xf numFmtId="166" fontId="0" fillId="0" borderId="2" xfId="0" applyNumberFormat="1" applyFill="1" applyBorder="1" applyProtection="1"/>
    <xf numFmtId="41" fontId="0" fillId="0" borderId="2" xfId="0" applyNumberFormat="1" applyBorder="1" applyAlignment="1" applyProtection="1">
      <alignment horizontal="center"/>
    </xf>
    <xf numFmtId="0" fontId="0" fillId="0" borderId="0" xfId="0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right"/>
      <protection locked="0"/>
    </xf>
    <xf numFmtId="166" fontId="0" fillId="0" borderId="2" xfId="0" applyNumberFormat="1" applyBorder="1" applyAlignment="1" applyProtection="1">
      <alignment horizontal="right"/>
      <protection locked="0"/>
    </xf>
    <xf numFmtId="0" fontId="0" fillId="0" borderId="5" xfId="0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167" fontId="0" fillId="0" borderId="2" xfId="0" applyNumberFormat="1" applyFill="1" applyBorder="1" applyProtection="1">
      <protection locked="0"/>
    </xf>
    <xf numFmtId="41" fontId="0" fillId="0" borderId="2" xfId="0" applyNumberFormat="1" applyBorder="1" applyAlignment="1" applyProtection="1">
      <alignment horizontal="center"/>
      <protection locked="0"/>
    </xf>
    <xf numFmtId="0" fontId="0" fillId="0" borderId="2" xfId="0" applyFill="1" applyBorder="1" applyAlignment="1">
      <alignment horizontal="center"/>
    </xf>
    <xf numFmtId="164" fontId="1" fillId="0" borderId="2" xfId="0" applyNumberFormat="1" applyFont="1" applyFill="1" applyBorder="1" applyProtection="1">
      <protection locked="0"/>
    </xf>
    <xf numFmtId="49" fontId="0" fillId="0" borderId="2" xfId="0" applyNumberFormat="1" applyBorder="1" applyProtection="1">
      <protection locked="0"/>
    </xf>
    <xf numFmtId="14" fontId="0" fillId="0" borderId="0" xfId="0" applyNumberFormat="1" applyBorder="1"/>
    <xf numFmtId="14" fontId="0" fillId="0" borderId="0" xfId="0" applyNumberFormat="1" applyBorder="1" applyProtection="1">
      <protection locked="0"/>
    </xf>
    <xf numFmtId="0" fontId="7" fillId="0" borderId="2" xfId="0" applyNumberFormat="1" applyFont="1" applyFill="1" applyBorder="1" applyAlignment="1" applyProtection="1">
      <alignment horizontal="center" vertical="center"/>
      <protection locked="0"/>
    </xf>
    <xf numFmtId="0" fontId="7" fillId="0" borderId="2" xfId="0" applyFont="1" applyFill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7" fillId="0" borderId="2" xfId="0" applyFont="1" applyBorder="1" applyAlignment="1" applyProtection="1">
      <alignment horizontal="right" shrinkToFit="1"/>
      <protection locked="0"/>
    </xf>
    <xf numFmtId="0" fontId="3" fillId="0" borderId="2" xfId="1" applyBorder="1" applyAlignment="1" applyProtection="1">
      <alignment horizontal="left"/>
      <protection locked="0"/>
    </xf>
    <xf numFmtId="0" fontId="18" fillId="0" borderId="2" xfId="1" applyFont="1" applyBorder="1" applyAlignment="1" applyProtection="1">
      <alignment horizontal="left"/>
      <protection locked="0"/>
    </xf>
    <xf numFmtId="0" fontId="19" fillId="0" borderId="2" xfId="0" applyFont="1" applyBorder="1" applyAlignment="1" applyProtection="1">
      <alignment horizontal="right"/>
      <protection locked="0"/>
    </xf>
    <xf numFmtId="0" fontId="19" fillId="0" borderId="2" xfId="0" applyNumberFormat="1" applyFont="1" applyBorder="1" applyAlignment="1" applyProtection="1">
      <alignment horizontal="center" vertical="center"/>
      <protection locked="0"/>
    </xf>
    <xf numFmtId="0" fontId="19" fillId="0" borderId="2" xfId="0" applyNumberFormat="1" applyFont="1" applyBorder="1" applyAlignment="1" applyProtection="1">
      <alignment horizontal="center"/>
      <protection locked="0"/>
    </xf>
    <xf numFmtId="164" fontId="19" fillId="0" borderId="2" xfId="0" applyNumberFormat="1" applyFont="1" applyBorder="1" applyAlignment="1" applyProtection="1">
      <alignment horizontal="center" vertical="center"/>
      <protection locked="0"/>
    </xf>
    <xf numFmtId="0" fontId="7" fillId="0" borderId="2" xfId="0" applyNumberFormat="1" applyFont="1" applyBorder="1" applyAlignment="1" applyProtection="1">
      <alignment horizontal="center" vertical="center"/>
      <protection locked="0"/>
    </xf>
    <xf numFmtId="164" fontId="10" fillId="0" borderId="2" xfId="0" applyNumberFormat="1" applyFont="1" applyBorder="1" applyAlignment="1" applyProtection="1">
      <alignment horizontal="center" vertical="center"/>
      <protection locked="0"/>
    </xf>
    <xf numFmtId="49" fontId="0" fillId="0" borderId="0" xfId="0" applyNumberFormat="1" applyBorder="1" applyProtection="1">
      <protection locked="0"/>
    </xf>
    <xf numFmtId="49" fontId="10" fillId="0" borderId="4" xfId="0" applyNumberFormat="1" applyFont="1" applyBorder="1" applyAlignment="1" applyProtection="1">
      <alignment horizontal="center" vertical="center"/>
      <protection locked="0"/>
    </xf>
    <xf numFmtId="49" fontId="0" fillId="0" borderId="2" xfId="0" applyNumberFormat="1" applyBorder="1" applyAlignment="1" applyProtection="1">
      <alignment horizontal="center"/>
      <protection locked="0"/>
    </xf>
    <xf numFmtId="49" fontId="0" fillId="0" borderId="0" xfId="0" applyNumberFormat="1" applyBorder="1"/>
    <xf numFmtId="0" fontId="15" fillId="0" borderId="0" xfId="0" applyNumberFormat="1" applyFont="1" applyBorder="1" applyAlignment="1" applyProtection="1">
      <alignment horizontal="center" wrapText="1"/>
      <protection locked="0"/>
    </xf>
    <xf numFmtId="0" fontId="12" fillId="0" borderId="0" xfId="0" applyFont="1" applyBorder="1" applyAlignment="1" applyProtection="1">
      <alignment horizontal="center" vertical="center" wrapText="1"/>
      <protection locked="0"/>
    </xf>
    <xf numFmtId="44" fontId="12" fillId="0" borderId="0" xfId="0" applyNumberFormat="1" applyFont="1" applyBorder="1" applyAlignment="1" applyProtection="1">
      <alignment horizontal="center" vertical="center" wrapText="1"/>
    </xf>
    <xf numFmtId="14" fontId="1" fillId="0" borderId="0" xfId="0" applyNumberFormat="1" applyFont="1" applyBorder="1" applyAlignment="1" applyProtection="1">
      <alignment horizontal="center"/>
      <protection locked="0"/>
    </xf>
    <xf numFmtId="0" fontId="0" fillId="0" borderId="2" xfId="0" applyNumberFormat="1" applyBorder="1" applyProtection="1">
      <protection locked="0"/>
    </xf>
    <xf numFmtId="0" fontId="0" fillId="0" borderId="2" xfId="0" applyFill="1" applyBorder="1" applyAlignment="1" applyProtection="1">
      <alignment horizontal="center"/>
      <protection locked="0"/>
    </xf>
    <xf numFmtId="0" fontId="3" fillId="0" borderId="2" xfId="1" applyBorder="1" applyAlignment="1" applyProtection="1">
      <alignment horizontal="right"/>
      <protection locked="0"/>
    </xf>
    <xf numFmtId="0" fontId="3" fillId="0" borderId="2" xfId="1" applyBorder="1" applyAlignment="1" applyProtection="1">
      <alignment horizontal="right" shrinkToFit="1"/>
      <protection locked="0"/>
    </xf>
    <xf numFmtId="166" fontId="0" fillId="0" borderId="2" xfId="0" applyNumberFormat="1" applyFill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right"/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0" xfId="0" applyNumberFormat="1" applyFill="1" applyBorder="1" applyAlignment="1" applyProtection="1">
      <alignment horizontal="center" vertical="center"/>
      <protection locked="0"/>
    </xf>
    <xf numFmtId="164" fontId="1" fillId="0" borderId="2" xfId="0" applyNumberFormat="1" applyFont="1" applyFill="1" applyBorder="1" applyAlignment="1" applyProtection="1">
      <alignment horizontal="right"/>
      <protection locked="0"/>
    </xf>
    <xf numFmtId="164" fontId="1" fillId="0" borderId="2" xfId="0" applyNumberFormat="1" applyFont="1" applyFill="1" applyBorder="1" applyAlignment="1" applyProtection="1">
      <alignment horizontal="center"/>
      <protection locked="0"/>
    </xf>
    <xf numFmtId="0" fontId="7" fillId="0" borderId="2" xfId="0" applyFont="1" applyFill="1" applyBorder="1" applyAlignment="1" applyProtection="1">
      <alignment horizontal="center"/>
      <protection locked="0"/>
    </xf>
    <xf numFmtId="0" fontId="19" fillId="0" borderId="2" xfId="0" applyFont="1" applyBorder="1" applyAlignment="1" applyProtection="1">
      <alignment horizontal="center"/>
      <protection locked="0"/>
    </xf>
    <xf numFmtId="0" fontId="19" fillId="0" borderId="2" xfId="0" applyFont="1" applyBorder="1" applyAlignment="1" applyProtection="1">
      <alignment horizontal="left"/>
      <protection locked="0"/>
    </xf>
    <xf numFmtId="164" fontId="20" fillId="0" borderId="2" xfId="0" applyNumberFormat="1" applyFont="1" applyBorder="1" applyAlignment="1" applyProtection="1">
      <alignment horizontal="center" vertical="center"/>
      <protection locked="0"/>
    </xf>
    <xf numFmtId="0" fontId="21" fillId="0" borderId="2" xfId="0" applyFont="1" applyBorder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0" fontId="7" fillId="0" borderId="2" xfId="0" applyFont="1" applyFill="1" applyBorder="1" applyAlignment="1" applyProtection="1">
      <alignment horizontal="center" vertical="center"/>
      <protection locked="0"/>
    </xf>
    <xf numFmtId="17" fontId="3" fillId="0" borderId="2" xfId="1" applyNumberFormat="1" applyBorder="1" applyAlignment="1" applyProtection="1">
      <alignment horizontal="left"/>
      <protection locked="0"/>
    </xf>
    <xf numFmtId="17" fontId="19" fillId="0" borderId="2" xfId="0" applyNumberFormat="1" applyFont="1" applyBorder="1" applyAlignment="1" applyProtection="1">
      <alignment horizontal="right"/>
      <protection locked="0"/>
    </xf>
    <xf numFmtId="17" fontId="19" fillId="0" borderId="2" xfId="0" applyNumberFormat="1" applyFont="1" applyBorder="1" applyAlignment="1" applyProtection="1">
      <alignment horizontal="center"/>
      <protection locked="0"/>
    </xf>
    <xf numFmtId="0" fontId="19" fillId="0" borderId="0" xfId="0" applyNumberFormat="1" applyFont="1" applyBorder="1" applyAlignment="1" applyProtection="1">
      <alignment horizontal="center" vertical="center"/>
      <protection locked="0"/>
    </xf>
    <xf numFmtId="0" fontId="19" fillId="0" borderId="2" xfId="0" applyFont="1" applyBorder="1" applyAlignment="1" applyProtection="1">
      <alignment horizontal="center" wrapText="1"/>
      <protection locked="0"/>
    </xf>
    <xf numFmtId="0" fontId="7" fillId="0" borderId="2" xfId="0" applyFont="1" applyFill="1" applyBorder="1" applyAlignment="1" applyProtection="1">
      <alignment horizontal="center"/>
    </xf>
    <xf numFmtId="165" fontId="0" fillId="0" borderId="0" xfId="0" applyNumberFormat="1" applyBorder="1" applyProtection="1"/>
    <xf numFmtId="165" fontId="12" fillId="0" borderId="0" xfId="0" applyNumberFormat="1" applyFont="1" applyBorder="1" applyAlignment="1" applyProtection="1">
      <alignment horizontal="center" vertical="center" wrapText="1"/>
    </xf>
    <xf numFmtId="165" fontId="0" fillId="0" borderId="2" xfId="0" applyNumberFormat="1" applyBorder="1" applyProtection="1">
      <protection locked="0"/>
    </xf>
    <xf numFmtId="165" fontId="0" fillId="0" borderId="0" xfId="0" applyNumberFormat="1" applyBorder="1"/>
    <xf numFmtId="166" fontId="0" fillId="0" borderId="0" xfId="0" applyNumberFormat="1" applyBorder="1" applyAlignment="1" applyProtection="1">
      <alignment horizontal="center"/>
    </xf>
    <xf numFmtId="166" fontId="11" fillId="0" borderId="0" xfId="0" applyNumberFormat="1" applyFont="1" applyBorder="1" applyAlignment="1" applyProtection="1">
      <alignment horizontal="center" vertical="center"/>
    </xf>
    <xf numFmtId="166" fontId="15" fillId="0" borderId="0" xfId="0" applyNumberFormat="1" applyFont="1" applyBorder="1" applyAlignment="1" applyProtection="1">
      <alignment horizontal="center" wrapText="1"/>
    </xf>
    <xf numFmtId="166" fontId="17" fillId="0" borderId="0" xfId="0" applyNumberFormat="1" applyFont="1" applyBorder="1" applyAlignment="1" applyProtection="1">
      <alignment horizontal="center"/>
      <protection locked="0"/>
    </xf>
    <xf numFmtId="166" fontId="0" fillId="0" borderId="2" xfId="0" applyNumberFormat="1" applyBorder="1" applyProtection="1">
      <protection locked="0"/>
    </xf>
    <xf numFmtId="166" fontId="0" fillId="0" borderId="0" xfId="0" applyNumberFormat="1" applyBorder="1"/>
    <xf numFmtId="5" fontId="0" fillId="0" borderId="0" xfId="0" applyNumberFormat="1"/>
    <xf numFmtId="168" fontId="0" fillId="0" borderId="0" xfId="0" applyNumberFormat="1"/>
    <xf numFmtId="165" fontId="0" fillId="0" borderId="0" xfId="0" applyNumberFormat="1"/>
    <xf numFmtId="0" fontId="0" fillId="0" borderId="0" xfId="0" applyNumberFormat="1" applyBorder="1"/>
    <xf numFmtId="0" fontId="0" fillId="0" borderId="0" xfId="0" applyNumberFormat="1" applyBorder="1" applyProtection="1">
      <protection locked="0"/>
    </xf>
    <xf numFmtId="0" fontId="0" fillId="0" borderId="0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8" xfId="0" applyBorder="1"/>
    <xf numFmtId="0" fontId="0" fillId="0" borderId="2" xfId="0" applyFill="1" applyBorder="1"/>
    <xf numFmtId="168" fontId="8" fillId="0" borderId="0" xfId="0" applyNumberFormat="1" applyFont="1" applyBorder="1" applyAlignment="1" applyProtection="1">
      <alignment horizontal="right"/>
      <protection locked="0"/>
    </xf>
    <xf numFmtId="168" fontId="0" fillId="0" borderId="0" xfId="0" applyNumberFormat="1" applyBorder="1" applyAlignment="1" applyProtection="1">
      <alignment horizontal="right"/>
      <protection locked="0"/>
    </xf>
    <xf numFmtId="168" fontId="10" fillId="0" borderId="4" xfId="0" applyNumberFormat="1" applyFont="1" applyBorder="1" applyAlignment="1" applyProtection="1">
      <alignment horizontal="right" vertical="center"/>
      <protection locked="0"/>
    </xf>
    <xf numFmtId="168" fontId="0" fillId="0" borderId="2" xfId="0" applyNumberFormat="1" applyBorder="1" applyAlignment="1" applyProtection="1">
      <alignment horizontal="right"/>
      <protection locked="0"/>
    </xf>
    <xf numFmtId="168" fontId="0" fillId="0" borderId="5" xfId="0" applyNumberFormat="1" applyBorder="1" applyAlignment="1" applyProtection="1">
      <alignment horizontal="right"/>
      <protection locked="0"/>
    </xf>
    <xf numFmtId="168" fontId="1" fillId="0" borderId="2" xfId="0" applyNumberFormat="1" applyFont="1" applyBorder="1" applyAlignment="1" applyProtection="1">
      <alignment horizontal="right"/>
      <protection locked="0"/>
    </xf>
    <xf numFmtId="168" fontId="10" fillId="0" borderId="2" xfId="0" applyNumberFormat="1" applyFont="1" applyBorder="1" applyAlignment="1" applyProtection="1">
      <alignment horizontal="right"/>
      <protection locked="0"/>
    </xf>
    <xf numFmtId="168" fontId="7" fillId="0" borderId="2" xfId="0" applyNumberFormat="1" applyFont="1" applyBorder="1" applyAlignment="1" applyProtection="1">
      <alignment horizontal="right"/>
      <protection locked="0"/>
    </xf>
    <xf numFmtId="168" fontId="19" fillId="0" borderId="2" xfId="0" applyNumberFormat="1" applyFont="1" applyBorder="1" applyAlignment="1" applyProtection="1">
      <alignment horizontal="right"/>
      <protection locked="0"/>
    </xf>
    <xf numFmtId="168" fontId="0" fillId="0" borderId="0" xfId="0" applyNumberFormat="1" applyBorder="1" applyAlignment="1">
      <alignment horizontal="right"/>
    </xf>
    <xf numFmtId="0" fontId="0" fillId="0" borderId="0" xfId="0" applyBorder="1" applyAlignment="1" applyProtection="1">
      <alignment horizontal="right" shrinkToFit="1"/>
      <protection locked="0"/>
    </xf>
    <xf numFmtId="166" fontId="0" fillId="0" borderId="0" xfId="0" applyNumberFormat="1" applyBorder="1" applyProtection="1"/>
    <xf numFmtId="166" fontId="12" fillId="0" borderId="0" xfId="0" applyNumberFormat="1" applyFont="1" applyBorder="1" applyAlignment="1" applyProtection="1">
      <alignment horizontal="center" vertical="center"/>
    </xf>
    <xf numFmtId="169" fontId="1" fillId="0" borderId="0" xfId="0" applyNumberFormat="1" applyFont="1" applyBorder="1" applyAlignment="1" applyProtection="1">
      <alignment horizontal="center"/>
      <protection locked="0"/>
    </xf>
    <xf numFmtId="169" fontId="1" fillId="0" borderId="2" xfId="0" applyNumberFormat="1" applyFont="1" applyBorder="1" applyProtection="1">
      <protection locked="0"/>
    </xf>
    <xf numFmtId="169" fontId="0" fillId="0" borderId="0" xfId="0" applyNumberFormat="1" applyBorder="1"/>
    <xf numFmtId="166" fontId="0" fillId="0" borderId="0" xfId="0" applyNumberFormat="1"/>
    <xf numFmtId="44" fontId="0" fillId="0" borderId="0" xfId="0" applyNumberFormat="1" applyBorder="1" applyAlignment="1" applyProtection="1">
      <alignment horizontal="center"/>
    </xf>
    <xf numFmtId="166" fontId="0" fillId="0" borderId="5" xfId="0" applyNumberFormat="1" applyFill="1" applyBorder="1" applyAlignment="1" applyProtection="1">
      <alignment horizontal="center"/>
      <protection locked="0"/>
    </xf>
    <xf numFmtId="166" fontId="0" fillId="0" borderId="1" xfId="0" applyNumberFormat="1" applyFill="1" applyBorder="1" applyAlignment="1" applyProtection="1">
      <alignment horizontal="center"/>
      <protection locked="0"/>
    </xf>
    <xf numFmtId="166" fontId="0" fillId="0" borderId="6" xfId="0" applyNumberFormat="1" applyFill="1" applyBorder="1" applyAlignment="1" applyProtection="1">
      <alignment horizontal="center"/>
      <protection locked="0"/>
    </xf>
    <xf numFmtId="166" fontId="0" fillId="0" borderId="2" xfId="0" applyNumberFormat="1" applyFill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168" fontId="1" fillId="2" borderId="2" xfId="0" applyNumberFormat="1" applyFont="1" applyFill="1" applyBorder="1" applyAlignment="1" applyProtection="1">
      <alignment horizontal="right"/>
      <protection locked="0"/>
    </xf>
    <xf numFmtId="166" fontId="0" fillId="0" borderId="2" xfId="0" applyNumberFormat="1" applyBorder="1" applyProtection="1"/>
    <xf numFmtId="165" fontId="0" fillId="0" borderId="11" xfId="0" applyNumberFormat="1" applyBorder="1" applyAlignment="1" applyProtection="1">
      <alignment horizontal="center"/>
    </xf>
    <xf numFmtId="168" fontId="0" fillId="0" borderId="2" xfId="0" applyNumberFormat="1" applyBorder="1" applyAlignment="1" applyProtection="1">
      <alignment horizontal="right"/>
    </xf>
    <xf numFmtId="0" fontId="0" fillId="0" borderId="2" xfId="0" applyBorder="1" applyProtection="1"/>
    <xf numFmtId="169" fontId="0" fillId="0" borderId="2" xfId="0" applyNumberFormat="1" applyBorder="1" applyProtection="1"/>
    <xf numFmtId="0" fontId="0" fillId="0" borderId="2" xfId="0" applyBorder="1" applyAlignment="1" applyProtection="1">
      <alignment horizontal="left"/>
    </xf>
    <xf numFmtId="0" fontId="0" fillId="0" borderId="2" xfId="0" applyBorder="1" applyAlignment="1" applyProtection="1">
      <alignment horizontal="right" shrinkToFit="1"/>
    </xf>
    <xf numFmtId="0" fontId="0" fillId="0" borderId="2" xfId="0" applyBorder="1" applyAlignment="1" applyProtection="1">
      <alignment horizontal="center"/>
    </xf>
    <xf numFmtId="0" fontId="0" fillId="0" borderId="2" xfId="0" applyNumberFormat="1" applyFill="1" applyBorder="1" applyAlignment="1" applyProtection="1">
      <alignment horizontal="center" vertical="center"/>
    </xf>
    <xf numFmtId="0" fontId="0" fillId="0" borderId="2" xfId="0" applyNumberFormat="1" applyBorder="1" applyAlignment="1" applyProtection="1">
      <alignment horizontal="center"/>
    </xf>
    <xf numFmtId="169" fontId="1" fillId="0" borderId="2" xfId="0" applyNumberFormat="1" applyFont="1" applyBorder="1" applyProtection="1"/>
    <xf numFmtId="0" fontId="0" fillId="0" borderId="2" xfId="0" applyFill="1" applyBorder="1" applyAlignment="1" applyProtection="1">
      <alignment horizontal="center" vertical="center"/>
    </xf>
    <xf numFmtId="0" fontId="8" fillId="0" borderId="0" xfId="0" applyNumberFormat="1" applyFont="1" applyBorder="1" applyAlignment="1" applyProtection="1">
      <alignment horizontal="center"/>
    </xf>
    <xf numFmtId="17" fontId="0" fillId="0" borderId="0" xfId="0" applyNumberFormat="1" applyBorder="1" applyAlignment="1" applyProtection="1">
      <alignment horizontal="left"/>
    </xf>
    <xf numFmtId="0" fontId="9" fillId="0" borderId="0" xfId="0" applyFont="1" applyBorder="1" applyAlignment="1" applyProtection="1">
      <alignment horizontal="right"/>
    </xf>
    <xf numFmtId="0" fontId="0" fillId="0" borderId="0" xfId="0" applyBorder="1" applyAlignment="1" applyProtection="1"/>
    <xf numFmtId="0" fontId="0" fillId="0" borderId="0" xfId="0" applyNumberFormat="1" applyBorder="1" applyAlignment="1" applyProtection="1">
      <alignment horizontal="center" vertical="center"/>
    </xf>
    <xf numFmtId="164" fontId="1" fillId="0" borderId="0" xfId="0" applyNumberFormat="1" applyFont="1" applyBorder="1" applyAlignment="1" applyProtection="1">
      <alignment horizontal="center"/>
    </xf>
    <xf numFmtId="14" fontId="10" fillId="0" borderId="0" xfId="0" applyNumberFormat="1" applyFont="1" applyBorder="1" applyAlignment="1" applyProtection="1">
      <alignment horizontal="right"/>
    </xf>
    <xf numFmtId="0" fontId="11" fillId="0" borderId="0" xfId="0" applyFont="1" applyBorder="1" applyAlignment="1" applyProtection="1">
      <alignment horizontal="left" vertical="center"/>
    </xf>
    <xf numFmtId="166" fontId="13" fillId="0" borderId="0" xfId="0" applyNumberFormat="1" applyFont="1" applyBorder="1" applyAlignment="1" applyProtection="1">
      <alignment horizontal="center"/>
    </xf>
    <xf numFmtId="17" fontId="14" fillId="0" borderId="0" xfId="0" applyNumberFormat="1" applyFont="1" applyBorder="1" applyAlignment="1" applyProtection="1">
      <alignment horizontal="left"/>
    </xf>
    <xf numFmtId="0" fontId="15" fillId="0" borderId="0" xfId="0" applyFont="1" applyBorder="1" applyAlignment="1" applyProtection="1">
      <alignment horizontal="center" wrapText="1"/>
    </xf>
    <xf numFmtId="0" fontId="2" fillId="0" borderId="0" xfId="0" applyFont="1" applyBorder="1" applyAlignment="1" applyProtection="1">
      <alignment horizontal="center" vertical="center"/>
    </xf>
    <xf numFmtId="0" fontId="16" fillId="0" borderId="0" xfId="0" applyFont="1" applyBorder="1" applyAlignment="1" applyProtection="1">
      <alignment horizontal="center"/>
    </xf>
    <xf numFmtId="0" fontId="16" fillId="0" borderId="0" xfId="0" applyNumberFormat="1" applyFont="1" applyBorder="1" applyAlignment="1" applyProtection="1">
      <alignment horizontal="center" vertical="center"/>
    </xf>
    <xf numFmtId="0" fontId="0" fillId="0" borderId="2" xfId="0" applyNumberFormat="1" applyBorder="1" applyProtection="1"/>
    <xf numFmtId="14" fontId="8" fillId="0" borderId="0" xfId="0" applyNumberFormat="1" applyFont="1" applyBorder="1" applyAlignment="1" applyProtection="1">
      <alignment horizontal="center"/>
    </xf>
    <xf numFmtId="17" fontId="0" fillId="0" borderId="0" xfId="0" applyNumberFormat="1" applyBorder="1" applyAlignment="1" applyProtection="1">
      <alignment horizontal="center"/>
    </xf>
    <xf numFmtId="166" fontId="17" fillId="0" borderId="0" xfId="0" applyNumberFormat="1" applyFont="1" applyBorder="1" applyAlignment="1" applyProtection="1">
      <alignment horizontal="center"/>
    </xf>
    <xf numFmtId="14" fontId="0" fillId="0" borderId="2" xfId="0" applyNumberFormat="1" applyBorder="1" applyProtection="1"/>
    <xf numFmtId="168" fontId="0" fillId="0" borderId="0" xfId="0" applyNumberFormat="1" applyProtection="1">
      <protection locked="0"/>
    </xf>
    <xf numFmtId="0" fontId="0" fillId="0" borderId="0" xfId="0" applyProtection="1">
      <protection locked="0"/>
    </xf>
    <xf numFmtId="5" fontId="0" fillId="0" borderId="0" xfId="0" applyNumberFormat="1" applyProtection="1">
      <protection locked="0"/>
    </xf>
    <xf numFmtId="165" fontId="0" fillId="0" borderId="0" xfId="0" applyNumberFormat="1" applyProtection="1">
      <protection locked="0"/>
    </xf>
    <xf numFmtId="166" fontId="0" fillId="0" borderId="0" xfId="0" applyNumberFormat="1" applyProtection="1">
      <protection locked="0"/>
    </xf>
    <xf numFmtId="49" fontId="0" fillId="0" borderId="0" xfId="0" applyNumberFormat="1" applyBorder="1" applyAlignment="1" applyProtection="1"/>
    <xf numFmtId="14" fontId="1" fillId="0" borderId="0" xfId="0" applyNumberFormat="1" applyFont="1" applyBorder="1" applyAlignment="1" applyProtection="1">
      <alignment horizontal="center"/>
    </xf>
    <xf numFmtId="14" fontId="0" fillId="0" borderId="0" xfId="0" applyNumberFormat="1" applyBorder="1" applyAlignment="1" applyProtection="1">
      <alignment horizontal="center"/>
    </xf>
    <xf numFmtId="49" fontId="11" fillId="0" borderId="0" xfId="0" applyNumberFormat="1" applyFont="1" applyBorder="1" applyAlignment="1" applyProtection="1">
      <alignment horizontal="center" vertical="center"/>
    </xf>
    <xf numFmtId="49" fontId="0" fillId="0" borderId="0" xfId="0" applyNumberFormat="1" applyBorder="1" applyProtection="1"/>
    <xf numFmtId="0" fontId="15" fillId="0" borderId="10" xfId="0" applyNumberFormat="1" applyFont="1" applyBorder="1" applyAlignment="1" applyProtection="1">
      <alignment horizontal="center"/>
    </xf>
    <xf numFmtId="49" fontId="15" fillId="0" borderId="0" xfId="0" applyNumberFormat="1" applyFont="1" applyBorder="1" applyAlignment="1" applyProtection="1">
      <alignment horizontal="center" wrapText="1"/>
    </xf>
    <xf numFmtId="0" fontId="15" fillId="0" borderId="9" xfId="0" applyNumberFormat="1" applyFont="1" applyBorder="1" applyAlignment="1" applyProtection="1">
      <alignment horizontal="center" wrapText="1"/>
    </xf>
    <xf numFmtId="165" fontId="12" fillId="0" borderId="12" xfId="0" applyNumberFormat="1" applyFont="1" applyBorder="1" applyAlignment="1" applyProtection="1">
      <alignment horizontal="center" vertical="center" wrapText="1"/>
    </xf>
    <xf numFmtId="49" fontId="16" fillId="0" borderId="0" xfId="0" applyNumberFormat="1" applyFont="1" applyBorder="1" applyAlignment="1" applyProtection="1">
      <alignment horizontal="center"/>
    </xf>
    <xf numFmtId="49" fontId="0" fillId="0" borderId="2" xfId="0" applyNumberFormat="1" applyBorder="1" applyProtection="1"/>
    <xf numFmtId="165" fontId="0" fillId="0" borderId="2" xfId="0" applyNumberFormat="1" applyBorder="1" applyProtection="1"/>
    <xf numFmtId="0" fontId="0" fillId="0" borderId="0" xfId="0" applyProtection="1"/>
    <xf numFmtId="166" fontId="0" fillId="0" borderId="0" xfId="0" applyNumberFormat="1" applyProtection="1"/>
    <xf numFmtId="0" fontId="0" fillId="0" borderId="0" xfId="0" applyAlignment="1" applyProtection="1">
      <alignment horizontal="center"/>
    </xf>
    <xf numFmtId="168" fontId="0" fillId="0" borderId="0" xfId="0" applyNumberFormat="1" applyProtection="1"/>
    <xf numFmtId="5" fontId="0" fillId="0" borderId="0" xfId="0" applyNumberFormat="1" applyProtection="1"/>
    <xf numFmtId="165" fontId="0" fillId="0" borderId="0" xfId="0" applyNumberFormat="1" applyProtection="1"/>
    <xf numFmtId="168" fontId="0" fillId="0" borderId="2" xfId="0" applyNumberFormat="1" applyBorder="1" applyProtection="1"/>
    <xf numFmtId="5" fontId="0" fillId="0" borderId="2" xfId="0" applyNumberFormat="1" applyBorder="1" applyProtection="1"/>
    <xf numFmtId="0" fontId="15" fillId="0" borderId="0" xfId="0" applyNumberFormat="1" applyFont="1" applyBorder="1" applyAlignment="1" applyProtection="1">
      <alignment horizontal="center" wrapText="1"/>
    </xf>
    <xf numFmtId="3" fontId="0" fillId="0" borderId="2" xfId="0" applyNumberFormat="1" applyBorder="1" applyAlignment="1" applyProtection="1">
      <alignment horizontal="center"/>
    </xf>
    <xf numFmtId="166" fontId="0" fillId="0" borderId="0" xfId="0" applyNumberFormat="1" applyBorder="1" applyAlignment="1" applyProtection="1">
      <alignment horizontal="right"/>
    </xf>
    <xf numFmtId="166" fontId="12" fillId="0" borderId="12" xfId="0" applyNumberFormat="1" applyFont="1" applyBorder="1" applyAlignment="1" applyProtection="1">
      <alignment horizontal="center" vertical="center" wrapText="1"/>
    </xf>
    <xf numFmtId="166" fontId="12" fillId="0" borderId="15" xfId="0" applyNumberFormat="1" applyFont="1" applyBorder="1" applyAlignment="1" applyProtection="1">
      <alignment horizontal="center" vertical="center" wrapText="1"/>
    </xf>
    <xf numFmtId="0" fontId="12" fillId="0" borderId="9" xfId="0" applyNumberFormat="1" applyFont="1" applyBorder="1" applyAlignment="1" applyProtection="1">
      <alignment horizontal="center" vertical="center" wrapText="1"/>
    </xf>
    <xf numFmtId="0" fontId="16" fillId="0" borderId="14" xfId="0" applyFont="1" applyBorder="1" applyAlignment="1" applyProtection="1">
      <alignment horizontal="center" vertical="center" wrapText="1"/>
    </xf>
    <xf numFmtId="0" fontId="16" fillId="0" borderId="11" xfId="0" applyNumberFormat="1" applyFont="1" applyBorder="1" applyAlignment="1" applyProtection="1">
      <alignment horizontal="center"/>
    </xf>
    <xf numFmtId="168" fontId="0" fillId="0" borderId="0" xfId="0" applyNumberFormat="1" applyBorder="1" applyAlignment="1" applyProtection="1">
      <alignment horizontal="right"/>
    </xf>
    <xf numFmtId="0" fontId="23" fillId="0" borderId="0" xfId="0" applyFont="1" applyBorder="1" applyAlignment="1" applyProtection="1">
      <alignment horizontal="center"/>
    </xf>
    <xf numFmtId="0" fontId="24" fillId="3" borderId="0" xfId="0" applyFont="1" applyFill="1" applyBorder="1" applyAlignment="1" applyProtection="1">
      <alignment horizontal="center" vertical="center"/>
    </xf>
    <xf numFmtId="0" fontId="25" fillId="3" borderId="0" xfId="0" applyFont="1" applyFill="1" applyProtection="1"/>
    <xf numFmtId="0" fontId="0" fillId="3" borderId="0" xfId="0" applyFill="1"/>
    <xf numFmtId="0" fontId="15" fillId="0" borderId="9" xfId="0" applyNumberFormat="1" applyFont="1" applyBorder="1" applyAlignment="1" applyProtection="1">
      <alignment horizontal="center"/>
    </xf>
    <xf numFmtId="0" fontId="17" fillId="0" borderId="9" xfId="0" applyNumberFormat="1" applyFont="1" applyBorder="1" applyAlignment="1" applyProtection="1">
      <alignment horizontal="center"/>
    </xf>
    <xf numFmtId="165" fontId="17" fillId="0" borderId="11" xfId="0" applyNumberFormat="1" applyFont="1" applyBorder="1" applyAlignment="1" applyProtection="1">
      <alignment horizontal="center"/>
    </xf>
    <xf numFmtId="0" fontId="0" fillId="0" borderId="9" xfId="0" applyBorder="1" applyAlignment="1" applyProtection="1">
      <alignment horizontal="center"/>
    </xf>
    <xf numFmtId="0" fontId="9" fillId="0" borderId="9" xfId="0" applyNumberFormat="1" applyFont="1" applyBorder="1" applyAlignment="1" applyProtection="1">
      <alignment horizontal="center"/>
    </xf>
    <xf numFmtId="166" fontId="15" fillId="0" borderId="13" xfId="0" applyNumberFormat="1" applyFont="1" applyBorder="1" applyAlignment="1" applyProtection="1">
      <alignment horizontal="center"/>
    </xf>
    <xf numFmtId="166" fontId="15" fillId="0" borderId="9" xfId="0" applyNumberFormat="1" applyFont="1" applyBorder="1" applyAlignment="1" applyProtection="1">
      <alignment horizontal="center"/>
    </xf>
    <xf numFmtId="0" fontId="26" fillId="0" borderId="9" xfId="0" applyNumberFormat="1" applyFont="1" applyBorder="1" applyAlignment="1" applyProtection="1">
      <alignment horizontal="center"/>
    </xf>
    <xf numFmtId="0" fontId="24" fillId="3" borderId="9" xfId="0" applyFont="1" applyFill="1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/>
    </xf>
    <xf numFmtId="0" fontId="15" fillId="0" borderId="16" xfId="0" applyNumberFormat="1" applyFont="1" applyBorder="1" applyAlignment="1" applyProtection="1">
      <alignment horizontal="center"/>
    </xf>
    <xf numFmtId="3" fontId="15" fillId="0" borderId="9" xfId="0" applyNumberFormat="1" applyFont="1" applyBorder="1" applyAlignment="1" applyProtection="1">
      <alignment horizontal="center" wrapText="1"/>
    </xf>
    <xf numFmtId="0" fontId="15" fillId="0" borderId="9" xfId="0" applyNumberFormat="1" applyFont="1" applyBorder="1" applyAlignment="1" applyProtection="1">
      <alignment horizontal="center"/>
      <protection locked="0"/>
    </xf>
    <xf numFmtId="0" fontId="9" fillId="0" borderId="18" xfId="0" applyNumberFormat="1" applyFont="1" applyBorder="1" applyAlignment="1" applyProtection="1">
      <alignment horizontal="center"/>
    </xf>
    <xf numFmtId="0" fontId="0" fillId="0" borderId="20" xfId="0" applyBorder="1" applyProtection="1"/>
    <xf numFmtId="3" fontId="0" fillId="0" borderId="9" xfId="0" applyNumberFormat="1" applyBorder="1" applyAlignment="1" applyProtection="1">
      <alignment horizontal="center"/>
    </xf>
    <xf numFmtId="0" fontId="26" fillId="0" borderId="17" xfId="0" applyNumberFormat="1" applyFont="1" applyBorder="1" applyAlignment="1" applyProtection="1">
      <alignment horizontal="center"/>
      <protection locked="0"/>
    </xf>
    <xf numFmtId="0" fontId="26" fillId="0" borderId="9" xfId="0" applyNumberFormat="1" applyFont="1" applyBorder="1" applyAlignment="1" applyProtection="1">
      <alignment horizontal="center"/>
      <protection locked="0"/>
    </xf>
    <xf numFmtId="0" fontId="15" fillId="0" borderId="2" xfId="0" applyFont="1" applyFill="1" applyBorder="1" applyAlignment="1" applyProtection="1">
      <alignment horizontal="center" vertical="center"/>
      <protection locked="0"/>
    </xf>
    <xf numFmtId="0" fontId="23" fillId="0" borderId="16" xfId="0" applyFont="1" applyBorder="1" applyAlignment="1" applyProtection="1">
      <alignment horizontal="center"/>
    </xf>
    <xf numFmtId="0" fontId="23" fillId="0" borderId="17" xfId="0" applyFont="1" applyBorder="1" applyAlignment="1" applyProtection="1">
      <alignment horizontal="center"/>
    </xf>
    <xf numFmtId="0" fontId="9" fillId="0" borderId="16" xfId="0" applyFont="1" applyBorder="1" applyAlignment="1" applyProtection="1">
      <alignment horizontal="right"/>
    </xf>
    <xf numFmtId="0" fontId="0" fillId="0" borderId="17" xfId="0" applyBorder="1" applyProtection="1"/>
    <xf numFmtId="0" fontId="23" fillId="0" borderId="9" xfId="0" applyFont="1" applyBorder="1" applyAlignment="1" applyProtection="1">
      <alignment horizontal="center"/>
    </xf>
    <xf numFmtId="168" fontId="10" fillId="0" borderId="0" xfId="0" applyNumberFormat="1" applyFont="1" applyBorder="1" applyAlignment="1" applyProtection="1">
      <alignment horizontal="right"/>
      <protection locked="0"/>
    </xf>
    <xf numFmtId="0" fontId="7" fillId="0" borderId="3" xfId="0" applyFont="1" applyBorder="1" applyAlignment="1" applyProtection="1">
      <alignment horizontal="right" shrinkToFit="1"/>
      <protection locked="0"/>
    </xf>
    <xf numFmtId="17" fontId="19" fillId="0" borderId="0" xfId="0" applyNumberFormat="1" applyFont="1" applyBorder="1" applyAlignment="1" applyProtection="1">
      <alignment horizontal="right"/>
      <protection locked="0"/>
    </xf>
    <xf numFmtId="0" fontId="0" fillId="0" borderId="6" xfId="0" applyBorder="1" applyAlignment="1" applyProtection="1">
      <alignment horizontal="right" shrinkToFit="1"/>
      <protection locked="0"/>
    </xf>
    <xf numFmtId="0" fontId="0" fillId="0" borderId="7" xfId="0" applyFill="1" applyBorder="1" applyAlignment="1">
      <alignment horizontal="center"/>
    </xf>
    <xf numFmtId="17" fontId="19" fillId="0" borderId="0" xfId="0" applyNumberFormat="1" applyFont="1" applyBorder="1" applyAlignment="1" applyProtection="1">
      <alignment horizontal="center"/>
      <protection locked="0"/>
    </xf>
    <xf numFmtId="0" fontId="0" fillId="0" borderId="5" xfId="0" applyNumberFormat="1" applyFill="1" applyBorder="1" applyAlignment="1" applyProtection="1">
      <alignment horizontal="center" vertical="center"/>
      <protection locked="0"/>
    </xf>
    <xf numFmtId="164" fontId="1" fillId="0" borderId="5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/>
      <protection locked="0"/>
    </xf>
    <xf numFmtId="0" fontId="3" fillId="0" borderId="5" xfId="1" applyBorder="1" applyAlignment="1" applyProtection="1">
      <alignment horizontal="left"/>
      <protection locked="0"/>
    </xf>
    <xf numFmtId="0" fontId="22" fillId="0" borderId="16" xfId="0" applyNumberFormat="1" applyFont="1" applyBorder="1" applyAlignment="1" applyProtection="1">
      <alignment horizontal="center"/>
    </xf>
    <xf numFmtId="0" fontId="22" fillId="0" borderId="19" xfId="0" applyNumberFormat="1" applyFont="1" applyBorder="1" applyAlignment="1" applyProtection="1">
      <alignment horizontal="center"/>
    </xf>
    <xf numFmtId="0" fontId="22" fillId="0" borderId="18" xfId="0" applyNumberFormat="1" applyFont="1" applyBorder="1" applyAlignment="1" applyProtection="1">
      <alignment horizontal="center"/>
    </xf>
    <xf numFmtId="0" fontId="24" fillId="3" borderId="16" xfId="0" applyFont="1" applyFill="1" applyBorder="1" applyAlignment="1" applyProtection="1">
      <alignment horizontal="center"/>
    </xf>
    <xf numFmtId="0" fontId="24" fillId="3" borderId="18" xfId="0" applyFont="1" applyFill="1" applyBorder="1" applyAlignment="1" applyProtection="1">
      <alignment horizontal="center"/>
    </xf>
    <xf numFmtId="0" fontId="15" fillId="0" borderId="0" xfId="0" applyNumberFormat="1" applyFont="1" applyBorder="1" applyAlignment="1" applyProtection="1">
      <alignment horizontal="center" wrapText="1"/>
    </xf>
    <xf numFmtId="166" fontId="12" fillId="0" borderId="0" xfId="0" applyNumberFormat="1" applyFont="1" applyBorder="1" applyAlignment="1" applyProtection="1">
      <alignment horizontal="center" vertical="center" wrapText="1"/>
    </xf>
    <xf numFmtId="0" fontId="24" fillId="3" borderId="16" xfId="0" applyFont="1" applyFill="1" applyBorder="1" applyAlignment="1">
      <alignment horizontal="center"/>
    </xf>
    <xf numFmtId="0" fontId="24" fillId="3" borderId="18" xfId="0" applyFont="1" applyFill="1" applyBorder="1" applyAlignment="1">
      <alignment horizontal="center"/>
    </xf>
    <xf numFmtId="14" fontId="0" fillId="0" borderId="0" xfId="0" applyNumberFormat="1" applyBorder="1" applyProtection="1"/>
    <xf numFmtId="49" fontId="3" fillId="0" borderId="0" xfId="1" applyNumberFormat="1" applyBorder="1" applyAlignment="1" applyProtection="1"/>
  </cellXfs>
  <cellStyles count="2">
    <cellStyle name="Lien hypertexte" xfId="1" builtinId="8"/>
    <cellStyle name="Normal" xfId="0" builtinId="0"/>
  </cellStyles>
  <dxfs count="50"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ont>
        <b/>
        <i/>
        <strike/>
        <color rgb="FFFF0000"/>
      </font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ont>
        <b/>
        <i/>
        <strike/>
        <color rgb="FFFF0000"/>
      </font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ont>
        <b/>
        <i/>
        <strike/>
        <color rgb="FFFF0000"/>
      </font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ont>
        <b/>
        <i/>
        <strike/>
        <color rgb="FFFF0000"/>
      </font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ont>
        <b/>
        <i/>
        <strike/>
        <color rgb="FFFF0000"/>
      </font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ont>
        <b/>
        <i/>
        <strike/>
        <color rgb="FFFF0000"/>
      </font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ont>
        <b/>
        <i/>
        <strike/>
        <color rgb="FFFF0000"/>
      </font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ont>
        <b/>
        <i/>
        <strike/>
        <color rgb="FFFF0000"/>
      </font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ont>
        <b/>
        <i/>
        <strike/>
        <color rgb="FFFF0000"/>
      </font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ont>
        <b/>
        <i/>
        <strike/>
        <color rgb="FFFF0000"/>
      </font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ont>
        <b/>
        <i/>
        <strike/>
        <color rgb="FFFF0000"/>
      </font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ont>
        <b/>
        <i/>
        <strike/>
        <color rgb="FFFF0000"/>
      </font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ont>
        <b/>
        <i/>
        <strike/>
        <color rgb="FFFF0000"/>
      </font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ont>
        <b/>
        <i/>
        <strike/>
        <color rgb="FFFF0000"/>
      </font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ont>
        <b/>
        <i/>
        <strike/>
        <color rgb="FFFF0000"/>
      </font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ont>
        <b/>
        <i/>
        <strike/>
        <color rgb="FFFF0000"/>
      </font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b/>
        <i/>
        <strike/>
        <color rgb="FFFF0000"/>
      </font>
      <fill>
        <patternFill>
          <bgColor theme="9" tint="0.79998168889431442"/>
        </patternFill>
      </fill>
    </dxf>
    <dxf>
      <font>
        <b/>
        <i/>
        <strike/>
        <color rgb="FFFF0000"/>
      </font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ont>
        <b/>
        <i/>
        <strike/>
        <color rgb="FFFF0000"/>
      </font>
      <fill>
        <patternFill>
          <bgColor theme="9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190500</xdr:colOff>
      <xdr:row>0</xdr:row>
      <xdr:rowOff>28575</xdr:rowOff>
    </xdr:from>
    <xdr:to>
      <xdr:col>4</xdr:col>
      <xdr:colOff>1457325</xdr:colOff>
      <xdr:row>1</xdr:row>
      <xdr:rowOff>133350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>
          <a:off x="4095750" y="28575"/>
          <a:ext cx="1266825" cy="2952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sommire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57149</xdr:colOff>
          <xdr:row>2</xdr:row>
          <xdr:rowOff>28575</xdr:rowOff>
        </xdr:from>
        <xdr:to>
          <xdr:col>10</xdr:col>
          <xdr:colOff>361949</xdr:colOff>
          <xdr:row>4</xdr:row>
          <xdr:rowOff>57150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Répartir par dépôt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file:///C:\Users\Fernand\AppData\Local\Microsoft\Windows\Temporary%20Internet%20Files\Content.IE5\1CXEZIVR\photos%20pour%20liens%20cl&#233;\15083.JPG" TargetMode="External"/><Relationship Id="rId13" Type="http://schemas.openxmlformats.org/officeDocument/2006/relationships/vmlDrawing" Target="../drawings/vmlDrawing1.vml"/><Relationship Id="rId3" Type="http://schemas.openxmlformats.org/officeDocument/2006/relationships/hyperlink" Target="file:///C:\Users\Fernand\AppData\Local\Microsoft\Windows\Temporary%20Internet%20Files\Content.IE5\1CXEZIVR\photos%20pour%20liens%20cl&#233;\15076-77.jpg" TargetMode="External"/><Relationship Id="rId7" Type="http://schemas.openxmlformats.org/officeDocument/2006/relationships/hyperlink" Target="file:///C:\Users\Fernand\AppData\Local\Microsoft\Windows\Temporary%20Internet%20Files\Content.IE5\1CXEZIVR\photos%20pour%20liens%20cl&#233;\15081-82.JPG" TargetMode="External"/><Relationship Id="rId12" Type="http://schemas.openxmlformats.org/officeDocument/2006/relationships/drawing" Target="../drawings/drawing2.xml"/><Relationship Id="rId2" Type="http://schemas.openxmlformats.org/officeDocument/2006/relationships/hyperlink" Target="file:///C:\Users\Fernand\AppData\Local\Microsoft\Windows\Temporary%20Internet%20Files\Content.IE5\1CXEZIVR\photos%20pour%20liens%20cl&#233;\15076-77.jpg" TargetMode="External"/><Relationship Id="rId1" Type="http://schemas.openxmlformats.org/officeDocument/2006/relationships/hyperlink" Target="file:///C:\Users\Fernand\AppData\Local\Microsoft\Windows\Temporary%20Internet%20Files\Content.IE5\1CXEZIVR\photos%20pour%20liens%20cl&#233;\15075%20(2).JPG" TargetMode="External"/><Relationship Id="rId6" Type="http://schemas.openxmlformats.org/officeDocument/2006/relationships/hyperlink" Target="file:///C:\Users\Fernand\AppData\Local\Microsoft\Windows\Temporary%20Internet%20Files\Content.IE5\1CXEZIVR\photos%20pour%20liens%20cl&#233;\15080.JPG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file:///C:\Users\Fernand\AppData\Local\Microsoft\Windows\Temporary%20Internet%20Files\Content.IE5\1CXEZIVR\photos%20pour%20liens%20cl&#233;\15079.jpg" TargetMode="External"/><Relationship Id="rId10" Type="http://schemas.openxmlformats.org/officeDocument/2006/relationships/hyperlink" Target="file:///C:\Users\Fernand\AppData\Local\Microsoft\Windows\Temporary%20Internet%20Files\Content.IE5\1CXEZIVR\photos%20pour%20liens%20cl&#233;\15085%20(1).JPG" TargetMode="External"/><Relationship Id="rId4" Type="http://schemas.openxmlformats.org/officeDocument/2006/relationships/hyperlink" Target="file:///C:\Users\Fernand\AppData\Local\Microsoft\Windows\Temporary%20Internet%20Files\Content.IE5\1CXEZIVR\photos%20pour%20liens%20cl&#233;\15078.jpg" TargetMode="External"/><Relationship Id="rId9" Type="http://schemas.openxmlformats.org/officeDocument/2006/relationships/hyperlink" Target="file:///C:\Users\Fernand\AppData\Local\Microsoft\Windows\Temporary%20Internet%20Files\Content.IE5\1CXEZIVR\photos%20pour%20liens%20cl&#233;\15084.JPG" TargetMode="External"/><Relationship Id="rId1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file:///C:\Users\Fernand\AppData\Local\Microsoft\Windows\Temporary%20Internet%20Files\Content.IE5\1CXEZIVR\photos%20pour%20liens%20cl&#233;\15080.JPG" TargetMode="External"/><Relationship Id="rId1" Type="http://schemas.openxmlformats.org/officeDocument/2006/relationships/hyperlink" Target="file:///C:\Users\Fernand\AppData\Local\Microsoft\Windows\Temporary%20Internet%20Files\Content.IE5\1CXEZIVR\photos%20pour%20liens%20cl&#233;\15076-77.jpg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file:///C:\Users\Fernand\AppData\Local\Microsoft\Windows\Temporary%20Internet%20Files\Content.IE5\1CXEZIVR\photos%20pour%20liens%20cl&#233;\15083.JPG" TargetMode="External"/><Relationship Id="rId2" Type="http://schemas.openxmlformats.org/officeDocument/2006/relationships/hyperlink" Target="file:///C:\Users\Fernand\AppData\Local\Microsoft\Windows\Temporary%20Internet%20Files\Content.IE5\1CXEZIVR\photos%20pour%20liens%20cl&#233;\15081-82.JPG" TargetMode="External"/><Relationship Id="rId1" Type="http://schemas.openxmlformats.org/officeDocument/2006/relationships/hyperlink" Target="file:///C:\Users\Fernand\AppData\Local\Microsoft\Windows\Temporary%20Internet%20Files\Content.IE5\1CXEZIVR\photos%20pour%20liens%20cl&#233;\15079.jpg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hyperlink" Target="file:///C:\Users\Fernand\AppData\Local\Microsoft\Windows\Temporary%20Internet%20Files\Content.IE5\1CXEZIVR\photos%20pour%20liens%20cl&#233;\15085%20(1).JPG" TargetMode="External"/><Relationship Id="rId1" Type="http://schemas.openxmlformats.org/officeDocument/2006/relationships/hyperlink" Target="file:///C:\Users\Fernand\AppData\Local\Microsoft\Windows\Temporary%20Internet%20Files\Content.IE5\1CXEZIVR\photos%20pour%20liens%20cl&#233;\15084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112"/>
  <sheetViews>
    <sheetView workbookViewId="0">
      <selection activeCell="H19" sqref="H19"/>
    </sheetView>
  </sheetViews>
  <sheetFormatPr baseColWidth="10" defaultRowHeight="15" x14ac:dyDescent="0.25"/>
  <cols>
    <col min="1" max="1" width="23.7109375" bestFit="1" customWidth="1"/>
    <col min="2" max="2" width="4.42578125" style="4" customWidth="1"/>
    <col min="3" max="3" width="21" style="4" customWidth="1"/>
    <col min="4" max="4" width="9.42578125" customWidth="1"/>
    <col min="5" max="5" width="23.7109375" style="3" bestFit="1" customWidth="1"/>
    <col min="6" max="6" width="14" bestFit="1" customWidth="1"/>
  </cols>
  <sheetData>
    <row r="2" spans="1:9" x14ac:dyDescent="0.25">
      <c r="B2" s="1"/>
      <c r="C2" s="1"/>
      <c r="D2" s="2"/>
    </row>
    <row r="3" spans="1:9" x14ac:dyDescent="0.25">
      <c r="A3" s="15" t="s">
        <v>0</v>
      </c>
      <c r="D3" s="120" t="s">
        <v>236</v>
      </c>
      <c r="E3" s="144"/>
      <c r="G3" s="15" t="s">
        <v>230</v>
      </c>
    </row>
    <row r="4" spans="1:9" x14ac:dyDescent="0.25">
      <c r="A4" s="145"/>
      <c r="D4" s="4"/>
      <c r="E4" s="143"/>
      <c r="G4" s="15"/>
    </row>
    <row r="5" spans="1:9" x14ac:dyDescent="0.25">
      <c r="A5" s="15" t="s">
        <v>4</v>
      </c>
      <c r="B5" s="15">
        <v>20</v>
      </c>
      <c r="D5" s="15" t="s">
        <v>2</v>
      </c>
      <c r="E5" s="8" t="s">
        <v>3</v>
      </c>
      <c r="F5" s="9"/>
      <c r="G5" s="16" t="s">
        <v>234</v>
      </c>
      <c r="H5" s="11"/>
      <c r="I5" s="10"/>
    </row>
    <row r="6" spans="1:9" x14ac:dyDescent="0.25">
      <c r="A6" s="15" t="s">
        <v>7</v>
      </c>
      <c r="B6" s="15">
        <v>15</v>
      </c>
      <c r="D6" s="15" t="s">
        <v>5</v>
      </c>
      <c r="E6" s="8" t="s">
        <v>6</v>
      </c>
      <c r="F6" s="9"/>
      <c r="G6" s="16" t="s">
        <v>247</v>
      </c>
      <c r="H6" s="11"/>
      <c r="I6" s="10"/>
    </row>
    <row r="7" spans="1:9" x14ac:dyDescent="0.25">
      <c r="A7" s="15" t="s">
        <v>10</v>
      </c>
      <c r="B7" s="15">
        <v>10</v>
      </c>
      <c r="D7" s="15" t="s">
        <v>8</v>
      </c>
      <c r="E7" s="8" t="s">
        <v>9</v>
      </c>
      <c r="F7" s="9"/>
      <c r="G7" s="16" t="s">
        <v>250</v>
      </c>
      <c r="H7" s="11"/>
      <c r="I7" s="10"/>
    </row>
    <row r="8" spans="1:9" x14ac:dyDescent="0.25">
      <c r="A8" s="15" t="s">
        <v>13</v>
      </c>
      <c r="B8" s="146">
        <v>5</v>
      </c>
      <c r="C8" s="7"/>
      <c r="D8" s="15" t="s">
        <v>11</v>
      </c>
      <c r="E8" s="12" t="s">
        <v>12</v>
      </c>
      <c r="F8" s="13"/>
      <c r="G8" s="16" t="s">
        <v>231</v>
      </c>
      <c r="H8" s="11"/>
      <c r="I8" s="10"/>
    </row>
    <row r="9" spans="1:9" x14ac:dyDescent="0.25">
      <c r="A9" s="15" t="s">
        <v>16</v>
      </c>
      <c r="B9" s="146">
        <v>25</v>
      </c>
      <c r="D9" s="15" t="s">
        <v>14</v>
      </c>
      <c r="E9" s="8" t="s">
        <v>15</v>
      </c>
      <c r="F9" s="9"/>
      <c r="G9" s="16" t="s">
        <v>248</v>
      </c>
      <c r="H9" s="11"/>
      <c r="I9" s="10"/>
    </row>
    <row r="10" spans="1:9" x14ac:dyDescent="0.25">
      <c r="A10" s="15" t="s">
        <v>19</v>
      </c>
      <c r="B10" s="146">
        <v>40</v>
      </c>
      <c r="D10" s="15" t="s">
        <v>17</v>
      </c>
      <c r="E10" s="8" t="s">
        <v>18</v>
      </c>
      <c r="F10" s="9"/>
      <c r="G10" s="16" t="s">
        <v>249</v>
      </c>
      <c r="H10" s="11"/>
      <c r="I10" s="4"/>
    </row>
    <row r="11" spans="1:9" x14ac:dyDescent="0.25">
      <c r="A11" s="146" t="s">
        <v>22</v>
      </c>
      <c r="B11" s="146">
        <v>40</v>
      </c>
      <c r="D11" s="15" t="s">
        <v>20</v>
      </c>
      <c r="E11" s="8" t="s">
        <v>21</v>
      </c>
      <c r="F11" s="9"/>
      <c r="G11" s="16" t="s">
        <v>233</v>
      </c>
      <c r="H11" s="11"/>
      <c r="I11" s="4"/>
    </row>
    <row r="12" spans="1:9" x14ac:dyDescent="0.25">
      <c r="A12" s="146" t="s">
        <v>25</v>
      </c>
      <c r="B12" s="146">
        <v>30</v>
      </c>
      <c r="D12" s="15" t="s">
        <v>23</v>
      </c>
      <c r="E12" s="12" t="s">
        <v>24</v>
      </c>
      <c r="F12" s="9"/>
      <c r="G12" s="16" t="s">
        <v>232</v>
      </c>
      <c r="H12" s="11"/>
      <c r="I12" s="10"/>
    </row>
    <row r="13" spans="1:9" x14ac:dyDescent="0.25">
      <c r="A13" s="146" t="s">
        <v>28</v>
      </c>
      <c r="B13" s="146">
        <v>15</v>
      </c>
      <c r="D13" s="15" t="s">
        <v>26</v>
      </c>
      <c r="E13" s="8" t="s">
        <v>27</v>
      </c>
      <c r="F13" s="9"/>
      <c r="G13" s="16" t="s">
        <v>251</v>
      </c>
      <c r="H13" s="11"/>
      <c r="I13" s="10"/>
    </row>
    <row r="14" spans="1:9" x14ac:dyDescent="0.25">
      <c r="A14" s="146" t="s">
        <v>31</v>
      </c>
      <c r="B14" s="146">
        <v>45</v>
      </c>
      <c r="D14" s="15" t="s">
        <v>29</v>
      </c>
      <c r="E14" s="8" t="s">
        <v>30</v>
      </c>
      <c r="F14" s="10"/>
      <c r="G14" s="16"/>
      <c r="H14" s="11"/>
      <c r="I14" s="10"/>
    </row>
    <row r="15" spans="1:9" x14ac:dyDescent="0.25">
      <c r="A15" s="15" t="s">
        <v>34</v>
      </c>
      <c r="B15" s="146">
        <v>40</v>
      </c>
      <c r="D15" s="15" t="s">
        <v>32</v>
      </c>
      <c r="E15" s="12" t="s">
        <v>33</v>
      </c>
      <c r="F15" s="9"/>
      <c r="G15" s="10"/>
      <c r="H15" s="11"/>
      <c r="I15" s="10"/>
    </row>
    <row r="16" spans="1:9" x14ac:dyDescent="0.25">
      <c r="A16" s="15" t="s">
        <v>37</v>
      </c>
      <c r="B16" s="146">
        <v>30</v>
      </c>
      <c r="D16" s="15" t="s">
        <v>35</v>
      </c>
      <c r="E16" s="8" t="s">
        <v>36</v>
      </c>
      <c r="F16" s="9"/>
      <c r="G16" s="10"/>
      <c r="H16" s="11"/>
      <c r="I16" s="10"/>
    </row>
    <row r="17" spans="1:9" x14ac:dyDescent="0.25">
      <c r="A17" s="15" t="s">
        <v>40</v>
      </c>
      <c r="B17" s="15"/>
      <c r="D17" s="15" t="s">
        <v>38</v>
      </c>
      <c r="E17" s="8" t="s">
        <v>39</v>
      </c>
      <c r="F17" s="9"/>
      <c r="G17" s="10"/>
      <c r="H17" s="11"/>
      <c r="I17" s="10"/>
    </row>
    <row r="18" spans="1:9" x14ac:dyDescent="0.25">
      <c r="A18" s="15" t="s">
        <v>43</v>
      </c>
      <c r="B18" s="15">
        <v>40</v>
      </c>
      <c r="D18" s="15" t="s">
        <v>41</v>
      </c>
      <c r="E18" s="8" t="s">
        <v>42</v>
      </c>
      <c r="F18" s="9"/>
      <c r="G18" s="10"/>
      <c r="H18" s="11"/>
      <c r="I18" s="10"/>
    </row>
    <row r="19" spans="1:9" x14ac:dyDescent="0.25">
      <c r="A19" s="15" t="s">
        <v>46</v>
      </c>
      <c r="B19" s="15">
        <v>30</v>
      </c>
      <c r="D19" s="15" t="s">
        <v>44</v>
      </c>
      <c r="E19" s="12" t="s">
        <v>45</v>
      </c>
      <c r="F19" s="9"/>
      <c r="G19" s="10"/>
      <c r="H19" s="11"/>
      <c r="I19" s="10"/>
    </row>
    <row r="20" spans="1:9" x14ac:dyDescent="0.25">
      <c r="A20" s="146" t="s">
        <v>49</v>
      </c>
      <c r="B20" s="146">
        <v>20</v>
      </c>
      <c r="D20" s="15" t="s">
        <v>47</v>
      </c>
      <c r="E20" s="12" t="s">
        <v>48</v>
      </c>
      <c r="F20" s="9"/>
      <c r="G20" s="10"/>
      <c r="H20" s="11"/>
      <c r="I20" s="10"/>
    </row>
    <row r="21" spans="1:9" x14ac:dyDescent="0.25">
      <c r="A21" s="15" t="s">
        <v>52</v>
      </c>
      <c r="B21" s="15">
        <v>20</v>
      </c>
      <c r="D21" s="15" t="s">
        <v>50</v>
      </c>
      <c r="E21" s="8" t="s">
        <v>51</v>
      </c>
      <c r="F21" s="9"/>
      <c r="G21" s="10"/>
      <c r="H21" s="11"/>
      <c r="I21" s="10"/>
    </row>
    <row r="22" spans="1:9" x14ac:dyDescent="0.25">
      <c r="A22" s="15" t="s">
        <v>55</v>
      </c>
      <c r="B22" s="146">
        <v>15</v>
      </c>
      <c r="D22" s="15" t="s">
        <v>53</v>
      </c>
      <c r="E22" s="12" t="s">
        <v>54</v>
      </c>
      <c r="F22" s="9"/>
      <c r="G22" s="4"/>
      <c r="H22" s="11"/>
      <c r="I22" s="10"/>
    </row>
    <row r="23" spans="1:9" x14ac:dyDescent="0.25">
      <c r="A23" s="15" t="s">
        <v>58</v>
      </c>
      <c r="B23" s="146">
        <v>60</v>
      </c>
      <c r="D23" s="15" t="s">
        <v>56</v>
      </c>
      <c r="E23" s="12" t="s">
        <v>57</v>
      </c>
      <c r="F23" s="10"/>
      <c r="G23" s="4"/>
      <c r="H23" s="11"/>
      <c r="I23" s="10"/>
    </row>
    <row r="24" spans="1:9" x14ac:dyDescent="0.25">
      <c r="A24" s="15" t="s">
        <v>61</v>
      </c>
      <c r="B24" s="146">
        <v>50</v>
      </c>
      <c r="D24" s="15" t="s">
        <v>59</v>
      </c>
      <c r="E24" s="8" t="s">
        <v>60</v>
      </c>
      <c r="F24" s="9"/>
      <c r="G24" s="10"/>
      <c r="H24" s="11"/>
      <c r="I24" s="10"/>
    </row>
    <row r="25" spans="1:9" x14ac:dyDescent="0.25">
      <c r="A25" s="15" t="s">
        <v>64</v>
      </c>
      <c r="B25" s="146">
        <v>30</v>
      </c>
      <c r="D25" s="15" t="s">
        <v>62</v>
      </c>
      <c r="E25" s="8" t="s">
        <v>63</v>
      </c>
      <c r="F25" s="9"/>
      <c r="G25" s="10"/>
      <c r="H25" s="11"/>
      <c r="I25" s="10"/>
    </row>
    <row r="26" spans="1:9" x14ac:dyDescent="0.25">
      <c r="A26" s="15" t="s">
        <v>67</v>
      </c>
      <c r="B26" s="146">
        <v>25</v>
      </c>
      <c r="D26" s="15" t="s">
        <v>65</v>
      </c>
      <c r="E26" s="12" t="s">
        <v>66</v>
      </c>
      <c r="F26" s="9"/>
      <c r="G26" s="10"/>
      <c r="H26" s="11"/>
      <c r="I26" s="10"/>
    </row>
    <row r="27" spans="1:9" x14ac:dyDescent="0.25">
      <c r="A27" s="15" t="s">
        <v>70</v>
      </c>
      <c r="B27" s="146">
        <v>40</v>
      </c>
      <c r="D27" s="15" t="s">
        <v>68</v>
      </c>
      <c r="E27" s="12" t="s">
        <v>69</v>
      </c>
      <c r="F27" s="9"/>
      <c r="H27" s="11"/>
      <c r="I27" s="10"/>
    </row>
    <row r="28" spans="1:9" x14ac:dyDescent="0.25">
      <c r="A28" s="15" t="s">
        <v>73</v>
      </c>
      <c r="B28" s="146">
        <v>30</v>
      </c>
      <c r="D28" s="15" t="s">
        <v>71</v>
      </c>
      <c r="E28" s="12" t="s">
        <v>72</v>
      </c>
      <c r="F28" s="9"/>
      <c r="G28" s="10"/>
      <c r="H28" s="11"/>
      <c r="I28" s="10"/>
    </row>
    <row r="29" spans="1:9" x14ac:dyDescent="0.25">
      <c r="A29" s="15" t="s">
        <v>76</v>
      </c>
      <c r="B29" s="146">
        <v>25</v>
      </c>
      <c r="D29" s="15" t="s">
        <v>74</v>
      </c>
      <c r="E29" s="12" t="s">
        <v>75</v>
      </c>
      <c r="F29" s="9"/>
      <c r="G29" s="10"/>
      <c r="H29" s="11"/>
      <c r="I29" s="10"/>
    </row>
    <row r="30" spans="1:9" x14ac:dyDescent="0.25">
      <c r="A30" s="15" t="s">
        <v>79</v>
      </c>
      <c r="B30" s="146">
        <v>50</v>
      </c>
      <c r="D30" s="15" t="s">
        <v>77</v>
      </c>
      <c r="E30" s="8" t="s">
        <v>78</v>
      </c>
      <c r="F30" s="9"/>
      <c r="G30" s="10"/>
      <c r="H30" s="11"/>
      <c r="I30" s="10"/>
    </row>
    <row r="31" spans="1:9" x14ac:dyDescent="0.25">
      <c r="A31" s="15" t="s">
        <v>82</v>
      </c>
      <c r="B31" s="146">
        <v>40</v>
      </c>
      <c r="D31" s="15" t="s">
        <v>80</v>
      </c>
      <c r="E31" s="8" t="s">
        <v>81</v>
      </c>
      <c r="F31" s="10"/>
      <c r="G31" s="10"/>
      <c r="H31" s="11"/>
      <c r="I31" s="10"/>
    </row>
    <row r="32" spans="1:9" x14ac:dyDescent="0.25">
      <c r="A32" s="15" t="s">
        <v>85</v>
      </c>
      <c r="B32" s="146">
        <v>30</v>
      </c>
      <c r="D32" s="15" t="s">
        <v>83</v>
      </c>
      <c r="E32" s="12" t="s">
        <v>84</v>
      </c>
      <c r="F32" s="9"/>
      <c r="G32" s="10"/>
      <c r="H32" s="11"/>
      <c r="I32" s="10"/>
    </row>
    <row r="33" spans="1:9" x14ac:dyDescent="0.25">
      <c r="A33" s="15" t="s">
        <v>88</v>
      </c>
      <c r="B33" s="146">
        <v>25</v>
      </c>
      <c r="D33" s="15" t="s">
        <v>86</v>
      </c>
      <c r="E33" s="12" t="s">
        <v>87</v>
      </c>
      <c r="F33" s="9"/>
      <c r="G33" s="10"/>
      <c r="H33" s="11"/>
      <c r="I33" s="10"/>
    </row>
    <row r="34" spans="1:9" x14ac:dyDescent="0.25">
      <c r="A34" s="15" t="s">
        <v>90</v>
      </c>
      <c r="B34" s="146">
        <v>20</v>
      </c>
      <c r="D34" s="15" t="s">
        <v>89</v>
      </c>
      <c r="E34" s="12" t="s">
        <v>89</v>
      </c>
      <c r="F34" s="10"/>
      <c r="G34" s="10"/>
      <c r="H34" s="11"/>
      <c r="I34" s="10"/>
    </row>
    <row r="35" spans="1:9" x14ac:dyDescent="0.25">
      <c r="A35" s="15" t="s">
        <v>93</v>
      </c>
      <c r="B35" s="146">
        <v>6</v>
      </c>
      <c r="D35" s="15" t="s">
        <v>91</v>
      </c>
      <c r="E35" s="8" t="s">
        <v>92</v>
      </c>
      <c r="F35" s="9"/>
      <c r="G35" s="10"/>
      <c r="H35" s="11"/>
      <c r="I35" s="10"/>
    </row>
    <row r="36" spans="1:9" x14ac:dyDescent="0.25">
      <c r="A36" s="15" t="s">
        <v>96</v>
      </c>
      <c r="B36" s="146">
        <v>15</v>
      </c>
      <c r="D36" s="15" t="s">
        <v>94</v>
      </c>
      <c r="E36" s="12" t="s">
        <v>95</v>
      </c>
      <c r="F36" s="9"/>
      <c r="G36" s="10"/>
      <c r="H36" s="11"/>
      <c r="I36" s="10"/>
    </row>
    <row r="37" spans="1:9" x14ac:dyDescent="0.25">
      <c r="A37" s="15" t="s">
        <v>99</v>
      </c>
      <c r="B37" s="146">
        <v>10</v>
      </c>
      <c r="D37" s="15" t="s">
        <v>97</v>
      </c>
      <c r="E37" s="12" t="s">
        <v>98</v>
      </c>
      <c r="F37" s="9"/>
      <c r="G37" s="10"/>
      <c r="H37" s="11"/>
      <c r="I37" s="10"/>
    </row>
    <row r="38" spans="1:9" x14ac:dyDescent="0.25">
      <c r="A38" s="15" t="s">
        <v>102</v>
      </c>
      <c r="B38" s="146">
        <v>25</v>
      </c>
      <c r="D38" s="15" t="s">
        <v>100</v>
      </c>
      <c r="E38" s="12" t="s">
        <v>101</v>
      </c>
      <c r="F38" s="9"/>
      <c r="G38" s="10"/>
      <c r="H38" s="11"/>
      <c r="I38" s="10"/>
    </row>
    <row r="39" spans="1:9" x14ac:dyDescent="0.25">
      <c r="A39" s="15" t="s">
        <v>105</v>
      </c>
      <c r="B39" s="146">
        <v>20</v>
      </c>
      <c r="D39" s="15" t="s">
        <v>103</v>
      </c>
      <c r="E39" s="12" t="s">
        <v>104</v>
      </c>
      <c r="F39" s="9"/>
      <c r="G39" s="10"/>
      <c r="H39" s="11"/>
      <c r="I39" s="10"/>
    </row>
    <row r="40" spans="1:9" x14ac:dyDescent="0.25">
      <c r="A40" s="146" t="s">
        <v>108</v>
      </c>
      <c r="B40" s="146">
        <v>10</v>
      </c>
      <c r="D40" s="15" t="s">
        <v>106</v>
      </c>
      <c r="E40" s="12" t="s">
        <v>107</v>
      </c>
      <c r="F40" s="4"/>
      <c r="G40" s="10"/>
      <c r="H40" s="4"/>
      <c r="I40" s="4"/>
    </row>
    <row r="41" spans="1:9" x14ac:dyDescent="0.25">
      <c r="A41" s="146" t="s">
        <v>111</v>
      </c>
      <c r="B41" s="146">
        <v>20</v>
      </c>
      <c r="D41" s="15" t="s">
        <v>109</v>
      </c>
      <c r="E41" s="12" t="s">
        <v>110</v>
      </c>
      <c r="F41" s="4"/>
      <c r="G41" s="10"/>
      <c r="H41" s="4"/>
      <c r="I41" s="4"/>
    </row>
    <row r="42" spans="1:9" x14ac:dyDescent="0.25">
      <c r="A42" s="146" t="s">
        <v>114</v>
      </c>
      <c r="B42" s="146">
        <v>25</v>
      </c>
      <c r="D42" s="15" t="s">
        <v>112</v>
      </c>
      <c r="E42" s="8" t="s">
        <v>113</v>
      </c>
      <c r="F42" s="4"/>
      <c r="G42" s="10"/>
      <c r="H42" s="4"/>
      <c r="I42" s="4"/>
    </row>
    <row r="43" spans="1:9" x14ac:dyDescent="0.25">
      <c r="A43" s="146" t="s">
        <v>117</v>
      </c>
      <c r="B43" s="146">
        <v>20</v>
      </c>
      <c r="D43" s="15" t="s">
        <v>115</v>
      </c>
      <c r="E43" s="14" t="s">
        <v>116</v>
      </c>
      <c r="F43" s="4"/>
      <c r="G43" s="10"/>
      <c r="H43" s="4"/>
      <c r="I43" s="4"/>
    </row>
    <row r="44" spans="1:9" x14ac:dyDescent="0.25">
      <c r="A44" s="146" t="s">
        <v>120</v>
      </c>
      <c r="B44" s="146">
        <v>15</v>
      </c>
      <c r="D44" s="15" t="s">
        <v>118</v>
      </c>
      <c r="E44" s="12" t="s">
        <v>119</v>
      </c>
      <c r="F44" s="4"/>
      <c r="G44" s="10"/>
      <c r="H44" s="4"/>
      <c r="I44" s="4"/>
    </row>
    <row r="45" spans="1:9" x14ac:dyDescent="0.25">
      <c r="A45" s="15" t="s">
        <v>123</v>
      </c>
      <c r="B45" s="146">
        <v>50</v>
      </c>
      <c r="D45" s="15" t="s">
        <v>121</v>
      </c>
      <c r="E45" s="12" t="s">
        <v>122</v>
      </c>
      <c r="F45" s="4"/>
      <c r="G45" s="10"/>
      <c r="H45" s="4"/>
      <c r="I45" s="4"/>
    </row>
    <row r="46" spans="1:9" x14ac:dyDescent="0.25">
      <c r="A46" s="15" t="s">
        <v>126</v>
      </c>
      <c r="B46" s="146">
        <v>200</v>
      </c>
      <c r="D46" s="15" t="s">
        <v>124</v>
      </c>
      <c r="E46" s="12" t="s">
        <v>125</v>
      </c>
      <c r="F46" s="4"/>
      <c r="G46" s="10"/>
      <c r="H46" s="4"/>
      <c r="I46" s="4"/>
    </row>
    <row r="47" spans="1:9" x14ac:dyDescent="0.25">
      <c r="A47" s="15" t="s">
        <v>129</v>
      </c>
      <c r="B47" s="146">
        <v>40</v>
      </c>
      <c r="D47" s="15" t="s">
        <v>127</v>
      </c>
      <c r="E47" s="12" t="s">
        <v>128</v>
      </c>
      <c r="F47" s="4"/>
      <c r="G47" s="10"/>
      <c r="H47" s="4"/>
      <c r="I47" s="4"/>
    </row>
    <row r="48" spans="1:9" x14ac:dyDescent="0.25">
      <c r="A48" s="15" t="s">
        <v>132</v>
      </c>
      <c r="B48" s="146">
        <v>30</v>
      </c>
      <c r="D48" s="15" t="s">
        <v>130</v>
      </c>
      <c r="E48" s="8" t="s">
        <v>131</v>
      </c>
      <c r="F48" s="4"/>
      <c r="G48" s="10"/>
      <c r="H48" s="4"/>
      <c r="I48" s="4"/>
    </row>
    <row r="49" spans="1:9" x14ac:dyDescent="0.25">
      <c r="A49" s="15" t="s">
        <v>135</v>
      </c>
      <c r="B49" s="146">
        <v>15</v>
      </c>
      <c r="D49" s="15" t="s">
        <v>133</v>
      </c>
      <c r="E49" s="8" t="s">
        <v>134</v>
      </c>
      <c r="F49" s="4"/>
      <c r="G49" s="10"/>
      <c r="H49" s="4"/>
      <c r="I49" s="4"/>
    </row>
    <row r="50" spans="1:9" x14ac:dyDescent="0.25">
      <c r="A50" s="15" t="s">
        <v>138</v>
      </c>
      <c r="B50" s="146">
        <v>10</v>
      </c>
      <c r="D50" s="15" t="s">
        <v>136</v>
      </c>
      <c r="E50" s="8" t="s">
        <v>137</v>
      </c>
      <c r="G50" s="10"/>
    </row>
    <row r="51" spans="1:9" x14ac:dyDescent="0.25">
      <c r="A51" s="15" t="s">
        <v>140</v>
      </c>
      <c r="B51" s="146">
        <v>8</v>
      </c>
      <c r="D51" s="15" t="s">
        <v>139</v>
      </c>
      <c r="E51" s="12" t="s">
        <v>1</v>
      </c>
      <c r="G51" s="10"/>
    </row>
    <row r="52" spans="1:9" x14ac:dyDescent="0.25">
      <c r="A52" s="15" t="s">
        <v>143</v>
      </c>
      <c r="B52" s="146">
        <v>30</v>
      </c>
      <c r="D52" s="15" t="s">
        <v>141</v>
      </c>
      <c r="E52" s="12" t="s">
        <v>142</v>
      </c>
      <c r="G52" s="4"/>
    </row>
    <row r="53" spans="1:9" x14ac:dyDescent="0.25">
      <c r="A53" s="15" t="s">
        <v>146</v>
      </c>
      <c r="B53" s="146">
        <v>20</v>
      </c>
      <c r="D53" s="15" t="s">
        <v>144</v>
      </c>
      <c r="E53" s="12" t="s">
        <v>145</v>
      </c>
      <c r="G53" s="4"/>
    </row>
    <row r="54" spans="1:9" x14ac:dyDescent="0.25">
      <c r="A54" s="15" t="s">
        <v>149</v>
      </c>
      <c r="B54" s="146">
        <v>8</v>
      </c>
      <c r="D54" s="15" t="s">
        <v>147</v>
      </c>
      <c r="E54" s="12" t="s">
        <v>148</v>
      </c>
      <c r="G54" s="4"/>
    </row>
    <row r="55" spans="1:9" x14ac:dyDescent="0.25">
      <c r="A55" s="15" t="s">
        <v>152</v>
      </c>
      <c r="B55" s="146">
        <v>220</v>
      </c>
      <c r="D55" s="15" t="s">
        <v>150</v>
      </c>
      <c r="E55" s="8" t="s">
        <v>151</v>
      </c>
      <c r="G55" s="4"/>
    </row>
    <row r="56" spans="1:9" x14ac:dyDescent="0.25">
      <c r="A56" s="15" t="s">
        <v>155</v>
      </c>
      <c r="B56" s="146">
        <v>25</v>
      </c>
      <c r="D56" s="15" t="s">
        <v>153</v>
      </c>
      <c r="E56" s="8" t="s">
        <v>154</v>
      </c>
      <c r="G56" s="4"/>
    </row>
    <row r="57" spans="1:9" x14ac:dyDescent="0.25">
      <c r="A57" s="15" t="s">
        <v>158</v>
      </c>
      <c r="B57" s="146">
        <v>20</v>
      </c>
      <c r="D57" s="15" t="s">
        <v>156</v>
      </c>
      <c r="E57" s="8" t="s">
        <v>157</v>
      </c>
      <c r="G57" s="4"/>
    </row>
    <row r="58" spans="1:9" x14ac:dyDescent="0.25">
      <c r="A58" s="15" t="s">
        <v>161</v>
      </c>
      <c r="B58" s="146">
        <v>20</v>
      </c>
      <c r="D58" s="15" t="s">
        <v>159</v>
      </c>
      <c r="E58" s="8" t="s">
        <v>160</v>
      </c>
      <c r="G58" s="4"/>
    </row>
    <row r="59" spans="1:9" x14ac:dyDescent="0.25">
      <c r="A59" s="15" t="s">
        <v>164</v>
      </c>
      <c r="B59" s="146">
        <v>90</v>
      </c>
      <c r="D59" s="15" t="s">
        <v>162</v>
      </c>
      <c r="E59" s="12" t="s">
        <v>163</v>
      </c>
      <c r="G59" s="4"/>
    </row>
    <row r="60" spans="1:9" x14ac:dyDescent="0.25">
      <c r="A60" s="15" t="s">
        <v>167</v>
      </c>
      <c r="B60" s="146">
        <v>90</v>
      </c>
      <c r="D60" s="15" t="s">
        <v>165</v>
      </c>
      <c r="E60" s="12" t="s">
        <v>166</v>
      </c>
      <c r="G60" s="4"/>
    </row>
    <row r="61" spans="1:9" x14ac:dyDescent="0.25">
      <c r="A61" s="15" t="s">
        <v>170</v>
      </c>
      <c r="B61" s="146">
        <v>80</v>
      </c>
      <c r="D61" s="15" t="s">
        <v>168</v>
      </c>
      <c r="E61" s="8" t="s">
        <v>169</v>
      </c>
      <c r="G61" s="4"/>
    </row>
    <row r="62" spans="1:9" x14ac:dyDescent="0.25">
      <c r="A62" s="15" t="s">
        <v>173</v>
      </c>
      <c r="B62" s="146">
        <v>50</v>
      </c>
      <c r="D62" s="15" t="s">
        <v>171</v>
      </c>
      <c r="E62" s="8" t="s">
        <v>172</v>
      </c>
    </row>
    <row r="63" spans="1:9" x14ac:dyDescent="0.25">
      <c r="A63" s="15" t="s">
        <v>176</v>
      </c>
      <c r="B63" s="146">
        <v>120</v>
      </c>
      <c r="D63" s="15" t="s">
        <v>174</v>
      </c>
      <c r="E63" s="8" t="s">
        <v>175</v>
      </c>
    </row>
    <row r="64" spans="1:9" x14ac:dyDescent="0.25">
      <c r="A64" s="15" t="s">
        <v>179</v>
      </c>
      <c r="B64" s="146">
        <v>110</v>
      </c>
      <c r="D64" s="15" t="s">
        <v>177</v>
      </c>
      <c r="E64" s="8" t="s">
        <v>178</v>
      </c>
    </row>
    <row r="65" spans="1:5" x14ac:dyDescent="0.25">
      <c r="A65" s="15" t="s">
        <v>182</v>
      </c>
      <c r="B65" s="146">
        <v>200</v>
      </c>
      <c r="D65" s="15" t="s">
        <v>180</v>
      </c>
      <c r="E65" s="8" t="s">
        <v>181</v>
      </c>
    </row>
    <row r="66" spans="1:5" x14ac:dyDescent="0.25">
      <c r="A66" s="15" t="s">
        <v>183</v>
      </c>
      <c r="B66" s="146">
        <v>30</v>
      </c>
      <c r="D66" s="15"/>
      <c r="E66" s="5"/>
    </row>
    <row r="67" spans="1:5" x14ac:dyDescent="0.25">
      <c r="A67" s="15" t="s">
        <v>184</v>
      </c>
      <c r="B67" s="146">
        <v>25</v>
      </c>
      <c r="D67" s="6"/>
      <c r="E67" s="5"/>
    </row>
    <row r="68" spans="1:5" x14ac:dyDescent="0.25">
      <c r="A68" s="15" t="s">
        <v>185</v>
      </c>
      <c r="B68" s="146">
        <v>20</v>
      </c>
      <c r="D68" s="6"/>
      <c r="E68" s="5"/>
    </row>
    <row r="69" spans="1:5" x14ac:dyDescent="0.25">
      <c r="A69" s="15" t="s">
        <v>186</v>
      </c>
      <c r="B69" s="146">
        <v>20</v>
      </c>
      <c r="D69" s="6"/>
      <c r="E69" s="5"/>
    </row>
    <row r="70" spans="1:5" x14ac:dyDescent="0.25">
      <c r="A70" s="15" t="s">
        <v>187</v>
      </c>
      <c r="B70" s="146">
        <v>10</v>
      </c>
      <c r="D70" s="6"/>
      <c r="E70" s="5"/>
    </row>
    <row r="71" spans="1:5" x14ac:dyDescent="0.25">
      <c r="A71" s="15" t="s">
        <v>188</v>
      </c>
      <c r="B71" s="146">
        <v>5</v>
      </c>
      <c r="D71" s="6"/>
      <c r="E71" s="5"/>
    </row>
    <row r="72" spans="1:5" x14ac:dyDescent="0.25">
      <c r="A72" s="15" t="s">
        <v>189</v>
      </c>
      <c r="B72" s="146">
        <v>50</v>
      </c>
      <c r="D72" s="4"/>
    </row>
    <row r="73" spans="1:5" x14ac:dyDescent="0.25">
      <c r="A73" s="15" t="s">
        <v>190</v>
      </c>
      <c r="B73" s="146">
        <v>40</v>
      </c>
      <c r="D73" s="4"/>
    </row>
    <row r="74" spans="1:5" x14ac:dyDescent="0.25">
      <c r="A74" s="15" t="s">
        <v>191</v>
      </c>
      <c r="B74" s="146">
        <v>40</v>
      </c>
      <c r="D74" s="4"/>
    </row>
    <row r="75" spans="1:5" x14ac:dyDescent="0.25">
      <c r="A75" s="15" t="s">
        <v>192</v>
      </c>
      <c r="B75" s="146">
        <v>30</v>
      </c>
      <c r="D75" s="4"/>
    </row>
    <row r="76" spans="1:5" x14ac:dyDescent="0.25">
      <c r="A76" s="15" t="s">
        <v>193</v>
      </c>
      <c r="B76" s="146">
        <v>20</v>
      </c>
      <c r="D76" s="4"/>
    </row>
    <row r="77" spans="1:5" x14ac:dyDescent="0.25">
      <c r="A77" s="15" t="s">
        <v>194</v>
      </c>
      <c r="B77" s="146">
        <v>60</v>
      </c>
      <c r="D77" s="4"/>
    </row>
    <row r="78" spans="1:5" x14ac:dyDescent="0.25">
      <c r="A78" s="15" t="s">
        <v>195</v>
      </c>
      <c r="B78" s="146">
        <v>35</v>
      </c>
      <c r="D78" s="4"/>
    </row>
    <row r="79" spans="1:5" x14ac:dyDescent="0.25">
      <c r="A79" s="15" t="s">
        <v>196</v>
      </c>
      <c r="B79" s="146">
        <v>40</v>
      </c>
      <c r="D79" s="4"/>
    </row>
    <row r="80" spans="1:5" x14ac:dyDescent="0.25">
      <c r="A80" s="15" t="s">
        <v>197</v>
      </c>
      <c r="B80" s="146">
        <v>30</v>
      </c>
      <c r="D80" s="4"/>
    </row>
    <row r="81" spans="1:4" x14ac:dyDescent="0.25">
      <c r="A81" s="15" t="s">
        <v>198</v>
      </c>
      <c r="B81" s="146">
        <v>25</v>
      </c>
      <c r="D81" s="4"/>
    </row>
    <row r="82" spans="1:4" x14ac:dyDescent="0.25">
      <c r="A82" s="15" t="s">
        <v>199</v>
      </c>
      <c r="B82" s="146">
        <v>20</v>
      </c>
      <c r="D82" s="4"/>
    </row>
    <row r="83" spans="1:4" x14ac:dyDescent="0.25">
      <c r="A83" s="15" t="s">
        <v>200</v>
      </c>
      <c r="B83" s="146">
        <v>15</v>
      </c>
    </row>
    <row r="84" spans="1:4" x14ac:dyDescent="0.25">
      <c r="A84" s="15" t="s">
        <v>201</v>
      </c>
      <c r="B84" s="146">
        <v>10</v>
      </c>
    </row>
    <row r="85" spans="1:4" x14ac:dyDescent="0.25">
      <c r="A85" s="15" t="s">
        <v>202</v>
      </c>
      <c r="B85" s="15"/>
    </row>
    <row r="86" spans="1:4" x14ac:dyDescent="0.25">
      <c r="A86" s="15" t="s">
        <v>203</v>
      </c>
      <c r="B86" s="15"/>
    </row>
    <row r="87" spans="1:4" x14ac:dyDescent="0.25">
      <c r="A87" s="15" t="s">
        <v>204</v>
      </c>
      <c r="B87" s="146">
        <v>15</v>
      </c>
    </row>
    <row r="88" spans="1:4" x14ac:dyDescent="0.25">
      <c r="A88" s="15" t="s">
        <v>205</v>
      </c>
      <c r="B88" s="146">
        <v>25</v>
      </c>
    </row>
    <row r="89" spans="1:4" x14ac:dyDescent="0.25">
      <c r="A89" s="15" t="s">
        <v>206</v>
      </c>
      <c r="B89" s="15"/>
    </row>
    <row r="90" spans="1:4" x14ac:dyDescent="0.25">
      <c r="A90" s="15" t="s">
        <v>207</v>
      </c>
      <c r="B90" s="146">
        <v>50</v>
      </c>
    </row>
    <row r="91" spans="1:4" x14ac:dyDescent="0.25">
      <c r="A91" s="15" t="s">
        <v>208</v>
      </c>
      <c r="B91" s="146">
        <v>40</v>
      </c>
    </row>
    <row r="92" spans="1:4" x14ac:dyDescent="0.25">
      <c r="A92" s="15" t="s">
        <v>209</v>
      </c>
      <c r="B92" s="15">
        <v>30</v>
      </c>
    </row>
    <row r="93" spans="1:4" x14ac:dyDescent="0.25">
      <c r="A93" s="15" t="s">
        <v>210</v>
      </c>
      <c r="B93" s="146">
        <v>50</v>
      </c>
    </row>
    <row r="94" spans="1:4" x14ac:dyDescent="0.25">
      <c r="A94" s="15" t="s">
        <v>211</v>
      </c>
      <c r="B94" s="146">
        <v>40</v>
      </c>
    </row>
    <row r="95" spans="1:4" x14ac:dyDescent="0.25">
      <c r="A95" s="15" t="s">
        <v>212</v>
      </c>
      <c r="B95" s="146">
        <v>20</v>
      </c>
    </row>
    <row r="96" spans="1:4" x14ac:dyDescent="0.25">
      <c r="A96" s="15" t="s">
        <v>213</v>
      </c>
      <c r="B96" s="146">
        <v>10</v>
      </c>
    </row>
    <row r="97" spans="1:2" x14ac:dyDescent="0.25">
      <c r="A97" s="15" t="s">
        <v>214</v>
      </c>
      <c r="B97" s="146">
        <v>15</v>
      </c>
    </row>
    <row r="98" spans="1:2" x14ac:dyDescent="0.25">
      <c r="A98" s="15" t="s">
        <v>215</v>
      </c>
      <c r="B98" s="146">
        <v>8</v>
      </c>
    </row>
    <row r="99" spans="1:2" x14ac:dyDescent="0.25">
      <c r="A99" s="15" t="s">
        <v>216</v>
      </c>
      <c r="B99" s="146">
        <v>10</v>
      </c>
    </row>
    <row r="100" spans="1:2" x14ac:dyDescent="0.25">
      <c r="A100" s="15" t="s">
        <v>217</v>
      </c>
      <c r="B100" s="146">
        <v>30</v>
      </c>
    </row>
    <row r="101" spans="1:2" x14ac:dyDescent="0.25">
      <c r="A101" s="15" t="s">
        <v>218</v>
      </c>
      <c r="B101" s="146">
        <v>25</v>
      </c>
    </row>
    <row r="102" spans="1:2" x14ac:dyDescent="0.25">
      <c r="A102" s="15" t="s">
        <v>219</v>
      </c>
      <c r="B102" s="146">
        <v>30</v>
      </c>
    </row>
    <row r="103" spans="1:2" x14ac:dyDescent="0.25">
      <c r="A103" s="15" t="s">
        <v>220</v>
      </c>
      <c r="B103" s="146">
        <v>30</v>
      </c>
    </row>
    <row r="104" spans="1:2" x14ac:dyDescent="0.25">
      <c r="A104" s="15" t="s">
        <v>221</v>
      </c>
      <c r="B104" s="146">
        <v>30</v>
      </c>
    </row>
    <row r="105" spans="1:2" x14ac:dyDescent="0.25">
      <c r="A105" s="15" t="s">
        <v>222</v>
      </c>
      <c r="B105" s="146">
        <v>30</v>
      </c>
    </row>
    <row r="106" spans="1:2" x14ac:dyDescent="0.25">
      <c r="A106" s="15" t="s">
        <v>223</v>
      </c>
      <c r="B106" s="146">
        <v>60</v>
      </c>
    </row>
    <row r="107" spans="1:2" x14ac:dyDescent="0.25">
      <c r="A107" s="15" t="s">
        <v>224</v>
      </c>
      <c r="B107" s="146">
        <v>50</v>
      </c>
    </row>
    <row r="108" spans="1:2" x14ac:dyDescent="0.25">
      <c r="A108" s="15" t="s">
        <v>225</v>
      </c>
      <c r="B108" s="146">
        <v>40</v>
      </c>
    </row>
    <row r="109" spans="1:2" x14ac:dyDescent="0.25">
      <c r="A109" s="15" t="s">
        <v>226</v>
      </c>
      <c r="B109" s="146">
        <v>20</v>
      </c>
    </row>
    <row r="110" spans="1:2" x14ac:dyDescent="0.25">
      <c r="A110" s="15" t="s">
        <v>227</v>
      </c>
      <c r="B110" s="146">
        <v>15</v>
      </c>
    </row>
    <row r="111" spans="1:2" x14ac:dyDescent="0.25">
      <c r="A111" s="15" t="s">
        <v>228</v>
      </c>
      <c r="B111" s="146">
        <v>40</v>
      </c>
    </row>
    <row r="112" spans="1:2" x14ac:dyDescent="0.25">
      <c r="A112" s="15" t="s">
        <v>229</v>
      </c>
      <c r="B112" s="146">
        <v>30</v>
      </c>
    </row>
  </sheetData>
  <sortState ref="G5:G13">
    <sortCondition ref="G5"/>
  </sortState>
  <dataValidations count="7">
    <dataValidation type="list" allowBlank="1" showInputMessage="1" showErrorMessage="1" sqref="G9">
      <formula1>DEPOTS</formula1>
    </dataValidation>
    <dataValidation type="list" allowBlank="1" showInputMessage="1" showErrorMessage="1" sqref="G24:G26 G5:G8 G10:G21">
      <formula1>$G$5:$G$21</formula1>
    </dataValidation>
    <dataValidation type="list" allowBlank="1" showInputMessage="1" showErrorMessage="1" sqref="E106">
      <formula1>$A$5:$A$112</formula1>
    </dataValidation>
    <dataValidation type="list" allowBlank="1" showInputMessage="1" showErrorMessage="1" sqref="A5:A111">
      <formula1>OBJET</formula1>
    </dataValidation>
    <dataValidation type="list" allowBlank="1" showInputMessage="1" showErrorMessage="1" sqref="A3:A4">
      <formula1>$A$5:$A$176</formula1>
    </dataValidation>
    <dataValidation type="list" allowBlank="1" showInputMessage="1" showErrorMessage="1" sqref="E4 D3">
      <formula1>BOIS</formula1>
    </dataValidation>
    <dataValidation type="list" allowBlank="1" showInputMessage="1" showErrorMessage="1" sqref="G3">
      <formula1>$G$5:$G$36</formula1>
    </dataValidation>
  </dataValidations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485"/>
  <sheetViews>
    <sheetView tabSelected="1" workbookViewId="0">
      <pane ySplit="12" topLeftCell="A13" activePane="bottomLeft" state="frozen"/>
      <selection pane="bottomLeft" activeCell="J6" sqref="J6"/>
    </sheetView>
  </sheetViews>
  <sheetFormatPr baseColWidth="10" defaultColWidth="10.85546875" defaultRowHeight="12.75" customHeight="1" x14ac:dyDescent="0.25"/>
  <cols>
    <col min="1" max="1" width="13.28515625" style="148" bestFit="1" customWidth="1"/>
    <col min="2" max="2" width="19.140625" style="73" bestFit="1" customWidth="1"/>
    <col min="3" max="3" width="5" style="74" customWidth="1"/>
    <col min="4" max="4" width="11.42578125" style="4" customWidth="1"/>
    <col min="5" max="5" width="16.85546875" style="97" bestFit="1" customWidth="1"/>
    <col min="6" max="6" width="10.85546875" style="20"/>
    <col min="7" max="7" width="7.85546875" style="21" customWidth="1"/>
    <col min="8" max="8" width="7.85546875" style="22" customWidth="1"/>
    <col min="9" max="9" width="9" style="23" customWidth="1"/>
    <col min="10" max="10" width="8" style="24" customWidth="1"/>
    <col min="11" max="11" width="11.42578125" style="25" customWidth="1"/>
    <col min="12" max="12" width="12.85546875" style="24" bestFit="1" customWidth="1"/>
    <col min="13" max="13" width="17.42578125" style="169" bestFit="1" customWidth="1"/>
    <col min="14" max="14" width="13.7109375" style="24" bestFit="1" customWidth="1"/>
    <col min="15" max="16384" width="10.85546875" style="4"/>
  </cols>
  <sheetData>
    <row r="1" spans="1:14" ht="21.75" thickBot="1" x14ac:dyDescent="0.4">
      <c r="A1" s="235"/>
      <c r="B1" s="192"/>
      <c r="C1" s="185"/>
      <c r="D1" s="24"/>
      <c r="E1" s="211"/>
      <c r="F1" s="187"/>
      <c r="G1" s="37"/>
      <c r="I1" s="188"/>
      <c r="K1" s="32"/>
      <c r="M1" s="164"/>
      <c r="N1" s="36"/>
    </row>
    <row r="2" spans="1:14" ht="24" thickBot="1" x14ac:dyDescent="0.4">
      <c r="A2" s="235"/>
      <c r="B2" s="184"/>
      <c r="C2" s="261"/>
      <c r="D2" s="262"/>
      <c r="E2" s="259" t="s">
        <v>257</v>
      </c>
      <c r="F2" s="260"/>
      <c r="G2" s="263"/>
      <c r="H2" s="236"/>
      <c r="I2" s="236"/>
      <c r="K2" s="187"/>
      <c r="L2" s="22"/>
      <c r="M2" s="24"/>
      <c r="N2" s="38"/>
    </row>
    <row r="3" spans="1:14" ht="15" customHeight="1" x14ac:dyDescent="0.25">
      <c r="A3" s="235"/>
      <c r="B3" s="184"/>
      <c r="C3" s="185"/>
      <c r="D3" s="24"/>
      <c r="E3" s="213"/>
      <c r="F3" s="187"/>
      <c r="G3" s="24"/>
      <c r="H3" s="227"/>
      <c r="I3" s="188"/>
      <c r="J3" s="41"/>
      <c r="K3" s="43"/>
      <c r="L3" s="43"/>
      <c r="M3" s="24"/>
      <c r="N3" s="41"/>
    </row>
    <row r="4" spans="1:14" ht="15" customHeight="1" x14ac:dyDescent="0.25">
      <c r="A4" s="235"/>
      <c r="B4" s="184"/>
      <c r="C4" s="185"/>
      <c r="D4" s="24"/>
      <c r="E4" s="213"/>
      <c r="F4" s="187"/>
      <c r="G4" s="24"/>
      <c r="H4" s="227"/>
      <c r="I4" s="188"/>
      <c r="J4" s="41"/>
      <c r="K4" s="43"/>
      <c r="L4" s="43"/>
      <c r="M4" s="24"/>
      <c r="N4" s="41"/>
    </row>
    <row r="5" spans="1:14" ht="15" customHeight="1" x14ac:dyDescent="0.25">
      <c r="A5" s="235"/>
      <c r="B5" s="184"/>
      <c r="C5" s="185"/>
      <c r="D5" s="24"/>
      <c r="E5" s="213"/>
      <c r="F5" s="187"/>
      <c r="G5" s="24"/>
      <c r="H5" s="227"/>
      <c r="I5" s="188"/>
      <c r="J5" s="41"/>
      <c r="K5" s="43"/>
      <c r="L5" s="43"/>
      <c r="M5" s="24"/>
      <c r="N5" s="41"/>
    </row>
    <row r="6" spans="1:14" ht="15" customHeight="1" x14ac:dyDescent="0.25">
      <c r="A6" s="235"/>
      <c r="B6" s="184"/>
      <c r="C6" s="185"/>
      <c r="D6" s="24"/>
      <c r="E6" s="213"/>
      <c r="F6" s="187"/>
      <c r="G6" s="24"/>
      <c r="H6" s="227"/>
      <c r="I6" s="188"/>
      <c r="J6" s="41"/>
      <c r="K6" s="43"/>
      <c r="L6" s="43"/>
      <c r="M6" s="24"/>
      <c r="N6" s="41"/>
    </row>
    <row r="7" spans="1:14" ht="15" customHeight="1" x14ac:dyDescent="0.25">
      <c r="A7" s="235"/>
      <c r="B7" s="184"/>
      <c r="C7" s="185"/>
      <c r="D7" s="24"/>
      <c r="E7" s="213"/>
      <c r="F7" s="187"/>
      <c r="G7" s="24"/>
      <c r="H7" s="227"/>
      <c r="I7" s="188"/>
      <c r="J7" s="41"/>
      <c r="K7" s="43"/>
      <c r="L7" s="43"/>
      <c r="M7" s="24"/>
      <c r="N7" s="41"/>
    </row>
    <row r="8" spans="1:14" ht="15" customHeight="1" thickBot="1" x14ac:dyDescent="0.3">
      <c r="A8" s="235"/>
      <c r="B8" s="184"/>
      <c r="C8" s="185"/>
      <c r="D8" s="24"/>
      <c r="E8" s="213"/>
      <c r="F8" s="187"/>
      <c r="G8" s="24"/>
      <c r="H8" s="227"/>
      <c r="I8" s="188"/>
      <c r="J8" s="41"/>
      <c r="K8" s="43"/>
      <c r="L8" s="43"/>
      <c r="M8" s="24"/>
      <c r="N8" s="41"/>
    </row>
    <row r="9" spans="1:14" ht="16.5" thickBot="1" x14ac:dyDescent="0.3">
      <c r="A9" s="235"/>
      <c r="B9" s="184"/>
      <c r="C9" s="185"/>
      <c r="D9" s="24"/>
      <c r="E9" s="213"/>
      <c r="F9" s="275" t="s">
        <v>253</v>
      </c>
      <c r="G9" s="276"/>
      <c r="H9" s="277"/>
      <c r="I9" s="188"/>
      <c r="J9" s="41"/>
      <c r="K9" s="194"/>
      <c r="L9" s="233" t="s">
        <v>255</v>
      </c>
      <c r="M9" s="234" t="s">
        <v>256</v>
      </c>
      <c r="N9" s="41"/>
    </row>
    <row r="10" spans="1:14" ht="16.5" thickBot="1" x14ac:dyDescent="0.3">
      <c r="A10" s="235"/>
      <c r="B10" s="184"/>
      <c r="C10" s="185"/>
      <c r="D10" s="24"/>
      <c r="E10" s="216"/>
      <c r="F10" s="196"/>
      <c r="G10" s="232">
        <f>SUBTOTAL(9,G13:G1469)</f>
        <v>9</v>
      </c>
      <c r="H10" s="46"/>
      <c r="I10" s="188"/>
      <c r="J10" s="48"/>
      <c r="K10" s="32"/>
      <c r="L10" s="231">
        <f>SUBTOTAL(9,L13:L1469)</f>
        <v>0</v>
      </c>
      <c r="M10" s="230">
        <f>SUBTOTAL(9,M13:M1469)</f>
        <v>0</v>
      </c>
    </row>
    <row r="11" spans="1:14" ht="15.75" x14ac:dyDescent="0.25">
      <c r="A11" s="235"/>
      <c r="B11" s="184"/>
      <c r="C11" s="185"/>
      <c r="D11" s="24"/>
      <c r="E11" s="216"/>
      <c r="F11" s="196"/>
      <c r="G11" s="46"/>
      <c r="H11" s="46"/>
      <c r="I11" s="188"/>
      <c r="J11" s="48"/>
      <c r="K11" s="24">
        <v>1.45</v>
      </c>
      <c r="M11" s="49"/>
    </row>
    <row r="12" spans="1:14" s="59" customFormat="1" ht="12.75" customHeight="1" x14ac:dyDescent="0.25">
      <c r="A12" s="149" t="s">
        <v>235</v>
      </c>
      <c r="B12" s="51" t="s">
        <v>0</v>
      </c>
      <c r="C12" s="51" t="s">
        <v>236</v>
      </c>
      <c r="D12" s="52" t="s">
        <v>237</v>
      </c>
      <c r="E12" s="98" t="s">
        <v>238</v>
      </c>
      <c r="F12" s="53" t="s">
        <v>239</v>
      </c>
      <c r="G12" s="53" t="s">
        <v>240</v>
      </c>
      <c r="H12" s="54" t="s">
        <v>241</v>
      </c>
      <c r="I12" s="55" t="s">
        <v>242</v>
      </c>
      <c r="J12" s="56" t="s">
        <v>243</v>
      </c>
      <c r="K12" s="57" t="s">
        <v>244</v>
      </c>
      <c r="L12" s="78" t="str">
        <f t="shared" ref="L12" si="0">IF(AND(G12="",K12="gie"),H12/$L$12,"")</f>
        <v/>
      </c>
      <c r="M12" s="58" t="s">
        <v>245</v>
      </c>
      <c r="N12" s="58" t="s">
        <v>246</v>
      </c>
    </row>
    <row r="13" spans="1:14" ht="12.75" customHeight="1" x14ac:dyDescent="0.25">
      <c r="A13" s="150"/>
      <c r="B13" s="89" t="s">
        <v>58</v>
      </c>
      <c r="C13" s="65" t="s">
        <v>8</v>
      </c>
      <c r="D13" s="5" t="s">
        <v>9</v>
      </c>
      <c r="E13" s="66" t="s">
        <v>265</v>
      </c>
      <c r="F13" s="67">
        <v>15075</v>
      </c>
      <c r="G13" s="93">
        <v>1</v>
      </c>
      <c r="H13" s="75">
        <v>60</v>
      </c>
      <c r="I13" s="69"/>
      <c r="J13" s="76" t="s">
        <v>266</v>
      </c>
      <c r="K13" s="77"/>
      <c r="L13" s="78"/>
      <c r="M13" s="109"/>
      <c r="N13" s="79" t="s">
        <v>267</v>
      </c>
    </row>
    <row r="14" spans="1:14" ht="12.75" customHeight="1" x14ac:dyDescent="0.25">
      <c r="A14" s="150"/>
      <c r="B14" s="89" t="s">
        <v>4</v>
      </c>
      <c r="C14" s="65" t="s">
        <v>124</v>
      </c>
      <c r="D14" s="5" t="s">
        <v>125</v>
      </c>
      <c r="E14" s="66" t="s">
        <v>268</v>
      </c>
      <c r="F14" s="67">
        <v>15076</v>
      </c>
      <c r="G14" s="93">
        <v>1</v>
      </c>
      <c r="H14" s="75">
        <v>20</v>
      </c>
      <c r="I14" s="69"/>
      <c r="J14" s="76" t="s">
        <v>266</v>
      </c>
      <c r="K14" s="77"/>
      <c r="L14" s="78"/>
      <c r="M14" s="109"/>
      <c r="N14" s="79" t="s">
        <v>267</v>
      </c>
    </row>
    <row r="15" spans="1:14" ht="15" customHeight="1" x14ac:dyDescent="0.25">
      <c r="A15" s="150">
        <v>42354</v>
      </c>
      <c r="B15" s="89" t="s">
        <v>7</v>
      </c>
      <c r="C15" s="65" t="s">
        <v>47</v>
      </c>
      <c r="D15" s="5" t="s">
        <v>48</v>
      </c>
      <c r="E15" s="66" t="s">
        <v>268</v>
      </c>
      <c r="F15" s="67">
        <v>15077</v>
      </c>
      <c r="G15" s="93">
        <v>1</v>
      </c>
      <c r="H15" s="75">
        <v>15</v>
      </c>
      <c r="I15" s="69"/>
      <c r="J15" s="76"/>
      <c r="K15" s="77" t="s">
        <v>231</v>
      </c>
      <c r="L15" s="78"/>
      <c r="M15" s="109"/>
      <c r="N15" s="79" t="s">
        <v>267</v>
      </c>
    </row>
    <row r="16" spans="1:14" ht="12.75" customHeight="1" x14ac:dyDescent="0.25">
      <c r="A16" s="151"/>
      <c r="B16" s="274" t="s">
        <v>223</v>
      </c>
      <c r="C16" s="267" t="s">
        <v>2</v>
      </c>
      <c r="D16" s="268" t="s">
        <v>3</v>
      </c>
      <c r="E16" s="76"/>
      <c r="F16" s="270">
        <v>15078</v>
      </c>
      <c r="G16" s="93">
        <v>1</v>
      </c>
      <c r="H16" s="75">
        <v>60</v>
      </c>
      <c r="I16" s="271"/>
      <c r="J16" s="76" t="s">
        <v>266</v>
      </c>
      <c r="K16" s="77"/>
      <c r="L16" s="78"/>
      <c r="M16" s="165"/>
      <c r="N16" s="79" t="s">
        <v>267</v>
      </c>
    </row>
    <row r="17" spans="1:14" ht="12.75" customHeight="1" x14ac:dyDescent="0.25">
      <c r="A17" s="150"/>
      <c r="B17" s="89" t="s">
        <v>4</v>
      </c>
      <c r="C17" s="65" t="s">
        <v>174</v>
      </c>
      <c r="D17" s="80" t="s">
        <v>175</v>
      </c>
      <c r="E17" s="106" t="s">
        <v>268</v>
      </c>
      <c r="F17" s="67">
        <v>15079</v>
      </c>
      <c r="G17" s="93">
        <v>1</v>
      </c>
      <c r="H17" s="75">
        <v>20</v>
      </c>
      <c r="I17" s="81"/>
      <c r="J17" s="76"/>
      <c r="K17" s="77" t="s">
        <v>248</v>
      </c>
      <c r="L17" s="78"/>
      <c r="M17" s="109"/>
      <c r="N17" s="79" t="s">
        <v>267</v>
      </c>
    </row>
    <row r="18" spans="1:14" ht="12.75" customHeight="1" x14ac:dyDescent="0.25">
      <c r="A18" s="150">
        <v>42354</v>
      </c>
      <c r="B18" s="89" t="s">
        <v>4</v>
      </c>
      <c r="C18" s="65" t="s">
        <v>174</v>
      </c>
      <c r="D18" s="80" t="s">
        <v>175</v>
      </c>
      <c r="E18" s="106" t="s">
        <v>269</v>
      </c>
      <c r="F18" s="67">
        <v>15080</v>
      </c>
      <c r="G18" s="93">
        <v>1</v>
      </c>
      <c r="H18" s="75">
        <v>20</v>
      </c>
      <c r="I18" s="81"/>
      <c r="J18" s="76"/>
      <c r="K18" s="77" t="s">
        <v>231</v>
      </c>
      <c r="L18" s="78"/>
      <c r="M18" s="109"/>
      <c r="N18" s="79" t="s">
        <v>267</v>
      </c>
    </row>
    <row r="19" spans="1:14" ht="12.75" customHeight="1" x14ac:dyDescent="0.25">
      <c r="A19" s="150"/>
      <c r="B19" s="89" t="s">
        <v>132</v>
      </c>
      <c r="C19" s="65" t="s">
        <v>139</v>
      </c>
      <c r="D19" s="80" t="s">
        <v>1</v>
      </c>
      <c r="E19" s="106"/>
      <c r="F19" s="67">
        <v>15081</v>
      </c>
      <c r="G19" s="93">
        <v>1</v>
      </c>
      <c r="H19" s="75">
        <v>30</v>
      </c>
      <c r="I19" s="81"/>
      <c r="J19" s="76" t="s">
        <v>266</v>
      </c>
      <c r="K19" s="77"/>
      <c r="L19" s="78"/>
      <c r="M19" s="109"/>
      <c r="N19" s="79" t="s">
        <v>267</v>
      </c>
    </row>
    <row r="20" spans="1:14" ht="12.75" customHeight="1" x14ac:dyDescent="0.25">
      <c r="A20" s="150"/>
      <c r="B20" s="89" t="s">
        <v>132</v>
      </c>
      <c r="C20" s="65" t="s">
        <v>139</v>
      </c>
      <c r="D20" s="80" t="s">
        <v>1</v>
      </c>
      <c r="E20" s="106"/>
      <c r="F20" s="67">
        <v>15082</v>
      </c>
      <c r="G20" s="93">
        <v>1</v>
      </c>
      <c r="H20" s="75">
        <v>30</v>
      </c>
      <c r="I20" s="81"/>
      <c r="J20" s="76"/>
      <c r="K20" s="77" t="s">
        <v>248</v>
      </c>
      <c r="L20" s="78"/>
      <c r="M20" s="109"/>
      <c r="N20" s="79" t="s">
        <v>267</v>
      </c>
    </row>
    <row r="21" spans="1:14" ht="12.75" customHeight="1" x14ac:dyDescent="0.25">
      <c r="A21" s="150"/>
      <c r="B21" s="89" t="s">
        <v>183</v>
      </c>
      <c r="C21" s="65" t="s">
        <v>139</v>
      </c>
      <c r="D21" s="80" t="s">
        <v>1</v>
      </c>
      <c r="E21" s="106" t="s">
        <v>270</v>
      </c>
      <c r="F21" s="67">
        <v>15083</v>
      </c>
      <c r="G21" s="93">
        <v>1</v>
      </c>
      <c r="H21" s="75">
        <v>30</v>
      </c>
      <c r="I21" s="81"/>
      <c r="J21" s="76"/>
      <c r="K21" s="77" t="s">
        <v>248</v>
      </c>
      <c r="L21" s="78"/>
      <c r="M21" s="109"/>
      <c r="N21" s="79" t="s">
        <v>267</v>
      </c>
    </row>
    <row r="22" spans="1:14" ht="12.75" customHeight="1" x14ac:dyDescent="0.25">
      <c r="A22" s="150" t="s">
        <v>271</v>
      </c>
      <c r="B22" s="89" t="s">
        <v>43</v>
      </c>
      <c r="C22" s="107" t="s">
        <v>118</v>
      </c>
      <c r="D22" s="80" t="s">
        <v>119</v>
      </c>
      <c r="E22" s="106" t="s">
        <v>272</v>
      </c>
      <c r="F22" s="67">
        <v>15084</v>
      </c>
      <c r="G22" s="93"/>
      <c r="H22" s="75">
        <v>40</v>
      </c>
      <c r="I22" s="81" t="s">
        <v>273</v>
      </c>
      <c r="J22" s="76"/>
      <c r="K22" s="77" t="s">
        <v>249</v>
      </c>
      <c r="L22" s="78"/>
      <c r="M22" s="109" t="s">
        <v>274</v>
      </c>
      <c r="N22" s="79" t="s">
        <v>275</v>
      </c>
    </row>
    <row r="23" spans="1:14" ht="12.75" customHeight="1" x14ac:dyDescent="0.25">
      <c r="A23" s="150" t="s">
        <v>271</v>
      </c>
      <c r="B23" s="89" t="s">
        <v>223</v>
      </c>
      <c r="C23" s="108" t="s">
        <v>89</v>
      </c>
      <c r="D23" s="80" t="s">
        <v>89</v>
      </c>
      <c r="E23" s="106" t="s">
        <v>276</v>
      </c>
      <c r="F23" s="67">
        <v>15085</v>
      </c>
      <c r="G23" s="93"/>
      <c r="H23" s="75">
        <v>60</v>
      </c>
      <c r="I23" s="81" t="s">
        <v>273</v>
      </c>
      <c r="J23" s="76"/>
      <c r="K23" s="77" t="s">
        <v>249</v>
      </c>
      <c r="L23" s="78"/>
      <c r="M23" s="109" t="s">
        <v>277</v>
      </c>
      <c r="N23" s="79" t="s">
        <v>275</v>
      </c>
    </row>
    <row r="24" spans="1:14" ht="12.75" customHeight="1" x14ac:dyDescent="0.25">
      <c r="A24" s="154"/>
      <c r="B24" s="61"/>
      <c r="C24" s="107"/>
      <c r="D24" s="80"/>
      <c r="E24" s="106"/>
      <c r="F24" s="67"/>
      <c r="G24" s="93"/>
      <c r="H24" s="75"/>
      <c r="I24" s="81"/>
      <c r="J24" s="76"/>
      <c r="K24" s="77"/>
      <c r="L24" s="78"/>
      <c r="M24" s="109"/>
      <c r="N24" s="79"/>
    </row>
    <row r="25" spans="1:14" ht="12.75" customHeight="1" x14ac:dyDescent="0.25">
      <c r="A25" s="150"/>
      <c r="B25" s="89"/>
      <c r="C25" s="107"/>
      <c r="D25" s="80"/>
      <c r="E25" s="106"/>
      <c r="F25" s="67"/>
      <c r="G25" s="93"/>
      <c r="H25" s="75"/>
      <c r="I25" s="81"/>
      <c r="J25" s="76"/>
      <c r="K25" s="77"/>
      <c r="L25" s="78"/>
      <c r="M25" s="109"/>
      <c r="N25" s="79"/>
    </row>
    <row r="26" spans="1:14" ht="12.75" customHeight="1" x14ac:dyDescent="0.25">
      <c r="A26" s="150"/>
      <c r="B26" s="89"/>
      <c r="C26" s="107"/>
      <c r="D26" s="80"/>
      <c r="E26" s="106"/>
      <c r="F26" s="67"/>
      <c r="G26" s="93"/>
      <c r="H26" s="75"/>
      <c r="I26" s="81"/>
      <c r="J26" s="76"/>
      <c r="K26" s="77"/>
      <c r="L26" s="78"/>
      <c r="M26" s="109"/>
      <c r="N26" s="79"/>
    </row>
    <row r="27" spans="1:14" ht="12.75" customHeight="1" x14ac:dyDescent="0.25">
      <c r="A27" s="152"/>
      <c r="B27" s="61"/>
      <c r="C27" s="157"/>
      <c r="D27" s="80"/>
      <c r="E27" s="111"/>
      <c r="F27" s="112"/>
      <c r="G27" s="93"/>
      <c r="H27" s="75"/>
      <c r="I27" s="81"/>
      <c r="J27" s="76"/>
      <c r="K27" s="77"/>
      <c r="L27" s="78"/>
      <c r="M27" s="109"/>
      <c r="N27" s="79"/>
    </row>
    <row r="28" spans="1:14" ht="12.75" customHeight="1" x14ac:dyDescent="0.25">
      <c r="A28" s="152"/>
      <c r="B28" s="61"/>
      <c r="C28" s="65"/>
      <c r="D28" s="80"/>
      <c r="E28" s="106"/>
      <c r="F28" s="67"/>
      <c r="G28" s="93"/>
      <c r="H28" s="75"/>
      <c r="I28" s="81"/>
      <c r="J28" s="76"/>
      <c r="K28" s="77"/>
      <c r="L28" s="78"/>
      <c r="M28" s="109"/>
      <c r="N28" s="79"/>
    </row>
    <row r="29" spans="1:14" ht="12.75" customHeight="1" x14ac:dyDescent="0.25">
      <c r="A29" s="152"/>
      <c r="B29" s="61"/>
      <c r="C29" s="65"/>
      <c r="D29" s="80"/>
      <c r="E29" s="106"/>
      <c r="F29" s="67"/>
      <c r="G29" s="93"/>
      <c r="H29" s="75"/>
      <c r="I29" s="81"/>
      <c r="J29" s="76"/>
      <c r="K29" s="77"/>
      <c r="L29" s="78"/>
      <c r="M29" s="109"/>
      <c r="N29" s="79"/>
    </row>
    <row r="30" spans="1:14" ht="12.75" customHeight="1" x14ac:dyDescent="0.25">
      <c r="A30" s="152"/>
      <c r="B30" s="61"/>
      <c r="C30" s="65"/>
      <c r="D30" s="80"/>
      <c r="E30" s="106"/>
      <c r="F30" s="67"/>
      <c r="G30" s="93"/>
      <c r="H30" s="75"/>
      <c r="I30" s="113"/>
      <c r="J30" s="76"/>
      <c r="K30" s="77"/>
      <c r="L30" s="78"/>
      <c r="M30" s="109"/>
      <c r="N30" s="79"/>
    </row>
    <row r="31" spans="1:14" ht="12.75" customHeight="1" x14ac:dyDescent="0.25">
      <c r="A31" s="152"/>
      <c r="B31" s="61"/>
      <c r="C31" s="65"/>
      <c r="D31" s="80"/>
      <c r="E31" s="106"/>
      <c r="F31" s="67"/>
      <c r="G31" s="93"/>
      <c r="H31" s="75"/>
      <c r="I31" s="81"/>
      <c r="J31" s="76"/>
      <c r="K31" s="77"/>
      <c r="L31" s="78"/>
      <c r="M31" s="109"/>
      <c r="N31" s="79"/>
    </row>
    <row r="32" spans="1:14" ht="12.75" customHeight="1" x14ac:dyDescent="0.25">
      <c r="A32" s="150"/>
      <c r="B32" s="61"/>
      <c r="C32" s="65"/>
      <c r="D32" s="80"/>
      <c r="E32" s="106"/>
      <c r="F32" s="67"/>
      <c r="G32" s="93"/>
      <c r="H32" s="75"/>
      <c r="I32" s="81"/>
      <c r="J32" s="76"/>
      <c r="K32" s="70"/>
      <c r="L32" s="78"/>
      <c r="M32" s="109"/>
      <c r="N32" s="79"/>
    </row>
    <row r="33" spans="1:14" ht="12.75" customHeight="1" x14ac:dyDescent="0.25">
      <c r="A33" s="150"/>
      <c r="B33" s="61"/>
      <c r="C33" s="65"/>
      <c r="D33" s="80"/>
      <c r="E33" s="106"/>
      <c r="F33" s="67"/>
      <c r="G33" s="93"/>
      <c r="H33" s="75"/>
      <c r="I33" s="69"/>
      <c r="J33" s="76"/>
      <c r="K33" s="70"/>
      <c r="L33" s="78"/>
      <c r="M33" s="273"/>
      <c r="N33" s="79"/>
    </row>
    <row r="34" spans="1:14" ht="12.75" customHeight="1" x14ac:dyDescent="0.25">
      <c r="A34" s="152"/>
      <c r="B34" s="61"/>
      <c r="C34" s="65"/>
      <c r="D34" s="80"/>
      <c r="E34" s="106"/>
      <c r="F34" s="67"/>
      <c r="G34" s="93"/>
      <c r="H34" s="75"/>
      <c r="I34" s="81"/>
      <c r="J34" s="76"/>
      <c r="K34" s="70"/>
      <c r="L34" s="78"/>
      <c r="M34" s="109"/>
      <c r="N34" s="79"/>
    </row>
    <row r="35" spans="1:14" ht="12.75" customHeight="1" x14ac:dyDescent="0.25">
      <c r="A35" s="152"/>
      <c r="B35" s="61"/>
      <c r="C35" s="65"/>
      <c r="D35" s="80"/>
      <c r="E35" s="106"/>
      <c r="F35" s="67"/>
      <c r="G35" s="93"/>
      <c r="H35" s="75"/>
      <c r="I35" s="81"/>
      <c r="J35" s="76"/>
      <c r="K35" s="70"/>
      <c r="L35" s="78"/>
      <c r="M35" s="109"/>
      <c r="N35" s="79"/>
    </row>
    <row r="36" spans="1:14" ht="12.75" customHeight="1" x14ac:dyDescent="0.25">
      <c r="A36" s="152"/>
      <c r="B36" s="61"/>
      <c r="C36" s="65"/>
      <c r="D36" s="80"/>
      <c r="E36" s="106"/>
      <c r="F36" s="67"/>
      <c r="G36" s="93"/>
      <c r="H36" s="75"/>
      <c r="I36" s="81"/>
      <c r="J36" s="76"/>
      <c r="K36" s="70"/>
      <c r="L36" s="78"/>
      <c r="M36" s="109"/>
      <c r="N36" s="79"/>
    </row>
    <row r="37" spans="1:14" ht="12.75" customHeight="1" x14ac:dyDescent="0.25">
      <c r="A37" s="152"/>
      <c r="B37" s="61"/>
      <c r="C37" s="65"/>
      <c r="D37" s="80"/>
      <c r="E37" s="106"/>
      <c r="F37" s="67"/>
      <c r="G37" s="93"/>
      <c r="H37" s="75"/>
      <c r="I37" s="81"/>
      <c r="J37" s="76"/>
      <c r="K37" s="70"/>
      <c r="L37" s="78"/>
      <c r="M37" s="109"/>
      <c r="N37" s="79"/>
    </row>
    <row r="38" spans="1:14" ht="12.75" customHeight="1" x14ac:dyDescent="0.25">
      <c r="A38" s="152"/>
      <c r="B38" s="61"/>
      <c r="C38" s="65"/>
      <c r="D38" s="80"/>
      <c r="E38" s="106"/>
      <c r="F38" s="67"/>
      <c r="G38" s="93"/>
      <c r="H38" s="75"/>
      <c r="I38" s="81"/>
      <c r="J38" s="76"/>
      <c r="K38" s="70"/>
      <c r="L38" s="78"/>
      <c r="M38" s="109"/>
      <c r="N38" s="79"/>
    </row>
    <row r="39" spans="1:14" ht="12.75" customHeight="1" x14ac:dyDescent="0.25">
      <c r="A39" s="150"/>
      <c r="B39" s="89"/>
      <c r="C39" s="108"/>
      <c r="D39" s="80"/>
      <c r="E39" s="106"/>
      <c r="F39" s="67"/>
      <c r="G39" s="93"/>
      <c r="H39" s="75"/>
      <c r="I39" s="81"/>
      <c r="J39" s="76"/>
      <c r="K39" s="70"/>
      <c r="L39" s="78"/>
      <c r="M39" s="109"/>
      <c r="N39" s="79"/>
    </row>
    <row r="40" spans="1:14" ht="12.75" customHeight="1" x14ac:dyDescent="0.25">
      <c r="A40" s="150"/>
      <c r="B40" s="61"/>
      <c r="C40" s="65"/>
      <c r="D40" s="80"/>
      <c r="E40" s="106"/>
      <c r="F40" s="67"/>
      <c r="G40" s="93"/>
      <c r="H40" s="75"/>
      <c r="I40" s="81"/>
      <c r="J40" s="76"/>
      <c r="K40" s="70"/>
      <c r="L40" s="78"/>
      <c r="M40" s="109"/>
      <c r="N40" s="79"/>
    </row>
    <row r="41" spans="1:14" ht="12.75" customHeight="1" x14ac:dyDescent="0.25">
      <c r="A41" s="152"/>
      <c r="B41" s="61"/>
      <c r="C41" s="65"/>
      <c r="D41" s="80"/>
      <c r="E41" s="106"/>
      <c r="F41" s="67"/>
      <c r="G41" s="93"/>
      <c r="H41" s="75"/>
      <c r="I41" s="81"/>
      <c r="J41" s="76"/>
      <c r="K41" s="70"/>
      <c r="L41" s="78"/>
      <c r="M41" s="109"/>
      <c r="N41" s="79"/>
    </row>
    <row r="42" spans="1:14" ht="12.75" customHeight="1" x14ac:dyDescent="0.25">
      <c r="A42" s="150"/>
      <c r="B42" s="89"/>
      <c r="C42" s="107"/>
      <c r="D42" s="80"/>
      <c r="E42" s="106"/>
      <c r="F42" s="67"/>
      <c r="G42" s="93"/>
      <c r="H42" s="75"/>
      <c r="I42" s="81"/>
      <c r="J42" s="76"/>
      <c r="K42" s="70"/>
      <c r="L42" s="78"/>
      <c r="M42" s="109"/>
      <c r="N42" s="79"/>
    </row>
    <row r="43" spans="1:14" ht="12.75" customHeight="1" x14ac:dyDescent="0.25">
      <c r="A43" s="150"/>
      <c r="B43" s="61"/>
      <c r="C43" s="65"/>
      <c r="D43" s="80"/>
      <c r="E43" s="106"/>
      <c r="F43" s="67"/>
      <c r="G43" s="93"/>
      <c r="H43" s="75"/>
      <c r="I43" s="81"/>
      <c r="J43" s="76"/>
      <c r="K43" s="70"/>
      <c r="L43" s="78"/>
      <c r="M43" s="109"/>
      <c r="N43" s="79"/>
    </row>
    <row r="44" spans="1:14" ht="12.75" customHeight="1" x14ac:dyDescent="0.25">
      <c r="A44" s="150"/>
      <c r="B44" s="61"/>
      <c r="C44" s="65"/>
      <c r="D44" s="80"/>
      <c r="E44" s="106"/>
      <c r="F44" s="67"/>
      <c r="G44" s="93"/>
      <c r="H44" s="75"/>
      <c r="I44" s="81"/>
      <c r="J44" s="76"/>
      <c r="K44" s="70"/>
      <c r="L44" s="78"/>
      <c r="M44" s="258"/>
      <c r="N44" s="79"/>
    </row>
    <row r="45" spans="1:14" ht="12.75" customHeight="1" x14ac:dyDescent="0.25">
      <c r="A45" s="150"/>
      <c r="B45" s="89"/>
      <c r="C45" s="107"/>
      <c r="D45" s="80"/>
      <c r="E45" s="106"/>
      <c r="F45" s="67"/>
      <c r="G45" s="93"/>
      <c r="H45" s="75"/>
      <c r="I45" s="81"/>
      <c r="J45" s="76"/>
      <c r="K45" s="70"/>
      <c r="L45" s="78"/>
      <c r="M45" s="109"/>
      <c r="N45" s="79"/>
    </row>
    <row r="46" spans="1:14" ht="12.75" customHeight="1" x14ac:dyDescent="0.25">
      <c r="A46" s="150"/>
      <c r="B46" s="61"/>
      <c r="C46" s="65"/>
      <c r="D46" s="80"/>
      <c r="E46" s="106"/>
      <c r="F46" s="67"/>
      <c r="G46" s="93"/>
      <c r="H46" s="75"/>
      <c r="I46" s="81"/>
      <c r="J46" s="76"/>
      <c r="K46" s="70"/>
      <c r="L46" s="78"/>
      <c r="M46" s="109"/>
      <c r="N46" s="79"/>
    </row>
    <row r="47" spans="1:14" ht="12.75" customHeight="1" x14ac:dyDescent="0.25">
      <c r="A47" s="150"/>
      <c r="B47" s="61"/>
      <c r="C47" s="65"/>
      <c r="D47" s="80"/>
      <c r="E47" s="106"/>
      <c r="F47" s="67"/>
      <c r="G47" s="93"/>
      <c r="H47" s="75"/>
      <c r="I47" s="81"/>
      <c r="J47" s="76"/>
      <c r="K47" s="70"/>
      <c r="L47" s="78"/>
      <c r="M47" s="109"/>
      <c r="N47" s="79"/>
    </row>
    <row r="48" spans="1:14" ht="12.75" customHeight="1" x14ac:dyDescent="0.25">
      <c r="A48" s="152"/>
      <c r="B48" s="61"/>
      <c r="C48" s="65"/>
      <c r="D48" s="80"/>
      <c r="E48" s="106"/>
      <c r="F48" s="67"/>
      <c r="G48" s="93"/>
      <c r="H48" s="75"/>
      <c r="I48" s="81"/>
      <c r="J48" s="76"/>
      <c r="K48" s="70"/>
      <c r="L48" s="78"/>
      <c r="M48" s="109"/>
      <c r="N48" s="79"/>
    </row>
    <row r="49" spans="1:14" ht="12.75" customHeight="1" x14ac:dyDescent="0.25">
      <c r="A49" s="153"/>
      <c r="B49" s="61"/>
      <c r="C49" s="65"/>
      <c r="D49" s="80"/>
      <c r="E49" s="106"/>
      <c r="F49" s="67"/>
      <c r="G49" s="93"/>
      <c r="H49" s="75"/>
      <c r="I49" s="81"/>
      <c r="J49" s="76"/>
      <c r="K49" s="70"/>
      <c r="L49" s="78"/>
      <c r="M49" s="109"/>
      <c r="N49" s="79"/>
    </row>
    <row r="50" spans="1:14" ht="12.75" customHeight="1" x14ac:dyDescent="0.25">
      <c r="A50" s="150"/>
      <c r="B50" s="61"/>
      <c r="C50" s="65"/>
      <c r="D50" s="80"/>
      <c r="E50" s="106"/>
      <c r="F50" s="67"/>
      <c r="G50" s="93"/>
      <c r="H50" s="75"/>
      <c r="I50" s="81"/>
      <c r="J50" s="76"/>
      <c r="K50" s="70"/>
      <c r="L50" s="78"/>
      <c r="M50" s="109"/>
      <c r="N50" s="79"/>
    </row>
    <row r="51" spans="1:14" ht="12.75" customHeight="1" x14ac:dyDescent="0.25">
      <c r="A51" s="153"/>
      <c r="B51" s="61"/>
      <c r="C51" s="65"/>
      <c r="D51" s="80"/>
      <c r="E51" s="106"/>
      <c r="F51" s="67"/>
      <c r="G51" s="93"/>
      <c r="H51" s="75"/>
      <c r="I51" s="81"/>
      <c r="J51" s="76"/>
      <c r="K51" s="70"/>
      <c r="L51" s="78"/>
      <c r="M51" s="109"/>
      <c r="N51" s="79"/>
    </row>
    <row r="52" spans="1:14" ht="12.75" customHeight="1" x14ac:dyDescent="0.25">
      <c r="A52" s="150"/>
      <c r="B52" s="89"/>
      <c r="C52" s="65"/>
      <c r="D52" s="80"/>
      <c r="E52" s="106"/>
      <c r="F52" s="67"/>
      <c r="G52" s="93"/>
      <c r="H52" s="75"/>
      <c r="I52" s="81"/>
      <c r="J52" s="76"/>
      <c r="K52" s="70"/>
      <c r="L52" s="78"/>
      <c r="M52" s="109"/>
      <c r="N52" s="79"/>
    </row>
    <row r="53" spans="1:14" ht="12.75" customHeight="1" x14ac:dyDescent="0.25">
      <c r="A53" s="152"/>
      <c r="B53" s="89"/>
      <c r="C53" s="65"/>
      <c r="D53" s="80"/>
      <c r="E53" s="106"/>
      <c r="F53" s="67"/>
      <c r="G53" s="93"/>
      <c r="H53" s="75"/>
      <c r="I53" s="81"/>
      <c r="J53" s="76"/>
      <c r="K53" s="70"/>
      <c r="L53" s="78"/>
      <c r="M53" s="109"/>
      <c r="N53" s="79"/>
    </row>
    <row r="54" spans="1:14" ht="12.75" customHeight="1" x14ac:dyDescent="0.25">
      <c r="A54" s="150"/>
      <c r="B54" s="61"/>
      <c r="C54" s="65"/>
      <c r="D54" s="80"/>
      <c r="E54" s="106"/>
      <c r="F54" s="67"/>
      <c r="G54" s="93"/>
      <c r="H54" s="75"/>
      <c r="I54" s="81"/>
      <c r="J54" s="76"/>
      <c r="K54" s="70"/>
      <c r="L54" s="78"/>
      <c r="M54" s="109"/>
      <c r="N54" s="79"/>
    </row>
    <row r="55" spans="1:14" ht="12.75" customHeight="1" x14ac:dyDescent="0.25">
      <c r="A55" s="154"/>
      <c r="B55" s="61"/>
      <c r="C55" s="65"/>
      <c r="D55" s="80"/>
      <c r="E55" s="106"/>
      <c r="F55" s="67"/>
      <c r="G55" s="93"/>
      <c r="H55" s="75"/>
      <c r="I55" s="81"/>
      <c r="J55" s="76"/>
      <c r="K55" s="70"/>
      <c r="L55" s="78"/>
      <c r="M55" s="109"/>
      <c r="N55" s="79"/>
    </row>
    <row r="56" spans="1:14" ht="12.75" customHeight="1" x14ac:dyDescent="0.25">
      <c r="A56" s="150"/>
      <c r="B56" s="61"/>
      <c r="C56" s="65"/>
      <c r="D56" s="80"/>
      <c r="E56" s="106"/>
      <c r="F56" s="67"/>
      <c r="G56" s="93"/>
      <c r="H56" s="75"/>
      <c r="I56" s="81"/>
      <c r="J56" s="76"/>
      <c r="K56" s="70"/>
      <c r="L56" s="78"/>
      <c r="M56" s="109"/>
      <c r="N56" s="79"/>
    </row>
    <row r="57" spans="1:14" ht="12.75" customHeight="1" x14ac:dyDescent="0.25">
      <c r="A57" s="150"/>
      <c r="B57" s="61"/>
      <c r="C57" s="65"/>
      <c r="D57" s="80"/>
      <c r="E57" s="106"/>
      <c r="F57" s="67"/>
      <c r="G57" s="93"/>
      <c r="H57" s="75"/>
      <c r="I57" s="81"/>
      <c r="J57" s="76"/>
      <c r="K57" s="70"/>
      <c r="L57" s="78"/>
      <c r="M57" s="109"/>
      <c r="N57" s="79"/>
    </row>
    <row r="58" spans="1:14" ht="12.75" customHeight="1" x14ac:dyDescent="0.25">
      <c r="A58" s="150"/>
      <c r="B58" s="61"/>
      <c r="C58" s="65"/>
      <c r="D58" s="80"/>
      <c r="E58" s="106"/>
      <c r="F58" s="67"/>
      <c r="G58" s="93"/>
      <c r="H58" s="75"/>
      <c r="I58" s="81"/>
      <c r="J58" s="76"/>
      <c r="K58" s="70"/>
      <c r="L58" s="78"/>
      <c r="M58" s="109"/>
      <c r="N58" s="79"/>
    </row>
    <row r="59" spans="1:14" ht="12.75" customHeight="1" x14ac:dyDescent="0.25">
      <c r="A59" s="150"/>
      <c r="B59" s="61"/>
      <c r="C59" s="65"/>
      <c r="D59" s="80"/>
      <c r="E59" s="106"/>
      <c r="F59" s="67"/>
      <c r="G59" s="93"/>
      <c r="H59" s="75"/>
      <c r="I59" s="81"/>
      <c r="J59" s="76"/>
      <c r="K59" s="70"/>
      <c r="L59" s="78"/>
      <c r="M59" s="109"/>
      <c r="N59" s="79"/>
    </row>
    <row r="60" spans="1:14" ht="12.75" customHeight="1" x14ac:dyDescent="0.25">
      <c r="A60" s="150"/>
      <c r="B60" s="89"/>
      <c r="C60" s="65"/>
      <c r="D60" s="80"/>
      <c r="E60" s="106"/>
      <c r="F60" s="67"/>
      <c r="G60" s="93"/>
      <c r="H60" s="75"/>
      <c r="I60" s="81"/>
      <c r="J60" s="76"/>
      <c r="K60" s="70"/>
      <c r="L60" s="78"/>
      <c r="M60" s="109"/>
      <c r="N60" s="79"/>
    </row>
    <row r="61" spans="1:14" ht="12.75" customHeight="1" x14ac:dyDescent="0.25">
      <c r="A61" s="153"/>
      <c r="B61" s="61"/>
      <c r="C61" s="65"/>
      <c r="D61" s="80"/>
      <c r="E61" s="106"/>
      <c r="F61" s="67"/>
      <c r="G61" s="93"/>
      <c r="H61" s="75"/>
      <c r="I61" s="81"/>
      <c r="J61" s="76"/>
      <c r="K61" s="70"/>
      <c r="L61" s="78"/>
      <c r="M61" s="109"/>
      <c r="N61" s="79"/>
    </row>
    <row r="62" spans="1:14" ht="12.75" customHeight="1" x14ac:dyDescent="0.25">
      <c r="A62" s="150"/>
      <c r="B62" s="89"/>
      <c r="C62" s="65"/>
      <c r="D62" s="80"/>
      <c r="E62" s="106"/>
      <c r="F62" s="67"/>
      <c r="G62" s="93"/>
      <c r="H62" s="75"/>
      <c r="I62" s="81"/>
      <c r="J62" s="76"/>
      <c r="K62" s="70"/>
      <c r="L62" s="78"/>
      <c r="M62" s="109"/>
      <c r="N62" s="79"/>
    </row>
    <row r="63" spans="1:14" ht="12.75" customHeight="1" x14ac:dyDescent="0.25">
      <c r="A63" s="152"/>
      <c r="B63" s="89"/>
      <c r="C63" s="107"/>
      <c r="D63" s="80"/>
      <c r="E63" s="106"/>
      <c r="F63" s="67"/>
      <c r="G63" s="93"/>
      <c r="H63" s="75"/>
      <c r="I63" s="81"/>
      <c r="J63" s="76"/>
      <c r="K63" s="70"/>
      <c r="L63" s="78"/>
      <c r="M63" s="109"/>
      <c r="N63" s="79"/>
    </row>
    <row r="64" spans="1:14" ht="12.75" customHeight="1" x14ac:dyDescent="0.25">
      <c r="A64" s="150"/>
      <c r="B64" s="89"/>
      <c r="C64" s="65"/>
      <c r="D64" s="80"/>
      <c r="E64" s="106"/>
      <c r="F64" s="67"/>
      <c r="G64" s="93"/>
      <c r="H64" s="75"/>
      <c r="I64" s="81"/>
      <c r="J64" s="76"/>
      <c r="K64" s="70"/>
      <c r="L64" s="78"/>
      <c r="M64" s="258"/>
      <c r="N64" s="79"/>
    </row>
    <row r="65" spans="1:14" ht="12.75" customHeight="1" x14ac:dyDescent="0.25">
      <c r="A65" s="150"/>
      <c r="B65" s="89"/>
      <c r="C65" s="107"/>
      <c r="D65" s="80"/>
      <c r="E65" s="106"/>
      <c r="F65" s="67"/>
      <c r="G65" s="93"/>
      <c r="H65" s="75"/>
      <c r="I65" s="81"/>
      <c r="J65" s="76"/>
      <c r="K65" s="70"/>
      <c r="L65" s="78"/>
      <c r="M65" s="109"/>
      <c r="N65" s="79"/>
    </row>
    <row r="66" spans="1:14" ht="12.75" customHeight="1" x14ac:dyDescent="0.25">
      <c r="A66" s="150"/>
      <c r="B66" s="89"/>
      <c r="C66" s="107"/>
      <c r="D66" s="80"/>
      <c r="E66" s="106"/>
      <c r="F66" s="67"/>
      <c r="G66" s="93"/>
      <c r="H66" s="75"/>
      <c r="I66" s="81"/>
      <c r="J66" s="76"/>
      <c r="K66" s="70"/>
      <c r="L66" s="78"/>
      <c r="M66" s="109"/>
      <c r="N66" s="79"/>
    </row>
    <row r="67" spans="1:14" ht="12.75" customHeight="1" x14ac:dyDescent="0.25">
      <c r="A67" s="150"/>
      <c r="B67" s="89"/>
      <c r="C67" s="107"/>
      <c r="D67" s="80"/>
      <c r="E67" s="106"/>
      <c r="F67" s="67"/>
      <c r="G67" s="93"/>
      <c r="H67" s="75"/>
      <c r="I67" s="81"/>
      <c r="J67" s="76"/>
      <c r="K67" s="70"/>
      <c r="L67" s="78"/>
      <c r="M67" s="109"/>
      <c r="N67" s="79"/>
    </row>
    <row r="68" spans="1:14" ht="12.75" customHeight="1" x14ac:dyDescent="0.25">
      <c r="A68" s="150"/>
      <c r="B68" s="89"/>
      <c r="C68" s="107"/>
      <c r="D68" s="80"/>
      <c r="E68" s="106"/>
      <c r="F68" s="67"/>
      <c r="G68" s="93"/>
      <c r="H68" s="75"/>
      <c r="I68" s="81"/>
      <c r="J68" s="76"/>
      <c r="K68" s="70"/>
      <c r="L68" s="78"/>
      <c r="M68" s="109"/>
      <c r="N68" s="79"/>
    </row>
    <row r="69" spans="1:14" ht="12.75" customHeight="1" x14ac:dyDescent="0.25">
      <c r="A69" s="150"/>
      <c r="B69" s="89"/>
      <c r="C69" s="107"/>
      <c r="D69" s="80"/>
      <c r="E69" s="106"/>
      <c r="F69" s="67"/>
      <c r="G69" s="93"/>
      <c r="H69" s="75"/>
      <c r="I69" s="81"/>
      <c r="J69" s="76"/>
      <c r="K69" s="70"/>
      <c r="L69" s="78"/>
      <c r="M69" s="109"/>
      <c r="N69" s="79"/>
    </row>
    <row r="70" spans="1:14" ht="12.75" customHeight="1" x14ac:dyDescent="0.25">
      <c r="A70" s="150"/>
      <c r="B70" s="89"/>
      <c r="C70" s="107"/>
      <c r="D70" s="80"/>
      <c r="E70" s="106"/>
      <c r="F70" s="67"/>
      <c r="G70" s="93"/>
      <c r="H70" s="75"/>
      <c r="I70" s="81"/>
      <c r="J70" s="76"/>
      <c r="K70" s="70"/>
      <c r="L70" s="78"/>
      <c r="M70" s="109"/>
      <c r="N70" s="79"/>
    </row>
    <row r="71" spans="1:14" ht="12.75" customHeight="1" x14ac:dyDescent="0.25">
      <c r="A71" s="150"/>
      <c r="B71" s="89"/>
      <c r="C71" s="107"/>
      <c r="D71" s="80"/>
      <c r="E71" s="106"/>
      <c r="F71" s="67"/>
      <c r="G71" s="93"/>
      <c r="H71" s="75"/>
      <c r="I71" s="81"/>
      <c r="J71" s="76"/>
      <c r="K71" s="70"/>
      <c r="L71" s="78"/>
      <c r="M71" s="109"/>
      <c r="N71" s="79"/>
    </row>
    <row r="72" spans="1:14" ht="12.75" customHeight="1" x14ac:dyDescent="0.25">
      <c r="A72" s="150"/>
      <c r="B72" s="89"/>
      <c r="C72" s="107"/>
      <c r="D72" s="80"/>
      <c r="E72" s="106"/>
      <c r="F72" s="67"/>
      <c r="G72" s="93"/>
      <c r="H72" s="75"/>
      <c r="I72" s="81"/>
      <c r="J72" s="76"/>
      <c r="K72" s="70"/>
      <c r="L72" s="78"/>
      <c r="M72" s="109"/>
      <c r="N72" s="79"/>
    </row>
    <row r="73" spans="1:14" ht="12.75" customHeight="1" x14ac:dyDescent="0.25">
      <c r="A73" s="150"/>
      <c r="B73" s="89"/>
      <c r="C73" s="108"/>
      <c r="D73" s="80"/>
      <c r="E73" s="106"/>
      <c r="F73" s="67"/>
      <c r="G73" s="93"/>
      <c r="H73" s="75"/>
      <c r="I73" s="81"/>
      <c r="J73" s="76"/>
      <c r="K73" s="70"/>
      <c r="L73" s="78"/>
      <c r="M73" s="109"/>
      <c r="N73" s="79"/>
    </row>
    <row r="74" spans="1:14" ht="12.75" customHeight="1" x14ac:dyDescent="0.25">
      <c r="A74" s="150"/>
      <c r="B74" s="89"/>
      <c r="C74" s="65"/>
      <c r="D74" s="80"/>
      <c r="E74" s="106"/>
      <c r="F74" s="67"/>
      <c r="G74" s="93"/>
      <c r="H74" s="75"/>
      <c r="I74" s="81"/>
      <c r="J74" s="76"/>
      <c r="K74" s="70"/>
      <c r="L74" s="78"/>
      <c r="M74" s="109"/>
      <c r="N74" s="79"/>
    </row>
    <row r="75" spans="1:14" ht="12.75" customHeight="1" x14ac:dyDescent="0.25">
      <c r="A75" s="150"/>
      <c r="B75" s="61"/>
      <c r="C75" s="65"/>
      <c r="D75" s="80"/>
      <c r="E75" s="106"/>
      <c r="F75" s="67"/>
      <c r="G75" s="93"/>
      <c r="H75" s="75"/>
      <c r="I75" s="81"/>
      <c r="J75" s="76"/>
      <c r="K75" s="70"/>
      <c r="L75" s="78"/>
      <c r="M75" s="109"/>
      <c r="N75" s="79"/>
    </row>
    <row r="76" spans="1:14" ht="12.75" customHeight="1" x14ac:dyDescent="0.25">
      <c r="A76" s="153"/>
      <c r="B76" s="61"/>
      <c r="C76" s="65"/>
      <c r="D76" s="80"/>
      <c r="E76" s="106"/>
      <c r="F76" s="67"/>
      <c r="G76" s="93"/>
      <c r="H76" s="75"/>
      <c r="I76" s="81"/>
      <c r="J76" s="76"/>
      <c r="K76" s="70"/>
      <c r="L76" s="78"/>
      <c r="M76" s="109"/>
      <c r="N76" s="79"/>
    </row>
    <row r="77" spans="1:14" ht="12.75" customHeight="1" x14ac:dyDescent="0.25">
      <c r="A77" s="150"/>
      <c r="B77" s="89"/>
      <c r="C77" s="107"/>
      <c r="D77" s="80"/>
      <c r="E77" s="106"/>
      <c r="F77" s="67"/>
      <c r="G77" s="93"/>
      <c r="H77" s="75"/>
      <c r="I77" s="81"/>
      <c r="J77" s="76"/>
      <c r="K77" s="70"/>
      <c r="L77" s="78"/>
      <c r="M77" s="109"/>
      <c r="N77" s="79"/>
    </row>
    <row r="78" spans="1:14" ht="12.75" customHeight="1" x14ac:dyDescent="0.25">
      <c r="A78" s="150"/>
      <c r="B78" s="89"/>
      <c r="C78" s="107"/>
      <c r="D78" s="80"/>
      <c r="E78" s="106"/>
      <c r="F78" s="67"/>
      <c r="G78" s="93"/>
      <c r="H78" s="75"/>
      <c r="I78" s="81"/>
      <c r="J78" s="76"/>
      <c r="K78" s="70"/>
      <c r="L78" s="78"/>
      <c r="M78" s="109"/>
      <c r="N78" s="79"/>
    </row>
    <row r="79" spans="1:14" ht="12.75" customHeight="1" x14ac:dyDescent="0.25">
      <c r="A79" s="150"/>
      <c r="B79" s="89"/>
      <c r="C79" s="107"/>
      <c r="D79" s="80"/>
      <c r="E79" s="106"/>
      <c r="F79" s="67"/>
      <c r="G79" s="93"/>
      <c r="H79" s="75"/>
      <c r="I79" s="81"/>
      <c r="J79" s="76"/>
      <c r="K79" s="70"/>
      <c r="L79" s="78"/>
      <c r="M79" s="109"/>
      <c r="N79" s="79"/>
    </row>
    <row r="80" spans="1:14" ht="12.75" customHeight="1" x14ac:dyDescent="0.25">
      <c r="A80" s="150"/>
      <c r="B80" s="89"/>
      <c r="C80" s="107"/>
      <c r="D80" s="80"/>
      <c r="E80" s="106"/>
      <c r="F80" s="67"/>
      <c r="G80" s="93"/>
      <c r="H80" s="75"/>
      <c r="I80" s="81"/>
      <c r="J80" s="76"/>
      <c r="K80" s="70"/>
      <c r="L80" s="78"/>
      <c r="M80" s="109"/>
      <c r="N80" s="79"/>
    </row>
    <row r="81" spans="1:14" ht="12.75" customHeight="1" x14ac:dyDescent="0.25">
      <c r="A81" s="152"/>
      <c r="B81" s="89"/>
      <c r="C81" s="107"/>
      <c r="D81" s="80"/>
      <c r="E81" s="106"/>
      <c r="F81" s="67"/>
      <c r="G81" s="93"/>
      <c r="H81" s="75"/>
      <c r="I81" s="81"/>
      <c r="J81" s="76"/>
      <c r="K81" s="70"/>
      <c r="L81" s="78"/>
      <c r="M81" s="109"/>
      <c r="N81" s="79"/>
    </row>
    <row r="82" spans="1:14" ht="12.75" customHeight="1" x14ac:dyDescent="0.25">
      <c r="A82" s="152"/>
      <c r="B82" s="89"/>
      <c r="C82" s="107"/>
      <c r="D82" s="80"/>
      <c r="E82" s="106"/>
      <c r="F82" s="67"/>
      <c r="G82" s="93"/>
      <c r="H82" s="75"/>
      <c r="I82" s="81"/>
      <c r="J82" s="76"/>
      <c r="K82" s="70"/>
      <c r="L82" s="78"/>
      <c r="M82" s="109"/>
      <c r="N82" s="79"/>
    </row>
    <row r="83" spans="1:14" ht="12.75" customHeight="1" x14ac:dyDescent="0.25">
      <c r="A83" s="152"/>
      <c r="B83" s="89"/>
      <c r="C83" s="107"/>
      <c r="D83" s="80"/>
      <c r="E83" s="106"/>
      <c r="F83" s="67"/>
      <c r="G83" s="93"/>
      <c r="H83" s="75"/>
      <c r="I83" s="81"/>
      <c r="J83" s="76"/>
      <c r="K83" s="70"/>
      <c r="L83" s="78"/>
      <c r="M83" s="109"/>
      <c r="N83" s="79"/>
    </row>
    <row r="84" spans="1:14" ht="12.75" customHeight="1" x14ac:dyDescent="0.25">
      <c r="A84" s="152"/>
      <c r="B84" s="89"/>
      <c r="C84" s="107"/>
      <c r="D84" s="80"/>
      <c r="E84" s="106"/>
      <c r="F84" s="67"/>
      <c r="G84" s="93"/>
      <c r="H84" s="75"/>
      <c r="I84" s="81"/>
      <c r="J84" s="76"/>
      <c r="K84" s="70"/>
      <c r="L84" s="78"/>
      <c r="M84" s="109"/>
      <c r="N84" s="79"/>
    </row>
    <row r="85" spans="1:14" ht="12.75" customHeight="1" x14ac:dyDescent="0.25">
      <c r="A85" s="152"/>
      <c r="B85" s="61"/>
      <c r="C85" s="65"/>
      <c r="D85" s="80"/>
      <c r="E85" s="106"/>
      <c r="F85" s="67"/>
      <c r="G85" s="93"/>
      <c r="H85" s="75"/>
      <c r="I85" s="81"/>
      <c r="J85" s="76"/>
      <c r="K85" s="70"/>
      <c r="L85" s="78"/>
      <c r="M85" s="109"/>
      <c r="N85" s="79"/>
    </row>
    <row r="86" spans="1:14" ht="12.75" customHeight="1" x14ac:dyDescent="0.25">
      <c r="A86" s="150"/>
      <c r="B86" s="61"/>
      <c r="C86" s="65"/>
      <c r="D86" s="80"/>
      <c r="E86" s="106"/>
      <c r="F86" s="67"/>
      <c r="G86" s="93"/>
      <c r="H86" s="75"/>
      <c r="I86" s="81"/>
      <c r="J86" s="76"/>
      <c r="K86" s="70"/>
      <c r="L86" s="78"/>
      <c r="M86" s="109"/>
      <c r="N86" s="79"/>
    </row>
    <row r="87" spans="1:14" ht="12.75" customHeight="1" x14ac:dyDescent="0.25">
      <c r="A87" s="150"/>
      <c r="B87" s="61"/>
      <c r="C87" s="65"/>
      <c r="D87" s="80"/>
      <c r="E87" s="106"/>
      <c r="F87" s="67"/>
      <c r="G87" s="93"/>
      <c r="H87" s="75"/>
      <c r="I87" s="81"/>
      <c r="J87" s="76"/>
      <c r="K87" s="70"/>
      <c r="L87" s="78"/>
      <c r="M87" s="109"/>
      <c r="N87" s="79"/>
    </row>
    <row r="88" spans="1:14" ht="12.75" customHeight="1" x14ac:dyDescent="0.25">
      <c r="A88" s="150"/>
      <c r="B88" s="61"/>
      <c r="C88" s="65"/>
      <c r="D88" s="80"/>
      <c r="E88" s="106"/>
      <c r="F88" s="67"/>
      <c r="G88" s="93"/>
      <c r="H88" s="75"/>
      <c r="I88" s="81"/>
      <c r="J88" s="76"/>
      <c r="K88" s="70"/>
      <c r="L88" s="78"/>
      <c r="M88" s="109"/>
      <c r="N88" s="79"/>
    </row>
    <row r="89" spans="1:14" ht="12.75" customHeight="1" x14ac:dyDescent="0.25">
      <c r="A89" s="150"/>
      <c r="B89" s="89"/>
      <c r="C89" s="65"/>
      <c r="D89" s="80"/>
      <c r="E89" s="106"/>
      <c r="F89" s="67"/>
      <c r="G89" s="93"/>
      <c r="H89" s="75"/>
      <c r="I89" s="81"/>
      <c r="J89" s="76"/>
      <c r="K89" s="70"/>
      <c r="L89" s="78"/>
      <c r="M89" s="109"/>
      <c r="N89" s="79"/>
    </row>
    <row r="90" spans="1:14" ht="12.75" customHeight="1" x14ac:dyDescent="0.25">
      <c r="A90" s="150"/>
      <c r="B90" s="89"/>
      <c r="C90" s="107"/>
      <c r="D90" s="80"/>
      <c r="E90" s="106"/>
      <c r="F90" s="67"/>
      <c r="G90" s="93"/>
      <c r="H90" s="75"/>
      <c r="I90" s="81"/>
      <c r="J90" s="76"/>
      <c r="K90" s="70"/>
      <c r="L90" s="78"/>
      <c r="M90" s="109"/>
      <c r="N90" s="79"/>
    </row>
    <row r="91" spans="1:14" ht="12.75" customHeight="1" x14ac:dyDescent="0.25">
      <c r="A91" s="150"/>
      <c r="B91" s="89"/>
      <c r="C91" s="107"/>
      <c r="D91" s="80"/>
      <c r="E91" s="106"/>
      <c r="F91" s="67"/>
      <c r="G91" s="93"/>
      <c r="H91" s="75"/>
      <c r="I91" s="81"/>
      <c r="J91" s="76"/>
      <c r="K91" s="70"/>
      <c r="L91" s="78"/>
      <c r="M91" s="109"/>
      <c r="N91" s="79"/>
    </row>
    <row r="92" spans="1:14" ht="12.75" customHeight="1" x14ac:dyDescent="0.25">
      <c r="A92" s="150"/>
      <c r="B92" s="89"/>
      <c r="C92" s="108"/>
      <c r="D92" s="80"/>
      <c r="E92" s="106"/>
      <c r="F92" s="67"/>
      <c r="G92" s="93"/>
      <c r="H92" s="75"/>
      <c r="I92" s="81"/>
      <c r="J92" s="76"/>
      <c r="K92" s="70"/>
      <c r="L92" s="78"/>
      <c r="M92" s="109"/>
      <c r="N92" s="79"/>
    </row>
    <row r="93" spans="1:14" ht="12.75" customHeight="1" x14ac:dyDescent="0.25">
      <c r="A93" s="150"/>
      <c r="B93" s="89"/>
      <c r="C93" s="65"/>
      <c r="D93" s="80"/>
      <c r="E93" s="106"/>
      <c r="F93" s="67"/>
      <c r="G93" s="93"/>
      <c r="H93" s="75"/>
      <c r="I93" s="81"/>
      <c r="J93" s="76"/>
      <c r="K93" s="70"/>
      <c r="L93" s="78"/>
      <c r="M93" s="109"/>
      <c r="N93" s="79"/>
    </row>
    <row r="94" spans="1:14" ht="12.75" customHeight="1" x14ac:dyDescent="0.25">
      <c r="A94" s="150"/>
      <c r="B94" s="89"/>
      <c r="C94" s="65"/>
      <c r="D94" s="80"/>
      <c r="E94" s="106"/>
      <c r="F94" s="67"/>
      <c r="G94" s="93"/>
      <c r="H94" s="75"/>
      <c r="I94" s="81"/>
      <c r="J94" s="76"/>
      <c r="K94" s="70"/>
      <c r="L94" s="78"/>
      <c r="M94" s="109"/>
      <c r="N94" s="79"/>
    </row>
    <row r="95" spans="1:14" ht="12.75" customHeight="1" x14ac:dyDescent="0.25">
      <c r="A95" s="152"/>
      <c r="B95" s="61"/>
      <c r="C95" s="110"/>
      <c r="D95" s="80"/>
      <c r="E95" s="106"/>
      <c r="F95" s="67"/>
      <c r="G95" s="93"/>
      <c r="H95" s="75"/>
      <c r="I95" s="114"/>
      <c r="J95" s="76"/>
      <c r="K95" s="70"/>
      <c r="L95" s="78"/>
      <c r="M95" s="109"/>
      <c r="N95" s="79"/>
    </row>
    <row r="96" spans="1:14" ht="12.75" customHeight="1" x14ac:dyDescent="0.25">
      <c r="A96" s="152"/>
      <c r="B96" s="61"/>
      <c r="C96" s="110"/>
      <c r="D96" s="80"/>
      <c r="E96" s="106"/>
      <c r="F96" s="67"/>
      <c r="G96" s="93"/>
      <c r="H96" s="75"/>
      <c r="I96" s="113"/>
      <c r="J96" s="76"/>
      <c r="K96" s="70"/>
      <c r="L96" s="78"/>
      <c r="M96" s="109"/>
      <c r="N96" s="79"/>
    </row>
    <row r="97" spans="1:14" ht="12.75" customHeight="1" x14ac:dyDescent="0.25">
      <c r="A97" s="152"/>
      <c r="B97" s="61"/>
      <c r="C97" s="110"/>
      <c r="D97" s="80"/>
      <c r="E97" s="106"/>
      <c r="F97" s="67"/>
      <c r="G97" s="93"/>
      <c r="H97" s="75"/>
      <c r="I97" s="81"/>
      <c r="J97" s="76"/>
      <c r="K97" s="70"/>
      <c r="L97" s="78"/>
      <c r="M97" s="109"/>
      <c r="N97" s="79"/>
    </row>
    <row r="98" spans="1:14" ht="12.75" customHeight="1" x14ac:dyDescent="0.25">
      <c r="A98" s="150"/>
      <c r="B98" s="61"/>
      <c r="C98" s="110"/>
      <c r="D98" s="80"/>
      <c r="E98" s="106"/>
      <c r="F98" s="67"/>
      <c r="G98" s="93"/>
      <c r="H98" s="75"/>
      <c r="I98" s="113"/>
      <c r="J98" s="76"/>
      <c r="K98" s="70"/>
      <c r="L98" s="78"/>
      <c r="M98" s="109"/>
      <c r="N98" s="79"/>
    </row>
    <row r="99" spans="1:14" ht="12.75" customHeight="1" x14ac:dyDescent="0.25">
      <c r="A99" s="150"/>
      <c r="B99" s="61"/>
      <c r="C99" s="110"/>
      <c r="D99" s="80"/>
      <c r="E99" s="106"/>
      <c r="F99" s="67"/>
      <c r="G99" s="93"/>
      <c r="H99" s="75"/>
      <c r="I99" s="114"/>
      <c r="J99" s="76"/>
      <c r="K99" s="70"/>
      <c r="L99" s="78"/>
      <c r="M99" s="109"/>
      <c r="N99" s="79"/>
    </row>
    <row r="100" spans="1:14" ht="12.75" customHeight="1" x14ac:dyDescent="0.25">
      <c r="A100" s="150"/>
      <c r="B100" s="61"/>
      <c r="C100" s="110"/>
      <c r="D100" s="80"/>
      <c r="E100" s="106"/>
      <c r="F100" s="67"/>
      <c r="G100" s="93"/>
      <c r="H100" s="75"/>
      <c r="I100" s="81"/>
      <c r="J100" s="76"/>
      <c r="K100" s="70"/>
      <c r="L100" s="78"/>
      <c r="M100" s="109"/>
      <c r="N100" s="79"/>
    </row>
    <row r="101" spans="1:14" ht="12.75" customHeight="1" x14ac:dyDescent="0.25">
      <c r="A101" s="150"/>
      <c r="B101" s="89"/>
      <c r="C101" s="107"/>
      <c r="D101" s="80"/>
      <c r="E101" s="106"/>
      <c r="F101" s="67"/>
      <c r="G101" s="93"/>
      <c r="H101" s="75"/>
      <c r="I101" s="81"/>
      <c r="J101" s="76"/>
      <c r="K101" s="70"/>
      <c r="L101" s="78"/>
      <c r="M101" s="109"/>
      <c r="N101" s="79"/>
    </row>
    <row r="102" spans="1:14" ht="12.75" customHeight="1" x14ac:dyDescent="0.25">
      <c r="A102" s="152"/>
      <c r="B102" s="61"/>
      <c r="C102" s="65"/>
      <c r="D102" s="80"/>
      <c r="E102" s="106"/>
      <c r="F102" s="67"/>
      <c r="G102" s="93"/>
      <c r="H102" s="75"/>
      <c r="I102" s="81"/>
      <c r="J102" s="76"/>
      <c r="K102" s="70"/>
      <c r="L102" s="78"/>
      <c r="M102" s="109"/>
      <c r="N102" s="79"/>
    </row>
    <row r="103" spans="1:14" ht="12.75" customHeight="1" x14ac:dyDescent="0.25">
      <c r="A103" s="152"/>
      <c r="B103" s="61"/>
      <c r="C103" s="65"/>
      <c r="D103" s="80"/>
      <c r="E103" s="106"/>
      <c r="F103" s="67"/>
      <c r="G103" s="93"/>
      <c r="H103" s="75"/>
      <c r="I103" s="81"/>
      <c r="J103" s="76"/>
      <c r="K103" s="70"/>
      <c r="L103" s="78"/>
      <c r="M103" s="109"/>
      <c r="N103" s="79"/>
    </row>
    <row r="104" spans="1:14" ht="12.75" customHeight="1" x14ac:dyDescent="0.25">
      <c r="A104" s="150"/>
      <c r="B104" s="89"/>
      <c r="C104" s="107"/>
      <c r="D104" s="80"/>
      <c r="E104" s="106"/>
      <c r="F104" s="67"/>
      <c r="G104" s="93"/>
      <c r="H104" s="75"/>
      <c r="I104" s="81"/>
      <c r="J104" s="76"/>
      <c r="K104" s="70"/>
      <c r="L104" s="78"/>
      <c r="M104" s="109"/>
      <c r="N104" s="79"/>
    </row>
    <row r="105" spans="1:14" ht="12.75" customHeight="1" x14ac:dyDescent="0.25">
      <c r="A105" s="150"/>
      <c r="B105" s="61"/>
      <c r="C105" s="65"/>
      <c r="D105" s="80"/>
      <c r="E105" s="106"/>
      <c r="F105" s="67"/>
      <c r="G105" s="93"/>
      <c r="H105" s="75"/>
      <c r="I105" s="81"/>
      <c r="J105" s="76"/>
      <c r="K105" s="70"/>
      <c r="L105" s="78"/>
      <c r="M105" s="109"/>
      <c r="N105" s="79"/>
    </row>
    <row r="106" spans="1:14" ht="12.75" customHeight="1" x14ac:dyDescent="0.25">
      <c r="A106" s="150"/>
      <c r="B106" s="61"/>
      <c r="C106" s="65"/>
      <c r="D106" s="80"/>
      <c r="E106" s="106"/>
      <c r="F106" s="67"/>
      <c r="G106" s="93"/>
      <c r="H106" s="75"/>
      <c r="I106" s="81"/>
      <c r="J106" s="76"/>
      <c r="K106" s="70"/>
      <c r="L106" s="78"/>
      <c r="M106" s="166"/>
      <c r="N106" s="79"/>
    </row>
    <row r="107" spans="1:14" ht="12.75" customHeight="1" x14ac:dyDescent="0.25">
      <c r="A107" s="150"/>
      <c r="B107" s="61"/>
      <c r="C107" s="65"/>
      <c r="D107" s="80"/>
      <c r="E107" s="106"/>
      <c r="F107" s="67"/>
      <c r="G107" s="93"/>
      <c r="H107" s="75"/>
      <c r="I107" s="81"/>
      <c r="J107" s="76"/>
      <c r="K107" s="70"/>
      <c r="L107" s="78"/>
      <c r="M107" s="166"/>
      <c r="N107" s="79"/>
    </row>
    <row r="108" spans="1:14" ht="12.75" customHeight="1" x14ac:dyDescent="0.25">
      <c r="A108" s="152"/>
      <c r="B108" s="61"/>
      <c r="C108" s="65"/>
      <c r="D108" s="80"/>
      <c r="E108" s="106"/>
      <c r="F108" s="67"/>
      <c r="G108" s="93"/>
      <c r="H108" s="75"/>
      <c r="I108" s="81"/>
      <c r="J108" s="76"/>
      <c r="K108" s="70"/>
      <c r="L108" s="78"/>
      <c r="M108" s="166"/>
      <c r="N108" s="79"/>
    </row>
    <row r="109" spans="1:14" ht="12.75" customHeight="1" x14ac:dyDescent="0.25">
      <c r="A109" s="152"/>
      <c r="B109" s="61"/>
      <c r="C109" s="65"/>
      <c r="D109" s="80"/>
      <c r="E109" s="106"/>
      <c r="F109" s="67"/>
      <c r="G109" s="93"/>
      <c r="H109" s="75"/>
      <c r="I109" s="81"/>
      <c r="J109" s="76"/>
      <c r="K109" s="70"/>
      <c r="L109" s="78"/>
      <c r="M109" s="166"/>
      <c r="N109" s="79"/>
    </row>
    <row r="110" spans="1:14" ht="12.75" customHeight="1" x14ac:dyDescent="0.25">
      <c r="A110" s="153"/>
      <c r="B110" s="61"/>
      <c r="C110" s="65"/>
      <c r="D110" s="80"/>
      <c r="E110" s="106"/>
      <c r="F110" s="85"/>
      <c r="G110" s="93"/>
      <c r="H110" s="75"/>
      <c r="I110" s="81"/>
      <c r="J110" s="76"/>
      <c r="K110" s="70"/>
      <c r="L110" s="78"/>
      <c r="M110" s="166"/>
      <c r="N110" s="79"/>
    </row>
    <row r="111" spans="1:14" ht="12.75" customHeight="1" x14ac:dyDescent="0.25">
      <c r="A111" s="153"/>
      <c r="B111" s="61"/>
      <c r="C111" s="65"/>
      <c r="D111" s="80"/>
      <c r="E111" s="106"/>
      <c r="F111" s="85"/>
      <c r="G111" s="93"/>
      <c r="H111" s="75"/>
      <c r="I111" s="81"/>
      <c r="J111" s="76"/>
      <c r="K111" s="70"/>
      <c r="L111" s="78"/>
      <c r="M111" s="167"/>
      <c r="N111" s="79"/>
    </row>
    <row r="112" spans="1:14" ht="12.75" customHeight="1" x14ac:dyDescent="0.25">
      <c r="A112" s="152"/>
      <c r="B112" s="61"/>
      <c r="C112" s="65"/>
      <c r="D112" s="80"/>
      <c r="E112" s="106"/>
      <c r="F112" s="85"/>
      <c r="G112" s="93"/>
      <c r="H112" s="75"/>
      <c r="I112" s="81"/>
      <c r="J112" s="76"/>
      <c r="K112" s="70"/>
      <c r="L112" s="78"/>
      <c r="M112" s="166"/>
      <c r="N112" s="79"/>
    </row>
    <row r="113" spans="1:14" ht="12.75" customHeight="1" x14ac:dyDescent="0.25">
      <c r="A113" s="150"/>
      <c r="B113" s="89"/>
      <c r="C113" s="65"/>
      <c r="D113" s="80"/>
      <c r="E113" s="106"/>
      <c r="F113" s="85"/>
      <c r="G113" s="93"/>
      <c r="H113" s="75"/>
      <c r="I113" s="81"/>
      <c r="J113" s="76"/>
      <c r="K113" s="77"/>
      <c r="L113" s="78"/>
      <c r="M113" s="109"/>
      <c r="N113" s="79"/>
    </row>
    <row r="114" spans="1:14" ht="12.75" customHeight="1" x14ac:dyDescent="0.25">
      <c r="A114" s="150"/>
      <c r="B114" s="89"/>
      <c r="C114" s="65"/>
      <c r="D114" s="80"/>
      <c r="E114" s="106"/>
      <c r="F114" s="85"/>
      <c r="G114" s="93"/>
      <c r="H114" s="75"/>
      <c r="I114" s="81"/>
      <c r="J114" s="76"/>
      <c r="K114" s="77"/>
      <c r="L114" s="78"/>
      <c r="M114" s="109"/>
      <c r="N114" s="79"/>
    </row>
    <row r="115" spans="1:14" ht="12.75" customHeight="1" x14ac:dyDescent="0.25">
      <c r="A115" s="150"/>
      <c r="B115" s="89"/>
      <c r="C115" s="108"/>
      <c r="D115" s="80"/>
      <c r="E115" s="106"/>
      <c r="F115" s="85"/>
      <c r="G115" s="93"/>
      <c r="H115" s="75"/>
      <c r="I115" s="81"/>
      <c r="J115" s="76"/>
      <c r="K115" s="77"/>
      <c r="L115" s="78"/>
      <c r="M115" s="109"/>
      <c r="N115" s="79"/>
    </row>
    <row r="116" spans="1:14" ht="12.75" customHeight="1" x14ac:dyDescent="0.25">
      <c r="A116" s="150"/>
      <c r="B116" s="61"/>
      <c r="C116" s="65"/>
      <c r="D116" s="80"/>
      <c r="E116" s="106"/>
      <c r="F116" s="85"/>
      <c r="G116" s="93"/>
      <c r="H116" s="75"/>
      <c r="I116" s="81"/>
      <c r="J116" s="76"/>
      <c r="K116" s="77"/>
      <c r="L116" s="78"/>
      <c r="M116" s="258"/>
      <c r="N116" s="79"/>
    </row>
    <row r="117" spans="1:14" ht="12.75" customHeight="1" x14ac:dyDescent="0.25">
      <c r="A117" s="150"/>
      <c r="B117" s="61"/>
      <c r="C117" s="65"/>
      <c r="D117" s="80"/>
      <c r="E117" s="106"/>
      <c r="F117" s="85"/>
      <c r="G117" s="93"/>
      <c r="H117" s="75"/>
      <c r="I117" s="81"/>
      <c r="J117" s="76"/>
      <c r="K117" s="77"/>
      <c r="L117" s="78"/>
      <c r="M117" s="109"/>
      <c r="N117" s="79"/>
    </row>
    <row r="118" spans="1:14" ht="12.75" customHeight="1" x14ac:dyDescent="0.25">
      <c r="A118" s="150"/>
      <c r="B118" s="61"/>
      <c r="C118" s="65"/>
      <c r="D118" s="80"/>
      <c r="E118" s="106"/>
      <c r="F118" s="85"/>
      <c r="G118" s="93"/>
      <c r="H118" s="75"/>
      <c r="I118" s="81"/>
      <c r="J118" s="76"/>
      <c r="K118" s="77"/>
      <c r="L118" s="78"/>
      <c r="M118" s="109"/>
      <c r="N118" s="79"/>
    </row>
    <row r="119" spans="1:14" ht="12.75" customHeight="1" x14ac:dyDescent="0.25">
      <c r="A119" s="152"/>
      <c r="B119" s="61"/>
      <c r="C119" s="65"/>
      <c r="D119" s="80"/>
      <c r="E119" s="106"/>
      <c r="F119" s="85"/>
      <c r="G119" s="93"/>
      <c r="H119" s="75"/>
      <c r="I119" s="81"/>
      <c r="J119" s="76"/>
      <c r="K119" s="77"/>
      <c r="L119" s="78"/>
      <c r="M119" s="109"/>
      <c r="N119" s="79"/>
    </row>
    <row r="120" spans="1:14" ht="12.75" customHeight="1" x14ac:dyDescent="0.25">
      <c r="A120" s="153"/>
      <c r="B120" s="61"/>
      <c r="C120" s="65"/>
      <c r="D120" s="80"/>
      <c r="E120" s="106"/>
      <c r="F120" s="85"/>
      <c r="G120" s="93"/>
      <c r="H120" s="75"/>
      <c r="I120" s="81"/>
      <c r="J120" s="76"/>
      <c r="K120" s="77"/>
      <c r="L120" s="78"/>
      <c r="M120" s="109"/>
      <c r="N120" s="79"/>
    </row>
    <row r="121" spans="1:14" ht="12.75" customHeight="1" x14ac:dyDescent="0.25">
      <c r="A121" s="150"/>
      <c r="B121" s="61"/>
      <c r="C121" s="65"/>
      <c r="D121" s="80"/>
      <c r="E121" s="106"/>
      <c r="F121" s="85"/>
      <c r="G121" s="93"/>
      <c r="H121" s="75"/>
      <c r="I121" s="81"/>
      <c r="J121" s="76"/>
      <c r="K121" s="77"/>
      <c r="L121" s="78"/>
      <c r="M121" s="109"/>
      <c r="N121" s="79"/>
    </row>
    <row r="122" spans="1:14" ht="12.75" customHeight="1" x14ac:dyDescent="0.25">
      <c r="A122" s="150"/>
      <c r="B122" s="61"/>
      <c r="C122" s="88"/>
      <c r="D122" s="86"/>
      <c r="E122" s="115"/>
      <c r="F122" s="85"/>
      <c r="G122" s="93"/>
      <c r="H122" s="75"/>
      <c r="I122" s="81"/>
      <c r="J122" s="76"/>
      <c r="K122" s="77"/>
      <c r="L122" s="78"/>
      <c r="M122" s="109"/>
      <c r="N122" s="79"/>
    </row>
    <row r="123" spans="1:14" ht="12.75" customHeight="1" x14ac:dyDescent="0.25">
      <c r="A123" s="150"/>
      <c r="B123" s="61"/>
      <c r="C123" s="87"/>
      <c r="D123" s="86"/>
      <c r="E123" s="115"/>
      <c r="F123" s="85"/>
      <c r="G123" s="93"/>
      <c r="H123" s="75"/>
      <c r="I123" s="81"/>
      <c r="J123" s="76"/>
      <c r="K123" s="77"/>
      <c r="L123" s="78"/>
      <c r="M123" s="109"/>
      <c r="N123" s="79"/>
    </row>
    <row r="124" spans="1:14" ht="12.75" customHeight="1" x14ac:dyDescent="0.25">
      <c r="A124" s="150"/>
      <c r="B124" s="61"/>
      <c r="C124" s="88"/>
      <c r="D124" s="86"/>
      <c r="E124" s="115"/>
      <c r="F124" s="85"/>
      <c r="G124" s="93"/>
      <c r="H124" s="75"/>
      <c r="I124" s="81"/>
      <c r="J124" s="76"/>
      <c r="K124" s="77"/>
      <c r="L124" s="78"/>
      <c r="M124" s="109"/>
      <c r="N124" s="79"/>
    </row>
    <row r="125" spans="1:14" ht="12.75" customHeight="1" x14ac:dyDescent="0.25">
      <c r="A125" s="150"/>
      <c r="B125" s="61"/>
      <c r="C125" s="88"/>
      <c r="D125" s="86"/>
      <c r="E125" s="115"/>
      <c r="F125" s="85"/>
      <c r="G125" s="93"/>
      <c r="H125" s="75"/>
      <c r="I125" s="81"/>
      <c r="J125" s="76"/>
      <c r="K125" s="77"/>
      <c r="L125" s="78"/>
      <c r="M125" s="109"/>
      <c r="N125" s="79"/>
    </row>
    <row r="126" spans="1:14" ht="12.75" customHeight="1" x14ac:dyDescent="0.25">
      <c r="A126" s="150"/>
      <c r="B126" s="61"/>
      <c r="C126" s="88"/>
      <c r="D126" s="86"/>
      <c r="E126" s="115"/>
      <c r="F126" s="85"/>
      <c r="G126" s="93"/>
      <c r="H126" s="75"/>
      <c r="I126" s="81"/>
      <c r="J126" s="76"/>
      <c r="K126" s="77"/>
      <c r="L126" s="78"/>
      <c r="M126" s="109"/>
      <c r="N126" s="79"/>
    </row>
    <row r="127" spans="1:14" ht="12.75" customHeight="1" x14ac:dyDescent="0.25">
      <c r="A127" s="150"/>
      <c r="B127" s="61"/>
      <c r="C127" s="88"/>
      <c r="D127" s="86"/>
      <c r="E127" s="115"/>
      <c r="F127" s="85"/>
      <c r="G127" s="93"/>
      <c r="H127" s="75"/>
      <c r="I127" s="81"/>
      <c r="J127" s="76"/>
      <c r="K127" s="77"/>
      <c r="L127" s="78"/>
      <c r="M127" s="109"/>
      <c r="N127" s="79"/>
    </row>
    <row r="128" spans="1:14" ht="12.75" customHeight="1" x14ac:dyDescent="0.25">
      <c r="A128" s="150"/>
      <c r="B128" s="61"/>
      <c r="C128" s="88"/>
      <c r="D128" s="86"/>
      <c r="E128" s="115"/>
      <c r="F128" s="85"/>
      <c r="G128" s="93"/>
      <c r="H128" s="75"/>
      <c r="I128" s="81"/>
      <c r="J128" s="76"/>
      <c r="K128" s="77"/>
      <c r="L128" s="78"/>
      <c r="M128" s="109"/>
      <c r="N128" s="79"/>
    </row>
    <row r="129" spans="1:14" ht="12.75" customHeight="1" x14ac:dyDescent="0.25">
      <c r="A129" s="150"/>
      <c r="B129" s="89"/>
      <c r="C129" s="88"/>
      <c r="D129" s="86"/>
      <c r="E129" s="115"/>
      <c r="F129" s="85"/>
      <c r="G129" s="93"/>
      <c r="H129" s="75"/>
      <c r="I129" s="81"/>
      <c r="J129" s="76"/>
      <c r="K129" s="77"/>
      <c r="L129" s="78"/>
      <c r="M129" s="109"/>
      <c r="N129" s="79"/>
    </row>
    <row r="130" spans="1:14" ht="12.75" customHeight="1" x14ac:dyDescent="0.25">
      <c r="A130" s="150"/>
      <c r="B130" s="89"/>
      <c r="C130" s="265"/>
      <c r="D130" s="86"/>
      <c r="E130" s="115"/>
      <c r="F130" s="85"/>
      <c r="G130" s="93"/>
      <c r="H130" s="75"/>
      <c r="I130" s="81"/>
      <c r="J130" s="76"/>
      <c r="K130" s="77"/>
      <c r="L130" s="78"/>
      <c r="M130" s="109"/>
      <c r="N130" s="79"/>
    </row>
    <row r="131" spans="1:14" ht="12.75" customHeight="1" x14ac:dyDescent="0.25">
      <c r="A131" s="150"/>
      <c r="B131" s="89"/>
      <c r="C131" s="88"/>
      <c r="D131" s="86"/>
      <c r="E131" s="115"/>
      <c r="F131" s="85"/>
      <c r="G131" s="93"/>
      <c r="H131" s="75"/>
      <c r="I131" s="81"/>
      <c r="J131" s="76"/>
      <c r="K131" s="77"/>
      <c r="L131" s="78"/>
      <c r="M131" s="109"/>
      <c r="N131" s="79"/>
    </row>
    <row r="132" spans="1:14" ht="12.75" customHeight="1" x14ac:dyDescent="0.25">
      <c r="A132" s="150"/>
      <c r="B132" s="89"/>
      <c r="C132" s="88"/>
      <c r="D132" s="86"/>
      <c r="E132" s="115"/>
      <c r="F132" s="85"/>
      <c r="G132" s="93"/>
      <c r="H132" s="75"/>
      <c r="I132" s="81"/>
      <c r="J132" s="76"/>
      <c r="K132" s="77"/>
      <c r="L132" s="78"/>
      <c r="M132" s="109"/>
      <c r="N132" s="79"/>
    </row>
    <row r="133" spans="1:14" ht="12.75" customHeight="1" x14ac:dyDescent="0.25">
      <c r="A133" s="150"/>
      <c r="B133" s="89"/>
      <c r="C133" s="88"/>
      <c r="D133" s="86"/>
      <c r="E133" s="115"/>
      <c r="F133" s="85"/>
      <c r="G133" s="93"/>
      <c r="H133" s="75"/>
      <c r="I133" s="81"/>
      <c r="J133" s="76"/>
      <c r="K133" s="77"/>
      <c r="L133" s="78"/>
      <c r="M133" s="70"/>
      <c r="N133" s="79"/>
    </row>
    <row r="134" spans="1:14" ht="12.75" customHeight="1" x14ac:dyDescent="0.25">
      <c r="A134" s="150"/>
      <c r="B134" s="89"/>
      <c r="C134" s="88"/>
      <c r="D134" s="86"/>
      <c r="E134" s="115"/>
      <c r="F134" s="85"/>
      <c r="G134" s="93"/>
      <c r="H134" s="75"/>
      <c r="I134" s="81"/>
      <c r="J134" s="76"/>
      <c r="K134" s="77"/>
      <c r="L134" s="78"/>
      <c r="M134" s="109"/>
      <c r="N134" s="79"/>
    </row>
    <row r="135" spans="1:14" ht="12.75" customHeight="1" x14ac:dyDescent="0.25">
      <c r="A135" s="150"/>
      <c r="B135" s="90"/>
      <c r="C135" s="91"/>
      <c r="D135" s="86"/>
      <c r="E135" s="116"/>
      <c r="F135" s="92"/>
      <c r="G135" s="93"/>
      <c r="H135" s="75"/>
      <c r="I135" s="94"/>
      <c r="J135" s="76"/>
      <c r="K135" s="77"/>
      <c r="L135" s="78"/>
      <c r="M135" s="109"/>
      <c r="N135" s="79"/>
    </row>
    <row r="136" spans="1:14" ht="12.75" customHeight="1" x14ac:dyDescent="0.25">
      <c r="A136" s="154"/>
      <c r="B136" s="89"/>
      <c r="C136" s="88"/>
      <c r="D136" s="86"/>
      <c r="E136" s="115"/>
      <c r="F136" s="85"/>
      <c r="G136" s="93"/>
      <c r="H136" s="75"/>
      <c r="I136" s="81"/>
      <c r="J136" s="76"/>
      <c r="K136" s="77"/>
      <c r="L136" s="78"/>
      <c r="M136" s="109"/>
      <c r="N136" s="79"/>
    </row>
    <row r="137" spans="1:14" ht="12.75" customHeight="1" x14ac:dyDescent="0.25">
      <c r="A137" s="150"/>
      <c r="B137" s="90"/>
      <c r="C137" s="91"/>
      <c r="D137" s="86"/>
      <c r="E137" s="116"/>
      <c r="F137" s="92"/>
      <c r="G137" s="93"/>
      <c r="H137" s="75"/>
      <c r="I137" s="94"/>
      <c r="J137" s="76"/>
      <c r="K137" s="77"/>
      <c r="L137" s="78"/>
      <c r="M137" s="109"/>
      <c r="N137" s="79"/>
    </row>
    <row r="138" spans="1:14" ht="12.75" customHeight="1" x14ac:dyDescent="0.25">
      <c r="A138" s="150"/>
      <c r="B138" s="89"/>
      <c r="C138" s="88"/>
      <c r="D138" s="86"/>
      <c r="E138" s="115"/>
      <c r="F138" s="85"/>
      <c r="G138" s="93"/>
      <c r="H138" s="75"/>
      <c r="I138" s="81"/>
      <c r="J138" s="76"/>
      <c r="K138" s="77"/>
      <c r="L138" s="78"/>
      <c r="M138" s="109"/>
      <c r="N138" s="79"/>
    </row>
    <row r="139" spans="1:14" ht="12.75" customHeight="1" x14ac:dyDescent="0.25">
      <c r="A139" s="150"/>
      <c r="B139" s="89"/>
      <c r="C139" s="88"/>
      <c r="D139" s="86"/>
      <c r="E139" s="115"/>
      <c r="F139" s="85"/>
      <c r="G139" s="93"/>
      <c r="H139" s="75"/>
      <c r="I139" s="81"/>
      <c r="J139" s="76"/>
      <c r="K139" s="77"/>
      <c r="L139" s="78"/>
      <c r="M139" s="109"/>
      <c r="N139" s="79"/>
    </row>
    <row r="140" spans="1:14" ht="12.75" customHeight="1" x14ac:dyDescent="0.25">
      <c r="A140" s="150"/>
      <c r="B140" s="90"/>
      <c r="C140" s="91"/>
      <c r="D140" s="86"/>
      <c r="E140" s="116"/>
      <c r="F140" s="92"/>
      <c r="G140" s="93"/>
      <c r="H140" s="75"/>
      <c r="I140" s="94"/>
      <c r="J140" s="76"/>
      <c r="K140" s="77"/>
      <c r="L140" s="78"/>
      <c r="M140" s="109"/>
      <c r="N140" s="79"/>
    </row>
    <row r="141" spans="1:14" ht="12.75" customHeight="1" x14ac:dyDescent="0.25">
      <c r="A141" s="152"/>
      <c r="B141" s="89"/>
      <c r="C141" s="88"/>
      <c r="D141" s="86"/>
      <c r="E141" s="115"/>
      <c r="F141" s="85"/>
      <c r="G141" s="93"/>
      <c r="H141" s="75"/>
      <c r="I141" s="81"/>
      <c r="J141" s="76"/>
      <c r="K141" s="77"/>
      <c r="L141" s="78"/>
      <c r="M141" s="109"/>
      <c r="N141" s="79"/>
    </row>
    <row r="142" spans="1:14" ht="12.75" customHeight="1" x14ac:dyDescent="0.25">
      <c r="A142" s="152"/>
      <c r="B142" s="89"/>
      <c r="C142" s="88"/>
      <c r="D142" s="86"/>
      <c r="E142" s="115"/>
      <c r="F142" s="85"/>
      <c r="G142" s="93"/>
      <c r="H142" s="75"/>
      <c r="I142" s="81"/>
      <c r="J142" s="76"/>
      <c r="K142" s="77"/>
      <c r="L142" s="78"/>
      <c r="M142" s="109"/>
      <c r="N142" s="79"/>
    </row>
    <row r="143" spans="1:14" ht="12.75" customHeight="1" x14ac:dyDescent="0.25">
      <c r="A143" s="150"/>
      <c r="B143" s="89"/>
      <c r="C143" s="88"/>
      <c r="D143" s="86"/>
      <c r="E143" s="115"/>
      <c r="F143" s="85"/>
      <c r="G143" s="93"/>
      <c r="H143" s="75"/>
      <c r="I143" s="81"/>
      <c r="J143" s="76"/>
      <c r="K143" s="77"/>
      <c r="L143" s="78"/>
      <c r="M143" s="70"/>
      <c r="N143" s="79"/>
    </row>
    <row r="144" spans="1:14" ht="12.75" customHeight="1" x14ac:dyDescent="0.25">
      <c r="A144" s="152"/>
      <c r="B144" s="89"/>
      <c r="C144" s="88"/>
      <c r="D144" s="86"/>
      <c r="E144" s="115"/>
      <c r="F144" s="85"/>
      <c r="G144" s="93"/>
      <c r="H144" s="75"/>
      <c r="I144" s="81"/>
      <c r="J144" s="76"/>
      <c r="K144" s="77"/>
      <c r="L144" s="78"/>
      <c r="M144" s="109"/>
      <c r="N144" s="79"/>
    </row>
    <row r="145" spans="1:14" ht="12.75" customHeight="1" x14ac:dyDescent="0.25">
      <c r="A145" s="150"/>
      <c r="B145" s="89"/>
      <c r="C145" s="88"/>
      <c r="D145" s="86"/>
      <c r="E145" s="115"/>
      <c r="F145" s="85"/>
      <c r="G145" s="93"/>
      <c r="H145" s="75"/>
      <c r="I145" s="81"/>
      <c r="J145" s="76"/>
      <c r="K145" s="77"/>
      <c r="L145" s="78"/>
      <c r="M145" s="109"/>
      <c r="N145" s="79"/>
    </row>
    <row r="146" spans="1:14" ht="12.75" customHeight="1" x14ac:dyDescent="0.25">
      <c r="A146" s="152"/>
      <c r="B146" s="89"/>
      <c r="C146" s="91"/>
      <c r="D146" s="86"/>
      <c r="E146" s="116"/>
      <c r="F146" s="95"/>
      <c r="G146" s="93"/>
      <c r="H146" s="75"/>
      <c r="I146" s="96"/>
      <c r="J146" s="76"/>
      <c r="K146" s="77"/>
      <c r="L146" s="78"/>
      <c r="M146" s="109"/>
      <c r="N146" s="79"/>
    </row>
    <row r="147" spans="1:14" ht="12.75" customHeight="1" x14ac:dyDescent="0.25">
      <c r="A147" s="152"/>
      <c r="B147" s="117"/>
      <c r="C147" s="91"/>
      <c r="D147" s="86"/>
      <c r="E147" s="116"/>
      <c r="F147" s="95"/>
      <c r="G147" s="93"/>
      <c r="H147" s="75"/>
      <c r="I147" s="96"/>
      <c r="J147" s="76"/>
      <c r="K147" s="77"/>
      <c r="L147" s="78"/>
      <c r="M147" s="109"/>
      <c r="N147" s="79"/>
    </row>
    <row r="148" spans="1:14" ht="12.75" customHeight="1" x14ac:dyDescent="0.25">
      <c r="A148" s="153"/>
      <c r="B148" s="117"/>
      <c r="C148" s="88"/>
      <c r="D148" s="86"/>
      <c r="E148" s="115"/>
      <c r="F148" s="95"/>
      <c r="G148" s="93"/>
      <c r="H148" s="75"/>
      <c r="I148" s="81"/>
      <c r="J148" s="76"/>
      <c r="K148" s="77"/>
      <c r="L148" s="78"/>
      <c r="M148" s="109"/>
      <c r="N148" s="79"/>
    </row>
    <row r="149" spans="1:14" ht="12.75" customHeight="1" x14ac:dyDescent="0.25">
      <c r="A149" s="152"/>
      <c r="B149" s="117"/>
      <c r="C149" s="88"/>
      <c r="D149" s="86"/>
      <c r="E149" s="115"/>
      <c r="F149" s="95"/>
      <c r="G149" s="93"/>
      <c r="H149" s="75"/>
      <c r="I149" s="81"/>
      <c r="J149" s="76"/>
      <c r="K149" s="77"/>
      <c r="L149" s="78"/>
      <c r="M149" s="109"/>
      <c r="N149" s="79"/>
    </row>
    <row r="150" spans="1:14" ht="12.75" customHeight="1" x14ac:dyDescent="0.25">
      <c r="A150" s="150"/>
      <c r="B150" s="117"/>
      <c r="C150" s="88"/>
      <c r="D150" s="86"/>
      <c r="E150" s="115"/>
      <c r="F150" s="95"/>
      <c r="G150" s="93"/>
      <c r="H150" s="75"/>
      <c r="I150" s="81"/>
      <c r="J150" s="76"/>
      <c r="K150" s="77"/>
      <c r="L150" s="78"/>
      <c r="M150" s="109"/>
      <c r="N150" s="79"/>
    </row>
    <row r="151" spans="1:14" ht="12.75" customHeight="1" x14ac:dyDescent="0.25">
      <c r="A151" s="152"/>
      <c r="B151" s="61"/>
      <c r="C151" s="110"/>
      <c r="D151" s="80"/>
      <c r="E151" s="106"/>
      <c r="F151" s="67"/>
      <c r="G151" s="93"/>
      <c r="H151" s="75"/>
      <c r="I151" s="114"/>
      <c r="J151" s="76"/>
      <c r="K151" s="77"/>
      <c r="L151" s="78"/>
      <c r="M151" s="109"/>
      <c r="N151" s="79"/>
    </row>
    <row r="152" spans="1:14" ht="12.75" customHeight="1" x14ac:dyDescent="0.25">
      <c r="A152" s="150"/>
      <c r="B152" s="90"/>
      <c r="C152" s="91"/>
      <c r="D152" s="86"/>
      <c r="E152" s="116"/>
      <c r="F152" s="92"/>
      <c r="G152" s="93"/>
      <c r="H152" s="75"/>
      <c r="I152" s="94"/>
      <c r="J152" s="76"/>
      <c r="K152" s="77"/>
      <c r="L152" s="78"/>
      <c r="M152" s="109"/>
      <c r="N152" s="79"/>
    </row>
    <row r="153" spans="1:14" ht="12.75" customHeight="1" x14ac:dyDescent="0.25">
      <c r="A153" s="150"/>
      <c r="B153" s="90"/>
      <c r="C153" s="91"/>
      <c r="D153" s="86"/>
      <c r="E153" s="116"/>
      <c r="F153" s="92"/>
      <c r="G153" s="93"/>
      <c r="H153" s="75"/>
      <c r="I153" s="94"/>
      <c r="J153" s="76"/>
      <c r="K153" s="77"/>
      <c r="L153" s="78"/>
      <c r="M153" s="109"/>
      <c r="N153" s="79"/>
    </row>
    <row r="154" spans="1:14" ht="12.75" customHeight="1" x14ac:dyDescent="0.25">
      <c r="A154" s="150"/>
      <c r="B154" s="90"/>
      <c r="C154" s="91"/>
      <c r="D154" s="86"/>
      <c r="E154" s="116"/>
      <c r="F154" s="92"/>
      <c r="G154" s="93"/>
      <c r="H154" s="75"/>
      <c r="I154" s="94"/>
      <c r="J154" s="76"/>
      <c r="K154" s="77"/>
      <c r="L154" s="78"/>
      <c r="M154" s="109"/>
      <c r="N154" s="79"/>
    </row>
    <row r="155" spans="1:14" ht="12.75" customHeight="1" x14ac:dyDescent="0.25">
      <c r="A155" s="150"/>
      <c r="B155" s="90"/>
      <c r="C155" s="91"/>
      <c r="D155" s="86"/>
      <c r="E155" s="116"/>
      <c r="F155" s="92"/>
      <c r="G155" s="93"/>
      <c r="H155" s="75"/>
      <c r="I155" s="94"/>
      <c r="J155" s="76"/>
      <c r="K155" s="77"/>
      <c r="L155" s="78"/>
      <c r="M155" s="109"/>
      <c r="N155" s="79"/>
    </row>
    <row r="156" spans="1:14" ht="12.75" customHeight="1" x14ac:dyDescent="0.25">
      <c r="A156" s="150"/>
      <c r="B156" s="90"/>
      <c r="C156" s="91"/>
      <c r="D156" s="86"/>
      <c r="E156" s="116"/>
      <c r="F156" s="92"/>
      <c r="G156" s="93"/>
      <c r="H156" s="75"/>
      <c r="I156" s="94"/>
      <c r="J156" s="76"/>
      <c r="K156" s="77"/>
      <c r="L156" s="78"/>
      <c r="M156" s="109"/>
      <c r="N156" s="79"/>
    </row>
    <row r="157" spans="1:14" ht="12.75" customHeight="1" x14ac:dyDescent="0.25">
      <c r="A157" s="150"/>
      <c r="B157" s="90"/>
      <c r="C157" s="91"/>
      <c r="D157" s="86"/>
      <c r="E157" s="116"/>
      <c r="F157" s="92"/>
      <c r="G157" s="93"/>
      <c r="H157" s="75"/>
      <c r="I157" s="94"/>
      <c r="J157" s="76"/>
      <c r="K157" s="77"/>
      <c r="L157" s="78"/>
      <c r="M157" s="109"/>
      <c r="N157" s="79"/>
    </row>
    <row r="158" spans="1:14" ht="12.75" customHeight="1" x14ac:dyDescent="0.25">
      <c r="A158" s="150"/>
      <c r="B158" s="90"/>
      <c r="C158" s="91"/>
      <c r="D158" s="86"/>
      <c r="E158" s="116"/>
      <c r="F158" s="92"/>
      <c r="G158" s="93"/>
      <c r="H158" s="75"/>
      <c r="I158" s="94"/>
      <c r="J158" s="76"/>
      <c r="K158" s="77"/>
      <c r="L158" s="78"/>
      <c r="M158" s="109"/>
      <c r="N158" s="79"/>
    </row>
    <row r="159" spans="1:14" ht="12.75" customHeight="1" x14ac:dyDescent="0.25">
      <c r="A159" s="150"/>
      <c r="B159" s="90"/>
      <c r="C159" s="91"/>
      <c r="D159" s="86"/>
      <c r="E159" s="116"/>
      <c r="F159" s="92"/>
      <c r="G159" s="93"/>
      <c r="H159" s="75"/>
      <c r="I159" s="94"/>
      <c r="J159" s="76"/>
      <c r="K159" s="77"/>
      <c r="L159" s="78"/>
      <c r="M159" s="109"/>
      <c r="N159" s="79"/>
    </row>
    <row r="160" spans="1:14" ht="12.75" customHeight="1" x14ac:dyDescent="0.25">
      <c r="A160" s="150"/>
      <c r="B160" s="117"/>
      <c r="C160" s="88"/>
      <c r="D160" s="86"/>
      <c r="E160" s="115"/>
      <c r="F160" s="95"/>
      <c r="G160" s="93"/>
      <c r="H160" s="75"/>
      <c r="I160" s="81"/>
      <c r="J160" s="76"/>
      <c r="K160" s="77"/>
      <c r="L160" s="78"/>
      <c r="M160" s="109"/>
      <c r="N160" s="79"/>
    </row>
    <row r="161" spans="1:14" ht="12.75" customHeight="1" x14ac:dyDescent="0.25">
      <c r="A161" s="150"/>
      <c r="B161" s="117"/>
      <c r="C161" s="91"/>
      <c r="D161" s="86"/>
      <c r="E161" s="116"/>
      <c r="F161" s="92"/>
      <c r="G161" s="93"/>
      <c r="H161" s="75"/>
      <c r="I161" s="118"/>
      <c r="J161" s="76"/>
      <c r="K161" s="77"/>
      <c r="L161" s="78"/>
      <c r="M161" s="109"/>
      <c r="N161" s="79"/>
    </row>
    <row r="162" spans="1:14" ht="12.75" customHeight="1" x14ac:dyDescent="0.25">
      <c r="A162" s="150"/>
      <c r="B162" s="117"/>
      <c r="C162" s="91"/>
      <c r="D162" s="86"/>
      <c r="E162" s="116"/>
      <c r="F162" s="92"/>
      <c r="G162" s="93"/>
      <c r="H162" s="75"/>
      <c r="I162" s="96"/>
      <c r="J162" s="76"/>
      <c r="K162" s="77"/>
      <c r="L162" s="78"/>
      <c r="M162" s="109"/>
      <c r="N162" s="79"/>
    </row>
    <row r="163" spans="1:14" ht="12.75" customHeight="1" x14ac:dyDescent="0.25">
      <c r="A163" s="150"/>
      <c r="B163" s="117"/>
      <c r="C163" s="91"/>
      <c r="D163" s="86"/>
      <c r="E163" s="116"/>
      <c r="F163" s="92"/>
      <c r="G163" s="93"/>
      <c r="H163" s="75"/>
      <c r="I163" s="118"/>
      <c r="J163" s="76"/>
      <c r="K163" s="77"/>
      <c r="L163" s="78"/>
      <c r="M163" s="109"/>
      <c r="N163" s="79"/>
    </row>
    <row r="164" spans="1:14" ht="12.75" customHeight="1" x14ac:dyDescent="0.25">
      <c r="A164" s="153"/>
      <c r="B164" s="117"/>
      <c r="C164" s="91"/>
      <c r="D164" s="86"/>
      <c r="E164" s="116"/>
      <c r="F164" s="92"/>
      <c r="G164" s="93"/>
      <c r="H164" s="75"/>
      <c r="I164" s="96"/>
      <c r="J164" s="76"/>
      <c r="K164" s="77"/>
      <c r="L164" s="78"/>
      <c r="M164" s="109"/>
      <c r="N164" s="79"/>
    </row>
    <row r="165" spans="1:14" ht="12.75" customHeight="1" x14ac:dyDescent="0.25">
      <c r="A165" s="150"/>
      <c r="B165" s="117"/>
      <c r="C165" s="91"/>
      <c r="D165" s="86"/>
      <c r="E165" s="119"/>
      <c r="F165" s="92"/>
      <c r="G165" s="93"/>
      <c r="H165" s="75"/>
      <c r="I165" s="96"/>
      <c r="J165" s="76"/>
      <c r="K165" s="77"/>
      <c r="L165" s="78"/>
      <c r="M165" s="109"/>
      <c r="N165" s="79"/>
    </row>
    <row r="166" spans="1:14" ht="12.75" customHeight="1" x14ac:dyDescent="0.25">
      <c r="A166" s="150"/>
      <c r="B166" s="89"/>
      <c r="C166" s="91"/>
      <c r="D166" s="86"/>
      <c r="E166" s="119"/>
      <c r="F166" s="92"/>
      <c r="G166" s="93"/>
      <c r="H166" s="75"/>
      <c r="I166" s="96"/>
      <c r="J166" s="76"/>
      <c r="K166" s="77"/>
      <c r="L166" s="78"/>
      <c r="M166" s="109"/>
      <c r="N166" s="79"/>
    </row>
    <row r="167" spans="1:14" ht="12.75" customHeight="1" x14ac:dyDescent="0.25">
      <c r="A167" s="153"/>
      <c r="B167" s="89"/>
      <c r="C167" s="91"/>
      <c r="D167" s="86"/>
      <c r="E167" s="116"/>
      <c r="F167" s="92"/>
      <c r="G167" s="93"/>
      <c r="H167" s="75"/>
      <c r="I167" s="96"/>
      <c r="J167" s="76"/>
      <c r="K167" s="77"/>
      <c r="L167" s="78"/>
      <c r="M167" s="109"/>
      <c r="N167" s="79"/>
    </row>
    <row r="168" spans="1:14" ht="12.75" customHeight="1" x14ac:dyDescent="0.25">
      <c r="A168" s="155"/>
      <c r="B168" s="89"/>
      <c r="C168" s="91"/>
      <c r="D168" s="86"/>
      <c r="E168" s="119"/>
      <c r="F168" s="92"/>
      <c r="G168" s="93"/>
      <c r="H168" s="75"/>
      <c r="I168" s="96"/>
      <c r="J168" s="76"/>
      <c r="K168" s="77"/>
      <c r="L168" s="78"/>
      <c r="M168" s="109"/>
      <c r="N168" s="79"/>
    </row>
    <row r="169" spans="1:14" ht="12.75" customHeight="1" x14ac:dyDescent="0.25">
      <c r="A169" s="150"/>
      <c r="B169" s="89"/>
      <c r="C169" s="91"/>
      <c r="D169" s="86"/>
      <c r="E169" s="119"/>
      <c r="F169" s="92"/>
      <c r="G169" s="93"/>
      <c r="H169" s="75"/>
      <c r="I169" s="96"/>
      <c r="J169" s="76"/>
      <c r="K169" s="77"/>
      <c r="L169" s="78"/>
      <c r="M169" s="109"/>
      <c r="N169" s="79"/>
    </row>
    <row r="170" spans="1:14" ht="12.75" customHeight="1" x14ac:dyDescent="0.25">
      <c r="A170" s="150"/>
      <c r="B170" s="89"/>
      <c r="C170" s="91"/>
      <c r="D170" s="86"/>
      <c r="E170" s="116"/>
      <c r="F170" s="92"/>
      <c r="G170" s="93"/>
      <c r="H170" s="75"/>
      <c r="I170" s="118"/>
      <c r="J170" s="76"/>
      <c r="K170" s="77"/>
      <c r="L170" s="78"/>
      <c r="M170" s="109"/>
      <c r="N170" s="79"/>
    </row>
    <row r="171" spans="1:14" ht="12.75" customHeight="1" x14ac:dyDescent="0.25">
      <c r="A171" s="150"/>
      <c r="B171" s="90"/>
      <c r="C171" s="91"/>
      <c r="D171" s="86"/>
      <c r="E171" s="116"/>
      <c r="F171" s="92"/>
      <c r="G171" s="93"/>
      <c r="H171" s="75"/>
      <c r="I171" s="118"/>
      <c r="J171" s="76"/>
      <c r="K171" s="77"/>
      <c r="L171" s="78"/>
      <c r="M171" s="109"/>
      <c r="N171" s="79"/>
    </row>
    <row r="172" spans="1:14" ht="12.75" customHeight="1" x14ac:dyDescent="0.25">
      <c r="A172" s="152"/>
      <c r="B172" s="90"/>
      <c r="C172" s="91"/>
      <c r="D172" s="86"/>
      <c r="E172" s="116"/>
      <c r="F172" s="92"/>
      <c r="G172" s="93"/>
      <c r="H172" s="75"/>
      <c r="I172" s="94"/>
      <c r="J172" s="76"/>
      <c r="K172" s="77"/>
      <c r="L172" s="78"/>
      <c r="M172" s="109"/>
      <c r="N172" s="79"/>
    </row>
    <row r="173" spans="1:14" ht="12.75" customHeight="1" x14ac:dyDescent="0.25">
      <c r="A173" s="150"/>
      <c r="B173" s="90"/>
      <c r="C173" s="91"/>
      <c r="D173" s="86"/>
      <c r="E173" s="116"/>
      <c r="F173" s="92"/>
      <c r="G173" s="93"/>
      <c r="H173" s="75"/>
      <c r="I173" s="118"/>
      <c r="J173" s="76"/>
      <c r="K173" s="77"/>
      <c r="L173" s="78"/>
      <c r="M173" s="109"/>
      <c r="N173" s="79"/>
    </row>
    <row r="174" spans="1:14" ht="12.75" customHeight="1" x14ac:dyDescent="0.25">
      <c r="A174" s="150"/>
      <c r="B174" s="90"/>
      <c r="C174" s="91"/>
      <c r="D174" s="86"/>
      <c r="E174" s="116"/>
      <c r="F174" s="92"/>
      <c r="G174" s="93"/>
      <c r="H174" s="75"/>
      <c r="I174" s="118"/>
      <c r="J174" s="76"/>
      <c r="K174" s="77"/>
      <c r="L174" s="78"/>
      <c r="M174" s="109"/>
      <c r="N174" s="79"/>
    </row>
    <row r="175" spans="1:14" ht="12.75" customHeight="1" x14ac:dyDescent="0.25">
      <c r="A175" s="153"/>
      <c r="B175" s="90"/>
      <c r="C175" s="91"/>
      <c r="D175" s="86"/>
      <c r="E175" s="116"/>
      <c r="F175" s="92"/>
      <c r="G175" s="93"/>
      <c r="H175" s="75"/>
      <c r="I175" s="94"/>
      <c r="J175" s="76"/>
      <c r="K175" s="77"/>
      <c r="L175" s="78"/>
      <c r="M175" s="109"/>
      <c r="N175" s="79"/>
    </row>
    <row r="176" spans="1:14" ht="12.75" customHeight="1" x14ac:dyDescent="0.25">
      <c r="A176" s="150"/>
      <c r="B176" s="90"/>
      <c r="C176" s="91"/>
      <c r="D176" s="86"/>
      <c r="E176" s="116"/>
      <c r="F176" s="92"/>
      <c r="G176" s="93"/>
      <c r="H176" s="75"/>
      <c r="I176" s="94"/>
      <c r="J176" s="76"/>
      <c r="K176" s="77"/>
      <c r="L176" s="78"/>
      <c r="M176" s="109"/>
      <c r="N176" s="79"/>
    </row>
    <row r="177" spans="1:14" ht="12.75" customHeight="1" x14ac:dyDescent="0.25">
      <c r="A177" s="150"/>
      <c r="B177" s="90"/>
      <c r="C177" s="91"/>
      <c r="D177" s="86"/>
      <c r="E177" s="116"/>
      <c r="F177" s="92"/>
      <c r="G177" s="93"/>
      <c r="H177" s="75"/>
      <c r="I177" s="94"/>
      <c r="J177" s="76"/>
      <c r="K177" s="77"/>
      <c r="L177" s="78"/>
      <c r="M177" s="109"/>
      <c r="N177" s="79"/>
    </row>
    <row r="178" spans="1:14" ht="12.75" customHeight="1" x14ac:dyDescent="0.25">
      <c r="A178" s="150"/>
      <c r="B178" s="89"/>
      <c r="C178" s="91"/>
      <c r="D178" s="86"/>
      <c r="E178" s="116"/>
      <c r="F178" s="92"/>
      <c r="G178" s="93"/>
      <c r="H178" s="75"/>
      <c r="I178" s="118"/>
      <c r="J178" s="76"/>
      <c r="K178" s="77"/>
      <c r="L178" s="78"/>
      <c r="M178" s="109"/>
      <c r="N178" s="79"/>
    </row>
    <row r="179" spans="1:14" ht="12.75" customHeight="1" x14ac:dyDescent="0.25">
      <c r="A179" s="150"/>
      <c r="B179" s="90"/>
      <c r="C179" s="91"/>
      <c r="D179" s="86"/>
      <c r="E179" s="116"/>
      <c r="F179" s="92"/>
      <c r="G179" s="93"/>
      <c r="H179" s="75"/>
      <c r="I179" s="94"/>
      <c r="J179" s="76"/>
      <c r="K179" s="77"/>
      <c r="L179" s="78"/>
      <c r="M179" s="109"/>
      <c r="N179" s="79"/>
    </row>
    <row r="180" spans="1:14" ht="12.75" customHeight="1" x14ac:dyDescent="0.25">
      <c r="A180" s="150"/>
      <c r="B180" s="90"/>
      <c r="C180" s="91"/>
      <c r="D180" s="86"/>
      <c r="E180" s="116"/>
      <c r="F180" s="92"/>
      <c r="G180" s="93"/>
      <c r="H180" s="75"/>
      <c r="I180" s="118"/>
      <c r="J180" s="76"/>
      <c r="K180" s="77"/>
      <c r="L180" s="78"/>
      <c r="M180" s="109"/>
      <c r="N180" s="79"/>
    </row>
    <row r="181" spans="1:14" ht="12.75" customHeight="1" x14ac:dyDescent="0.25">
      <c r="A181" s="150"/>
      <c r="B181" s="90"/>
      <c r="C181" s="91"/>
      <c r="D181" s="86"/>
      <c r="E181" s="116"/>
      <c r="F181" s="92"/>
      <c r="G181" s="93"/>
      <c r="H181" s="75"/>
      <c r="I181" s="118"/>
      <c r="J181" s="76"/>
      <c r="K181" s="77"/>
      <c r="L181" s="78"/>
      <c r="M181" s="109"/>
      <c r="N181" s="79"/>
    </row>
    <row r="182" spans="1:14" ht="12.75" customHeight="1" x14ac:dyDescent="0.25">
      <c r="A182" s="150"/>
      <c r="B182" s="90"/>
      <c r="C182" s="91"/>
      <c r="D182" s="86"/>
      <c r="E182" s="116"/>
      <c r="F182" s="92"/>
      <c r="G182" s="93"/>
      <c r="H182" s="75"/>
      <c r="I182" s="94"/>
      <c r="J182" s="76"/>
      <c r="K182" s="77"/>
      <c r="L182" s="78"/>
      <c r="M182" s="109"/>
      <c r="N182" s="79"/>
    </row>
    <row r="183" spans="1:14" ht="12.75" customHeight="1" x14ac:dyDescent="0.25">
      <c r="A183" s="153"/>
      <c r="B183" s="90"/>
      <c r="C183" s="91"/>
      <c r="D183" s="86"/>
      <c r="E183" s="116"/>
      <c r="F183" s="92"/>
      <c r="G183" s="93"/>
      <c r="H183" s="75"/>
      <c r="I183" s="118"/>
      <c r="J183" s="76"/>
      <c r="K183" s="77"/>
      <c r="L183" s="78"/>
      <c r="M183" s="109"/>
      <c r="N183" s="79"/>
    </row>
    <row r="184" spans="1:14" ht="12.75" customHeight="1" x14ac:dyDescent="0.25">
      <c r="A184" s="152"/>
      <c r="B184" s="90"/>
      <c r="C184" s="91"/>
      <c r="D184" s="86"/>
      <c r="E184" s="116"/>
      <c r="F184" s="92"/>
      <c r="G184" s="93"/>
      <c r="H184" s="75"/>
      <c r="I184" s="118"/>
      <c r="J184" s="76"/>
      <c r="K184" s="77"/>
      <c r="L184" s="78"/>
      <c r="M184" s="109"/>
      <c r="N184" s="79"/>
    </row>
    <row r="185" spans="1:14" ht="12.75" customHeight="1" x14ac:dyDescent="0.25">
      <c r="A185" s="150"/>
      <c r="B185" s="90"/>
      <c r="C185" s="91"/>
      <c r="D185" s="86"/>
      <c r="E185" s="116"/>
      <c r="F185" s="92"/>
      <c r="G185" s="93"/>
      <c r="H185" s="75"/>
      <c r="I185" s="118"/>
      <c r="J185" s="76"/>
      <c r="K185" s="77"/>
      <c r="L185" s="78"/>
      <c r="M185" s="109"/>
      <c r="N185" s="79"/>
    </row>
    <row r="186" spans="1:14" ht="12.75" customHeight="1" x14ac:dyDescent="0.25">
      <c r="A186" s="152"/>
      <c r="B186" s="90"/>
      <c r="C186" s="91"/>
      <c r="D186" s="86"/>
      <c r="E186" s="116"/>
      <c r="F186" s="92"/>
      <c r="G186" s="93"/>
      <c r="H186" s="75"/>
      <c r="I186" s="118"/>
      <c r="J186" s="76"/>
      <c r="K186" s="77"/>
      <c r="L186" s="78"/>
      <c r="M186" s="109"/>
      <c r="N186" s="79"/>
    </row>
    <row r="187" spans="1:14" ht="12.75" customHeight="1" x14ac:dyDescent="0.25">
      <c r="A187" s="152"/>
      <c r="B187" s="90"/>
      <c r="C187" s="91"/>
      <c r="D187" s="86"/>
      <c r="E187" s="116"/>
      <c r="F187" s="92"/>
      <c r="G187" s="93"/>
      <c r="H187" s="75"/>
      <c r="I187" s="94"/>
      <c r="J187" s="76"/>
      <c r="K187" s="77"/>
      <c r="L187" s="78"/>
      <c r="M187" s="109"/>
      <c r="N187" s="79"/>
    </row>
    <row r="188" spans="1:14" ht="12.75" customHeight="1" x14ac:dyDescent="0.25">
      <c r="A188" s="153"/>
      <c r="B188" s="90"/>
      <c r="C188" s="91"/>
      <c r="D188" s="86"/>
      <c r="E188" s="116"/>
      <c r="F188" s="92"/>
      <c r="G188" s="93"/>
      <c r="H188" s="75"/>
      <c r="I188" s="118"/>
      <c r="J188" s="76"/>
      <c r="K188" s="77"/>
      <c r="L188" s="78"/>
      <c r="M188" s="109"/>
      <c r="N188" s="79"/>
    </row>
    <row r="189" spans="1:14" ht="12.75" customHeight="1" x14ac:dyDescent="0.25">
      <c r="A189" s="264"/>
      <c r="B189" s="90"/>
      <c r="C189" s="91"/>
      <c r="D189" s="86"/>
      <c r="E189" s="116"/>
      <c r="F189" s="92"/>
      <c r="G189" s="93"/>
      <c r="H189" s="75"/>
      <c r="I189" s="118"/>
      <c r="J189" s="76"/>
      <c r="K189" s="77"/>
      <c r="L189" s="78"/>
      <c r="M189" s="109"/>
      <c r="N189" s="79"/>
    </row>
    <row r="190" spans="1:14" ht="12.75" customHeight="1" x14ac:dyDescent="0.25">
      <c r="A190" s="152"/>
      <c r="B190" s="89"/>
      <c r="C190" s="91"/>
      <c r="D190" s="86"/>
      <c r="E190" s="116"/>
      <c r="F190" s="92"/>
      <c r="G190" s="93"/>
      <c r="H190" s="75"/>
      <c r="I190" s="118"/>
      <c r="J190" s="76"/>
      <c r="K190" s="77"/>
      <c r="L190" s="78"/>
      <c r="M190" s="109"/>
      <c r="N190" s="79"/>
    </row>
    <row r="191" spans="1:14" ht="12.75" customHeight="1" x14ac:dyDescent="0.25">
      <c r="A191" s="150"/>
      <c r="B191" s="90"/>
      <c r="C191" s="91"/>
      <c r="D191" s="86"/>
      <c r="E191" s="116"/>
      <c r="F191" s="92"/>
      <c r="G191" s="93"/>
      <c r="H191" s="75"/>
      <c r="I191" s="118"/>
      <c r="J191" s="76"/>
      <c r="K191" s="77"/>
      <c r="L191" s="78"/>
      <c r="M191" s="109"/>
      <c r="N191" s="79"/>
    </row>
    <row r="192" spans="1:14" ht="12.75" customHeight="1" x14ac:dyDescent="0.25">
      <c r="A192" s="152"/>
      <c r="B192" s="90"/>
      <c r="C192" s="91"/>
      <c r="D192" s="86"/>
      <c r="E192" s="116"/>
      <c r="F192" s="92"/>
      <c r="G192" s="93"/>
      <c r="H192" s="75"/>
      <c r="I192" s="118"/>
      <c r="J192" s="76"/>
      <c r="K192" s="77"/>
      <c r="L192" s="78"/>
      <c r="M192" s="109"/>
      <c r="N192" s="79"/>
    </row>
    <row r="193" spans="1:14" ht="12.75" customHeight="1" x14ac:dyDescent="0.25">
      <c r="A193" s="150"/>
      <c r="B193" s="90"/>
      <c r="C193" s="91"/>
      <c r="D193" s="86"/>
      <c r="E193" s="116"/>
      <c r="F193" s="92"/>
      <c r="G193" s="93"/>
      <c r="H193" s="75"/>
      <c r="I193" s="81"/>
      <c r="J193" s="76"/>
      <c r="K193" s="77"/>
      <c r="L193" s="78"/>
      <c r="M193" s="121"/>
      <c r="N193" s="79"/>
    </row>
    <row r="194" spans="1:14" ht="12.75" customHeight="1" x14ac:dyDescent="0.25">
      <c r="A194" s="150"/>
      <c r="B194" s="90"/>
      <c r="C194" s="91"/>
      <c r="D194" s="86"/>
      <c r="E194" s="116"/>
      <c r="F194" s="92"/>
      <c r="G194" s="93"/>
      <c r="H194" s="75"/>
      <c r="I194" s="94"/>
      <c r="J194" s="76"/>
      <c r="K194" s="77"/>
      <c r="L194" s="78"/>
      <c r="M194" s="109"/>
      <c r="N194" s="79"/>
    </row>
    <row r="195" spans="1:14" ht="12.75" customHeight="1" x14ac:dyDescent="0.25">
      <c r="A195" s="152"/>
      <c r="B195" s="90"/>
      <c r="C195" s="91"/>
      <c r="D195" s="86"/>
      <c r="E195" s="116"/>
      <c r="F195" s="92"/>
      <c r="G195" s="93"/>
      <c r="H195" s="75"/>
      <c r="I195" s="94"/>
      <c r="J195" s="76"/>
      <c r="K195" s="77"/>
      <c r="L195" s="78"/>
      <c r="M195" s="109"/>
      <c r="N195" s="79"/>
    </row>
    <row r="196" spans="1:14" ht="12.75" customHeight="1" x14ac:dyDescent="0.25">
      <c r="A196" s="153"/>
      <c r="B196" s="90"/>
      <c r="C196" s="91"/>
      <c r="D196" s="86"/>
      <c r="E196" s="116"/>
      <c r="F196" s="92"/>
      <c r="G196" s="93"/>
      <c r="H196" s="75"/>
      <c r="I196" s="94"/>
      <c r="J196" s="76"/>
      <c r="K196" s="77"/>
      <c r="L196" s="78"/>
      <c r="M196" s="109"/>
      <c r="N196" s="79"/>
    </row>
    <row r="197" spans="1:14" ht="12.75" customHeight="1" x14ac:dyDescent="0.25">
      <c r="A197" s="150"/>
      <c r="B197" s="90"/>
      <c r="C197" s="91"/>
      <c r="D197" s="86"/>
      <c r="E197" s="116"/>
      <c r="F197" s="92"/>
      <c r="G197" s="93"/>
      <c r="H197" s="75"/>
      <c r="I197" s="94"/>
      <c r="J197" s="76"/>
      <c r="K197" s="77"/>
      <c r="L197" s="78"/>
      <c r="M197" s="109"/>
      <c r="N197" s="79"/>
    </row>
    <row r="198" spans="1:14" ht="12.75" customHeight="1" x14ac:dyDescent="0.25">
      <c r="A198" s="150"/>
      <c r="B198" s="90"/>
      <c r="C198" s="91"/>
      <c r="D198" s="86"/>
      <c r="E198" s="116"/>
      <c r="F198" s="92"/>
      <c r="G198" s="93"/>
      <c r="H198" s="75"/>
      <c r="I198" s="94"/>
      <c r="J198" s="76"/>
      <c r="K198" s="77"/>
      <c r="L198" s="78"/>
      <c r="M198" s="109"/>
      <c r="N198" s="79"/>
    </row>
    <row r="199" spans="1:14" ht="12.75" customHeight="1" x14ac:dyDescent="0.25">
      <c r="A199" s="150"/>
      <c r="B199" s="90"/>
      <c r="C199" s="91"/>
      <c r="D199" s="86"/>
      <c r="E199" s="116"/>
      <c r="F199" s="92"/>
      <c r="G199" s="93"/>
      <c r="H199" s="75"/>
      <c r="I199" s="94"/>
      <c r="J199" s="76"/>
      <c r="K199" s="77"/>
      <c r="L199" s="78"/>
      <c r="M199" s="109"/>
      <c r="N199" s="79"/>
    </row>
    <row r="200" spans="1:14" ht="12.75" customHeight="1" x14ac:dyDescent="0.25">
      <c r="A200" s="152"/>
      <c r="B200" s="90"/>
      <c r="C200" s="91"/>
      <c r="D200" s="86"/>
      <c r="E200" s="116"/>
      <c r="F200" s="92"/>
      <c r="G200" s="93"/>
      <c r="H200" s="75"/>
      <c r="I200" s="94"/>
      <c r="J200" s="76"/>
      <c r="K200" s="77"/>
      <c r="L200" s="78"/>
      <c r="M200" s="109"/>
      <c r="N200" s="79"/>
    </row>
    <row r="201" spans="1:14" ht="12.75" customHeight="1" x14ac:dyDescent="0.25">
      <c r="A201" s="150"/>
      <c r="B201" s="90"/>
      <c r="C201" s="91"/>
      <c r="D201" s="86"/>
      <c r="E201" s="116"/>
      <c r="F201" s="92"/>
      <c r="G201" s="93"/>
      <c r="H201" s="75"/>
      <c r="I201" s="94"/>
      <c r="J201" s="76"/>
      <c r="K201" s="77"/>
      <c r="L201" s="78"/>
      <c r="M201" s="109"/>
      <c r="N201" s="79"/>
    </row>
    <row r="202" spans="1:14" ht="12.75" customHeight="1" x14ac:dyDescent="0.25">
      <c r="A202" s="150"/>
      <c r="B202" s="90"/>
      <c r="C202" s="91"/>
      <c r="D202" s="86"/>
      <c r="E202" s="116"/>
      <c r="F202" s="92"/>
      <c r="G202" s="93"/>
      <c r="H202" s="75"/>
      <c r="I202" s="94"/>
      <c r="J202" s="76"/>
      <c r="K202" s="77"/>
      <c r="L202" s="78"/>
      <c r="M202" s="109"/>
      <c r="N202" s="79"/>
    </row>
    <row r="203" spans="1:14" ht="12.75" customHeight="1" x14ac:dyDescent="0.25">
      <c r="A203" s="150"/>
      <c r="B203" s="90"/>
      <c r="C203" s="91"/>
      <c r="D203" s="86"/>
      <c r="E203" s="116"/>
      <c r="F203" s="92"/>
      <c r="G203" s="93"/>
      <c r="H203" s="75"/>
      <c r="I203" s="94"/>
      <c r="J203" s="76"/>
      <c r="K203" s="77"/>
      <c r="L203" s="78"/>
      <c r="M203" s="109"/>
      <c r="N203" s="79"/>
    </row>
    <row r="204" spans="1:14" ht="12.75" customHeight="1" x14ac:dyDescent="0.25">
      <c r="A204" s="152"/>
      <c r="B204" s="89"/>
      <c r="C204" s="91"/>
      <c r="D204" s="86"/>
      <c r="E204" s="116"/>
      <c r="F204" s="92"/>
      <c r="G204" s="93"/>
      <c r="H204" s="75"/>
      <c r="I204" s="94"/>
      <c r="J204" s="76"/>
      <c r="K204" s="77"/>
      <c r="L204" s="78"/>
      <c r="M204" s="109"/>
      <c r="N204" s="79"/>
    </row>
    <row r="205" spans="1:14" ht="12.75" customHeight="1" x14ac:dyDescent="0.25">
      <c r="A205" s="153"/>
      <c r="B205" s="89"/>
      <c r="C205" s="91"/>
      <c r="D205" s="86"/>
      <c r="E205" s="116"/>
      <c r="F205" s="92"/>
      <c r="G205" s="93"/>
      <c r="H205" s="75"/>
      <c r="I205" s="94"/>
      <c r="J205" s="76"/>
      <c r="K205" s="77"/>
      <c r="L205" s="78"/>
      <c r="M205" s="109"/>
      <c r="N205" s="79"/>
    </row>
    <row r="206" spans="1:14" ht="12.75" customHeight="1" x14ac:dyDescent="0.25">
      <c r="A206" s="152"/>
      <c r="B206" s="89"/>
      <c r="C206" s="91"/>
      <c r="D206" s="86"/>
      <c r="E206" s="116"/>
      <c r="F206" s="92"/>
      <c r="G206" s="93"/>
      <c r="H206" s="75"/>
      <c r="I206" s="94"/>
      <c r="J206" s="76"/>
      <c r="K206" s="77"/>
      <c r="L206" s="78"/>
      <c r="M206" s="109"/>
      <c r="N206" s="79"/>
    </row>
    <row r="207" spans="1:14" ht="12.75" customHeight="1" x14ac:dyDescent="0.25">
      <c r="A207" s="153"/>
      <c r="B207" s="89"/>
      <c r="C207" s="91"/>
      <c r="D207" s="86"/>
      <c r="E207" s="116"/>
      <c r="F207" s="92"/>
      <c r="G207" s="93"/>
      <c r="H207" s="75"/>
      <c r="I207" s="94"/>
      <c r="J207" s="76"/>
      <c r="K207" s="77"/>
      <c r="L207" s="78"/>
      <c r="M207" s="109"/>
      <c r="N207" s="79"/>
    </row>
    <row r="208" spans="1:14" ht="12.75" customHeight="1" x14ac:dyDescent="0.25">
      <c r="A208" s="153"/>
      <c r="B208" s="89"/>
      <c r="C208" s="91"/>
      <c r="D208" s="86"/>
      <c r="E208" s="116"/>
      <c r="F208" s="92"/>
      <c r="G208" s="93"/>
      <c r="H208" s="75"/>
      <c r="I208" s="94"/>
      <c r="J208" s="76"/>
      <c r="K208" s="77"/>
      <c r="L208" s="78"/>
      <c r="M208" s="109"/>
      <c r="N208" s="79"/>
    </row>
    <row r="209" spans="1:14" ht="12.75" customHeight="1" x14ac:dyDescent="0.25">
      <c r="A209" s="152"/>
      <c r="B209" s="89"/>
      <c r="C209" s="91"/>
      <c r="D209" s="86"/>
      <c r="E209" s="116"/>
      <c r="F209" s="92"/>
      <c r="G209" s="93"/>
      <c r="H209" s="75"/>
      <c r="I209" s="94"/>
      <c r="J209" s="76"/>
      <c r="K209" s="77"/>
      <c r="L209" s="78"/>
      <c r="M209" s="109"/>
      <c r="N209" s="79"/>
    </row>
    <row r="210" spans="1:14" ht="12.75" customHeight="1" x14ac:dyDescent="0.25">
      <c r="A210" s="150"/>
      <c r="B210" s="90"/>
      <c r="C210" s="91"/>
      <c r="D210" s="86"/>
      <c r="E210" s="116"/>
      <c r="F210" s="92"/>
      <c r="G210" s="93"/>
      <c r="H210" s="75"/>
      <c r="I210" s="94"/>
      <c r="J210" s="76"/>
      <c r="K210" s="77"/>
      <c r="L210" s="78"/>
      <c r="M210" s="109"/>
      <c r="N210" s="79"/>
    </row>
    <row r="211" spans="1:14" ht="12.75" customHeight="1" x14ac:dyDescent="0.25">
      <c r="A211" s="150"/>
      <c r="B211" s="90"/>
      <c r="C211" s="91"/>
      <c r="D211" s="86"/>
      <c r="E211" s="116"/>
      <c r="F211" s="92"/>
      <c r="G211" s="93"/>
      <c r="H211" s="75"/>
      <c r="I211" s="94"/>
      <c r="J211" s="76"/>
      <c r="K211" s="77"/>
      <c r="L211" s="78"/>
      <c r="M211" s="109"/>
      <c r="N211" s="79"/>
    </row>
    <row r="212" spans="1:14" ht="12.75" customHeight="1" x14ac:dyDescent="0.25">
      <c r="A212" s="150"/>
      <c r="B212" s="90"/>
      <c r="C212" s="91"/>
      <c r="D212" s="86"/>
      <c r="E212" s="116"/>
      <c r="F212" s="92"/>
      <c r="G212" s="93"/>
      <c r="H212" s="75"/>
      <c r="I212" s="94"/>
      <c r="J212" s="76"/>
      <c r="K212" s="77"/>
      <c r="L212" s="78"/>
      <c r="M212" s="109"/>
      <c r="N212" s="79"/>
    </row>
    <row r="213" spans="1:14" ht="12.75" customHeight="1" x14ac:dyDescent="0.25">
      <c r="A213" s="150"/>
      <c r="B213" s="90"/>
      <c r="C213" s="91"/>
      <c r="D213" s="86"/>
      <c r="E213" s="116"/>
      <c r="F213" s="92"/>
      <c r="G213" s="93"/>
      <c r="H213" s="75"/>
      <c r="I213" s="94"/>
      <c r="J213" s="76"/>
      <c r="K213" s="77"/>
      <c r="L213" s="78"/>
      <c r="M213" s="109"/>
      <c r="N213" s="79"/>
    </row>
    <row r="214" spans="1:14" ht="12.75" customHeight="1" x14ac:dyDescent="0.25">
      <c r="A214" s="150"/>
      <c r="B214" s="90"/>
      <c r="C214" s="91"/>
      <c r="D214" s="86"/>
      <c r="E214" s="116"/>
      <c r="F214" s="92"/>
      <c r="G214" s="93"/>
      <c r="H214" s="75"/>
      <c r="I214" s="94"/>
      <c r="J214" s="76"/>
      <c r="K214" s="77"/>
      <c r="L214" s="78"/>
      <c r="M214" s="109"/>
      <c r="N214" s="79"/>
    </row>
    <row r="215" spans="1:14" ht="12.75" customHeight="1" x14ac:dyDescent="0.25">
      <c r="A215" s="150"/>
      <c r="B215" s="90"/>
      <c r="C215" s="91"/>
      <c r="D215" s="86"/>
      <c r="E215" s="116"/>
      <c r="F215" s="92"/>
      <c r="G215" s="93"/>
      <c r="H215" s="75"/>
      <c r="I215" s="94"/>
      <c r="J215" s="76"/>
      <c r="K215" s="77"/>
      <c r="L215" s="78"/>
      <c r="M215" s="109"/>
      <c r="N215" s="79"/>
    </row>
    <row r="216" spans="1:14" ht="12.75" customHeight="1" x14ac:dyDescent="0.25">
      <c r="A216" s="150"/>
      <c r="B216" s="90"/>
      <c r="C216" s="91"/>
      <c r="D216" s="86"/>
      <c r="E216" s="116"/>
      <c r="F216" s="92"/>
      <c r="G216" s="93"/>
      <c r="H216" s="75"/>
      <c r="I216" s="94"/>
      <c r="J216" s="76"/>
      <c r="K216" s="77"/>
      <c r="L216" s="78"/>
      <c r="M216" s="109"/>
      <c r="N216" s="79"/>
    </row>
    <row r="217" spans="1:14" ht="12.75" customHeight="1" x14ac:dyDescent="0.25">
      <c r="A217" s="150"/>
      <c r="B217" s="90"/>
      <c r="C217" s="91"/>
      <c r="D217" s="86"/>
      <c r="E217" s="116"/>
      <c r="F217" s="92"/>
      <c r="G217" s="93"/>
      <c r="H217" s="75"/>
      <c r="I217" s="94"/>
      <c r="J217" s="76"/>
      <c r="K217" s="77"/>
      <c r="L217" s="78"/>
      <c r="M217" s="109"/>
      <c r="N217" s="79"/>
    </row>
    <row r="218" spans="1:14" ht="12.75" customHeight="1" x14ac:dyDescent="0.25">
      <c r="A218" s="150"/>
      <c r="B218" s="89"/>
      <c r="C218" s="91"/>
      <c r="D218" s="86"/>
      <c r="E218" s="116"/>
      <c r="F218" s="92"/>
      <c r="G218" s="93"/>
      <c r="H218" s="75"/>
      <c r="I218" s="94"/>
      <c r="J218" s="76"/>
      <c r="K218" s="77"/>
      <c r="L218" s="78"/>
      <c r="M218" s="109"/>
      <c r="N218" s="79"/>
    </row>
    <row r="219" spans="1:14" ht="12.75" customHeight="1" x14ac:dyDescent="0.25">
      <c r="A219" s="152"/>
      <c r="B219" s="89"/>
      <c r="C219" s="91"/>
      <c r="D219" s="86"/>
      <c r="E219" s="116"/>
      <c r="F219" s="92"/>
      <c r="G219" s="93"/>
      <c r="H219" s="75"/>
      <c r="I219" s="94"/>
      <c r="J219" s="76"/>
      <c r="K219" s="77"/>
      <c r="L219" s="78"/>
      <c r="M219" s="109"/>
      <c r="N219" s="79"/>
    </row>
    <row r="220" spans="1:14" ht="12.75" customHeight="1" x14ac:dyDescent="0.25">
      <c r="A220" s="152"/>
      <c r="B220" s="89"/>
      <c r="C220" s="91"/>
      <c r="D220" s="86"/>
      <c r="E220" s="116"/>
      <c r="F220" s="92"/>
      <c r="G220" s="93"/>
      <c r="H220" s="75"/>
      <c r="I220" s="94"/>
      <c r="J220" s="76"/>
      <c r="K220" s="77"/>
      <c r="L220" s="78"/>
      <c r="M220" s="109"/>
      <c r="N220" s="79"/>
    </row>
    <row r="221" spans="1:14" ht="12.75" customHeight="1" x14ac:dyDescent="0.25">
      <c r="A221" s="150"/>
      <c r="B221" s="90"/>
      <c r="C221" s="91"/>
      <c r="D221" s="86"/>
      <c r="E221" s="116"/>
      <c r="F221" s="92"/>
      <c r="G221" s="93"/>
      <c r="H221" s="75"/>
      <c r="I221" s="94"/>
      <c r="J221" s="76"/>
      <c r="K221" s="77"/>
      <c r="L221" s="78"/>
      <c r="M221" s="109"/>
      <c r="N221" s="79"/>
    </row>
    <row r="222" spans="1:14" ht="12.75" customHeight="1" x14ac:dyDescent="0.25">
      <c r="A222" s="150"/>
      <c r="B222" s="90"/>
      <c r="C222" s="91"/>
      <c r="D222" s="86"/>
      <c r="E222" s="116"/>
      <c r="F222" s="92"/>
      <c r="G222" s="93"/>
      <c r="H222" s="75"/>
      <c r="I222" s="94"/>
      <c r="J222" s="76"/>
      <c r="K222" s="77"/>
      <c r="L222" s="78"/>
      <c r="M222" s="109"/>
      <c r="N222" s="79"/>
    </row>
    <row r="223" spans="1:14" ht="12.75" customHeight="1" x14ac:dyDescent="0.25">
      <c r="A223" s="150"/>
      <c r="B223" s="89"/>
      <c r="C223" s="91"/>
      <c r="D223" s="86"/>
      <c r="E223" s="116"/>
      <c r="F223" s="92"/>
      <c r="G223" s="93"/>
      <c r="H223" s="75"/>
      <c r="I223" s="81"/>
      <c r="J223" s="76"/>
      <c r="K223" s="77"/>
      <c r="L223" s="78"/>
      <c r="M223" s="121"/>
      <c r="N223" s="79"/>
    </row>
    <row r="224" spans="1:14" ht="12.75" customHeight="1" x14ac:dyDescent="0.25">
      <c r="A224" s="150"/>
      <c r="B224" s="89"/>
      <c r="C224" s="91"/>
      <c r="D224" s="86"/>
      <c r="E224" s="116"/>
      <c r="F224" s="92"/>
      <c r="G224" s="93"/>
      <c r="H224" s="75"/>
      <c r="I224" s="94"/>
      <c r="J224" s="76"/>
      <c r="K224" s="77"/>
      <c r="L224" s="78"/>
      <c r="M224" s="109"/>
      <c r="N224" s="79"/>
    </row>
    <row r="225" spans="1:14" ht="12.75" customHeight="1" x14ac:dyDescent="0.25">
      <c r="A225" s="150"/>
      <c r="B225" s="89"/>
      <c r="C225" s="91"/>
      <c r="D225" s="86"/>
      <c r="E225" s="116"/>
      <c r="F225" s="92"/>
      <c r="G225" s="93"/>
      <c r="H225" s="75"/>
      <c r="I225" s="94"/>
      <c r="J225" s="76"/>
      <c r="K225" s="77"/>
      <c r="L225" s="78"/>
      <c r="M225" s="109"/>
      <c r="N225" s="79"/>
    </row>
    <row r="226" spans="1:14" ht="12.75" customHeight="1" x14ac:dyDescent="0.25">
      <c r="A226" s="150"/>
      <c r="B226" s="90"/>
      <c r="C226" s="91"/>
      <c r="D226" s="86"/>
      <c r="E226" s="116"/>
      <c r="F226" s="92"/>
      <c r="G226" s="93"/>
      <c r="H226" s="75"/>
      <c r="I226" s="94"/>
      <c r="J226" s="76"/>
      <c r="K226" s="77"/>
      <c r="L226" s="78"/>
      <c r="M226" s="109"/>
      <c r="N226" s="79"/>
    </row>
    <row r="227" spans="1:14" ht="12.75" customHeight="1" x14ac:dyDescent="0.25">
      <c r="A227" s="150"/>
      <c r="B227" s="90"/>
      <c r="C227" s="91"/>
      <c r="D227" s="86"/>
      <c r="E227" s="116"/>
      <c r="F227" s="92"/>
      <c r="G227" s="93"/>
      <c r="H227" s="75"/>
      <c r="I227" s="94"/>
      <c r="J227" s="76"/>
      <c r="K227" s="77"/>
      <c r="L227" s="78"/>
      <c r="M227" s="109"/>
      <c r="N227" s="79"/>
    </row>
    <row r="228" spans="1:14" ht="12.75" customHeight="1" x14ac:dyDescent="0.25">
      <c r="A228" s="150"/>
      <c r="B228" s="90"/>
      <c r="C228" s="91"/>
      <c r="D228" s="86"/>
      <c r="E228" s="116"/>
      <c r="F228" s="92"/>
      <c r="G228" s="93"/>
      <c r="H228" s="75"/>
      <c r="I228" s="94"/>
      <c r="J228" s="76"/>
      <c r="K228" s="77"/>
      <c r="L228" s="78"/>
      <c r="M228" s="109"/>
      <c r="N228" s="79"/>
    </row>
    <row r="229" spans="1:14" ht="12.75" customHeight="1" x14ac:dyDescent="0.25">
      <c r="A229" s="150"/>
      <c r="B229" s="89"/>
      <c r="C229" s="91"/>
      <c r="D229" s="86"/>
      <c r="E229" s="116"/>
      <c r="F229" s="92"/>
      <c r="G229" s="93"/>
      <c r="H229" s="75"/>
      <c r="I229" s="94"/>
      <c r="J229" s="76"/>
      <c r="K229" s="77"/>
      <c r="L229" s="78"/>
      <c r="M229" s="109"/>
      <c r="N229" s="79"/>
    </row>
    <row r="230" spans="1:14" ht="12.75" customHeight="1" x14ac:dyDescent="0.25">
      <c r="A230" s="150"/>
      <c r="B230" s="90"/>
      <c r="C230" s="91"/>
      <c r="D230" s="86"/>
      <c r="E230" s="116"/>
      <c r="F230" s="92"/>
      <c r="G230" s="93"/>
      <c r="H230" s="75"/>
      <c r="I230" s="94"/>
      <c r="J230" s="76"/>
      <c r="K230" s="77"/>
      <c r="L230" s="78"/>
      <c r="M230" s="109"/>
      <c r="N230" s="79"/>
    </row>
    <row r="231" spans="1:14" ht="12.75" customHeight="1" x14ac:dyDescent="0.25">
      <c r="A231" s="150"/>
      <c r="B231" s="89"/>
      <c r="C231" s="91"/>
      <c r="D231" s="86"/>
      <c r="E231" s="116"/>
      <c r="F231" s="92"/>
      <c r="G231" s="93"/>
      <c r="H231" s="75"/>
      <c r="I231" s="94"/>
      <c r="J231" s="76"/>
      <c r="K231" s="77"/>
      <c r="L231" s="78"/>
      <c r="M231" s="109"/>
      <c r="N231" s="79"/>
    </row>
    <row r="232" spans="1:14" ht="12.75" customHeight="1" x14ac:dyDescent="0.25">
      <c r="A232" s="150"/>
      <c r="B232" s="89"/>
      <c r="C232" s="91"/>
      <c r="D232" s="86"/>
      <c r="E232" s="116"/>
      <c r="F232" s="92"/>
      <c r="G232" s="93"/>
      <c r="H232" s="75"/>
      <c r="I232" s="94"/>
      <c r="J232" s="76"/>
      <c r="K232" s="77"/>
      <c r="L232" s="78"/>
      <c r="M232" s="109"/>
      <c r="N232" s="79"/>
    </row>
    <row r="233" spans="1:14" ht="12.75" customHeight="1" x14ac:dyDescent="0.25">
      <c r="A233" s="152"/>
      <c r="B233" s="89"/>
      <c r="C233" s="91"/>
      <c r="D233" s="86"/>
      <c r="E233" s="116"/>
      <c r="F233" s="92"/>
      <c r="G233" s="93"/>
      <c r="H233" s="75"/>
      <c r="I233" s="94"/>
      <c r="J233" s="76"/>
      <c r="K233" s="77"/>
      <c r="L233" s="78"/>
      <c r="M233" s="109"/>
      <c r="N233" s="79"/>
    </row>
    <row r="234" spans="1:14" ht="12.75" customHeight="1" x14ac:dyDescent="0.25">
      <c r="A234" s="152"/>
      <c r="B234" s="90"/>
      <c r="C234" s="91"/>
      <c r="D234" s="86"/>
      <c r="E234" s="116"/>
      <c r="F234" s="92"/>
      <c r="G234" s="93"/>
      <c r="H234" s="75"/>
      <c r="I234" s="94"/>
      <c r="J234" s="76"/>
      <c r="K234" s="77"/>
      <c r="L234" s="78"/>
      <c r="M234" s="109"/>
      <c r="N234" s="79"/>
    </row>
    <row r="235" spans="1:14" ht="12.75" customHeight="1" x14ac:dyDescent="0.25">
      <c r="A235" s="152"/>
      <c r="B235" s="89"/>
      <c r="C235" s="91"/>
      <c r="D235" s="86"/>
      <c r="E235" s="116"/>
      <c r="F235" s="92"/>
      <c r="G235" s="93"/>
      <c r="H235" s="75"/>
      <c r="I235" s="94"/>
      <c r="J235" s="76"/>
      <c r="K235" s="77"/>
      <c r="L235" s="78"/>
      <c r="M235" s="109"/>
      <c r="N235" s="79"/>
    </row>
    <row r="236" spans="1:14" ht="12.75" customHeight="1" x14ac:dyDescent="0.25">
      <c r="A236" s="152"/>
      <c r="B236" s="89"/>
      <c r="C236" s="91"/>
      <c r="D236" s="86"/>
      <c r="E236" s="116"/>
      <c r="F236" s="92"/>
      <c r="G236" s="93"/>
      <c r="H236" s="75"/>
      <c r="I236" s="94"/>
      <c r="J236" s="76"/>
      <c r="K236" s="77"/>
      <c r="L236" s="78"/>
      <c r="M236" s="109"/>
      <c r="N236" s="79"/>
    </row>
    <row r="237" spans="1:14" ht="12.75" customHeight="1" x14ac:dyDescent="0.25">
      <c r="A237" s="150"/>
      <c r="B237" s="89"/>
      <c r="C237" s="91"/>
      <c r="D237" s="86"/>
      <c r="E237" s="116"/>
      <c r="F237" s="125"/>
      <c r="G237" s="93"/>
      <c r="H237" s="75"/>
      <c r="I237" s="94"/>
      <c r="J237" s="76"/>
      <c r="K237" s="77"/>
      <c r="L237" s="78"/>
      <c r="M237" s="109"/>
      <c r="N237" s="79"/>
    </row>
    <row r="238" spans="1:14" ht="12.75" customHeight="1" x14ac:dyDescent="0.25">
      <c r="A238" s="150"/>
      <c r="B238" s="89"/>
      <c r="C238" s="91"/>
      <c r="D238" s="86"/>
      <c r="E238" s="116"/>
      <c r="F238" s="92"/>
      <c r="G238" s="93"/>
      <c r="H238" s="75"/>
      <c r="I238" s="94"/>
      <c r="J238" s="76"/>
      <c r="K238" s="77"/>
      <c r="L238" s="78"/>
      <c r="M238" s="109"/>
      <c r="N238" s="79"/>
    </row>
    <row r="239" spans="1:14" ht="12.75" customHeight="1" x14ac:dyDescent="0.25">
      <c r="A239" s="150"/>
      <c r="B239" s="122"/>
      <c r="C239" s="266"/>
      <c r="D239" s="86"/>
      <c r="E239" s="269"/>
      <c r="F239" s="125"/>
      <c r="G239" s="93"/>
      <c r="H239" s="75"/>
      <c r="I239" s="94"/>
      <c r="J239" s="76"/>
      <c r="K239" s="77"/>
      <c r="L239" s="78"/>
      <c r="M239" s="109"/>
      <c r="N239" s="79"/>
    </row>
    <row r="240" spans="1:14" ht="12.75" customHeight="1" x14ac:dyDescent="0.25">
      <c r="A240" s="150"/>
      <c r="B240" s="122"/>
      <c r="C240" s="123"/>
      <c r="D240" s="86"/>
      <c r="E240" s="124"/>
      <c r="F240" s="92"/>
      <c r="G240" s="93"/>
      <c r="H240" s="75"/>
      <c r="I240" s="94"/>
      <c r="J240" s="76"/>
      <c r="K240" s="77"/>
      <c r="L240" s="78"/>
      <c r="M240" s="109"/>
      <c r="N240" s="79"/>
    </row>
    <row r="241" spans="1:14" ht="12.75" customHeight="1" x14ac:dyDescent="0.25">
      <c r="A241" s="150"/>
      <c r="B241" s="122"/>
      <c r="C241" s="123"/>
      <c r="D241" s="86"/>
      <c r="E241" s="124"/>
      <c r="F241" s="92"/>
      <c r="G241" s="93"/>
      <c r="H241" s="75"/>
      <c r="I241" s="94"/>
      <c r="J241" s="76"/>
      <c r="K241" s="77"/>
      <c r="L241" s="78"/>
      <c r="M241" s="109"/>
      <c r="N241" s="79"/>
    </row>
    <row r="242" spans="1:14" ht="12.75" customHeight="1" x14ac:dyDescent="0.25">
      <c r="A242" s="152"/>
      <c r="B242" s="89"/>
      <c r="C242" s="91"/>
      <c r="D242" s="86"/>
      <c r="E242" s="116"/>
      <c r="F242" s="92"/>
      <c r="G242" s="93"/>
      <c r="H242" s="75"/>
      <c r="I242" s="94"/>
      <c r="J242" s="76"/>
      <c r="K242" s="77"/>
      <c r="L242" s="78"/>
      <c r="M242" s="109"/>
      <c r="N242" s="79"/>
    </row>
    <row r="243" spans="1:14" ht="12.75" customHeight="1" x14ac:dyDescent="0.25">
      <c r="A243" s="170"/>
      <c r="B243" s="89"/>
      <c r="C243" s="91"/>
      <c r="D243" s="86"/>
      <c r="E243" s="116"/>
      <c r="F243" s="92"/>
      <c r="G243" s="93"/>
      <c r="H243" s="75"/>
      <c r="I243" s="94"/>
      <c r="J243" s="76"/>
      <c r="K243" s="272"/>
      <c r="L243" s="78"/>
      <c r="M243" s="109"/>
      <c r="N243" s="79"/>
    </row>
    <row r="244" spans="1:14" ht="12.75" customHeight="1" x14ac:dyDescent="0.25">
      <c r="A244" s="170"/>
      <c r="B244" s="89"/>
      <c r="C244" s="91"/>
      <c r="D244" s="86"/>
      <c r="E244" s="116"/>
      <c r="F244" s="92"/>
      <c r="G244" s="93"/>
      <c r="H244" s="75"/>
      <c r="I244" s="94"/>
      <c r="J244" s="76"/>
      <c r="K244" s="272"/>
      <c r="L244" s="78"/>
      <c r="M244" s="109"/>
      <c r="N244" s="79"/>
    </row>
    <row r="245" spans="1:14" ht="12.75" customHeight="1" x14ac:dyDescent="0.25">
      <c r="A245" s="152"/>
      <c r="B245" s="89"/>
      <c r="C245" s="91"/>
      <c r="D245" s="86"/>
      <c r="E245" s="126"/>
      <c r="F245" s="92"/>
      <c r="G245" s="93"/>
      <c r="H245" s="75"/>
      <c r="I245" s="94"/>
      <c r="J245" s="76"/>
      <c r="K245" s="77"/>
      <c r="L245" s="78"/>
      <c r="M245" s="127"/>
      <c r="N245" s="79"/>
    </row>
    <row r="246" spans="1:14" ht="12.75" customHeight="1" x14ac:dyDescent="0.25">
      <c r="A246" s="152"/>
      <c r="B246" s="89"/>
      <c r="C246" s="91"/>
      <c r="D246" s="86"/>
      <c r="E246" s="116"/>
      <c r="F246" s="92"/>
      <c r="G246" s="93"/>
      <c r="H246" s="75"/>
      <c r="I246" s="94"/>
      <c r="J246" s="76"/>
      <c r="K246" s="77"/>
      <c r="L246" s="78"/>
      <c r="M246" s="109"/>
      <c r="N246" s="79"/>
    </row>
    <row r="247" spans="1:14" ht="15.75" x14ac:dyDescent="0.25">
      <c r="A247" s="152"/>
      <c r="B247" s="90"/>
      <c r="C247" s="91"/>
      <c r="D247" s="86"/>
      <c r="E247" s="116"/>
      <c r="F247" s="92"/>
      <c r="G247" s="228"/>
      <c r="H247" s="75"/>
      <c r="I247" s="94"/>
      <c r="J247" s="76"/>
      <c r="K247" s="77"/>
      <c r="L247" s="78"/>
      <c r="M247" s="109"/>
      <c r="N247" s="79"/>
    </row>
    <row r="248" spans="1:14" ht="15.75" x14ac:dyDescent="0.25">
      <c r="A248" s="150"/>
      <c r="B248" s="89"/>
      <c r="C248" s="91"/>
      <c r="D248" s="86"/>
      <c r="E248" s="119"/>
      <c r="F248" s="92"/>
      <c r="G248" s="93"/>
      <c r="H248" s="75"/>
      <c r="I248" s="118"/>
      <c r="J248" s="76"/>
      <c r="K248" s="77"/>
      <c r="L248" s="78"/>
      <c r="M248" s="109"/>
      <c r="N248" s="79"/>
    </row>
    <row r="249" spans="1:14" ht="15.75" x14ac:dyDescent="0.25">
      <c r="A249" s="150"/>
      <c r="B249" s="89"/>
      <c r="C249" s="91"/>
      <c r="D249" s="86" t="s">
        <v>278</v>
      </c>
      <c r="E249" s="116"/>
      <c r="F249" s="92"/>
      <c r="G249" s="228"/>
      <c r="H249" s="75" t="s">
        <v>278</v>
      </c>
      <c r="I249" s="118"/>
      <c r="J249" s="76" t="str">
        <f t="shared" ref="J249:J287" si="1">IF(AND(K249="",H249&lt;&gt;"",G249&lt;&gt;""),"dispo","")</f>
        <v/>
      </c>
      <c r="K249" s="77"/>
      <c r="L249" s="78" t="str">
        <f t="shared" ref="L249:L287" si="2">IF(AND(G249="",K249="gie"),H249/$K$11,"")</f>
        <v/>
      </c>
      <c r="M249" s="109" t="str">
        <f t="shared" ref="M249:M311" si="3">IF(AND(G249="",K249&lt;&gt;"gie"),H249,"")</f>
        <v/>
      </c>
      <c r="N249" s="79" t="str">
        <f t="shared" ref="N249:N250" si="4">IF(AND(B249&lt;&gt;"",G249=""),"à renouveler","")</f>
        <v/>
      </c>
    </row>
    <row r="250" spans="1:14" ht="15.75" x14ac:dyDescent="0.25">
      <c r="A250" s="150"/>
      <c r="B250" s="89"/>
      <c r="C250" s="91"/>
      <c r="D250" s="86" t="s">
        <v>278</v>
      </c>
      <c r="E250" s="116"/>
      <c r="F250" s="92"/>
      <c r="G250" s="228"/>
      <c r="H250" s="75" t="s">
        <v>278</v>
      </c>
      <c r="I250" s="118"/>
      <c r="J250" s="76" t="str">
        <f t="shared" si="1"/>
        <v/>
      </c>
      <c r="K250" s="77"/>
      <c r="L250" s="78" t="str">
        <f t="shared" si="2"/>
        <v/>
      </c>
      <c r="M250" s="109" t="str">
        <f t="shared" si="3"/>
        <v/>
      </c>
      <c r="N250" s="79" t="str">
        <f t="shared" si="4"/>
        <v/>
      </c>
    </row>
    <row r="251" spans="1:14" ht="15" x14ac:dyDescent="0.25">
      <c r="A251" s="150"/>
      <c r="B251" s="61"/>
      <c r="C251" s="65"/>
      <c r="D251" s="86" t="s">
        <v>278</v>
      </c>
      <c r="E251" s="99"/>
      <c r="F251" s="67"/>
      <c r="G251" s="228"/>
      <c r="H251" s="68" t="s">
        <v>278</v>
      </c>
      <c r="I251" s="69"/>
      <c r="J251" s="76" t="str">
        <f t="shared" si="1"/>
        <v/>
      </c>
      <c r="K251" s="77"/>
      <c r="L251" s="78" t="str">
        <f t="shared" si="2"/>
        <v/>
      </c>
      <c r="M251" s="168" t="str">
        <f t="shared" si="3"/>
        <v/>
      </c>
      <c r="N251" s="72">
        <f t="shared" ref="N251:N314" si="5">IF(G251="",F251,"")</f>
        <v>0</v>
      </c>
    </row>
    <row r="252" spans="1:14" ht="15" x14ac:dyDescent="0.25">
      <c r="A252" s="150"/>
      <c r="B252" s="61"/>
      <c r="C252" s="65"/>
      <c r="D252" s="86" t="s">
        <v>278</v>
      </c>
      <c r="E252" s="99"/>
      <c r="F252" s="67"/>
      <c r="G252" s="228"/>
      <c r="H252" s="68" t="s">
        <v>278</v>
      </c>
      <c r="I252" s="69"/>
      <c r="J252" s="76" t="str">
        <f t="shared" si="1"/>
        <v/>
      </c>
      <c r="K252" s="77"/>
      <c r="L252" s="78" t="str">
        <f t="shared" si="2"/>
        <v/>
      </c>
      <c r="M252" s="168" t="str">
        <f t="shared" si="3"/>
        <v/>
      </c>
      <c r="N252" s="72">
        <f t="shared" si="5"/>
        <v>0</v>
      </c>
    </row>
    <row r="253" spans="1:14" ht="15" x14ac:dyDescent="0.25">
      <c r="A253" s="150"/>
      <c r="B253" s="61"/>
      <c r="C253" s="65"/>
      <c r="D253" s="86" t="s">
        <v>278</v>
      </c>
      <c r="E253" s="99"/>
      <c r="F253" s="67"/>
      <c r="G253" s="228"/>
      <c r="H253" s="68" t="s">
        <v>278</v>
      </c>
      <c r="I253" s="69"/>
      <c r="J253" s="76" t="str">
        <f t="shared" si="1"/>
        <v/>
      </c>
      <c r="K253" s="77"/>
      <c r="L253" s="78" t="str">
        <f t="shared" si="2"/>
        <v/>
      </c>
      <c r="M253" s="168" t="str">
        <f t="shared" si="3"/>
        <v/>
      </c>
      <c r="N253" s="72">
        <f t="shared" si="5"/>
        <v>0</v>
      </c>
    </row>
    <row r="254" spans="1:14" ht="15" x14ac:dyDescent="0.25">
      <c r="A254" s="150"/>
      <c r="B254" s="61"/>
      <c r="C254" s="65"/>
      <c r="D254" s="86" t="s">
        <v>278</v>
      </c>
      <c r="E254" s="99"/>
      <c r="F254" s="67"/>
      <c r="G254" s="228"/>
      <c r="H254" s="68" t="s">
        <v>278</v>
      </c>
      <c r="I254" s="69"/>
      <c r="J254" s="76" t="str">
        <f t="shared" si="1"/>
        <v/>
      </c>
      <c r="K254" s="77"/>
      <c r="L254" s="78" t="str">
        <f t="shared" si="2"/>
        <v/>
      </c>
      <c r="M254" s="168" t="str">
        <f t="shared" si="3"/>
        <v/>
      </c>
      <c r="N254" s="72">
        <f t="shared" si="5"/>
        <v>0</v>
      </c>
    </row>
    <row r="255" spans="1:14" ht="12.75" customHeight="1" x14ac:dyDescent="0.25">
      <c r="A255" s="150"/>
      <c r="B255" s="61"/>
      <c r="C255" s="65"/>
      <c r="D255" s="86" t="s">
        <v>278</v>
      </c>
      <c r="E255" s="99"/>
      <c r="F255" s="67"/>
      <c r="G255" s="228"/>
      <c r="H255" s="68" t="s">
        <v>278</v>
      </c>
      <c r="I255" s="69"/>
      <c r="J255" s="76" t="str">
        <f t="shared" si="1"/>
        <v/>
      </c>
      <c r="K255" s="77"/>
      <c r="L255" s="78" t="str">
        <f t="shared" si="2"/>
        <v/>
      </c>
      <c r="M255" s="168" t="str">
        <f t="shared" si="3"/>
        <v/>
      </c>
      <c r="N255" s="72">
        <f t="shared" si="5"/>
        <v>0</v>
      </c>
    </row>
    <row r="256" spans="1:14" ht="12.75" customHeight="1" x14ac:dyDescent="0.25">
      <c r="A256" s="150"/>
      <c r="B256" s="61"/>
      <c r="C256" s="65"/>
      <c r="D256" s="86" t="s">
        <v>278</v>
      </c>
      <c r="E256" s="99"/>
      <c r="F256" s="67"/>
      <c r="G256" s="228"/>
      <c r="H256" s="68" t="s">
        <v>278</v>
      </c>
      <c r="I256" s="69"/>
      <c r="J256" s="76" t="str">
        <f t="shared" si="1"/>
        <v/>
      </c>
      <c r="K256" s="77"/>
      <c r="L256" s="78" t="str">
        <f t="shared" si="2"/>
        <v/>
      </c>
      <c r="M256" s="168" t="str">
        <f t="shared" si="3"/>
        <v/>
      </c>
      <c r="N256" s="72">
        <f t="shared" si="5"/>
        <v>0</v>
      </c>
    </row>
    <row r="257" spans="1:14" ht="12.75" customHeight="1" x14ac:dyDescent="0.25">
      <c r="A257" s="150"/>
      <c r="B257" s="61"/>
      <c r="C257" s="65"/>
      <c r="D257" s="86" t="s">
        <v>278</v>
      </c>
      <c r="E257" s="99"/>
      <c r="F257" s="67"/>
      <c r="G257" s="228"/>
      <c r="H257" s="68" t="s">
        <v>278</v>
      </c>
      <c r="I257" s="69"/>
      <c r="J257" s="76" t="str">
        <f t="shared" si="1"/>
        <v/>
      </c>
      <c r="K257" s="77"/>
      <c r="L257" s="78" t="str">
        <f t="shared" si="2"/>
        <v/>
      </c>
      <c r="M257" s="168" t="str">
        <f t="shared" si="3"/>
        <v/>
      </c>
      <c r="N257" s="72">
        <f t="shared" si="5"/>
        <v>0</v>
      </c>
    </row>
    <row r="258" spans="1:14" ht="12.75" customHeight="1" x14ac:dyDescent="0.25">
      <c r="A258" s="150"/>
      <c r="B258" s="61"/>
      <c r="C258" s="65"/>
      <c r="D258" s="86" t="s">
        <v>278</v>
      </c>
      <c r="E258" s="99"/>
      <c r="F258" s="67"/>
      <c r="G258" s="228"/>
      <c r="H258" s="68" t="s">
        <v>278</v>
      </c>
      <c r="I258" s="69"/>
      <c r="J258" s="76" t="str">
        <f t="shared" si="1"/>
        <v/>
      </c>
      <c r="K258" s="77"/>
      <c r="L258" s="78" t="str">
        <f t="shared" si="2"/>
        <v/>
      </c>
      <c r="M258" s="168" t="str">
        <f t="shared" si="3"/>
        <v/>
      </c>
      <c r="N258" s="72">
        <f t="shared" si="5"/>
        <v>0</v>
      </c>
    </row>
    <row r="259" spans="1:14" ht="12.75" customHeight="1" x14ac:dyDescent="0.25">
      <c r="A259" s="150"/>
      <c r="B259" s="61"/>
      <c r="C259" s="65"/>
      <c r="D259" s="5" t="s">
        <v>278</v>
      </c>
      <c r="E259" s="99"/>
      <c r="F259" s="67"/>
      <c r="G259" s="228"/>
      <c r="H259" s="68" t="s">
        <v>278</v>
      </c>
      <c r="I259" s="69"/>
      <c r="J259" s="76" t="str">
        <f t="shared" si="1"/>
        <v/>
      </c>
      <c r="K259" s="77"/>
      <c r="L259" s="78" t="str">
        <f t="shared" si="2"/>
        <v/>
      </c>
      <c r="M259" s="168" t="str">
        <f t="shared" si="3"/>
        <v/>
      </c>
      <c r="N259" s="72">
        <f t="shared" si="5"/>
        <v>0</v>
      </c>
    </row>
    <row r="260" spans="1:14" ht="12.75" customHeight="1" x14ac:dyDescent="0.25">
      <c r="A260" s="150"/>
      <c r="B260" s="61"/>
      <c r="C260" s="65"/>
      <c r="D260" s="5" t="s">
        <v>278</v>
      </c>
      <c r="E260" s="99"/>
      <c r="F260" s="67"/>
      <c r="G260" s="228"/>
      <c r="H260" s="68" t="s">
        <v>278</v>
      </c>
      <c r="I260" s="69"/>
      <c r="J260" s="76" t="str">
        <f t="shared" si="1"/>
        <v/>
      </c>
      <c r="K260" s="77"/>
      <c r="L260" s="78" t="str">
        <f t="shared" si="2"/>
        <v/>
      </c>
      <c r="M260" s="168" t="str">
        <f t="shared" si="3"/>
        <v/>
      </c>
      <c r="N260" s="72">
        <f t="shared" si="5"/>
        <v>0</v>
      </c>
    </row>
    <row r="261" spans="1:14" ht="12.75" customHeight="1" x14ac:dyDescent="0.25">
      <c r="A261" s="150"/>
      <c r="B261" s="61"/>
      <c r="C261" s="65"/>
      <c r="D261" s="5" t="s">
        <v>278</v>
      </c>
      <c r="E261" s="99"/>
      <c r="F261" s="67"/>
      <c r="G261" s="228"/>
      <c r="H261" s="68" t="s">
        <v>278</v>
      </c>
      <c r="I261" s="69"/>
      <c r="J261" s="76" t="str">
        <f t="shared" si="1"/>
        <v/>
      </c>
      <c r="K261" s="77"/>
      <c r="L261" s="78" t="str">
        <f t="shared" si="2"/>
        <v/>
      </c>
      <c r="M261" s="168" t="str">
        <f t="shared" si="3"/>
        <v/>
      </c>
      <c r="N261" s="72">
        <f t="shared" si="5"/>
        <v>0</v>
      </c>
    </row>
    <row r="262" spans="1:14" ht="12.75" customHeight="1" x14ac:dyDescent="0.25">
      <c r="A262" s="150"/>
      <c r="B262" s="61"/>
      <c r="C262" s="65"/>
      <c r="D262" s="5" t="s">
        <v>278</v>
      </c>
      <c r="E262" s="99"/>
      <c r="F262" s="67"/>
      <c r="G262" s="228"/>
      <c r="H262" s="68" t="s">
        <v>278</v>
      </c>
      <c r="I262" s="69"/>
      <c r="J262" s="76" t="str">
        <f t="shared" si="1"/>
        <v/>
      </c>
      <c r="K262" s="77"/>
      <c r="L262" s="78" t="str">
        <f t="shared" si="2"/>
        <v/>
      </c>
      <c r="M262" s="168" t="str">
        <f t="shared" si="3"/>
        <v/>
      </c>
      <c r="N262" s="72">
        <f t="shared" si="5"/>
        <v>0</v>
      </c>
    </row>
    <row r="263" spans="1:14" ht="12.75" customHeight="1" x14ac:dyDescent="0.25">
      <c r="A263" s="150"/>
      <c r="B263" s="61"/>
      <c r="C263" s="65"/>
      <c r="D263" s="5" t="s">
        <v>278</v>
      </c>
      <c r="E263" s="99"/>
      <c r="F263" s="67"/>
      <c r="G263" s="228"/>
      <c r="H263" s="68" t="s">
        <v>278</v>
      </c>
      <c r="I263" s="69"/>
      <c r="J263" s="76" t="str">
        <f t="shared" si="1"/>
        <v/>
      </c>
      <c r="K263" s="77"/>
      <c r="L263" s="78" t="str">
        <f t="shared" si="2"/>
        <v/>
      </c>
      <c r="M263" s="168" t="str">
        <f t="shared" si="3"/>
        <v/>
      </c>
      <c r="N263" s="72">
        <f t="shared" si="5"/>
        <v>0</v>
      </c>
    </row>
    <row r="264" spans="1:14" ht="12.75" customHeight="1" x14ac:dyDescent="0.25">
      <c r="A264" s="150"/>
      <c r="B264" s="61"/>
      <c r="C264" s="65"/>
      <c r="D264" s="5" t="s">
        <v>278</v>
      </c>
      <c r="E264" s="99"/>
      <c r="F264" s="67"/>
      <c r="G264" s="228"/>
      <c r="H264" s="68" t="s">
        <v>278</v>
      </c>
      <c r="I264" s="69"/>
      <c r="J264" s="76" t="str">
        <f t="shared" si="1"/>
        <v/>
      </c>
      <c r="K264" s="77"/>
      <c r="L264" s="78" t="str">
        <f t="shared" si="2"/>
        <v/>
      </c>
      <c r="M264" s="168" t="str">
        <f t="shared" si="3"/>
        <v/>
      </c>
      <c r="N264" s="72">
        <f t="shared" si="5"/>
        <v>0</v>
      </c>
    </row>
    <row r="265" spans="1:14" ht="12.75" customHeight="1" x14ac:dyDescent="0.25">
      <c r="A265" s="150"/>
      <c r="B265" s="61"/>
      <c r="C265" s="65"/>
      <c r="D265" s="5" t="s">
        <v>278</v>
      </c>
      <c r="E265" s="99"/>
      <c r="F265" s="67"/>
      <c r="G265" s="228"/>
      <c r="H265" s="68" t="s">
        <v>278</v>
      </c>
      <c r="I265" s="69"/>
      <c r="J265" s="76" t="str">
        <f t="shared" si="1"/>
        <v/>
      </c>
      <c r="K265" s="77"/>
      <c r="L265" s="78" t="str">
        <f t="shared" si="2"/>
        <v/>
      </c>
      <c r="M265" s="168" t="str">
        <f t="shared" si="3"/>
        <v/>
      </c>
      <c r="N265" s="72">
        <f t="shared" si="5"/>
        <v>0</v>
      </c>
    </row>
    <row r="266" spans="1:14" ht="12.75" customHeight="1" x14ac:dyDescent="0.25">
      <c r="A266" s="150"/>
      <c r="B266" s="61"/>
      <c r="C266" s="65"/>
      <c r="D266" s="5" t="s">
        <v>278</v>
      </c>
      <c r="E266" s="99"/>
      <c r="F266" s="67"/>
      <c r="G266" s="228"/>
      <c r="H266" s="68" t="s">
        <v>278</v>
      </c>
      <c r="I266" s="69"/>
      <c r="J266" s="76" t="str">
        <f t="shared" si="1"/>
        <v/>
      </c>
      <c r="K266" s="77"/>
      <c r="L266" s="78" t="str">
        <f t="shared" si="2"/>
        <v/>
      </c>
      <c r="M266" s="168" t="str">
        <f t="shared" si="3"/>
        <v/>
      </c>
      <c r="N266" s="72">
        <f t="shared" si="5"/>
        <v>0</v>
      </c>
    </row>
    <row r="267" spans="1:14" ht="12.75" customHeight="1" x14ac:dyDescent="0.25">
      <c r="A267" s="150"/>
      <c r="B267" s="61"/>
      <c r="C267" s="65"/>
      <c r="D267" s="5" t="s">
        <v>278</v>
      </c>
      <c r="E267" s="99"/>
      <c r="F267" s="67"/>
      <c r="G267" s="228"/>
      <c r="H267" s="68" t="s">
        <v>278</v>
      </c>
      <c r="I267" s="69"/>
      <c r="J267" s="76" t="str">
        <f t="shared" si="1"/>
        <v/>
      </c>
      <c r="K267" s="77"/>
      <c r="L267" s="78" t="str">
        <f t="shared" si="2"/>
        <v/>
      </c>
      <c r="M267" s="168" t="str">
        <f t="shared" si="3"/>
        <v/>
      </c>
      <c r="N267" s="72">
        <f t="shared" si="5"/>
        <v>0</v>
      </c>
    </row>
    <row r="268" spans="1:14" ht="12.75" customHeight="1" x14ac:dyDescent="0.25">
      <c r="A268" s="150"/>
      <c r="B268" s="61"/>
      <c r="C268" s="65"/>
      <c r="D268" s="5" t="s">
        <v>278</v>
      </c>
      <c r="E268" s="99"/>
      <c r="F268" s="67"/>
      <c r="G268" s="228"/>
      <c r="H268" s="68" t="s">
        <v>278</v>
      </c>
      <c r="I268" s="69"/>
      <c r="J268" s="76" t="str">
        <f t="shared" si="1"/>
        <v/>
      </c>
      <c r="K268" s="77"/>
      <c r="L268" s="78" t="str">
        <f t="shared" si="2"/>
        <v/>
      </c>
      <c r="M268" s="168" t="str">
        <f t="shared" si="3"/>
        <v/>
      </c>
      <c r="N268" s="72">
        <f t="shared" si="5"/>
        <v>0</v>
      </c>
    </row>
    <row r="269" spans="1:14" ht="12.75" customHeight="1" x14ac:dyDescent="0.25">
      <c r="A269" s="150"/>
      <c r="B269" s="61"/>
      <c r="C269" s="65"/>
      <c r="D269" s="5" t="s">
        <v>278</v>
      </c>
      <c r="E269" s="99"/>
      <c r="F269" s="67"/>
      <c r="G269" s="228"/>
      <c r="H269" s="68" t="s">
        <v>278</v>
      </c>
      <c r="I269" s="69"/>
      <c r="J269" s="76" t="str">
        <f t="shared" si="1"/>
        <v/>
      </c>
      <c r="K269" s="77"/>
      <c r="L269" s="78" t="str">
        <f t="shared" si="2"/>
        <v/>
      </c>
      <c r="M269" s="168" t="str">
        <f t="shared" si="3"/>
        <v/>
      </c>
      <c r="N269" s="72">
        <f t="shared" si="5"/>
        <v>0</v>
      </c>
    </row>
    <row r="270" spans="1:14" ht="12.75" customHeight="1" x14ac:dyDescent="0.25">
      <c r="A270" s="150"/>
      <c r="B270" s="61"/>
      <c r="C270" s="65"/>
      <c r="D270" s="5" t="s">
        <v>278</v>
      </c>
      <c r="E270" s="99"/>
      <c r="F270" s="67"/>
      <c r="G270" s="228"/>
      <c r="H270" s="68" t="s">
        <v>278</v>
      </c>
      <c r="I270" s="69"/>
      <c r="J270" s="76" t="str">
        <f t="shared" si="1"/>
        <v/>
      </c>
      <c r="K270" s="77"/>
      <c r="L270" s="78" t="str">
        <f t="shared" si="2"/>
        <v/>
      </c>
      <c r="M270" s="168" t="str">
        <f t="shared" si="3"/>
        <v/>
      </c>
      <c r="N270" s="72">
        <f t="shared" si="5"/>
        <v>0</v>
      </c>
    </row>
    <row r="271" spans="1:14" ht="12.75" customHeight="1" x14ac:dyDescent="0.25">
      <c r="A271" s="150"/>
      <c r="B271" s="61"/>
      <c r="C271" s="65"/>
      <c r="D271" s="5" t="s">
        <v>278</v>
      </c>
      <c r="E271" s="99"/>
      <c r="F271" s="67"/>
      <c r="G271" s="228"/>
      <c r="H271" s="68" t="s">
        <v>278</v>
      </c>
      <c r="I271" s="69"/>
      <c r="J271" s="76" t="str">
        <f t="shared" si="1"/>
        <v/>
      </c>
      <c r="K271" s="77"/>
      <c r="L271" s="78" t="str">
        <f t="shared" si="2"/>
        <v/>
      </c>
      <c r="M271" s="168" t="str">
        <f t="shared" si="3"/>
        <v/>
      </c>
      <c r="N271" s="72">
        <f t="shared" si="5"/>
        <v>0</v>
      </c>
    </row>
    <row r="272" spans="1:14" ht="12.75" customHeight="1" x14ac:dyDescent="0.25">
      <c r="A272" s="150"/>
      <c r="B272" s="61"/>
      <c r="C272" s="65"/>
      <c r="D272" s="5" t="s">
        <v>278</v>
      </c>
      <c r="E272" s="99"/>
      <c r="F272" s="67"/>
      <c r="G272" s="228"/>
      <c r="H272" s="68" t="s">
        <v>278</v>
      </c>
      <c r="I272" s="69"/>
      <c r="J272" s="76" t="str">
        <f t="shared" si="1"/>
        <v/>
      </c>
      <c r="K272" s="77"/>
      <c r="L272" s="78" t="str">
        <f t="shared" si="2"/>
        <v/>
      </c>
      <c r="M272" s="168" t="str">
        <f t="shared" si="3"/>
        <v/>
      </c>
      <c r="N272" s="72">
        <f t="shared" si="5"/>
        <v>0</v>
      </c>
    </row>
    <row r="273" spans="1:14" ht="12.75" customHeight="1" x14ac:dyDescent="0.25">
      <c r="A273" s="150"/>
      <c r="B273" s="61"/>
      <c r="C273" s="65"/>
      <c r="D273" s="5" t="s">
        <v>278</v>
      </c>
      <c r="E273" s="99"/>
      <c r="F273" s="67"/>
      <c r="G273" s="228"/>
      <c r="H273" s="68" t="s">
        <v>278</v>
      </c>
      <c r="I273" s="69"/>
      <c r="J273" s="76" t="str">
        <f t="shared" si="1"/>
        <v/>
      </c>
      <c r="K273" s="77"/>
      <c r="L273" s="78" t="str">
        <f t="shared" si="2"/>
        <v/>
      </c>
      <c r="M273" s="168" t="str">
        <f t="shared" si="3"/>
        <v/>
      </c>
      <c r="N273" s="72">
        <f t="shared" si="5"/>
        <v>0</v>
      </c>
    </row>
    <row r="274" spans="1:14" ht="12.75" customHeight="1" x14ac:dyDescent="0.25">
      <c r="A274" s="150"/>
      <c r="B274" s="61"/>
      <c r="C274" s="65"/>
      <c r="D274" s="5" t="s">
        <v>278</v>
      </c>
      <c r="E274" s="99"/>
      <c r="F274" s="67"/>
      <c r="G274" s="228"/>
      <c r="H274" s="68" t="s">
        <v>278</v>
      </c>
      <c r="I274" s="69"/>
      <c r="J274" s="76" t="str">
        <f t="shared" si="1"/>
        <v/>
      </c>
      <c r="K274" s="77"/>
      <c r="L274" s="78" t="str">
        <f t="shared" si="2"/>
        <v/>
      </c>
      <c r="M274" s="168" t="str">
        <f t="shared" si="3"/>
        <v/>
      </c>
      <c r="N274" s="72">
        <f t="shared" si="5"/>
        <v>0</v>
      </c>
    </row>
    <row r="275" spans="1:14" ht="12.75" customHeight="1" x14ac:dyDescent="0.25">
      <c r="A275" s="150"/>
      <c r="B275" s="61"/>
      <c r="C275" s="65"/>
      <c r="D275" s="5" t="s">
        <v>278</v>
      </c>
      <c r="E275" s="99"/>
      <c r="F275" s="67"/>
      <c r="G275" s="228"/>
      <c r="H275" s="68" t="s">
        <v>278</v>
      </c>
      <c r="I275" s="69"/>
      <c r="J275" s="76" t="str">
        <f t="shared" si="1"/>
        <v/>
      </c>
      <c r="K275" s="77"/>
      <c r="L275" s="78" t="str">
        <f t="shared" si="2"/>
        <v/>
      </c>
      <c r="M275" s="168" t="str">
        <f t="shared" si="3"/>
        <v/>
      </c>
      <c r="N275" s="72">
        <f t="shared" si="5"/>
        <v>0</v>
      </c>
    </row>
    <row r="276" spans="1:14" ht="12.75" customHeight="1" x14ac:dyDescent="0.25">
      <c r="A276" s="150"/>
      <c r="B276" s="61"/>
      <c r="C276" s="65"/>
      <c r="D276" s="5" t="s">
        <v>278</v>
      </c>
      <c r="E276" s="99"/>
      <c r="F276" s="67"/>
      <c r="G276" s="228"/>
      <c r="H276" s="68" t="s">
        <v>278</v>
      </c>
      <c r="I276" s="69"/>
      <c r="J276" s="76" t="str">
        <f t="shared" si="1"/>
        <v/>
      </c>
      <c r="K276" s="77"/>
      <c r="L276" s="78" t="str">
        <f t="shared" si="2"/>
        <v/>
      </c>
      <c r="M276" s="168" t="str">
        <f t="shared" si="3"/>
        <v/>
      </c>
      <c r="N276" s="72">
        <f t="shared" si="5"/>
        <v>0</v>
      </c>
    </row>
    <row r="277" spans="1:14" ht="12.75" customHeight="1" x14ac:dyDescent="0.25">
      <c r="A277" s="150"/>
      <c r="B277" s="61"/>
      <c r="C277" s="65"/>
      <c r="D277" s="5" t="s">
        <v>278</v>
      </c>
      <c r="E277" s="99"/>
      <c r="F277" s="67"/>
      <c r="G277" s="228"/>
      <c r="H277" s="68" t="s">
        <v>278</v>
      </c>
      <c r="I277" s="69"/>
      <c r="J277" s="76" t="str">
        <f t="shared" si="1"/>
        <v/>
      </c>
      <c r="K277" s="77"/>
      <c r="L277" s="78" t="str">
        <f t="shared" si="2"/>
        <v/>
      </c>
      <c r="M277" s="168" t="str">
        <f t="shared" si="3"/>
        <v/>
      </c>
      <c r="N277" s="72">
        <f t="shared" si="5"/>
        <v>0</v>
      </c>
    </row>
    <row r="278" spans="1:14" ht="12.75" customHeight="1" x14ac:dyDescent="0.25">
      <c r="A278" s="150"/>
      <c r="B278" s="61"/>
      <c r="C278" s="65"/>
      <c r="D278" s="5" t="s">
        <v>278</v>
      </c>
      <c r="E278" s="99"/>
      <c r="F278" s="67"/>
      <c r="G278" s="228"/>
      <c r="H278" s="68" t="s">
        <v>278</v>
      </c>
      <c r="I278" s="69"/>
      <c r="J278" s="76" t="str">
        <f t="shared" si="1"/>
        <v/>
      </c>
      <c r="K278" s="77"/>
      <c r="L278" s="78" t="str">
        <f t="shared" si="2"/>
        <v/>
      </c>
      <c r="M278" s="168" t="str">
        <f t="shared" si="3"/>
        <v/>
      </c>
      <c r="N278" s="72">
        <f t="shared" si="5"/>
        <v>0</v>
      </c>
    </row>
    <row r="279" spans="1:14" ht="12.75" customHeight="1" x14ac:dyDescent="0.25">
      <c r="A279" s="150"/>
      <c r="B279" s="61"/>
      <c r="C279" s="65"/>
      <c r="D279" s="5" t="s">
        <v>278</v>
      </c>
      <c r="E279" s="99"/>
      <c r="F279" s="67"/>
      <c r="G279" s="228"/>
      <c r="H279" s="68" t="s">
        <v>278</v>
      </c>
      <c r="I279" s="69"/>
      <c r="J279" s="76" t="str">
        <f t="shared" si="1"/>
        <v/>
      </c>
      <c r="K279" s="77"/>
      <c r="L279" s="78" t="str">
        <f t="shared" si="2"/>
        <v/>
      </c>
      <c r="M279" s="168" t="str">
        <f t="shared" si="3"/>
        <v/>
      </c>
      <c r="N279" s="72">
        <f t="shared" si="5"/>
        <v>0</v>
      </c>
    </row>
    <row r="280" spans="1:14" ht="12.75" customHeight="1" x14ac:dyDescent="0.25">
      <c r="A280" s="150"/>
      <c r="B280" s="61"/>
      <c r="C280" s="65"/>
      <c r="D280" s="5" t="s">
        <v>278</v>
      </c>
      <c r="E280" s="99"/>
      <c r="F280" s="67"/>
      <c r="G280" s="228"/>
      <c r="H280" s="68" t="s">
        <v>278</v>
      </c>
      <c r="I280" s="69"/>
      <c r="J280" s="76" t="str">
        <f t="shared" si="1"/>
        <v/>
      </c>
      <c r="K280" s="77"/>
      <c r="L280" s="78" t="str">
        <f t="shared" si="2"/>
        <v/>
      </c>
      <c r="M280" s="168" t="str">
        <f t="shared" si="3"/>
        <v/>
      </c>
      <c r="N280" s="72">
        <f t="shared" si="5"/>
        <v>0</v>
      </c>
    </row>
    <row r="281" spans="1:14" ht="12.75" customHeight="1" x14ac:dyDescent="0.25">
      <c r="A281" s="150"/>
      <c r="B281" s="61"/>
      <c r="C281" s="65"/>
      <c r="D281" s="5" t="s">
        <v>278</v>
      </c>
      <c r="E281" s="99"/>
      <c r="F281" s="67"/>
      <c r="G281" s="228"/>
      <c r="H281" s="68" t="s">
        <v>278</v>
      </c>
      <c r="I281" s="69"/>
      <c r="J281" s="76" t="str">
        <f t="shared" si="1"/>
        <v/>
      </c>
      <c r="K281" s="77"/>
      <c r="L281" s="78" t="str">
        <f t="shared" si="2"/>
        <v/>
      </c>
      <c r="M281" s="168" t="str">
        <f t="shared" si="3"/>
        <v/>
      </c>
      <c r="N281" s="72">
        <f t="shared" si="5"/>
        <v>0</v>
      </c>
    </row>
    <row r="282" spans="1:14" ht="12.75" customHeight="1" x14ac:dyDescent="0.25">
      <c r="A282" s="150"/>
      <c r="B282" s="61"/>
      <c r="C282" s="65"/>
      <c r="D282" s="5" t="s">
        <v>278</v>
      </c>
      <c r="E282" s="99"/>
      <c r="F282" s="67"/>
      <c r="G282" s="228"/>
      <c r="H282" s="68" t="s">
        <v>278</v>
      </c>
      <c r="I282" s="69"/>
      <c r="J282" s="76" t="str">
        <f t="shared" si="1"/>
        <v/>
      </c>
      <c r="K282" s="77"/>
      <c r="L282" s="78" t="str">
        <f t="shared" si="2"/>
        <v/>
      </c>
      <c r="M282" s="168" t="str">
        <f t="shared" si="3"/>
        <v/>
      </c>
      <c r="N282" s="72">
        <f t="shared" si="5"/>
        <v>0</v>
      </c>
    </row>
    <row r="283" spans="1:14" ht="12.75" customHeight="1" x14ac:dyDescent="0.25">
      <c r="A283" s="150"/>
      <c r="B283" s="61"/>
      <c r="C283" s="65"/>
      <c r="D283" s="5" t="s">
        <v>278</v>
      </c>
      <c r="E283" s="99"/>
      <c r="F283" s="67"/>
      <c r="G283" s="228"/>
      <c r="H283" s="68" t="s">
        <v>278</v>
      </c>
      <c r="I283" s="69"/>
      <c r="J283" s="76" t="str">
        <f t="shared" si="1"/>
        <v/>
      </c>
      <c r="K283" s="77"/>
      <c r="L283" s="78" t="str">
        <f t="shared" si="2"/>
        <v/>
      </c>
      <c r="M283" s="168" t="str">
        <f t="shared" si="3"/>
        <v/>
      </c>
      <c r="N283" s="72">
        <f t="shared" si="5"/>
        <v>0</v>
      </c>
    </row>
    <row r="284" spans="1:14" ht="12.75" customHeight="1" x14ac:dyDescent="0.25">
      <c r="A284" s="150"/>
      <c r="B284" s="61"/>
      <c r="C284" s="65"/>
      <c r="D284" s="5" t="s">
        <v>278</v>
      </c>
      <c r="E284" s="99"/>
      <c r="F284" s="67"/>
      <c r="G284" s="228"/>
      <c r="H284" s="68" t="s">
        <v>278</v>
      </c>
      <c r="I284" s="69"/>
      <c r="J284" s="76" t="str">
        <f t="shared" si="1"/>
        <v/>
      </c>
      <c r="K284" s="77"/>
      <c r="L284" s="78" t="str">
        <f t="shared" si="2"/>
        <v/>
      </c>
      <c r="M284" s="168" t="str">
        <f t="shared" si="3"/>
        <v/>
      </c>
      <c r="N284" s="72">
        <f t="shared" si="5"/>
        <v>0</v>
      </c>
    </row>
    <row r="285" spans="1:14" ht="12.75" customHeight="1" x14ac:dyDescent="0.25">
      <c r="A285" s="150"/>
      <c r="B285" s="61"/>
      <c r="C285" s="65"/>
      <c r="D285" s="5" t="s">
        <v>278</v>
      </c>
      <c r="E285" s="99"/>
      <c r="F285" s="67"/>
      <c r="G285" s="228"/>
      <c r="H285" s="68" t="s">
        <v>278</v>
      </c>
      <c r="I285" s="69"/>
      <c r="J285" s="76" t="str">
        <f t="shared" si="1"/>
        <v/>
      </c>
      <c r="K285" s="77"/>
      <c r="L285" s="78" t="str">
        <f t="shared" si="2"/>
        <v/>
      </c>
      <c r="M285" s="168" t="str">
        <f t="shared" si="3"/>
        <v/>
      </c>
      <c r="N285" s="72">
        <f t="shared" si="5"/>
        <v>0</v>
      </c>
    </row>
    <row r="286" spans="1:14" ht="12.75" customHeight="1" x14ac:dyDescent="0.25">
      <c r="A286" s="150"/>
      <c r="B286" s="61"/>
      <c r="C286" s="65"/>
      <c r="D286" s="5" t="s">
        <v>278</v>
      </c>
      <c r="E286" s="99"/>
      <c r="F286" s="67"/>
      <c r="G286" s="228"/>
      <c r="H286" s="68" t="s">
        <v>278</v>
      </c>
      <c r="I286" s="69"/>
      <c r="J286" s="76" t="str">
        <f t="shared" si="1"/>
        <v/>
      </c>
      <c r="K286" s="77"/>
      <c r="L286" s="78" t="str">
        <f t="shared" si="2"/>
        <v/>
      </c>
      <c r="M286" s="168" t="str">
        <f t="shared" si="3"/>
        <v/>
      </c>
      <c r="N286" s="72">
        <f t="shared" si="5"/>
        <v>0</v>
      </c>
    </row>
    <row r="287" spans="1:14" ht="12.75" customHeight="1" x14ac:dyDescent="0.25">
      <c r="A287" s="150"/>
      <c r="B287" s="61"/>
      <c r="C287" s="65"/>
      <c r="D287" s="5" t="s">
        <v>278</v>
      </c>
      <c r="E287" s="99"/>
      <c r="F287" s="67"/>
      <c r="G287" s="228"/>
      <c r="H287" s="68" t="s">
        <v>278</v>
      </c>
      <c r="I287" s="69"/>
      <c r="J287" s="76" t="str">
        <f t="shared" si="1"/>
        <v/>
      </c>
      <c r="K287" s="77"/>
      <c r="L287" s="78" t="str">
        <f t="shared" si="2"/>
        <v/>
      </c>
      <c r="M287" s="168" t="str">
        <f t="shared" si="3"/>
        <v/>
      </c>
      <c r="N287" s="72">
        <f t="shared" si="5"/>
        <v>0</v>
      </c>
    </row>
    <row r="288" spans="1:14" ht="12.75" customHeight="1" x14ac:dyDescent="0.25">
      <c r="A288" s="150"/>
      <c r="B288" s="61"/>
      <c r="C288" s="65"/>
      <c r="D288" s="5" t="s">
        <v>278</v>
      </c>
      <c r="E288" s="99"/>
      <c r="F288" s="67"/>
      <c r="G288" s="228"/>
      <c r="H288" s="68" t="s">
        <v>278</v>
      </c>
      <c r="I288" s="69"/>
      <c r="J288" s="76" t="str">
        <f t="shared" ref="J288:J351" si="6">IF(AND(K288="",H288&lt;&gt;"",G288&lt;&gt;""),"dispo","")</f>
        <v/>
      </c>
      <c r="K288" s="77"/>
      <c r="L288" s="78" t="str">
        <f t="shared" ref="L288:L351" si="7">IF(AND(G288="",K288="gie"),H288/$K$11,"")</f>
        <v/>
      </c>
      <c r="M288" s="168" t="str">
        <f t="shared" si="3"/>
        <v/>
      </c>
      <c r="N288" s="72">
        <f t="shared" si="5"/>
        <v>0</v>
      </c>
    </row>
    <row r="289" spans="1:14" ht="12.75" customHeight="1" x14ac:dyDescent="0.25">
      <c r="A289" s="150"/>
      <c r="B289" s="61"/>
      <c r="C289" s="65"/>
      <c r="D289" s="5" t="s">
        <v>278</v>
      </c>
      <c r="E289" s="99"/>
      <c r="F289" s="67"/>
      <c r="G289" s="228"/>
      <c r="H289" s="68" t="s">
        <v>278</v>
      </c>
      <c r="I289" s="69"/>
      <c r="J289" s="76" t="str">
        <f t="shared" si="6"/>
        <v/>
      </c>
      <c r="K289" s="77"/>
      <c r="L289" s="78" t="str">
        <f t="shared" si="7"/>
        <v/>
      </c>
      <c r="M289" s="168" t="str">
        <f t="shared" si="3"/>
        <v/>
      </c>
      <c r="N289" s="72">
        <f t="shared" si="5"/>
        <v>0</v>
      </c>
    </row>
    <row r="290" spans="1:14" ht="12.75" customHeight="1" x14ac:dyDescent="0.25">
      <c r="A290" s="150"/>
      <c r="B290" s="61"/>
      <c r="C290" s="65"/>
      <c r="D290" s="5" t="s">
        <v>278</v>
      </c>
      <c r="E290" s="99"/>
      <c r="F290" s="67"/>
      <c r="G290" s="228"/>
      <c r="H290" s="68" t="s">
        <v>278</v>
      </c>
      <c r="I290" s="69"/>
      <c r="J290" s="76" t="str">
        <f t="shared" si="6"/>
        <v/>
      </c>
      <c r="K290" s="77"/>
      <c r="L290" s="78" t="str">
        <f t="shared" si="7"/>
        <v/>
      </c>
      <c r="M290" s="168" t="str">
        <f t="shared" si="3"/>
        <v/>
      </c>
      <c r="N290" s="72">
        <f t="shared" si="5"/>
        <v>0</v>
      </c>
    </row>
    <row r="291" spans="1:14" ht="12.75" customHeight="1" x14ac:dyDescent="0.25">
      <c r="A291" s="150"/>
      <c r="B291" s="61"/>
      <c r="C291" s="65"/>
      <c r="D291" s="5" t="s">
        <v>278</v>
      </c>
      <c r="E291" s="99"/>
      <c r="F291" s="67"/>
      <c r="G291" s="228"/>
      <c r="H291" s="68" t="s">
        <v>278</v>
      </c>
      <c r="I291" s="69"/>
      <c r="J291" s="76" t="str">
        <f t="shared" si="6"/>
        <v/>
      </c>
      <c r="K291" s="77"/>
      <c r="L291" s="78" t="str">
        <f t="shared" si="7"/>
        <v/>
      </c>
      <c r="M291" s="168" t="str">
        <f t="shared" si="3"/>
        <v/>
      </c>
      <c r="N291" s="72">
        <f t="shared" si="5"/>
        <v>0</v>
      </c>
    </row>
    <row r="292" spans="1:14" ht="12.75" customHeight="1" x14ac:dyDescent="0.25">
      <c r="A292" s="150"/>
      <c r="B292" s="61"/>
      <c r="C292" s="65"/>
      <c r="D292" s="5" t="s">
        <v>278</v>
      </c>
      <c r="E292" s="99"/>
      <c r="F292" s="67"/>
      <c r="G292" s="228"/>
      <c r="H292" s="68" t="s">
        <v>278</v>
      </c>
      <c r="I292" s="69"/>
      <c r="J292" s="76" t="str">
        <f t="shared" si="6"/>
        <v/>
      </c>
      <c r="K292" s="77"/>
      <c r="L292" s="78" t="str">
        <f t="shared" si="7"/>
        <v/>
      </c>
      <c r="M292" s="168" t="str">
        <f t="shared" si="3"/>
        <v/>
      </c>
      <c r="N292" s="72">
        <f t="shared" si="5"/>
        <v>0</v>
      </c>
    </row>
    <row r="293" spans="1:14" ht="12.75" customHeight="1" x14ac:dyDescent="0.25">
      <c r="A293" s="150"/>
      <c r="B293" s="61"/>
      <c r="C293" s="65"/>
      <c r="D293" s="5" t="s">
        <v>278</v>
      </c>
      <c r="E293" s="99"/>
      <c r="F293" s="67"/>
      <c r="G293" s="228"/>
      <c r="H293" s="68" t="s">
        <v>278</v>
      </c>
      <c r="I293" s="69"/>
      <c r="J293" s="76" t="str">
        <f t="shared" si="6"/>
        <v/>
      </c>
      <c r="K293" s="77"/>
      <c r="L293" s="78" t="str">
        <f t="shared" si="7"/>
        <v/>
      </c>
      <c r="M293" s="168" t="str">
        <f t="shared" si="3"/>
        <v/>
      </c>
      <c r="N293" s="72">
        <f t="shared" si="5"/>
        <v>0</v>
      </c>
    </row>
    <row r="294" spans="1:14" ht="12.75" customHeight="1" x14ac:dyDescent="0.25">
      <c r="A294" s="150"/>
      <c r="B294" s="61"/>
      <c r="C294" s="65"/>
      <c r="D294" s="5" t="s">
        <v>278</v>
      </c>
      <c r="E294" s="99"/>
      <c r="F294" s="67"/>
      <c r="G294" s="228"/>
      <c r="H294" s="68" t="s">
        <v>278</v>
      </c>
      <c r="I294" s="69"/>
      <c r="J294" s="76" t="str">
        <f t="shared" si="6"/>
        <v/>
      </c>
      <c r="K294" s="77"/>
      <c r="L294" s="78" t="str">
        <f t="shared" si="7"/>
        <v/>
      </c>
      <c r="M294" s="168" t="str">
        <f t="shared" si="3"/>
        <v/>
      </c>
      <c r="N294" s="72">
        <f t="shared" si="5"/>
        <v>0</v>
      </c>
    </row>
    <row r="295" spans="1:14" ht="12.75" customHeight="1" x14ac:dyDescent="0.25">
      <c r="A295" s="150"/>
      <c r="B295" s="61"/>
      <c r="C295" s="65"/>
      <c r="D295" s="5" t="s">
        <v>278</v>
      </c>
      <c r="E295" s="99"/>
      <c r="F295" s="67"/>
      <c r="G295" s="228"/>
      <c r="H295" s="68" t="s">
        <v>278</v>
      </c>
      <c r="I295" s="69"/>
      <c r="J295" s="76" t="str">
        <f t="shared" si="6"/>
        <v/>
      </c>
      <c r="K295" s="77"/>
      <c r="L295" s="78" t="str">
        <f t="shared" si="7"/>
        <v/>
      </c>
      <c r="M295" s="168" t="str">
        <f t="shared" si="3"/>
        <v/>
      </c>
      <c r="N295" s="72">
        <f t="shared" si="5"/>
        <v>0</v>
      </c>
    </row>
    <row r="296" spans="1:14" ht="12.75" customHeight="1" x14ac:dyDescent="0.25">
      <c r="A296" s="150"/>
      <c r="B296" s="61"/>
      <c r="C296" s="65"/>
      <c r="D296" s="5" t="s">
        <v>278</v>
      </c>
      <c r="E296" s="99"/>
      <c r="F296" s="67"/>
      <c r="G296" s="228"/>
      <c r="H296" s="68" t="s">
        <v>278</v>
      </c>
      <c r="I296" s="69"/>
      <c r="J296" s="76" t="str">
        <f t="shared" si="6"/>
        <v/>
      </c>
      <c r="K296" s="77"/>
      <c r="L296" s="78" t="str">
        <f t="shared" si="7"/>
        <v/>
      </c>
      <c r="M296" s="168" t="str">
        <f t="shared" si="3"/>
        <v/>
      </c>
      <c r="N296" s="72">
        <f t="shared" si="5"/>
        <v>0</v>
      </c>
    </row>
    <row r="297" spans="1:14" ht="12.75" customHeight="1" x14ac:dyDescent="0.25">
      <c r="A297" s="150"/>
      <c r="B297" s="61"/>
      <c r="C297" s="65"/>
      <c r="D297" s="5" t="s">
        <v>278</v>
      </c>
      <c r="E297" s="99"/>
      <c r="F297" s="67"/>
      <c r="G297" s="228"/>
      <c r="H297" s="68" t="s">
        <v>278</v>
      </c>
      <c r="I297" s="69"/>
      <c r="J297" s="76" t="str">
        <f t="shared" si="6"/>
        <v/>
      </c>
      <c r="K297" s="77"/>
      <c r="L297" s="78" t="str">
        <f t="shared" si="7"/>
        <v/>
      </c>
      <c r="M297" s="168" t="str">
        <f t="shared" si="3"/>
        <v/>
      </c>
      <c r="N297" s="72">
        <f t="shared" si="5"/>
        <v>0</v>
      </c>
    </row>
    <row r="298" spans="1:14" ht="12.75" customHeight="1" x14ac:dyDescent="0.25">
      <c r="A298" s="150"/>
      <c r="B298" s="61"/>
      <c r="C298" s="65"/>
      <c r="D298" s="5" t="s">
        <v>278</v>
      </c>
      <c r="E298" s="99"/>
      <c r="F298" s="67"/>
      <c r="G298" s="228"/>
      <c r="H298" s="68" t="s">
        <v>278</v>
      </c>
      <c r="I298" s="69"/>
      <c r="J298" s="76" t="str">
        <f t="shared" si="6"/>
        <v/>
      </c>
      <c r="K298" s="77"/>
      <c r="L298" s="78" t="str">
        <f t="shared" si="7"/>
        <v/>
      </c>
      <c r="M298" s="168" t="str">
        <f t="shared" si="3"/>
        <v/>
      </c>
      <c r="N298" s="72">
        <f t="shared" si="5"/>
        <v>0</v>
      </c>
    </row>
    <row r="299" spans="1:14" ht="12.75" customHeight="1" x14ac:dyDescent="0.25">
      <c r="A299" s="150"/>
      <c r="B299" s="61"/>
      <c r="C299" s="65"/>
      <c r="D299" s="5" t="s">
        <v>278</v>
      </c>
      <c r="E299" s="99"/>
      <c r="F299" s="67"/>
      <c r="G299" s="228"/>
      <c r="H299" s="68" t="s">
        <v>278</v>
      </c>
      <c r="I299" s="69"/>
      <c r="J299" s="76" t="str">
        <f t="shared" si="6"/>
        <v/>
      </c>
      <c r="K299" s="77"/>
      <c r="L299" s="78" t="str">
        <f t="shared" si="7"/>
        <v/>
      </c>
      <c r="M299" s="168" t="str">
        <f t="shared" si="3"/>
        <v/>
      </c>
      <c r="N299" s="72">
        <f t="shared" si="5"/>
        <v>0</v>
      </c>
    </row>
    <row r="300" spans="1:14" ht="12.75" customHeight="1" x14ac:dyDescent="0.25">
      <c r="A300" s="150"/>
      <c r="B300" s="61"/>
      <c r="C300" s="65"/>
      <c r="D300" s="5" t="s">
        <v>278</v>
      </c>
      <c r="E300" s="99"/>
      <c r="F300" s="67"/>
      <c r="G300" s="228"/>
      <c r="H300" s="68" t="s">
        <v>278</v>
      </c>
      <c r="I300" s="69"/>
      <c r="J300" s="76" t="str">
        <f t="shared" si="6"/>
        <v/>
      </c>
      <c r="K300" s="77"/>
      <c r="L300" s="78" t="str">
        <f t="shared" si="7"/>
        <v/>
      </c>
      <c r="M300" s="168" t="str">
        <f t="shared" si="3"/>
        <v/>
      </c>
      <c r="N300" s="72">
        <f t="shared" si="5"/>
        <v>0</v>
      </c>
    </row>
    <row r="301" spans="1:14" ht="12.75" customHeight="1" x14ac:dyDescent="0.25">
      <c r="A301" s="150"/>
      <c r="B301" s="61"/>
      <c r="C301" s="65"/>
      <c r="D301" s="5" t="s">
        <v>278</v>
      </c>
      <c r="E301" s="99"/>
      <c r="F301" s="67"/>
      <c r="G301" s="228"/>
      <c r="H301" s="68" t="s">
        <v>278</v>
      </c>
      <c r="I301" s="69"/>
      <c r="J301" s="76" t="str">
        <f t="shared" si="6"/>
        <v/>
      </c>
      <c r="K301" s="77"/>
      <c r="L301" s="78" t="str">
        <f t="shared" si="7"/>
        <v/>
      </c>
      <c r="M301" s="168" t="str">
        <f t="shared" si="3"/>
        <v/>
      </c>
      <c r="N301" s="72">
        <f t="shared" si="5"/>
        <v>0</v>
      </c>
    </row>
    <row r="302" spans="1:14" ht="12.75" customHeight="1" x14ac:dyDescent="0.25">
      <c r="A302" s="150"/>
      <c r="B302" s="61"/>
      <c r="C302" s="65"/>
      <c r="D302" s="5" t="s">
        <v>278</v>
      </c>
      <c r="E302" s="99"/>
      <c r="F302" s="67"/>
      <c r="G302" s="228"/>
      <c r="H302" s="68" t="s">
        <v>278</v>
      </c>
      <c r="I302" s="69"/>
      <c r="J302" s="76" t="str">
        <f t="shared" si="6"/>
        <v/>
      </c>
      <c r="K302" s="77"/>
      <c r="L302" s="78" t="str">
        <f t="shared" si="7"/>
        <v/>
      </c>
      <c r="M302" s="168" t="str">
        <f t="shared" si="3"/>
        <v/>
      </c>
      <c r="N302" s="72">
        <f t="shared" si="5"/>
        <v>0</v>
      </c>
    </row>
    <row r="303" spans="1:14" ht="12.75" customHeight="1" x14ac:dyDescent="0.25">
      <c r="A303" s="150"/>
      <c r="B303" s="61"/>
      <c r="C303" s="65"/>
      <c r="D303" s="5" t="s">
        <v>278</v>
      </c>
      <c r="E303" s="99"/>
      <c r="F303" s="67"/>
      <c r="G303" s="228"/>
      <c r="H303" s="68" t="s">
        <v>278</v>
      </c>
      <c r="I303" s="69"/>
      <c r="J303" s="76" t="str">
        <f t="shared" si="6"/>
        <v/>
      </c>
      <c r="K303" s="77"/>
      <c r="L303" s="78" t="str">
        <f t="shared" si="7"/>
        <v/>
      </c>
      <c r="M303" s="168" t="str">
        <f t="shared" si="3"/>
        <v/>
      </c>
      <c r="N303" s="72">
        <f t="shared" si="5"/>
        <v>0</v>
      </c>
    </row>
    <row r="304" spans="1:14" ht="12.75" customHeight="1" x14ac:dyDescent="0.25">
      <c r="A304" s="150"/>
      <c r="B304" s="61"/>
      <c r="C304" s="65"/>
      <c r="D304" s="5" t="s">
        <v>278</v>
      </c>
      <c r="E304" s="99"/>
      <c r="F304" s="67"/>
      <c r="G304" s="228"/>
      <c r="H304" s="68" t="s">
        <v>278</v>
      </c>
      <c r="I304" s="69"/>
      <c r="J304" s="76" t="str">
        <f t="shared" si="6"/>
        <v/>
      </c>
      <c r="K304" s="77"/>
      <c r="L304" s="78" t="str">
        <f t="shared" si="7"/>
        <v/>
      </c>
      <c r="M304" s="168" t="str">
        <f t="shared" si="3"/>
        <v/>
      </c>
      <c r="N304" s="72">
        <f t="shared" si="5"/>
        <v>0</v>
      </c>
    </row>
    <row r="305" spans="1:14" ht="12.75" customHeight="1" x14ac:dyDescent="0.25">
      <c r="A305" s="150"/>
      <c r="B305" s="61"/>
      <c r="C305" s="65"/>
      <c r="D305" s="5" t="s">
        <v>278</v>
      </c>
      <c r="E305" s="99"/>
      <c r="F305" s="67"/>
      <c r="G305" s="228"/>
      <c r="H305" s="68" t="s">
        <v>278</v>
      </c>
      <c r="I305" s="69"/>
      <c r="J305" s="76" t="str">
        <f t="shared" si="6"/>
        <v/>
      </c>
      <c r="K305" s="77"/>
      <c r="L305" s="78" t="str">
        <f t="shared" si="7"/>
        <v/>
      </c>
      <c r="M305" s="168" t="str">
        <f t="shared" si="3"/>
        <v/>
      </c>
      <c r="N305" s="72">
        <f t="shared" si="5"/>
        <v>0</v>
      </c>
    </row>
    <row r="306" spans="1:14" ht="12.75" customHeight="1" x14ac:dyDescent="0.25">
      <c r="A306" s="150"/>
      <c r="B306" s="61"/>
      <c r="C306" s="65"/>
      <c r="D306" s="5" t="s">
        <v>278</v>
      </c>
      <c r="E306" s="99"/>
      <c r="F306" s="67"/>
      <c r="G306" s="228"/>
      <c r="H306" s="68" t="s">
        <v>278</v>
      </c>
      <c r="I306" s="69"/>
      <c r="J306" s="76" t="str">
        <f t="shared" si="6"/>
        <v/>
      </c>
      <c r="K306" s="77"/>
      <c r="L306" s="78" t="str">
        <f t="shared" si="7"/>
        <v/>
      </c>
      <c r="M306" s="168" t="str">
        <f t="shared" si="3"/>
        <v/>
      </c>
      <c r="N306" s="72">
        <f t="shared" si="5"/>
        <v>0</v>
      </c>
    </row>
    <row r="307" spans="1:14" ht="12.75" customHeight="1" x14ac:dyDescent="0.25">
      <c r="A307" s="150"/>
      <c r="B307" s="61"/>
      <c r="C307" s="65"/>
      <c r="D307" s="5" t="s">
        <v>278</v>
      </c>
      <c r="E307" s="99"/>
      <c r="F307" s="67"/>
      <c r="G307" s="228"/>
      <c r="H307" s="68" t="s">
        <v>278</v>
      </c>
      <c r="I307" s="69"/>
      <c r="J307" s="76" t="str">
        <f t="shared" si="6"/>
        <v/>
      </c>
      <c r="K307" s="77"/>
      <c r="L307" s="78" t="str">
        <f t="shared" si="7"/>
        <v/>
      </c>
      <c r="M307" s="168" t="str">
        <f t="shared" si="3"/>
        <v/>
      </c>
      <c r="N307" s="72">
        <f t="shared" si="5"/>
        <v>0</v>
      </c>
    </row>
    <row r="308" spans="1:14" ht="12.75" customHeight="1" x14ac:dyDescent="0.25">
      <c r="A308" s="150"/>
      <c r="B308" s="61"/>
      <c r="C308" s="65"/>
      <c r="D308" s="5" t="s">
        <v>278</v>
      </c>
      <c r="E308" s="99"/>
      <c r="F308" s="67"/>
      <c r="G308" s="228"/>
      <c r="H308" s="68" t="s">
        <v>278</v>
      </c>
      <c r="I308" s="69"/>
      <c r="J308" s="76" t="str">
        <f t="shared" si="6"/>
        <v/>
      </c>
      <c r="K308" s="77"/>
      <c r="L308" s="78" t="str">
        <f t="shared" si="7"/>
        <v/>
      </c>
      <c r="M308" s="168" t="str">
        <f t="shared" si="3"/>
        <v/>
      </c>
      <c r="N308" s="72">
        <f t="shared" si="5"/>
        <v>0</v>
      </c>
    </row>
    <row r="309" spans="1:14" ht="12.75" customHeight="1" x14ac:dyDescent="0.25">
      <c r="A309" s="150"/>
      <c r="B309" s="61"/>
      <c r="C309" s="65"/>
      <c r="D309" s="5" t="s">
        <v>278</v>
      </c>
      <c r="E309" s="99"/>
      <c r="F309" s="67"/>
      <c r="G309" s="228"/>
      <c r="H309" s="68" t="s">
        <v>278</v>
      </c>
      <c r="I309" s="69"/>
      <c r="J309" s="76" t="str">
        <f t="shared" si="6"/>
        <v/>
      </c>
      <c r="K309" s="77"/>
      <c r="L309" s="78" t="str">
        <f t="shared" si="7"/>
        <v/>
      </c>
      <c r="M309" s="168" t="str">
        <f t="shared" si="3"/>
        <v/>
      </c>
      <c r="N309" s="72">
        <f t="shared" si="5"/>
        <v>0</v>
      </c>
    </row>
    <row r="310" spans="1:14" ht="12.75" customHeight="1" x14ac:dyDescent="0.25">
      <c r="A310" s="150"/>
      <c r="B310" s="61"/>
      <c r="C310" s="65"/>
      <c r="D310" s="5" t="s">
        <v>278</v>
      </c>
      <c r="E310" s="99"/>
      <c r="F310" s="67"/>
      <c r="G310" s="228"/>
      <c r="H310" s="68" t="s">
        <v>278</v>
      </c>
      <c r="I310" s="69"/>
      <c r="J310" s="76" t="str">
        <f t="shared" si="6"/>
        <v/>
      </c>
      <c r="K310" s="77"/>
      <c r="L310" s="78" t="str">
        <f t="shared" si="7"/>
        <v/>
      </c>
      <c r="M310" s="168" t="str">
        <f t="shared" si="3"/>
        <v/>
      </c>
      <c r="N310" s="72">
        <f t="shared" si="5"/>
        <v>0</v>
      </c>
    </row>
    <row r="311" spans="1:14" ht="12.75" customHeight="1" x14ac:dyDescent="0.25">
      <c r="A311" s="150"/>
      <c r="B311" s="61"/>
      <c r="C311" s="65"/>
      <c r="D311" s="5" t="s">
        <v>278</v>
      </c>
      <c r="E311" s="99"/>
      <c r="F311" s="67"/>
      <c r="G311" s="228"/>
      <c r="H311" s="68" t="s">
        <v>278</v>
      </c>
      <c r="I311" s="69"/>
      <c r="J311" s="76" t="str">
        <f t="shared" si="6"/>
        <v/>
      </c>
      <c r="K311" s="77"/>
      <c r="L311" s="78" t="str">
        <f t="shared" si="7"/>
        <v/>
      </c>
      <c r="M311" s="168" t="str">
        <f t="shared" si="3"/>
        <v/>
      </c>
      <c r="N311" s="72">
        <f t="shared" si="5"/>
        <v>0</v>
      </c>
    </row>
    <row r="312" spans="1:14" ht="12.75" customHeight="1" x14ac:dyDescent="0.25">
      <c r="A312" s="150"/>
      <c r="B312" s="61"/>
      <c r="C312" s="65"/>
      <c r="D312" s="5" t="s">
        <v>278</v>
      </c>
      <c r="E312" s="99"/>
      <c r="F312" s="67"/>
      <c r="G312" s="228"/>
      <c r="H312" s="68" t="s">
        <v>278</v>
      </c>
      <c r="I312" s="69"/>
      <c r="J312" s="76" t="str">
        <f t="shared" si="6"/>
        <v/>
      </c>
      <c r="K312" s="77"/>
      <c r="L312" s="78" t="str">
        <f t="shared" si="7"/>
        <v/>
      </c>
      <c r="M312" s="168" t="str">
        <f t="shared" ref="M312:M375" si="8">IF(AND(G312="",K312&lt;&gt;"gie"),H312,"")</f>
        <v/>
      </c>
      <c r="N312" s="72">
        <f t="shared" si="5"/>
        <v>0</v>
      </c>
    </row>
    <row r="313" spans="1:14" ht="12.75" customHeight="1" x14ac:dyDescent="0.25">
      <c r="A313" s="150"/>
      <c r="B313" s="61"/>
      <c r="C313" s="65"/>
      <c r="D313" s="5" t="s">
        <v>278</v>
      </c>
      <c r="E313" s="99"/>
      <c r="F313" s="67"/>
      <c r="G313" s="228"/>
      <c r="H313" s="68" t="s">
        <v>278</v>
      </c>
      <c r="I313" s="69"/>
      <c r="J313" s="76" t="str">
        <f t="shared" si="6"/>
        <v/>
      </c>
      <c r="K313" s="77"/>
      <c r="L313" s="78" t="str">
        <f t="shared" si="7"/>
        <v/>
      </c>
      <c r="M313" s="168" t="str">
        <f t="shared" si="8"/>
        <v/>
      </c>
      <c r="N313" s="72">
        <f t="shared" si="5"/>
        <v>0</v>
      </c>
    </row>
    <row r="314" spans="1:14" ht="12.75" customHeight="1" x14ac:dyDescent="0.25">
      <c r="A314" s="150"/>
      <c r="B314" s="61"/>
      <c r="C314" s="65"/>
      <c r="D314" s="5" t="s">
        <v>278</v>
      </c>
      <c r="E314" s="99"/>
      <c r="F314" s="67"/>
      <c r="G314" s="228"/>
      <c r="H314" s="68" t="s">
        <v>278</v>
      </c>
      <c r="I314" s="69"/>
      <c r="J314" s="76" t="str">
        <f t="shared" si="6"/>
        <v/>
      </c>
      <c r="K314" s="77"/>
      <c r="L314" s="78" t="str">
        <f t="shared" si="7"/>
        <v/>
      </c>
      <c r="M314" s="168" t="str">
        <f t="shared" si="8"/>
        <v/>
      </c>
      <c r="N314" s="72">
        <f t="shared" si="5"/>
        <v>0</v>
      </c>
    </row>
    <row r="315" spans="1:14" ht="12.75" customHeight="1" x14ac:dyDescent="0.25">
      <c r="A315" s="150"/>
      <c r="B315" s="61"/>
      <c r="C315" s="65"/>
      <c r="D315" s="5" t="s">
        <v>278</v>
      </c>
      <c r="E315" s="99"/>
      <c r="F315" s="67"/>
      <c r="G315" s="228"/>
      <c r="H315" s="68" t="s">
        <v>278</v>
      </c>
      <c r="I315" s="69"/>
      <c r="J315" s="76" t="str">
        <f t="shared" si="6"/>
        <v/>
      </c>
      <c r="K315" s="77"/>
      <c r="L315" s="78" t="str">
        <f t="shared" si="7"/>
        <v/>
      </c>
      <c r="M315" s="168" t="str">
        <f t="shared" si="8"/>
        <v/>
      </c>
      <c r="N315" s="72">
        <f t="shared" ref="N315:N378" si="9">IF(G315="",F315,"")</f>
        <v>0</v>
      </c>
    </row>
    <row r="316" spans="1:14" ht="12.75" customHeight="1" x14ac:dyDescent="0.25">
      <c r="A316" s="150"/>
      <c r="B316" s="61"/>
      <c r="C316" s="65"/>
      <c r="D316" s="5" t="s">
        <v>278</v>
      </c>
      <c r="E316" s="99"/>
      <c r="F316" s="67"/>
      <c r="G316" s="228"/>
      <c r="H316" s="68" t="s">
        <v>278</v>
      </c>
      <c r="I316" s="69"/>
      <c r="J316" s="76" t="str">
        <f t="shared" si="6"/>
        <v/>
      </c>
      <c r="K316" s="77"/>
      <c r="L316" s="78" t="str">
        <f t="shared" si="7"/>
        <v/>
      </c>
      <c r="M316" s="168" t="str">
        <f t="shared" si="8"/>
        <v/>
      </c>
      <c r="N316" s="72">
        <f t="shared" si="9"/>
        <v>0</v>
      </c>
    </row>
    <row r="317" spans="1:14" ht="12.75" customHeight="1" x14ac:dyDescent="0.25">
      <c r="A317" s="150"/>
      <c r="B317" s="61"/>
      <c r="C317" s="65"/>
      <c r="D317" s="5" t="s">
        <v>278</v>
      </c>
      <c r="E317" s="99"/>
      <c r="F317" s="67"/>
      <c r="G317" s="228"/>
      <c r="H317" s="68" t="s">
        <v>278</v>
      </c>
      <c r="I317" s="69"/>
      <c r="J317" s="76" t="str">
        <f t="shared" si="6"/>
        <v/>
      </c>
      <c r="K317" s="77"/>
      <c r="L317" s="78" t="str">
        <f t="shared" si="7"/>
        <v/>
      </c>
      <c r="M317" s="168" t="str">
        <f t="shared" si="8"/>
        <v/>
      </c>
      <c r="N317" s="72">
        <f t="shared" si="9"/>
        <v>0</v>
      </c>
    </row>
    <row r="318" spans="1:14" ht="12.75" customHeight="1" x14ac:dyDescent="0.25">
      <c r="A318" s="150"/>
      <c r="B318" s="61"/>
      <c r="C318" s="65"/>
      <c r="D318" s="5" t="s">
        <v>278</v>
      </c>
      <c r="E318" s="99"/>
      <c r="F318" s="67"/>
      <c r="G318" s="228"/>
      <c r="H318" s="68" t="s">
        <v>278</v>
      </c>
      <c r="I318" s="69"/>
      <c r="J318" s="76" t="str">
        <f t="shared" si="6"/>
        <v/>
      </c>
      <c r="K318" s="77"/>
      <c r="L318" s="78" t="str">
        <f t="shared" si="7"/>
        <v/>
      </c>
      <c r="M318" s="168" t="str">
        <f t="shared" si="8"/>
        <v/>
      </c>
      <c r="N318" s="72">
        <f t="shared" si="9"/>
        <v>0</v>
      </c>
    </row>
    <row r="319" spans="1:14" ht="12.75" customHeight="1" x14ac:dyDescent="0.25">
      <c r="A319" s="150"/>
      <c r="B319" s="61"/>
      <c r="C319" s="65"/>
      <c r="D319" s="5" t="s">
        <v>278</v>
      </c>
      <c r="E319" s="99"/>
      <c r="F319" s="67"/>
      <c r="G319" s="228"/>
      <c r="H319" s="68" t="s">
        <v>278</v>
      </c>
      <c r="I319" s="69"/>
      <c r="J319" s="76" t="str">
        <f t="shared" si="6"/>
        <v/>
      </c>
      <c r="K319" s="77"/>
      <c r="L319" s="78" t="str">
        <f t="shared" si="7"/>
        <v/>
      </c>
      <c r="M319" s="168" t="str">
        <f t="shared" si="8"/>
        <v/>
      </c>
      <c r="N319" s="72">
        <f t="shared" si="9"/>
        <v>0</v>
      </c>
    </row>
    <row r="320" spans="1:14" ht="12.75" customHeight="1" x14ac:dyDescent="0.25">
      <c r="A320" s="150"/>
      <c r="B320" s="61"/>
      <c r="C320" s="65"/>
      <c r="D320" s="5" t="s">
        <v>278</v>
      </c>
      <c r="E320" s="99"/>
      <c r="F320" s="67"/>
      <c r="G320" s="228"/>
      <c r="H320" s="68" t="s">
        <v>278</v>
      </c>
      <c r="I320" s="69"/>
      <c r="J320" s="76" t="str">
        <f t="shared" si="6"/>
        <v/>
      </c>
      <c r="K320" s="77"/>
      <c r="L320" s="78" t="str">
        <f t="shared" si="7"/>
        <v/>
      </c>
      <c r="M320" s="168" t="str">
        <f t="shared" si="8"/>
        <v/>
      </c>
      <c r="N320" s="72">
        <f t="shared" si="9"/>
        <v>0</v>
      </c>
    </row>
    <row r="321" spans="1:14" ht="12.75" customHeight="1" x14ac:dyDescent="0.25">
      <c r="A321" s="150"/>
      <c r="B321" s="61"/>
      <c r="C321" s="65"/>
      <c r="D321" s="5" t="s">
        <v>278</v>
      </c>
      <c r="E321" s="99"/>
      <c r="F321" s="67"/>
      <c r="G321" s="228"/>
      <c r="H321" s="68" t="s">
        <v>278</v>
      </c>
      <c r="I321" s="69"/>
      <c r="J321" s="76" t="str">
        <f t="shared" si="6"/>
        <v/>
      </c>
      <c r="K321" s="77"/>
      <c r="L321" s="78" t="str">
        <f t="shared" si="7"/>
        <v/>
      </c>
      <c r="M321" s="168" t="str">
        <f t="shared" si="8"/>
        <v/>
      </c>
      <c r="N321" s="72">
        <f t="shared" si="9"/>
        <v>0</v>
      </c>
    </row>
    <row r="322" spans="1:14" ht="12.75" customHeight="1" x14ac:dyDescent="0.25">
      <c r="A322" s="150"/>
      <c r="B322" s="61"/>
      <c r="C322" s="65"/>
      <c r="D322" s="5" t="s">
        <v>278</v>
      </c>
      <c r="E322" s="99"/>
      <c r="F322" s="67"/>
      <c r="G322" s="228"/>
      <c r="H322" s="68" t="s">
        <v>278</v>
      </c>
      <c r="I322" s="69"/>
      <c r="J322" s="76" t="str">
        <f t="shared" si="6"/>
        <v/>
      </c>
      <c r="K322" s="77"/>
      <c r="L322" s="78" t="str">
        <f t="shared" si="7"/>
        <v/>
      </c>
      <c r="M322" s="168" t="str">
        <f t="shared" si="8"/>
        <v/>
      </c>
      <c r="N322" s="72">
        <f t="shared" si="9"/>
        <v>0</v>
      </c>
    </row>
    <row r="323" spans="1:14" ht="12.75" customHeight="1" x14ac:dyDescent="0.25">
      <c r="A323" s="150"/>
      <c r="B323" s="61"/>
      <c r="C323" s="65"/>
      <c r="D323" s="5" t="s">
        <v>278</v>
      </c>
      <c r="E323" s="99"/>
      <c r="F323" s="67"/>
      <c r="G323" s="228"/>
      <c r="H323" s="68" t="s">
        <v>278</v>
      </c>
      <c r="I323" s="69"/>
      <c r="J323" s="76" t="str">
        <f t="shared" si="6"/>
        <v/>
      </c>
      <c r="K323" s="77"/>
      <c r="L323" s="78" t="str">
        <f t="shared" si="7"/>
        <v/>
      </c>
      <c r="M323" s="168" t="str">
        <f t="shared" si="8"/>
        <v/>
      </c>
      <c r="N323" s="72">
        <f t="shared" si="9"/>
        <v>0</v>
      </c>
    </row>
    <row r="324" spans="1:14" ht="12.75" customHeight="1" x14ac:dyDescent="0.25">
      <c r="A324" s="150"/>
      <c r="B324" s="61"/>
      <c r="C324" s="65"/>
      <c r="D324" s="5" t="s">
        <v>278</v>
      </c>
      <c r="E324" s="99"/>
      <c r="F324" s="67"/>
      <c r="G324" s="228"/>
      <c r="H324" s="68" t="s">
        <v>278</v>
      </c>
      <c r="I324" s="69"/>
      <c r="J324" s="76" t="str">
        <f t="shared" si="6"/>
        <v/>
      </c>
      <c r="K324" s="77"/>
      <c r="L324" s="78" t="str">
        <f t="shared" si="7"/>
        <v/>
      </c>
      <c r="M324" s="168" t="str">
        <f t="shared" si="8"/>
        <v/>
      </c>
      <c r="N324" s="72">
        <f t="shared" si="9"/>
        <v>0</v>
      </c>
    </row>
    <row r="325" spans="1:14" ht="12.75" customHeight="1" x14ac:dyDescent="0.25">
      <c r="A325" s="150"/>
      <c r="B325" s="61"/>
      <c r="C325" s="65"/>
      <c r="D325" s="5" t="s">
        <v>278</v>
      </c>
      <c r="E325" s="99"/>
      <c r="F325" s="67"/>
      <c r="G325" s="228"/>
      <c r="H325" s="68" t="s">
        <v>278</v>
      </c>
      <c r="I325" s="69"/>
      <c r="J325" s="76" t="str">
        <f t="shared" si="6"/>
        <v/>
      </c>
      <c r="K325" s="77"/>
      <c r="L325" s="78" t="str">
        <f t="shared" si="7"/>
        <v/>
      </c>
      <c r="M325" s="168" t="str">
        <f t="shared" si="8"/>
        <v/>
      </c>
      <c r="N325" s="72">
        <f t="shared" si="9"/>
        <v>0</v>
      </c>
    </row>
    <row r="326" spans="1:14" ht="12.75" customHeight="1" x14ac:dyDescent="0.25">
      <c r="A326" s="150"/>
      <c r="B326" s="61"/>
      <c r="C326" s="65"/>
      <c r="D326" s="5" t="s">
        <v>278</v>
      </c>
      <c r="E326" s="99"/>
      <c r="F326" s="67"/>
      <c r="G326" s="228"/>
      <c r="H326" s="68" t="s">
        <v>278</v>
      </c>
      <c r="I326" s="69"/>
      <c r="J326" s="76" t="str">
        <f t="shared" si="6"/>
        <v/>
      </c>
      <c r="K326" s="77"/>
      <c r="L326" s="78" t="str">
        <f t="shared" si="7"/>
        <v/>
      </c>
      <c r="M326" s="168" t="str">
        <f t="shared" si="8"/>
        <v/>
      </c>
      <c r="N326" s="72">
        <f t="shared" si="9"/>
        <v>0</v>
      </c>
    </row>
    <row r="327" spans="1:14" ht="12.75" customHeight="1" x14ac:dyDescent="0.25">
      <c r="A327" s="150"/>
      <c r="B327" s="61"/>
      <c r="C327" s="65"/>
      <c r="D327" s="5" t="s">
        <v>278</v>
      </c>
      <c r="E327" s="99"/>
      <c r="F327" s="67"/>
      <c r="G327" s="228"/>
      <c r="H327" s="68" t="s">
        <v>278</v>
      </c>
      <c r="I327" s="69"/>
      <c r="J327" s="76" t="str">
        <f t="shared" si="6"/>
        <v/>
      </c>
      <c r="K327" s="77"/>
      <c r="L327" s="78" t="str">
        <f t="shared" si="7"/>
        <v/>
      </c>
      <c r="M327" s="168" t="str">
        <f t="shared" si="8"/>
        <v/>
      </c>
      <c r="N327" s="72">
        <f t="shared" si="9"/>
        <v>0</v>
      </c>
    </row>
    <row r="328" spans="1:14" ht="12.75" customHeight="1" x14ac:dyDescent="0.25">
      <c r="A328" s="150"/>
      <c r="B328" s="61"/>
      <c r="C328" s="65"/>
      <c r="D328" s="5" t="s">
        <v>278</v>
      </c>
      <c r="E328" s="99"/>
      <c r="F328" s="67"/>
      <c r="G328" s="228"/>
      <c r="H328" s="68" t="s">
        <v>278</v>
      </c>
      <c r="I328" s="69"/>
      <c r="J328" s="76" t="str">
        <f t="shared" si="6"/>
        <v/>
      </c>
      <c r="K328" s="77"/>
      <c r="L328" s="78" t="str">
        <f t="shared" si="7"/>
        <v/>
      </c>
      <c r="M328" s="168" t="str">
        <f t="shared" si="8"/>
        <v/>
      </c>
      <c r="N328" s="72">
        <f t="shared" si="9"/>
        <v>0</v>
      </c>
    </row>
    <row r="329" spans="1:14" ht="12.75" customHeight="1" x14ac:dyDescent="0.25">
      <c r="A329" s="150"/>
      <c r="B329" s="61"/>
      <c r="C329" s="65"/>
      <c r="D329" s="5" t="s">
        <v>278</v>
      </c>
      <c r="E329" s="99"/>
      <c r="F329" s="67"/>
      <c r="G329" s="228"/>
      <c r="H329" s="68" t="s">
        <v>278</v>
      </c>
      <c r="I329" s="69"/>
      <c r="J329" s="76" t="str">
        <f t="shared" si="6"/>
        <v/>
      </c>
      <c r="K329" s="77"/>
      <c r="L329" s="78" t="str">
        <f t="shared" si="7"/>
        <v/>
      </c>
      <c r="M329" s="168" t="str">
        <f t="shared" si="8"/>
        <v/>
      </c>
      <c r="N329" s="72">
        <f t="shared" si="9"/>
        <v>0</v>
      </c>
    </row>
    <row r="330" spans="1:14" ht="12.75" customHeight="1" x14ac:dyDescent="0.25">
      <c r="A330" s="150"/>
      <c r="B330" s="61"/>
      <c r="C330" s="65"/>
      <c r="D330" s="5" t="s">
        <v>278</v>
      </c>
      <c r="E330" s="99"/>
      <c r="F330" s="67"/>
      <c r="G330" s="228"/>
      <c r="H330" s="68" t="s">
        <v>278</v>
      </c>
      <c r="I330" s="69"/>
      <c r="J330" s="76" t="str">
        <f t="shared" si="6"/>
        <v/>
      </c>
      <c r="K330" s="77"/>
      <c r="L330" s="78" t="str">
        <f t="shared" si="7"/>
        <v/>
      </c>
      <c r="M330" s="168" t="str">
        <f t="shared" si="8"/>
        <v/>
      </c>
      <c r="N330" s="72">
        <f t="shared" si="9"/>
        <v>0</v>
      </c>
    </row>
    <row r="331" spans="1:14" ht="12.75" customHeight="1" x14ac:dyDescent="0.25">
      <c r="A331" s="150"/>
      <c r="B331" s="61"/>
      <c r="C331" s="65"/>
      <c r="D331" s="5" t="s">
        <v>278</v>
      </c>
      <c r="E331" s="99"/>
      <c r="F331" s="67"/>
      <c r="G331" s="228"/>
      <c r="H331" s="68" t="s">
        <v>278</v>
      </c>
      <c r="I331" s="69"/>
      <c r="J331" s="76" t="str">
        <f t="shared" si="6"/>
        <v/>
      </c>
      <c r="K331" s="77"/>
      <c r="L331" s="78" t="str">
        <f t="shared" si="7"/>
        <v/>
      </c>
      <c r="M331" s="168" t="str">
        <f t="shared" si="8"/>
        <v/>
      </c>
      <c r="N331" s="72">
        <f t="shared" si="9"/>
        <v>0</v>
      </c>
    </row>
    <row r="332" spans="1:14" ht="12.75" customHeight="1" x14ac:dyDescent="0.25">
      <c r="A332" s="150"/>
      <c r="B332" s="61"/>
      <c r="C332" s="65"/>
      <c r="D332" s="5" t="s">
        <v>278</v>
      </c>
      <c r="E332" s="99"/>
      <c r="F332" s="67"/>
      <c r="G332" s="228"/>
      <c r="H332" s="68" t="s">
        <v>278</v>
      </c>
      <c r="I332" s="69"/>
      <c r="J332" s="76" t="str">
        <f t="shared" si="6"/>
        <v/>
      </c>
      <c r="K332" s="77"/>
      <c r="L332" s="78" t="str">
        <f t="shared" si="7"/>
        <v/>
      </c>
      <c r="M332" s="168" t="str">
        <f t="shared" si="8"/>
        <v/>
      </c>
      <c r="N332" s="72">
        <f t="shared" si="9"/>
        <v>0</v>
      </c>
    </row>
    <row r="333" spans="1:14" ht="12.75" customHeight="1" x14ac:dyDescent="0.25">
      <c r="A333" s="150"/>
      <c r="B333" s="61"/>
      <c r="C333" s="65"/>
      <c r="D333" s="5" t="s">
        <v>278</v>
      </c>
      <c r="E333" s="99"/>
      <c r="F333" s="67"/>
      <c r="G333" s="228"/>
      <c r="H333" s="68" t="s">
        <v>278</v>
      </c>
      <c r="I333" s="69"/>
      <c r="J333" s="76" t="str">
        <f t="shared" si="6"/>
        <v/>
      </c>
      <c r="K333" s="77"/>
      <c r="L333" s="78" t="str">
        <f t="shared" si="7"/>
        <v/>
      </c>
      <c r="M333" s="168" t="str">
        <f t="shared" si="8"/>
        <v/>
      </c>
      <c r="N333" s="72">
        <f t="shared" si="9"/>
        <v>0</v>
      </c>
    </row>
    <row r="334" spans="1:14" ht="12.75" customHeight="1" x14ac:dyDescent="0.25">
      <c r="A334" s="150"/>
      <c r="B334" s="61"/>
      <c r="C334" s="65"/>
      <c r="D334" s="5" t="s">
        <v>278</v>
      </c>
      <c r="E334" s="99"/>
      <c r="F334" s="67"/>
      <c r="G334" s="228"/>
      <c r="H334" s="68" t="s">
        <v>278</v>
      </c>
      <c r="I334" s="69"/>
      <c r="J334" s="76" t="str">
        <f t="shared" si="6"/>
        <v/>
      </c>
      <c r="K334" s="77"/>
      <c r="L334" s="78" t="str">
        <f t="shared" si="7"/>
        <v/>
      </c>
      <c r="M334" s="168" t="str">
        <f t="shared" si="8"/>
        <v/>
      </c>
      <c r="N334" s="72">
        <f t="shared" si="9"/>
        <v>0</v>
      </c>
    </row>
    <row r="335" spans="1:14" ht="12.75" customHeight="1" x14ac:dyDescent="0.25">
      <c r="A335" s="150"/>
      <c r="B335" s="61"/>
      <c r="C335" s="65"/>
      <c r="D335" s="5" t="s">
        <v>278</v>
      </c>
      <c r="E335" s="99"/>
      <c r="F335" s="67"/>
      <c r="G335" s="228"/>
      <c r="H335" s="68" t="s">
        <v>278</v>
      </c>
      <c r="I335" s="69"/>
      <c r="J335" s="76" t="str">
        <f t="shared" si="6"/>
        <v/>
      </c>
      <c r="K335" s="77"/>
      <c r="L335" s="78" t="str">
        <f t="shared" si="7"/>
        <v/>
      </c>
      <c r="M335" s="168" t="str">
        <f t="shared" si="8"/>
        <v/>
      </c>
      <c r="N335" s="72">
        <f t="shared" si="9"/>
        <v>0</v>
      </c>
    </row>
    <row r="336" spans="1:14" ht="12.75" customHeight="1" x14ac:dyDescent="0.25">
      <c r="A336" s="150"/>
      <c r="B336" s="61"/>
      <c r="C336" s="65"/>
      <c r="D336" s="5" t="s">
        <v>278</v>
      </c>
      <c r="E336" s="99"/>
      <c r="F336" s="67"/>
      <c r="G336" s="228"/>
      <c r="H336" s="68" t="s">
        <v>278</v>
      </c>
      <c r="I336" s="69"/>
      <c r="J336" s="76" t="str">
        <f t="shared" si="6"/>
        <v/>
      </c>
      <c r="K336" s="77"/>
      <c r="L336" s="78" t="str">
        <f t="shared" si="7"/>
        <v/>
      </c>
      <c r="M336" s="168" t="str">
        <f t="shared" si="8"/>
        <v/>
      </c>
      <c r="N336" s="72">
        <f t="shared" si="9"/>
        <v>0</v>
      </c>
    </row>
    <row r="337" spans="1:14" ht="12.75" customHeight="1" x14ac:dyDescent="0.25">
      <c r="A337" s="150"/>
      <c r="B337" s="61"/>
      <c r="C337" s="65"/>
      <c r="D337" s="5" t="s">
        <v>278</v>
      </c>
      <c r="E337" s="99"/>
      <c r="F337" s="67"/>
      <c r="G337" s="228"/>
      <c r="H337" s="68" t="s">
        <v>278</v>
      </c>
      <c r="I337" s="69"/>
      <c r="J337" s="76" t="str">
        <f t="shared" si="6"/>
        <v/>
      </c>
      <c r="K337" s="77"/>
      <c r="L337" s="78" t="str">
        <f t="shared" si="7"/>
        <v/>
      </c>
      <c r="M337" s="168" t="str">
        <f t="shared" si="8"/>
        <v/>
      </c>
      <c r="N337" s="72">
        <f t="shared" si="9"/>
        <v>0</v>
      </c>
    </row>
    <row r="338" spans="1:14" ht="12.75" customHeight="1" x14ac:dyDescent="0.25">
      <c r="A338" s="150"/>
      <c r="B338" s="61"/>
      <c r="C338" s="65"/>
      <c r="D338" s="5" t="s">
        <v>278</v>
      </c>
      <c r="E338" s="99"/>
      <c r="F338" s="67"/>
      <c r="G338" s="228"/>
      <c r="H338" s="68" t="s">
        <v>278</v>
      </c>
      <c r="I338" s="69"/>
      <c r="J338" s="76" t="str">
        <f t="shared" si="6"/>
        <v/>
      </c>
      <c r="K338" s="77"/>
      <c r="L338" s="78" t="str">
        <f t="shared" si="7"/>
        <v/>
      </c>
      <c r="M338" s="168" t="str">
        <f t="shared" si="8"/>
        <v/>
      </c>
      <c r="N338" s="72">
        <f t="shared" si="9"/>
        <v>0</v>
      </c>
    </row>
    <row r="339" spans="1:14" ht="12.75" customHeight="1" x14ac:dyDescent="0.25">
      <c r="A339" s="150"/>
      <c r="B339" s="61"/>
      <c r="C339" s="65"/>
      <c r="D339" s="5" t="s">
        <v>278</v>
      </c>
      <c r="E339" s="99"/>
      <c r="F339" s="67"/>
      <c r="G339" s="228"/>
      <c r="H339" s="68" t="s">
        <v>278</v>
      </c>
      <c r="I339" s="69"/>
      <c r="J339" s="76" t="str">
        <f t="shared" si="6"/>
        <v/>
      </c>
      <c r="K339" s="77"/>
      <c r="L339" s="78" t="str">
        <f t="shared" si="7"/>
        <v/>
      </c>
      <c r="M339" s="168" t="str">
        <f t="shared" si="8"/>
        <v/>
      </c>
      <c r="N339" s="72">
        <f t="shared" si="9"/>
        <v>0</v>
      </c>
    </row>
    <row r="340" spans="1:14" ht="12.75" customHeight="1" x14ac:dyDescent="0.25">
      <c r="A340" s="150"/>
      <c r="B340" s="61"/>
      <c r="C340" s="65"/>
      <c r="D340" s="5" t="s">
        <v>278</v>
      </c>
      <c r="E340" s="99"/>
      <c r="F340" s="67"/>
      <c r="G340" s="228"/>
      <c r="H340" s="68" t="s">
        <v>278</v>
      </c>
      <c r="I340" s="69"/>
      <c r="J340" s="76" t="str">
        <f t="shared" si="6"/>
        <v/>
      </c>
      <c r="K340" s="77"/>
      <c r="L340" s="78" t="str">
        <f t="shared" si="7"/>
        <v/>
      </c>
      <c r="M340" s="168" t="str">
        <f t="shared" si="8"/>
        <v/>
      </c>
      <c r="N340" s="72">
        <f t="shared" si="9"/>
        <v>0</v>
      </c>
    </row>
    <row r="341" spans="1:14" ht="12.75" customHeight="1" x14ac:dyDescent="0.25">
      <c r="A341" s="150"/>
      <c r="B341" s="61"/>
      <c r="C341" s="65"/>
      <c r="D341" s="5" t="s">
        <v>278</v>
      </c>
      <c r="E341" s="99"/>
      <c r="F341" s="67"/>
      <c r="G341" s="228"/>
      <c r="H341" s="68" t="s">
        <v>278</v>
      </c>
      <c r="I341" s="69"/>
      <c r="J341" s="76" t="str">
        <f t="shared" si="6"/>
        <v/>
      </c>
      <c r="K341" s="77"/>
      <c r="L341" s="78" t="str">
        <f t="shared" si="7"/>
        <v/>
      </c>
      <c r="M341" s="168" t="str">
        <f t="shared" si="8"/>
        <v/>
      </c>
      <c r="N341" s="72">
        <f t="shared" si="9"/>
        <v>0</v>
      </c>
    </row>
    <row r="342" spans="1:14" ht="12.75" customHeight="1" x14ac:dyDescent="0.25">
      <c r="A342" s="150"/>
      <c r="B342" s="61"/>
      <c r="C342" s="65"/>
      <c r="D342" s="5" t="s">
        <v>278</v>
      </c>
      <c r="E342" s="99"/>
      <c r="F342" s="67"/>
      <c r="G342" s="228"/>
      <c r="H342" s="68" t="s">
        <v>278</v>
      </c>
      <c r="I342" s="69"/>
      <c r="J342" s="76" t="str">
        <f t="shared" si="6"/>
        <v/>
      </c>
      <c r="K342" s="77"/>
      <c r="L342" s="78" t="str">
        <f t="shared" si="7"/>
        <v/>
      </c>
      <c r="M342" s="168" t="str">
        <f t="shared" si="8"/>
        <v/>
      </c>
      <c r="N342" s="72">
        <f t="shared" si="9"/>
        <v>0</v>
      </c>
    </row>
    <row r="343" spans="1:14" ht="12.75" customHeight="1" x14ac:dyDescent="0.25">
      <c r="A343" s="150"/>
      <c r="B343" s="61"/>
      <c r="C343" s="65"/>
      <c r="D343" s="5" t="s">
        <v>278</v>
      </c>
      <c r="E343" s="99"/>
      <c r="F343" s="67"/>
      <c r="G343" s="228"/>
      <c r="H343" s="68" t="s">
        <v>278</v>
      </c>
      <c r="I343" s="69"/>
      <c r="J343" s="76" t="str">
        <f t="shared" si="6"/>
        <v/>
      </c>
      <c r="K343" s="77"/>
      <c r="L343" s="78" t="str">
        <f t="shared" si="7"/>
        <v/>
      </c>
      <c r="M343" s="168" t="str">
        <f t="shared" si="8"/>
        <v/>
      </c>
      <c r="N343" s="72">
        <f t="shared" si="9"/>
        <v>0</v>
      </c>
    </row>
    <row r="344" spans="1:14" ht="12.75" customHeight="1" x14ac:dyDescent="0.25">
      <c r="A344" s="150"/>
      <c r="B344" s="61"/>
      <c r="C344" s="65"/>
      <c r="D344" s="5" t="s">
        <v>278</v>
      </c>
      <c r="E344" s="99"/>
      <c r="F344" s="67"/>
      <c r="G344" s="228"/>
      <c r="H344" s="68" t="s">
        <v>278</v>
      </c>
      <c r="I344" s="69"/>
      <c r="J344" s="76" t="str">
        <f t="shared" si="6"/>
        <v/>
      </c>
      <c r="K344" s="77"/>
      <c r="L344" s="78" t="str">
        <f t="shared" si="7"/>
        <v/>
      </c>
      <c r="M344" s="168" t="str">
        <f t="shared" si="8"/>
        <v/>
      </c>
      <c r="N344" s="72">
        <f t="shared" si="9"/>
        <v>0</v>
      </c>
    </row>
    <row r="345" spans="1:14" ht="12.75" customHeight="1" x14ac:dyDescent="0.25">
      <c r="A345" s="150"/>
      <c r="B345" s="61"/>
      <c r="C345" s="65"/>
      <c r="D345" s="5" t="s">
        <v>278</v>
      </c>
      <c r="E345" s="99"/>
      <c r="F345" s="67"/>
      <c r="G345" s="228"/>
      <c r="H345" s="68" t="s">
        <v>278</v>
      </c>
      <c r="I345" s="69"/>
      <c r="J345" s="76" t="str">
        <f t="shared" si="6"/>
        <v/>
      </c>
      <c r="K345" s="77"/>
      <c r="L345" s="78" t="str">
        <f t="shared" si="7"/>
        <v/>
      </c>
      <c r="M345" s="168" t="str">
        <f t="shared" si="8"/>
        <v/>
      </c>
      <c r="N345" s="72">
        <f t="shared" si="9"/>
        <v>0</v>
      </c>
    </row>
    <row r="346" spans="1:14" ht="12.75" customHeight="1" x14ac:dyDescent="0.25">
      <c r="A346" s="150"/>
      <c r="B346" s="61"/>
      <c r="C346" s="65"/>
      <c r="D346" s="5" t="s">
        <v>278</v>
      </c>
      <c r="E346" s="99"/>
      <c r="F346" s="67"/>
      <c r="G346" s="228"/>
      <c r="H346" s="68" t="s">
        <v>278</v>
      </c>
      <c r="I346" s="69"/>
      <c r="J346" s="76" t="str">
        <f t="shared" si="6"/>
        <v/>
      </c>
      <c r="K346" s="77"/>
      <c r="L346" s="78" t="str">
        <f t="shared" si="7"/>
        <v/>
      </c>
      <c r="M346" s="168" t="str">
        <f t="shared" si="8"/>
        <v/>
      </c>
      <c r="N346" s="72">
        <f t="shared" si="9"/>
        <v>0</v>
      </c>
    </row>
    <row r="347" spans="1:14" ht="12.75" customHeight="1" x14ac:dyDescent="0.25">
      <c r="A347" s="150"/>
      <c r="B347" s="61"/>
      <c r="C347" s="65"/>
      <c r="D347" s="5" t="s">
        <v>278</v>
      </c>
      <c r="E347" s="99"/>
      <c r="F347" s="67"/>
      <c r="G347" s="228"/>
      <c r="H347" s="68" t="s">
        <v>278</v>
      </c>
      <c r="I347" s="69"/>
      <c r="J347" s="76" t="str">
        <f t="shared" si="6"/>
        <v/>
      </c>
      <c r="K347" s="77"/>
      <c r="L347" s="78" t="str">
        <f t="shared" si="7"/>
        <v/>
      </c>
      <c r="M347" s="168" t="str">
        <f t="shared" si="8"/>
        <v/>
      </c>
      <c r="N347" s="72">
        <f t="shared" si="9"/>
        <v>0</v>
      </c>
    </row>
    <row r="348" spans="1:14" ht="12.75" customHeight="1" x14ac:dyDescent="0.25">
      <c r="A348" s="150"/>
      <c r="B348" s="61"/>
      <c r="C348" s="65"/>
      <c r="D348" s="5" t="s">
        <v>278</v>
      </c>
      <c r="E348" s="99"/>
      <c r="F348" s="67"/>
      <c r="G348" s="228"/>
      <c r="H348" s="68" t="s">
        <v>278</v>
      </c>
      <c r="I348" s="69"/>
      <c r="J348" s="76" t="str">
        <f t="shared" si="6"/>
        <v/>
      </c>
      <c r="K348" s="77"/>
      <c r="L348" s="78" t="str">
        <f t="shared" si="7"/>
        <v/>
      </c>
      <c r="M348" s="168" t="str">
        <f t="shared" si="8"/>
        <v/>
      </c>
      <c r="N348" s="72">
        <f t="shared" si="9"/>
        <v>0</v>
      </c>
    </row>
    <row r="349" spans="1:14" ht="12.75" customHeight="1" x14ac:dyDescent="0.25">
      <c r="A349" s="150"/>
      <c r="B349" s="61"/>
      <c r="C349" s="65"/>
      <c r="D349" s="5" t="s">
        <v>278</v>
      </c>
      <c r="E349" s="99"/>
      <c r="F349" s="67"/>
      <c r="G349" s="228"/>
      <c r="H349" s="68" t="s">
        <v>278</v>
      </c>
      <c r="I349" s="69"/>
      <c r="J349" s="76" t="str">
        <f t="shared" si="6"/>
        <v/>
      </c>
      <c r="K349" s="77"/>
      <c r="L349" s="78" t="str">
        <f t="shared" si="7"/>
        <v/>
      </c>
      <c r="M349" s="168" t="str">
        <f t="shared" si="8"/>
        <v/>
      </c>
      <c r="N349" s="72">
        <f t="shared" si="9"/>
        <v>0</v>
      </c>
    </row>
    <row r="350" spans="1:14" ht="12.75" customHeight="1" x14ac:dyDescent="0.25">
      <c r="A350" s="150"/>
      <c r="B350" s="61"/>
      <c r="C350" s="65"/>
      <c r="D350" s="5" t="s">
        <v>278</v>
      </c>
      <c r="E350" s="99"/>
      <c r="F350" s="67"/>
      <c r="G350" s="228"/>
      <c r="H350" s="68" t="s">
        <v>278</v>
      </c>
      <c r="I350" s="69"/>
      <c r="J350" s="76" t="str">
        <f t="shared" si="6"/>
        <v/>
      </c>
      <c r="K350" s="77"/>
      <c r="L350" s="78" t="str">
        <f t="shared" si="7"/>
        <v/>
      </c>
      <c r="M350" s="168" t="str">
        <f t="shared" si="8"/>
        <v/>
      </c>
      <c r="N350" s="72">
        <f t="shared" si="9"/>
        <v>0</v>
      </c>
    </row>
    <row r="351" spans="1:14" ht="12.75" customHeight="1" x14ac:dyDescent="0.25">
      <c r="A351" s="150"/>
      <c r="B351" s="61"/>
      <c r="C351" s="65"/>
      <c r="D351" s="5" t="s">
        <v>278</v>
      </c>
      <c r="E351" s="99"/>
      <c r="F351" s="67"/>
      <c r="G351" s="228"/>
      <c r="H351" s="68" t="s">
        <v>278</v>
      </c>
      <c r="I351" s="69"/>
      <c r="J351" s="76" t="str">
        <f t="shared" si="6"/>
        <v/>
      </c>
      <c r="K351" s="77"/>
      <c r="L351" s="78" t="str">
        <f t="shared" si="7"/>
        <v/>
      </c>
      <c r="M351" s="168" t="str">
        <f t="shared" si="8"/>
        <v/>
      </c>
      <c r="N351" s="72">
        <f t="shared" si="9"/>
        <v>0</v>
      </c>
    </row>
    <row r="352" spans="1:14" ht="12.75" customHeight="1" x14ac:dyDescent="0.25">
      <c r="A352" s="150"/>
      <c r="B352" s="61"/>
      <c r="C352" s="65"/>
      <c r="D352" s="5" t="s">
        <v>278</v>
      </c>
      <c r="E352" s="99"/>
      <c r="F352" s="67"/>
      <c r="G352" s="228"/>
      <c r="H352" s="68" t="s">
        <v>278</v>
      </c>
      <c r="I352" s="69"/>
      <c r="J352" s="76" t="str">
        <f t="shared" ref="J352:J415" si="10">IF(AND(K352="",H352&lt;&gt;"",G352&lt;&gt;""),"dispo","")</f>
        <v/>
      </c>
      <c r="K352" s="77"/>
      <c r="L352" s="78" t="str">
        <f t="shared" ref="L352:L415" si="11">IF(AND(G352="",K352="gie"),H352/$K$11,"")</f>
        <v/>
      </c>
      <c r="M352" s="168" t="str">
        <f t="shared" si="8"/>
        <v/>
      </c>
      <c r="N352" s="72">
        <f t="shared" si="9"/>
        <v>0</v>
      </c>
    </row>
    <row r="353" spans="1:14" ht="12.75" customHeight="1" x14ac:dyDescent="0.25">
      <c r="A353" s="150"/>
      <c r="B353" s="61"/>
      <c r="C353" s="65"/>
      <c r="D353" s="5" t="s">
        <v>278</v>
      </c>
      <c r="E353" s="99"/>
      <c r="F353" s="67"/>
      <c r="G353" s="228"/>
      <c r="H353" s="68" t="s">
        <v>278</v>
      </c>
      <c r="I353" s="69"/>
      <c r="J353" s="76" t="str">
        <f t="shared" si="10"/>
        <v/>
      </c>
      <c r="K353" s="77"/>
      <c r="L353" s="78" t="str">
        <f t="shared" si="11"/>
        <v/>
      </c>
      <c r="M353" s="168" t="str">
        <f t="shared" si="8"/>
        <v/>
      </c>
      <c r="N353" s="72">
        <f t="shared" si="9"/>
        <v>0</v>
      </c>
    </row>
    <row r="354" spans="1:14" ht="12.75" customHeight="1" x14ac:dyDescent="0.25">
      <c r="A354" s="150"/>
      <c r="B354" s="61"/>
      <c r="C354" s="65"/>
      <c r="D354" s="5" t="s">
        <v>278</v>
      </c>
      <c r="E354" s="99"/>
      <c r="F354" s="67"/>
      <c r="G354" s="228"/>
      <c r="H354" s="68" t="s">
        <v>278</v>
      </c>
      <c r="I354" s="69"/>
      <c r="J354" s="76" t="str">
        <f t="shared" si="10"/>
        <v/>
      </c>
      <c r="K354" s="77"/>
      <c r="L354" s="78" t="str">
        <f t="shared" si="11"/>
        <v/>
      </c>
      <c r="M354" s="168" t="str">
        <f t="shared" si="8"/>
        <v/>
      </c>
      <c r="N354" s="72">
        <f t="shared" si="9"/>
        <v>0</v>
      </c>
    </row>
    <row r="355" spans="1:14" ht="12.75" customHeight="1" x14ac:dyDescent="0.25">
      <c r="A355" s="150"/>
      <c r="B355" s="61"/>
      <c r="C355" s="65"/>
      <c r="D355" s="5" t="s">
        <v>278</v>
      </c>
      <c r="E355" s="99"/>
      <c r="F355" s="67"/>
      <c r="G355" s="228"/>
      <c r="H355" s="68" t="s">
        <v>278</v>
      </c>
      <c r="I355" s="69"/>
      <c r="J355" s="76" t="str">
        <f t="shared" si="10"/>
        <v/>
      </c>
      <c r="K355" s="77"/>
      <c r="L355" s="78" t="str">
        <f t="shared" si="11"/>
        <v/>
      </c>
      <c r="M355" s="168" t="str">
        <f t="shared" si="8"/>
        <v/>
      </c>
      <c r="N355" s="72">
        <f t="shared" si="9"/>
        <v>0</v>
      </c>
    </row>
    <row r="356" spans="1:14" ht="12.75" customHeight="1" x14ac:dyDescent="0.25">
      <c r="A356" s="150"/>
      <c r="B356" s="61"/>
      <c r="C356" s="65"/>
      <c r="D356" s="5" t="s">
        <v>278</v>
      </c>
      <c r="E356" s="99"/>
      <c r="F356" s="67"/>
      <c r="G356" s="228"/>
      <c r="H356" s="68" t="s">
        <v>278</v>
      </c>
      <c r="I356" s="69"/>
      <c r="J356" s="76" t="str">
        <f t="shared" si="10"/>
        <v/>
      </c>
      <c r="K356" s="77"/>
      <c r="L356" s="78" t="str">
        <f t="shared" si="11"/>
        <v/>
      </c>
      <c r="M356" s="168" t="str">
        <f t="shared" si="8"/>
        <v/>
      </c>
      <c r="N356" s="72">
        <f t="shared" si="9"/>
        <v>0</v>
      </c>
    </row>
    <row r="357" spans="1:14" ht="12.75" customHeight="1" x14ac:dyDescent="0.25">
      <c r="A357" s="150"/>
      <c r="B357" s="61"/>
      <c r="C357" s="65"/>
      <c r="D357" s="5" t="s">
        <v>278</v>
      </c>
      <c r="E357" s="99"/>
      <c r="F357" s="67"/>
      <c r="G357" s="228"/>
      <c r="H357" s="68" t="s">
        <v>278</v>
      </c>
      <c r="I357" s="69"/>
      <c r="J357" s="76" t="str">
        <f t="shared" si="10"/>
        <v/>
      </c>
      <c r="K357" s="77"/>
      <c r="L357" s="78" t="str">
        <f t="shared" si="11"/>
        <v/>
      </c>
      <c r="M357" s="168" t="str">
        <f t="shared" si="8"/>
        <v/>
      </c>
      <c r="N357" s="72">
        <f t="shared" si="9"/>
        <v>0</v>
      </c>
    </row>
    <row r="358" spans="1:14" ht="12.75" customHeight="1" x14ac:dyDescent="0.25">
      <c r="A358" s="150"/>
      <c r="B358" s="61"/>
      <c r="C358" s="65"/>
      <c r="D358" s="5" t="s">
        <v>278</v>
      </c>
      <c r="E358" s="99"/>
      <c r="F358" s="67"/>
      <c r="G358" s="228"/>
      <c r="H358" s="68" t="s">
        <v>278</v>
      </c>
      <c r="I358" s="69"/>
      <c r="J358" s="76" t="str">
        <f t="shared" si="10"/>
        <v/>
      </c>
      <c r="K358" s="77"/>
      <c r="L358" s="78" t="str">
        <f t="shared" si="11"/>
        <v/>
      </c>
      <c r="M358" s="168" t="str">
        <f t="shared" si="8"/>
        <v/>
      </c>
      <c r="N358" s="72">
        <f t="shared" si="9"/>
        <v>0</v>
      </c>
    </row>
    <row r="359" spans="1:14" ht="12.75" customHeight="1" x14ac:dyDescent="0.25">
      <c r="A359" s="150"/>
      <c r="B359" s="61"/>
      <c r="C359" s="65"/>
      <c r="D359" s="5" t="s">
        <v>278</v>
      </c>
      <c r="E359" s="99"/>
      <c r="F359" s="67"/>
      <c r="G359" s="228"/>
      <c r="H359" s="68" t="s">
        <v>278</v>
      </c>
      <c r="I359" s="69"/>
      <c r="J359" s="76" t="str">
        <f t="shared" si="10"/>
        <v/>
      </c>
      <c r="K359" s="77"/>
      <c r="L359" s="78" t="str">
        <f t="shared" si="11"/>
        <v/>
      </c>
      <c r="M359" s="168" t="str">
        <f t="shared" si="8"/>
        <v/>
      </c>
      <c r="N359" s="72">
        <f t="shared" si="9"/>
        <v>0</v>
      </c>
    </row>
    <row r="360" spans="1:14" ht="12.75" customHeight="1" x14ac:dyDescent="0.25">
      <c r="A360" s="150"/>
      <c r="B360" s="61"/>
      <c r="C360" s="65"/>
      <c r="D360" s="5" t="s">
        <v>278</v>
      </c>
      <c r="E360" s="99"/>
      <c r="F360" s="67"/>
      <c r="G360" s="228"/>
      <c r="H360" s="68" t="s">
        <v>278</v>
      </c>
      <c r="I360" s="69"/>
      <c r="J360" s="76" t="str">
        <f t="shared" si="10"/>
        <v/>
      </c>
      <c r="K360" s="77"/>
      <c r="L360" s="78" t="str">
        <f t="shared" si="11"/>
        <v/>
      </c>
      <c r="M360" s="168" t="str">
        <f t="shared" si="8"/>
        <v/>
      </c>
      <c r="N360" s="72">
        <f t="shared" si="9"/>
        <v>0</v>
      </c>
    </row>
    <row r="361" spans="1:14" ht="12.75" customHeight="1" x14ac:dyDescent="0.25">
      <c r="A361" s="150"/>
      <c r="B361" s="61"/>
      <c r="C361" s="65"/>
      <c r="D361" s="5" t="s">
        <v>278</v>
      </c>
      <c r="E361" s="99"/>
      <c r="F361" s="67"/>
      <c r="G361" s="228"/>
      <c r="H361" s="68" t="s">
        <v>278</v>
      </c>
      <c r="I361" s="69"/>
      <c r="J361" s="76" t="str">
        <f t="shared" si="10"/>
        <v/>
      </c>
      <c r="K361" s="77"/>
      <c r="L361" s="78" t="str">
        <f t="shared" si="11"/>
        <v/>
      </c>
      <c r="M361" s="168" t="str">
        <f t="shared" si="8"/>
        <v/>
      </c>
      <c r="N361" s="72">
        <f t="shared" si="9"/>
        <v>0</v>
      </c>
    </row>
    <row r="362" spans="1:14" ht="12.75" customHeight="1" x14ac:dyDescent="0.25">
      <c r="A362" s="150"/>
      <c r="B362" s="61"/>
      <c r="C362" s="65"/>
      <c r="D362" s="5" t="s">
        <v>278</v>
      </c>
      <c r="E362" s="99"/>
      <c r="F362" s="67"/>
      <c r="G362" s="228"/>
      <c r="H362" s="68" t="s">
        <v>278</v>
      </c>
      <c r="I362" s="69"/>
      <c r="J362" s="76" t="str">
        <f t="shared" si="10"/>
        <v/>
      </c>
      <c r="K362" s="77"/>
      <c r="L362" s="78" t="str">
        <f t="shared" si="11"/>
        <v/>
      </c>
      <c r="M362" s="168" t="str">
        <f t="shared" si="8"/>
        <v/>
      </c>
      <c r="N362" s="72">
        <f t="shared" si="9"/>
        <v>0</v>
      </c>
    </row>
    <row r="363" spans="1:14" ht="12.75" customHeight="1" x14ac:dyDescent="0.25">
      <c r="A363" s="150"/>
      <c r="B363" s="61"/>
      <c r="C363" s="65"/>
      <c r="D363" s="5" t="s">
        <v>278</v>
      </c>
      <c r="E363" s="99"/>
      <c r="F363" s="67"/>
      <c r="G363" s="228"/>
      <c r="H363" s="68" t="s">
        <v>278</v>
      </c>
      <c r="I363" s="69"/>
      <c r="J363" s="76" t="str">
        <f t="shared" si="10"/>
        <v/>
      </c>
      <c r="K363" s="77"/>
      <c r="L363" s="78" t="str">
        <f t="shared" si="11"/>
        <v/>
      </c>
      <c r="M363" s="168" t="str">
        <f t="shared" si="8"/>
        <v/>
      </c>
      <c r="N363" s="72">
        <f t="shared" si="9"/>
        <v>0</v>
      </c>
    </row>
    <row r="364" spans="1:14" ht="12.75" customHeight="1" x14ac:dyDescent="0.25">
      <c r="A364" s="150"/>
      <c r="B364" s="61"/>
      <c r="C364" s="65"/>
      <c r="D364" s="5" t="s">
        <v>278</v>
      </c>
      <c r="E364" s="99"/>
      <c r="F364" s="67"/>
      <c r="G364" s="228"/>
      <c r="H364" s="68" t="s">
        <v>278</v>
      </c>
      <c r="I364" s="69"/>
      <c r="J364" s="76" t="str">
        <f t="shared" si="10"/>
        <v/>
      </c>
      <c r="K364" s="77"/>
      <c r="L364" s="78" t="str">
        <f t="shared" si="11"/>
        <v/>
      </c>
      <c r="M364" s="168" t="str">
        <f t="shared" si="8"/>
        <v/>
      </c>
      <c r="N364" s="72">
        <f t="shared" si="9"/>
        <v>0</v>
      </c>
    </row>
    <row r="365" spans="1:14" ht="12.75" customHeight="1" x14ac:dyDescent="0.25">
      <c r="A365" s="150"/>
      <c r="B365" s="61"/>
      <c r="C365" s="65"/>
      <c r="D365" s="5" t="s">
        <v>278</v>
      </c>
      <c r="E365" s="99"/>
      <c r="F365" s="67"/>
      <c r="G365" s="228"/>
      <c r="H365" s="68" t="s">
        <v>278</v>
      </c>
      <c r="I365" s="69"/>
      <c r="J365" s="76" t="str">
        <f t="shared" si="10"/>
        <v/>
      </c>
      <c r="K365" s="77"/>
      <c r="L365" s="78" t="str">
        <f t="shared" si="11"/>
        <v/>
      </c>
      <c r="M365" s="168" t="str">
        <f t="shared" si="8"/>
        <v/>
      </c>
      <c r="N365" s="72">
        <f t="shared" si="9"/>
        <v>0</v>
      </c>
    </row>
    <row r="366" spans="1:14" ht="12.75" customHeight="1" x14ac:dyDescent="0.25">
      <c r="A366" s="150"/>
      <c r="B366" s="61"/>
      <c r="C366" s="65"/>
      <c r="D366" s="5" t="s">
        <v>278</v>
      </c>
      <c r="E366" s="99"/>
      <c r="F366" s="67"/>
      <c r="G366" s="228"/>
      <c r="H366" s="68" t="s">
        <v>278</v>
      </c>
      <c r="I366" s="69"/>
      <c r="J366" s="76" t="str">
        <f t="shared" si="10"/>
        <v/>
      </c>
      <c r="K366" s="77"/>
      <c r="L366" s="78" t="str">
        <f t="shared" si="11"/>
        <v/>
      </c>
      <c r="M366" s="168" t="str">
        <f t="shared" si="8"/>
        <v/>
      </c>
      <c r="N366" s="72">
        <f t="shared" si="9"/>
        <v>0</v>
      </c>
    </row>
    <row r="367" spans="1:14" ht="12.75" customHeight="1" x14ac:dyDescent="0.25">
      <c r="A367" s="150"/>
      <c r="B367" s="61"/>
      <c r="C367" s="65"/>
      <c r="D367" s="5" t="s">
        <v>278</v>
      </c>
      <c r="E367" s="99"/>
      <c r="F367" s="67"/>
      <c r="G367" s="228"/>
      <c r="H367" s="68" t="s">
        <v>278</v>
      </c>
      <c r="I367" s="69"/>
      <c r="J367" s="76" t="str">
        <f t="shared" si="10"/>
        <v/>
      </c>
      <c r="K367" s="77"/>
      <c r="L367" s="78" t="str">
        <f t="shared" si="11"/>
        <v/>
      </c>
      <c r="M367" s="168" t="str">
        <f t="shared" si="8"/>
        <v/>
      </c>
      <c r="N367" s="72">
        <f t="shared" si="9"/>
        <v>0</v>
      </c>
    </row>
    <row r="368" spans="1:14" ht="12.75" customHeight="1" x14ac:dyDescent="0.25">
      <c r="A368" s="150"/>
      <c r="B368" s="61"/>
      <c r="C368" s="65"/>
      <c r="D368" s="5" t="s">
        <v>278</v>
      </c>
      <c r="E368" s="99"/>
      <c r="F368" s="67"/>
      <c r="G368" s="228"/>
      <c r="H368" s="68" t="s">
        <v>278</v>
      </c>
      <c r="I368" s="69"/>
      <c r="J368" s="76" t="str">
        <f t="shared" si="10"/>
        <v/>
      </c>
      <c r="K368" s="77"/>
      <c r="L368" s="78" t="str">
        <f t="shared" si="11"/>
        <v/>
      </c>
      <c r="M368" s="168" t="str">
        <f t="shared" si="8"/>
        <v/>
      </c>
      <c r="N368" s="72">
        <f t="shared" si="9"/>
        <v>0</v>
      </c>
    </row>
    <row r="369" spans="1:14" ht="12.75" customHeight="1" x14ac:dyDescent="0.25">
      <c r="A369" s="150"/>
      <c r="B369" s="61"/>
      <c r="C369" s="65"/>
      <c r="D369" s="5" t="s">
        <v>278</v>
      </c>
      <c r="E369" s="99"/>
      <c r="F369" s="67"/>
      <c r="G369" s="228"/>
      <c r="H369" s="68" t="s">
        <v>278</v>
      </c>
      <c r="I369" s="69"/>
      <c r="J369" s="76" t="str">
        <f t="shared" si="10"/>
        <v/>
      </c>
      <c r="K369" s="77"/>
      <c r="L369" s="78" t="str">
        <f t="shared" si="11"/>
        <v/>
      </c>
      <c r="M369" s="168" t="str">
        <f t="shared" si="8"/>
        <v/>
      </c>
      <c r="N369" s="72">
        <f t="shared" si="9"/>
        <v>0</v>
      </c>
    </row>
    <row r="370" spans="1:14" ht="12.75" customHeight="1" x14ac:dyDescent="0.25">
      <c r="A370" s="150"/>
      <c r="B370" s="61"/>
      <c r="C370" s="65"/>
      <c r="D370" s="5" t="s">
        <v>278</v>
      </c>
      <c r="E370" s="99"/>
      <c r="F370" s="67"/>
      <c r="G370" s="228"/>
      <c r="H370" s="68" t="s">
        <v>278</v>
      </c>
      <c r="I370" s="69"/>
      <c r="J370" s="76" t="str">
        <f t="shared" si="10"/>
        <v/>
      </c>
      <c r="K370" s="77"/>
      <c r="L370" s="78" t="str">
        <f t="shared" si="11"/>
        <v/>
      </c>
      <c r="M370" s="168" t="str">
        <f t="shared" si="8"/>
        <v/>
      </c>
      <c r="N370" s="72">
        <f t="shared" si="9"/>
        <v>0</v>
      </c>
    </row>
    <row r="371" spans="1:14" ht="12.75" customHeight="1" x14ac:dyDescent="0.25">
      <c r="A371" s="150"/>
      <c r="B371" s="61"/>
      <c r="C371" s="65"/>
      <c r="D371" s="5" t="s">
        <v>278</v>
      </c>
      <c r="E371" s="99"/>
      <c r="F371" s="67"/>
      <c r="G371" s="228"/>
      <c r="H371" s="68" t="s">
        <v>278</v>
      </c>
      <c r="I371" s="69"/>
      <c r="J371" s="76" t="str">
        <f t="shared" si="10"/>
        <v/>
      </c>
      <c r="K371" s="77"/>
      <c r="L371" s="78" t="str">
        <f t="shared" si="11"/>
        <v/>
      </c>
      <c r="M371" s="168" t="str">
        <f t="shared" si="8"/>
        <v/>
      </c>
      <c r="N371" s="72">
        <f t="shared" si="9"/>
        <v>0</v>
      </c>
    </row>
    <row r="372" spans="1:14" ht="12.75" customHeight="1" x14ac:dyDescent="0.25">
      <c r="A372" s="150"/>
      <c r="B372" s="61"/>
      <c r="C372" s="65"/>
      <c r="D372" s="5" t="s">
        <v>278</v>
      </c>
      <c r="E372" s="99"/>
      <c r="F372" s="67"/>
      <c r="G372" s="228"/>
      <c r="H372" s="68" t="s">
        <v>278</v>
      </c>
      <c r="I372" s="69"/>
      <c r="J372" s="76" t="str">
        <f t="shared" si="10"/>
        <v/>
      </c>
      <c r="K372" s="77"/>
      <c r="L372" s="78" t="str">
        <f t="shared" si="11"/>
        <v/>
      </c>
      <c r="M372" s="168" t="str">
        <f t="shared" si="8"/>
        <v/>
      </c>
      <c r="N372" s="72">
        <f t="shared" si="9"/>
        <v>0</v>
      </c>
    </row>
    <row r="373" spans="1:14" ht="12.75" customHeight="1" x14ac:dyDescent="0.25">
      <c r="A373" s="150"/>
      <c r="B373" s="61"/>
      <c r="C373" s="65"/>
      <c r="D373" s="5" t="s">
        <v>278</v>
      </c>
      <c r="E373" s="99"/>
      <c r="F373" s="67"/>
      <c r="G373" s="228"/>
      <c r="H373" s="68" t="s">
        <v>278</v>
      </c>
      <c r="I373" s="69"/>
      <c r="J373" s="76" t="str">
        <f t="shared" si="10"/>
        <v/>
      </c>
      <c r="K373" s="77"/>
      <c r="L373" s="78" t="str">
        <f t="shared" si="11"/>
        <v/>
      </c>
      <c r="M373" s="168" t="str">
        <f t="shared" si="8"/>
        <v/>
      </c>
      <c r="N373" s="72">
        <f t="shared" si="9"/>
        <v>0</v>
      </c>
    </row>
    <row r="374" spans="1:14" ht="12.75" customHeight="1" x14ac:dyDescent="0.25">
      <c r="A374" s="150"/>
      <c r="B374" s="61"/>
      <c r="C374" s="65"/>
      <c r="D374" s="5" t="s">
        <v>278</v>
      </c>
      <c r="E374" s="99"/>
      <c r="F374" s="67"/>
      <c r="G374" s="228"/>
      <c r="H374" s="68" t="s">
        <v>278</v>
      </c>
      <c r="I374" s="69"/>
      <c r="J374" s="76" t="str">
        <f t="shared" si="10"/>
        <v/>
      </c>
      <c r="K374" s="77"/>
      <c r="L374" s="78" t="str">
        <f t="shared" si="11"/>
        <v/>
      </c>
      <c r="M374" s="168" t="str">
        <f t="shared" si="8"/>
        <v/>
      </c>
      <c r="N374" s="72">
        <f t="shared" si="9"/>
        <v>0</v>
      </c>
    </row>
    <row r="375" spans="1:14" ht="12.75" customHeight="1" x14ac:dyDescent="0.25">
      <c r="A375" s="150"/>
      <c r="B375" s="61"/>
      <c r="C375" s="65"/>
      <c r="D375" s="5" t="s">
        <v>278</v>
      </c>
      <c r="E375" s="99"/>
      <c r="F375" s="67"/>
      <c r="G375" s="228"/>
      <c r="H375" s="68" t="s">
        <v>278</v>
      </c>
      <c r="I375" s="69"/>
      <c r="J375" s="76" t="str">
        <f t="shared" si="10"/>
        <v/>
      </c>
      <c r="K375" s="77"/>
      <c r="L375" s="78" t="str">
        <f t="shared" si="11"/>
        <v/>
      </c>
      <c r="M375" s="168" t="str">
        <f t="shared" si="8"/>
        <v/>
      </c>
      <c r="N375" s="72">
        <f t="shared" si="9"/>
        <v>0</v>
      </c>
    </row>
    <row r="376" spans="1:14" ht="12.75" customHeight="1" x14ac:dyDescent="0.25">
      <c r="A376" s="150"/>
      <c r="B376" s="61"/>
      <c r="C376" s="65"/>
      <c r="D376" s="5" t="s">
        <v>278</v>
      </c>
      <c r="E376" s="99"/>
      <c r="F376" s="67"/>
      <c r="G376" s="228"/>
      <c r="H376" s="68" t="s">
        <v>278</v>
      </c>
      <c r="I376" s="69"/>
      <c r="J376" s="76" t="str">
        <f t="shared" si="10"/>
        <v/>
      </c>
      <c r="K376" s="77"/>
      <c r="L376" s="78" t="str">
        <f t="shared" si="11"/>
        <v/>
      </c>
      <c r="M376" s="168" t="str">
        <f t="shared" ref="M376:M439" si="12">IF(AND(G376="",K376&lt;&gt;"gie"),H376,"")</f>
        <v/>
      </c>
      <c r="N376" s="72">
        <f t="shared" si="9"/>
        <v>0</v>
      </c>
    </row>
    <row r="377" spans="1:14" ht="12.75" customHeight="1" x14ac:dyDescent="0.25">
      <c r="A377" s="150"/>
      <c r="B377" s="61"/>
      <c r="C377" s="65"/>
      <c r="D377" s="5" t="s">
        <v>278</v>
      </c>
      <c r="E377" s="99"/>
      <c r="F377" s="67"/>
      <c r="G377" s="228"/>
      <c r="H377" s="68" t="s">
        <v>278</v>
      </c>
      <c r="I377" s="69"/>
      <c r="J377" s="76" t="str">
        <f t="shared" si="10"/>
        <v/>
      </c>
      <c r="K377" s="77"/>
      <c r="L377" s="78" t="str">
        <f t="shared" si="11"/>
        <v/>
      </c>
      <c r="M377" s="168" t="str">
        <f t="shared" si="12"/>
        <v/>
      </c>
      <c r="N377" s="72">
        <f t="shared" si="9"/>
        <v>0</v>
      </c>
    </row>
    <row r="378" spans="1:14" ht="12.75" customHeight="1" x14ac:dyDescent="0.25">
      <c r="A378" s="150"/>
      <c r="B378" s="61"/>
      <c r="C378" s="65"/>
      <c r="D378" s="5" t="s">
        <v>278</v>
      </c>
      <c r="E378" s="99"/>
      <c r="F378" s="67"/>
      <c r="G378" s="228"/>
      <c r="H378" s="68" t="s">
        <v>278</v>
      </c>
      <c r="I378" s="69"/>
      <c r="J378" s="76" t="str">
        <f t="shared" si="10"/>
        <v/>
      </c>
      <c r="K378" s="77"/>
      <c r="L378" s="78" t="str">
        <f t="shared" si="11"/>
        <v/>
      </c>
      <c r="M378" s="168" t="str">
        <f t="shared" si="12"/>
        <v/>
      </c>
      <c r="N378" s="72">
        <f t="shared" si="9"/>
        <v>0</v>
      </c>
    </row>
    <row r="379" spans="1:14" ht="12.75" customHeight="1" x14ac:dyDescent="0.25">
      <c r="A379" s="150"/>
      <c r="B379" s="61"/>
      <c r="C379" s="65"/>
      <c r="D379" s="5" t="s">
        <v>278</v>
      </c>
      <c r="E379" s="99"/>
      <c r="F379" s="67"/>
      <c r="G379" s="228"/>
      <c r="H379" s="68" t="s">
        <v>278</v>
      </c>
      <c r="I379" s="69"/>
      <c r="J379" s="76" t="str">
        <f t="shared" si="10"/>
        <v/>
      </c>
      <c r="K379" s="77"/>
      <c r="L379" s="78" t="str">
        <f t="shared" si="11"/>
        <v/>
      </c>
      <c r="M379" s="168" t="str">
        <f t="shared" si="12"/>
        <v/>
      </c>
      <c r="N379" s="72">
        <f t="shared" ref="N379:N442" si="13">IF(G379="",F379,"")</f>
        <v>0</v>
      </c>
    </row>
    <row r="380" spans="1:14" ht="12.75" customHeight="1" x14ac:dyDescent="0.25">
      <c r="A380" s="150"/>
      <c r="B380" s="61"/>
      <c r="C380" s="65"/>
      <c r="D380" s="5" t="s">
        <v>278</v>
      </c>
      <c r="E380" s="99"/>
      <c r="F380" s="67"/>
      <c r="G380" s="228"/>
      <c r="H380" s="68" t="s">
        <v>278</v>
      </c>
      <c r="I380" s="69"/>
      <c r="J380" s="76" t="str">
        <f t="shared" si="10"/>
        <v/>
      </c>
      <c r="K380" s="77"/>
      <c r="L380" s="78" t="str">
        <f t="shared" si="11"/>
        <v/>
      </c>
      <c r="M380" s="168" t="str">
        <f t="shared" si="12"/>
        <v/>
      </c>
      <c r="N380" s="72">
        <f t="shared" si="13"/>
        <v>0</v>
      </c>
    </row>
    <row r="381" spans="1:14" ht="12.75" customHeight="1" x14ac:dyDescent="0.25">
      <c r="A381" s="150"/>
      <c r="B381" s="61"/>
      <c r="C381" s="65"/>
      <c r="D381" s="5" t="s">
        <v>278</v>
      </c>
      <c r="E381" s="99"/>
      <c r="F381" s="67"/>
      <c r="G381" s="228"/>
      <c r="H381" s="68" t="s">
        <v>278</v>
      </c>
      <c r="I381" s="69"/>
      <c r="J381" s="76" t="str">
        <f t="shared" si="10"/>
        <v/>
      </c>
      <c r="K381" s="77"/>
      <c r="L381" s="78" t="str">
        <f t="shared" si="11"/>
        <v/>
      </c>
      <c r="M381" s="168" t="str">
        <f t="shared" si="12"/>
        <v/>
      </c>
      <c r="N381" s="72">
        <f t="shared" si="13"/>
        <v>0</v>
      </c>
    </row>
    <row r="382" spans="1:14" ht="12.75" customHeight="1" x14ac:dyDescent="0.25">
      <c r="A382" s="150"/>
      <c r="B382" s="61"/>
      <c r="C382" s="65"/>
      <c r="D382" s="5" t="s">
        <v>278</v>
      </c>
      <c r="E382" s="99"/>
      <c r="F382" s="67"/>
      <c r="G382" s="228"/>
      <c r="H382" s="68" t="s">
        <v>278</v>
      </c>
      <c r="I382" s="69"/>
      <c r="J382" s="76" t="str">
        <f t="shared" si="10"/>
        <v/>
      </c>
      <c r="K382" s="77"/>
      <c r="L382" s="78" t="str">
        <f t="shared" si="11"/>
        <v/>
      </c>
      <c r="M382" s="168" t="str">
        <f t="shared" si="12"/>
        <v/>
      </c>
      <c r="N382" s="72">
        <f t="shared" si="13"/>
        <v>0</v>
      </c>
    </row>
    <row r="383" spans="1:14" ht="12.75" customHeight="1" x14ac:dyDescent="0.25">
      <c r="A383" s="150"/>
      <c r="B383" s="61"/>
      <c r="C383" s="65"/>
      <c r="D383" s="5" t="s">
        <v>278</v>
      </c>
      <c r="E383" s="99"/>
      <c r="F383" s="67"/>
      <c r="G383" s="228"/>
      <c r="H383" s="68" t="s">
        <v>278</v>
      </c>
      <c r="I383" s="69"/>
      <c r="J383" s="76" t="str">
        <f t="shared" si="10"/>
        <v/>
      </c>
      <c r="K383" s="77"/>
      <c r="L383" s="78" t="str">
        <f t="shared" si="11"/>
        <v/>
      </c>
      <c r="M383" s="168" t="str">
        <f t="shared" si="12"/>
        <v/>
      </c>
      <c r="N383" s="72">
        <f t="shared" si="13"/>
        <v>0</v>
      </c>
    </row>
    <row r="384" spans="1:14" ht="12.75" customHeight="1" x14ac:dyDescent="0.25">
      <c r="A384" s="150"/>
      <c r="B384" s="61"/>
      <c r="C384" s="65"/>
      <c r="D384" s="5" t="s">
        <v>278</v>
      </c>
      <c r="E384" s="99"/>
      <c r="F384" s="67"/>
      <c r="G384" s="228"/>
      <c r="H384" s="68" t="s">
        <v>278</v>
      </c>
      <c r="I384" s="69"/>
      <c r="J384" s="76" t="str">
        <f t="shared" si="10"/>
        <v/>
      </c>
      <c r="K384" s="77"/>
      <c r="L384" s="78" t="str">
        <f t="shared" si="11"/>
        <v/>
      </c>
      <c r="M384" s="168" t="str">
        <f t="shared" si="12"/>
        <v/>
      </c>
      <c r="N384" s="72">
        <f t="shared" si="13"/>
        <v>0</v>
      </c>
    </row>
    <row r="385" spans="1:14" ht="12.75" customHeight="1" x14ac:dyDescent="0.25">
      <c r="A385" s="150"/>
      <c r="B385" s="61"/>
      <c r="C385" s="65"/>
      <c r="D385" s="5" t="s">
        <v>278</v>
      </c>
      <c r="E385" s="99"/>
      <c r="F385" s="67"/>
      <c r="G385" s="228"/>
      <c r="H385" s="68" t="s">
        <v>278</v>
      </c>
      <c r="I385" s="69"/>
      <c r="J385" s="76" t="str">
        <f t="shared" si="10"/>
        <v/>
      </c>
      <c r="K385" s="77"/>
      <c r="L385" s="78" t="str">
        <f t="shared" si="11"/>
        <v/>
      </c>
      <c r="M385" s="168" t="str">
        <f t="shared" si="12"/>
        <v/>
      </c>
      <c r="N385" s="72">
        <f t="shared" si="13"/>
        <v>0</v>
      </c>
    </row>
    <row r="386" spans="1:14" ht="12.75" customHeight="1" x14ac:dyDescent="0.25">
      <c r="A386" s="150"/>
      <c r="B386" s="61"/>
      <c r="C386" s="65"/>
      <c r="D386" s="5" t="s">
        <v>278</v>
      </c>
      <c r="E386" s="99"/>
      <c r="F386" s="67"/>
      <c r="G386" s="228"/>
      <c r="H386" s="68" t="s">
        <v>278</v>
      </c>
      <c r="I386" s="69"/>
      <c r="J386" s="76" t="str">
        <f t="shared" si="10"/>
        <v/>
      </c>
      <c r="K386" s="77"/>
      <c r="L386" s="78" t="str">
        <f t="shared" si="11"/>
        <v/>
      </c>
      <c r="M386" s="168" t="str">
        <f t="shared" si="12"/>
        <v/>
      </c>
      <c r="N386" s="72">
        <f t="shared" si="13"/>
        <v>0</v>
      </c>
    </row>
    <row r="387" spans="1:14" ht="12.75" customHeight="1" x14ac:dyDescent="0.25">
      <c r="A387" s="150"/>
      <c r="B387" s="61"/>
      <c r="C387" s="65"/>
      <c r="D387" s="5" t="s">
        <v>278</v>
      </c>
      <c r="E387" s="99"/>
      <c r="F387" s="67"/>
      <c r="G387" s="228"/>
      <c r="H387" s="68" t="s">
        <v>278</v>
      </c>
      <c r="I387" s="69"/>
      <c r="J387" s="76" t="str">
        <f t="shared" si="10"/>
        <v/>
      </c>
      <c r="K387" s="77"/>
      <c r="L387" s="78" t="str">
        <f t="shared" si="11"/>
        <v/>
      </c>
      <c r="M387" s="168" t="str">
        <f t="shared" si="12"/>
        <v/>
      </c>
      <c r="N387" s="72">
        <f t="shared" si="13"/>
        <v>0</v>
      </c>
    </row>
    <row r="388" spans="1:14" ht="12.75" customHeight="1" x14ac:dyDescent="0.25">
      <c r="A388" s="150"/>
      <c r="B388" s="61"/>
      <c r="C388" s="65"/>
      <c r="D388" s="5" t="s">
        <v>278</v>
      </c>
      <c r="E388" s="99"/>
      <c r="F388" s="67"/>
      <c r="G388" s="228"/>
      <c r="H388" s="68" t="s">
        <v>278</v>
      </c>
      <c r="I388" s="69"/>
      <c r="J388" s="76" t="str">
        <f t="shared" si="10"/>
        <v/>
      </c>
      <c r="K388" s="77"/>
      <c r="L388" s="78" t="str">
        <f t="shared" si="11"/>
        <v/>
      </c>
      <c r="M388" s="168" t="str">
        <f t="shared" si="12"/>
        <v/>
      </c>
      <c r="N388" s="72">
        <f t="shared" si="13"/>
        <v>0</v>
      </c>
    </row>
    <row r="389" spans="1:14" ht="12.75" customHeight="1" x14ac:dyDescent="0.25">
      <c r="A389" s="150"/>
      <c r="B389" s="61"/>
      <c r="C389" s="65"/>
      <c r="D389" s="5" t="s">
        <v>278</v>
      </c>
      <c r="E389" s="99"/>
      <c r="F389" s="67"/>
      <c r="G389" s="228"/>
      <c r="H389" s="68" t="s">
        <v>278</v>
      </c>
      <c r="I389" s="69"/>
      <c r="J389" s="76" t="str">
        <f t="shared" si="10"/>
        <v/>
      </c>
      <c r="K389" s="77"/>
      <c r="L389" s="78" t="str">
        <f t="shared" si="11"/>
        <v/>
      </c>
      <c r="M389" s="168" t="str">
        <f t="shared" si="12"/>
        <v/>
      </c>
      <c r="N389" s="72">
        <f t="shared" si="13"/>
        <v>0</v>
      </c>
    </row>
    <row r="390" spans="1:14" ht="12.75" customHeight="1" x14ac:dyDescent="0.25">
      <c r="A390" s="150"/>
      <c r="B390" s="61"/>
      <c r="C390" s="65"/>
      <c r="D390" s="5" t="s">
        <v>278</v>
      </c>
      <c r="E390" s="99"/>
      <c r="F390" s="67"/>
      <c r="G390" s="228"/>
      <c r="H390" s="68" t="s">
        <v>278</v>
      </c>
      <c r="I390" s="69"/>
      <c r="J390" s="76" t="str">
        <f t="shared" si="10"/>
        <v/>
      </c>
      <c r="K390" s="77"/>
      <c r="L390" s="78" t="str">
        <f t="shared" si="11"/>
        <v/>
      </c>
      <c r="M390" s="168" t="str">
        <f t="shared" si="12"/>
        <v/>
      </c>
      <c r="N390" s="72">
        <f t="shared" si="13"/>
        <v>0</v>
      </c>
    </row>
    <row r="391" spans="1:14" ht="12.75" customHeight="1" x14ac:dyDescent="0.25">
      <c r="A391" s="150"/>
      <c r="B391" s="61"/>
      <c r="C391" s="65"/>
      <c r="D391" s="5" t="s">
        <v>278</v>
      </c>
      <c r="E391" s="99"/>
      <c r="F391" s="67"/>
      <c r="G391" s="228"/>
      <c r="H391" s="68" t="s">
        <v>278</v>
      </c>
      <c r="I391" s="69"/>
      <c r="J391" s="76" t="str">
        <f t="shared" si="10"/>
        <v/>
      </c>
      <c r="K391" s="77"/>
      <c r="L391" s="78" t="str">
        <f t="shared" si="11"/>
        <v/>
      </c>
      <c r="M391" s="168" t="str">
        <f t="shared" si="12"/>
        <v/>
      </c>
      <c r="N391" s="72">
        <f t="shared" si="13"/>
        <v>0</v>
      </c>
    </row>
    <row r="392" spans="1:14" ht="12.75" customHeight="1" x14ac:dyDescent="0.25">
      <c r="A392" s="150"/>
      <c r="B392" s="61"/>
      <c r="C392" s="65"/>
      <c r="D392" s="5" t="s">
        <v>278</v>
      </c>
      <c r="E392" s="99"/>
      <c r="F392" s="67"/>
      <c r="G392" s="228"/>
      <c r="H392" s="68" t="s">
        <v>278</v>
      </c>
      <c r="I392" s="69"/>
      <c r="J392" s="76" t="str">
        <f t="shared" si="10"/>
        <v/>
      </c>
      <c r="K392" s="77"/>
      <c r="L392" s="78" t="str">
        <f t="shared" si="11"/>
        <v/>
      </c>
      <c r="M392" s="168" t="str">
        <f t="shared" si="12"/>
        <v/>
      </c>
      <c r="N392" s="72">
        <f t="shared" si="13"/>
        <v>0</v>
      </c>
    </row>
    <row r="393" spans="1:14" ht="12.75" customHeight="1" x14ac:dyDescent="0.25">
      <c r="A393" s="150"/>
      <c r="B393" s="61"/>
      <c r="C393" s="65"/>
      <c r="D393" s="5" t="s">
        <v>278</v>
      </c>
      <c r="E393" s="99"/>
      <c r="F393" s="67"/>
      <c r="G393" s="228"/>
      <c r="H393" s="68" t="s">
        <v>278</v>
      </c>
      <c r="I393" s="69"/>
      <c r="J393" s="76" t="str">
        <f t="shared" si="10"/>
        <v/>
      </c>
      <c r="K393" s="77"/>
      <c r="L393" s="78" t="str">
        <f t="shared" si="11"/>
        <v/>
      </c>
      <c r="M393" s="168" t="str">
        <f t="shared" si="12"/>
        <v/>
      </c>
      <c r="N393" s="72">
        <f t="shared" si="13"/>
        <v>0</v>
      </c>
    </row>
    <row r="394" spans="1:14" ht="12.75" customHeight="1" x14ac:dyDescent="0.25">
      <c r="A394" s="150"/>
      <c r="B394" s="61"/>
      <c r="C394" s="65"/>
      <c r="D394" s="5" t="s">
        <v>278</v>
      </c>
      <c r="E394" s="99"/>
      <c r="F394" s="67"/>
      <c r="G394" s="228"/>
      <c r="H394" s="68" t="s">
        <v>278</v>
      </c>
      <c r="I394" s="69"/>
      <c r="J394" s="76" t="str">
        <f t="shared" si="10"/>
        <v/>
      </c>
      <c r="K394" s="77"/>
      <c r="L394" s="78" t="str">
        <f t="shared" si="11"/>
        <v/>
      </c>
      <c r="M394" s="168" t="str">
        <f t="shared" si="12"/>
        <v/>
      </c>
      <c r="N394" s="72">
        <f t="shared" si="13"/>
        <v>0</v>
      </c>
    </row>
    <row r="395" spans="1:14" ht="12.75" customHeight="1" x14ac:dyDescent="0.25">
      <c r="A395" s="150"/>
      <c r="B395" s="61"/>
      <c r="C395" s="65"/>
      <c r="D395" s="5" t="s">
        <v>278</v>
      </c>
      <c r="E395" s="99"/>
      <c r="F395" s="67"/>
      <c r="G395" s="228"/>
      <c r="H395" s="68" t="s">
        <v>278</v>
      </c>
      <c r="I395" s="69"/>
      <c r="J395" s="76" t="str">
        <f t="shared" si="10"/>
        <v/>
      </c>
      <c r="K395" s="77"/>
      <c r="L395" s="78" t="str">
        <f t="shared" si="11"/>
        <v/>
      </c>
      <c r="M395" s="168" t="str">
        <f t="shared" si="12"/>
        <v/>
      </c>
      <c r="N395" s="72">
        <f t="shared" si="13"/>
        <v>0</v>
      </c>
    </row>
    <row r="396" spans="1:14" ht="12.75" customHeight="1" x14ac:dyDescent="0.25">
      <c r="A396" s="150"/>
      <c r="B396" s="61"/>
      <c r="C396" s="65"/>
      <c r="D396" s="5" t="s">
        <v>278</v>
      </c>
      <c r="E396" s="99"/>
      <c r="F396" s="67"/>
      <c r="G396" s="228"/>
      <c r="H396" s="68" t="s">
        <v>278</v>
      </c>
      <c r="I396" s="69"/>
      <c r="J396" s="76" t="str">
        <f t="shared" si="10"/>
        <v/>
      </c>
      <c r="K396" s="77"/>
      <c r="L396" s="78" t="str">
        <f t="shared" si="11"/>
        <v/>
      </c>
      <c r="M396" s="168" t="str">
        <f t="shared" si="12"/>
        <v/>
      </c>
      <c r="N396" s="72">
        <f t="shared" si="13"/>
        <v>0</v>
      </c>
    </row>
    <row r="397" spans="1:14" ht="12.75" customHeight="1" x14ac:dyDescent="0.25">
      <c r="A397" s="150"/>
      <c r="B397" s="61"/>
      <c r="C397" s="65"/>
      <c r="D397" s="5" t="s">
        <v>278</v>
      </c>
      <c r="E397" s="99"/>
      <c r="F397" s="67"/>
      <c r="G397" s="228"/>
      <c r="H397" s="68" t="s">
        <v>278</v>
      </c>
      <c r="I397" s="69"/>
      <c r="J397" s="76" t="str">
        <f t="shared" si="10"/>
        <v/>
      </c>
      <c r="K397" s="77"/>
      <c r="L397" s="78" t="str">
        <f t="shared" si="11"/>
        <v/>
      </c>
      <c r="M397" s="168" t="str">
        <f t="shared" si="12"/>
        <v/>
      </c>
      <c r="N397" s="72">
        <f t="shared" si="13"/>
        <v>0</v>
      </c>
    </row>
    <row r="398" spans="1:14" ht="12.75" customHeight="1" x14ac:dyDescent="0.25">
      <c r="A398" s="150"/>
      <c r="B398" s="61"/>
      <c r="C398" s="65"/>
      <c r="D398" s="5" t="s">
        <v>278</v>
      </c>
      <c r="E398" s="99"/>
      <c r="F398" s="67"/>
      <c r="G398" s="228"/>
      <c r="H398" s="68" t="s">
        <v>278</v>
      </c>
      <c r="I398" s="69"/>
      <c r="J398" s="76" t="str">
        <f t="shared" si="10"/>
        <v/>
      </c>
      <c r="K398" s="77"/>
      <c r="L398" s="78" t="str">
        <f t="shared" si="11"/>
        <v/>
      </c>
      <c r="M398" s="168" t="str">
        <f t="shared" si="12"/>
        <v/>
      </c>
      <c r="N398" s="72">
        <f t="shared" si="13"/>
        <v>0</v>
      </c>
    </row>
    <row r="399" spans="1:14" ht="12.75" customHeight="1" x14ac:dyDescent="0.25">
      <c r="A399" s="150"/>
      <c r="B399" s="61"/>
      <c r="C399" s="65"/>
      <c r="D399" s="5" t="s">
        <v>278</v>
      </c>
      <c r="E399" s="99"/>
      <c r="F399" s="67"/>
      <c r="G399" s="228"/>
      <c r="H399" s="68" t="s">
        <v>278</v>
      </c>
      <c r="I399" s="69"/>
      <c r="J399" s="76" t="str">
        <f t="shared" si="10"/>
        <v/>
      </c>
      <c r="K399" s="77"/>
      <c r="L399" s="78" t="str">
        <f t="shared" si="11"/>
        <v/>
      </c>
      <c r="M399" s="168" t="str">
        <f t="shared" si="12"/>
        <v/>
      </c>
      <c r="N399" s="72">
        <f t="shared" si="13"/>
        <v>0</v>
      </c>
    </row>
    <row r="400" spans="1:14" ht="12.75" customHeight="1" x14ac:dyDescent="0.25">
      <c r="A400" s="150"/>
      <c r="B400" s="61"/>
      <c r="C400" s="65"/>
      <c r="D400" s="5" t="s">
        <v>278</v>
      </c>
      <c r="E400" s="99"/>
      <c r="F400" s="67"/>
      <c r="G400" s="228"/>
      <c r="H400" s="68" t="s">
        <v>278</v>
      </c>
      <c r="I400" s="69"/>
      <c r="J400" s="76" t="str">
        <f t="shared" si="10"/>
        <v/>
      </c>
      <c r="K400" s="77"/>
      <c r="L400" s="78" t="str">
        <f t="shared" si="11"/>
        <v/>
      </c>
      <c r="M400" s="168" t="str">
        <f t="shared" si="12"/>
        <v/>
      </c>
      <c r="N400" s="72">
        <f t="shared" si="13"/>
        <v>0</v>
      </c>
    </row>
    <row r="401" spans="1:14" ht="12.75" customHeight="1" x14ac:dyDescent="0.25">
      <c r="A401" s="150"/>
      <c r="B401" s="61"/>
      <c r="C401" s="65"/>
      <c r="D401" s="5" t="s">
        <v>278</v>
      </c>
      <c r="E401" s="99"/>
      <c r="F401" s="67"/>
      <c r="G401" s="228"/>
      <c r="H401" s="68" t="s">
        <v>278</v>
      </c>
      <c r="I401" s="69"/>
      <c r="J401" s="76" t="str">
        <f t="shared" si="10"/>
        <v/>
      </c>
      <c r="K401" s="77"/>
      <c r="L401" s="78" t="str">
        <f t="shared" si="11"/>
        <v/>
      </c>
      <c r="M401" s="168" t="str">
        <f t="shared" si="12"/>
        <v/>
      </c>
      <c r="N401" s="72">
        <f t="shared" si="13"/>
        <v>0</v>
      </c>
    </row>
    <row r="402" spans="1:14" ht="12.75" customHeight="1" x14ac:dyDescent="0.25">
      <c r="A402" s="150"/>
      <c r="B402" s="61"/>
      <c r="C402" s="65"/>
      <c r="D402" s="5" t="s">
        <v>278</v>
      </c>
      <c r="E402" s="99"/>
      <c r="F402" s="67"/>
      <c r="G402" s="228"/>
      <c r="H402" s="68" t="s">
        <v>278</v>
      </c>
      <c r="I402" s="69"/>
      <c r="J402" s="76" t="str">
        <f t="shared" si="10"/>
        <v/>
      </c>
      <c r="K402" s="77"/>
      <c r="L402" s="78" t="str">
        <f t="shared" si="11"/>
        <v/>
      </c>
      <c r="M402" s="168" t="str">
        <f t="shared" si="12"/>
        <v/>
      </c>
      <c r="N402" s="72">
        <f t="shared" si="13"/>
        <v>0</v>
      </c>
    </row>
    <row r="403" spans="1:14" ht="12.75" customHeight="1" x14ac:dyDescent="0.25">
      <c r="A403" s="150"/>
      <c r="B403" s="61"/>
      <c r="C403" s="65"/>
      <c r="D403" s="5" t="s">
        <v>278</v>
      </c>
      <c r="E403" s="99"/>
      <c r="F403" s="67"/>
      <c r="G403" s="228"/>
      <c r="H403" s="68" t="s">
        <v>278</v>
      </c>
      <c r="I403" s="69"/>
      <c r="J403" s="76" t="str">
        <f t="shared" si="10"/>
        <v/>
      </c>
      <c r="K403" s="77"/>
      <c r="L403" s="78" t="str">
        <f t="shared" si="11"/>
        <v/>
      </c>
      <c r="M403" s="168" t="str">
        <f t="shared" si="12"/>
        <v/>
      </c>
      <c r="N403" s="72">
        <f t="shared" si="13"/>
        <v>0</v>
      </c>
    </row>
    <row r="404" spans="1:14" ht="12.75" customHeight="1" x14ac:dyDescent="0.25">
      <c r="A404" s="150"/>
      <c r="B404" s="61"/>
      <c r="C404" s="65"/>
      <c r="D404" s="5" t="s">
        <v>278</v>
      </c>
      <c r="E404" s="99"/>
      <c r="F404" s="67"/>
      <c r="G404" s="228"/>
      <c r="H404" s="68" t="s">
        <v>278</v>
      </c>
      <c r="I404" s="69"/>
      <c r="J404" s="76" t="str">
        <f t="shared" si="10"/>
        <v/>
      </c>
      <c r="K404" s="77"/>
      <c r="L404" s="78" t="str">
        <f t="shared" si="11"/>
        <v/>
      </c>
      <c r="M404" s="168" t="str">
        <f t="shared" si="12"/>
        <v/>
      </c>
      <c r="N404" s="72">
        <f t="shared" si="13"/>
        <v>0</v>
      </c>
    </row>
    <row r="405" spans="1:14" ht="12.75" customHeight="1" x14ac:dyDescent="0.25">
      <c r="A405" s="150"/>
      <c r="B405" s="61"/>
      <c r="C405" s="65"/>
      <c r="D405" s="5" t="s">
        <v>278</v>
      </c>
      <c r="E405" s="99"/>
      <c r="F405" s="67"/>
      <c r="G405" s="228"/>
      <c r="H405" s="68" t="s">
        <v>278</v>
      </c>
      <c r="I405" s="69"/>
      <c r="J405" s="76" t="str">
        <f t="shared" si="10"/>
        <v/>
      </c>
      <c r="K405" s="77"/>
      <c r="L405" s="78" t="str">
        <f t="shared" si="11"/>
        <v/>
      </c>
      <c r="M405" s="168" t="str">
        <f t="shared" si="12"/>
        <v/>
      </c>
      <c r="N405" s="72">
        <f t="shared" si="13"/>
        <v>0</v>
      </c>
    </row>
    <row r="406" spans="1:14" ht="12.75" customHeight="1" x14ac:dyDescent="0.25">
      <c r="A406" s="150"/>
      <c r="B406" s="61"/>
      <c r="C406" s="65"/>
      <c r="D406" s="5" t="s">
        <v>278</v>
      </c>
      <c r="E406" s="99"/>
      <c r="F406" s="67"/>
      <c r="G406" s="228"/>
      <c r="H406" s="68" t="s">
        <v>278</v>
      </c>
      <c r="I406" s="69"/>
      <c r="J406" s="76" t="str">
        <f t="shared" si="10"/>
        <v/>
      </c>
      <c r="K406" s="77"/>
      <c r="L406" s="78" t="str">
        <f t="shared" si="11"/>
        <v/>
      </c>
      <c r="M406" s="168" t="str">
        <f t="shared" si="12"/>
        <v/>
      </c>
      <c r="N406" s="72">
        <f t="shared" si="13"/>
        <v>0</v>
      </c>
    </row>
    <row r="407" spans="1:14" ht="12.75" customHeight="1" x14ac:dyDescent="0.25">
      <c r="A407" s="150"/>
      <c r="B407" s="61"/>
      <c r="C407" s="65"/>
      <c r="D407" s="5" t="s">
        <v>278</v>
      </c>
      <c r="E407" s="99"/>
      <c r="F407" s="67"/>
      <c r="G407" s="228"/>
      <c r="H407" s="68" t="s">
        <v>278</v>
      </c>
      <c r="I407" s="69"/>
      <c r="J407" s="76" t="str">
        <f t="shared" si="10"/>
        <v/>
      </c>
      <c r="K407" s="77"/>
      <c r="L407" s="78" t="str">
        <f t="shared" si="11"/>
        <v/>
      </c>
      <c r="M407" s="168" t="str">
        <f t="shared" si="12"/>
        <v/>
      </c>
      <c r="N407" s="72">
        <f t="shared" si="13"/>
        <v>0</v>
      </c>
    </row>
    <row r="408" spans="1:14" ht="12.75" customHeight="1" x14ac:dyDescent="0.25">
      <c r="A408" s="150"/>
      <c r="B408" s="61"/>
      <c r="C408" s="65"/>
      <c r="D408" s="5" t="s">
        <v>278</v>
      </c>
      <c r="E408" s="99"/>
      <c r="F408" s="67"/>
      <c r="G408" s="228"/>
      <c r="H408" s="68" t="s">
        <v>278</v>
      </c>
      <c r="I408" s="69"/>
      <c r="J408" s="76" t="str">
        <f t="shared" si="10"/>
        <v/>
      </c>
      <c r="K408" s="77"/>
      <c r="L408" s="78" t="str">
        <f t="shared" si="11"/>
        <v/>
      </c>
      <c r="M408" s="168" t="str">
        <f t="shared" si="12"/>
        <v/>
      </c>
      <c r="N408" s="72">
        <f t="shared" si="13"/>
        <v>0</v>
      </c>
    </row>
    <row r="409" spans="1:14" ht="12.75" customHeight="1" x14ac:dyDescent="0.25">
      <c r="A409" s="150"/>
      <c r="B409" s="61"/>
      <c r="C409" s="65"/>
      <c r="D409" s="5" t="s">
        <v>278</v>
      </c>
      <c r="E409" s="99"/>
      <c r="F409" s="67"/>
      <c r="G409" s="228"/>
      <c r="H409" s="68" t="s">
        <v>278</v>
      </c>
      <c r="I409" s="69"/>
      <c r="J409" s="76" t="str">
        <f t="shared" si="10"/>
        <v/>
      </c>
      <c r="K409" s="77"/>
      <c r="L409" s="78" t="str">
        <f t="shared" si="11"/>
        <v/>
      </c>
      <c r="M409" s="168" t="str">
        <f t="shared" si="12"/>
        <v/>
      </c>
      <c r="N409" s="72">
        <f t="shared" si="13"/>
        <v>0</v>
      </c>
    </row>
    <row r="410" spans="1:14" ht="12.75" customHeight="1" x14ac:dyDescent="0.25">
      <c r="A410" s="150"/>
      <c r="B410" s="61"/>
      <c r="C410" s="65"/>
      <c r="D410" s="5" t="s">
        <v>278</v>
      </c>
      <c r="E410" s="99"/>
      <c r="F410" s="67"/>
      <c r="G410" s="228"/>
      <c r="H410" s="68" t="s">
        <v>278</v>
      </c>
      <c r="I410" s="69"/>
      <c r="J410" s="76" t="str">
        <f t="shared" si="10"/>
        <v/>
      </c>
      <c r="K410" s="77"/>
      <c r="L410" s="78" t="str">
        <f t="shared" si="11"/>
        <v/>
      </c>
      <c r="M410" s="168" t="str">
        <f t="shared" si="12"/>
        <v/>
      </c>
      <c r="N410" s="72">
        <f t="shared" si="13"/>
        <v>0</v>
      </c>
    </row>
    <row r="411" spans="1:14" ht="12.75" customHeight="1" x14ac:dyDescent="0.25">
      <c r="A411" s="150"/>
      <c r="B411" s="61"/>
      <c r="C411" s="65"/>
      <c r="D411" s="5" t="s">
        <v>278</v>
      </c>
      <c r="E411" s="99"/>
      <c r="F411" s="67"/>
      <c r="G411" s="228"/>
      <c r="H411" s="68" t="s">
        <v>278</v>
      </c>
      <c r="I411" s="69"/>
      <c r="J411" s="76" t="str">
        <f t="shared" si="10"/>
        <v/>
      </c>
      <c r="K411" s="77"/>
      <c r="L411" s="78" t="str">
        <f t="shared" si="11"/>
        <v/>
      </c>
      <c r="M411" s="168" t="str">
        <f t="shared" si="12"/>
        <v/>
      </c>
      <c r="N411" s="72">
        <f t="shared" si="13"/>
        <v>0</v>
      </c>
    </row>
    <row r="412" spans="1:14" ht="12.75" customHeight="1" x14ac:dyDescent="0.25">
      <c r="A412" s="150"/>
      <c r="B412" s="61"/>
      <c r="C412" s="65"/>
      <c r="D412" s="5" t="s">
        <v>278</v>
      </c>
      <c r="E412" s="99"/>
      <c r="F412" s="67"/>
      <c r="G412" s="228"/>
      <c r="H412" s="68" t="s">
        <v>278</v>
      </c>
      <c r="I412" s="69"/>
      <c r="J412" s="76" t="str">
        <f t="shared" si="10"/>
        <v/>
      </c>
      <c r="K412" s="77"/>
      <c r="L412" s="78" t="str">
        <f t="shared" si="11"/>
        <v/>
      </c>
      <c r="M412" s="168" t="str">
        <f t="shared" si="12"/>
        <v/>
      </c>
      <c r="N412" s="72">
        <f t="shared" si="13"/>
        <v>0</v>
      </c>
    </row>
    <row r="413" spans="1:14" ht="12.75" customHeight="1" x14ac:dyDescent="0.25">
      <c r="A413" s="150"/>
      <c r="B413" s="61"/>
      <c r="C413" s="65"/>
      <c r="D413" s="5" t="s">
        <v>278</v>
      </c>
      <c r="E413" s="99"/>
      <c r="F413" s="67"/>
      <c r="G413" s="228"/>
      <c r="H413" s="68" t="s">
        <v>278</v>
      </c>
      <c r="I413" s="69"/>
      <c r="J413" s="76" t="str">
        <f t="shared" si="10"/>
        <v/>
      </c>
      <c r="K413" s="77"/>
      <c r="L413" s="78" t="str">
        <f t="shared" si="11"/>
        <v/>
      </c>
      <c r="M413" s="168" t="str">
        <f t="shared" si="12"/>
        <v/>
      </c>
      <c r="N413" s="72">
        <f t="shared" si="13"/>
        <v>0</v>
      </c>
    </row>
    <row r="414" spans="1:14" ht="12.75" customHeight="1" x14ac:dyDescent="0.25">
      <c r="A414" s="150"/>
      <c r="B414" s="61"/>
      <c r="C414" s="65"/>
      <c r="D414" s="5" t="s">
        <v>278</v>
      </c>
      <c r="E414" s="99"/>
      <c r="F414" s="67"/>
      <c r="G414" s="228"/>
      <c r="H414" s="68" t="s">
        <v>278</v>
      </c>
      <c r="I414" s="69"/>
      <c r="J414" s="76" t="str">
        <f t="shared" si="10"/>
        <v/>
      </c>
      <c r="K414" s="77"/>
      <c r="L414" s="78" t="str">
        <f t="shared" si="11"/>
        <v/>
      </c>
      <c r="M414" s="168" t="str">
        <f t="shared" si="12"/>
        <v/>
      </c>
      <c r="N414" s="72">
        <f t="shared" si="13"/>
        <v>0</v>
      </c>
    </row>
    <row r="415" spans="1:14" ht="12.75" customHeight="1" x14ac:dyDescent="0.25">
      <c r="A415" s="150"/>
      <c r="B415" s="61"/>
      <c r="C415" s="65"/>
      <c r="D415" s="5" t="s">
        <v>278</v>
      </c>
      <c r="E415" s="99"/>
      <c r="F415" s="67"/>
      <c r="G415" s="228"/>
      <c r="H415" s="68" t="s">
        <v>278</v>
      </c>
      <c r="I415" s="69"/>
      <c r="J415" s="76" t="str">
        <f t="shared" si="10"/>
        <v/>
      </c>
      <c r="K415" s="77"/>
      <c r="L415" s="78" t="str">
        <f t="shared" si="11"/>
        <v/>
      </c>
      <c r="M415" s="168" t="str">
        <f t="shared" si="12"/>
        <v/>
      </c>
      <c r="N415" s="72">
        <f t="shared" si="13"/>
        <v>0</v>
      </c>
    </row>
    <row r="416" spans="1:14" ht="12.75" customHeight="1" x14ac:dyDescent="0.25">
      <c r="A416" s="150"/>
      <c r="B416" s="61"/>
      <c r="C416" s="65"/>
      <c r="D416" s="5" t="s">
        <v>278</v>
      </c>
      <c r="E416" s="99"/>
      <c r="F416" s="67"/>
      <c r="G416" s="228"/>
      <c r="H416" s="68" t="s">
        <v>278</v>
      </c>
      <c r="I416" s="69"/>
      <c r="J416" s="76" t="str">
        <f t="shared" ref="J416:J477" si="14">IF(AND(K416="",H416&lt;&gt;"",G416&lt;&gt;""),"dispo","")</f>
        <v/>
      </c>
      <c r="K416" s="77"/>
      <c r="L416" s="78" t="str">
        <f t="shared" ref="L416:L477" si="15">IF(AND(G416="",K416="gie"),H416/$K$11,"")</f>
        <v/>
      </c>
      <c r="M416" s="168" t="str">
        <f t="shared" si="12"/>
        <v/>
      </c>
      <c r="N416" s="72">
        <f t="shared" si="13"/>
        <v>0</v>
      </c>
    </row>
    <row r="417" spans="1:14" ht="12.75" customHeight="1" x14ac:dyDescent="0.25">
      <c r="A417" s="150"/>
      <c r="B417" s="61"/>
      <c r="C417" s="65"/>
      <c r="D417" s="5" t="s">
        <v>278</v>
      </c>
      <c r="E417" s="99"/>
      <c r="F417" s="67"/>
      <c r="G417" s="228"/>
      <c r="H417" s="68" t="s">
        <v>278</v>
      </c>
      <c r="I417" s="69"/>
      <c r="J417" s="76" t="str">
        <f t="shared" si="14"/>
        <v/>
      </c>
      <c r="K417" s="77"/>
      <c r="L417" s="78" t="str">
        <f t="shared" si="15"/>
        <v/>
      </c>
      <c r="M417" s="168" t="str">
        <f t="shared" si="12"/>
        <v/>
      </c>
      <c r="N417" s="72">
        <f t="shared" si="13"/>
        <v>0</v>
      </c>
    </row>
    <row r="418" spans="1:14" ht="12.75" customHeight="1" x14ac:dyDescent="0.25">
      <c r="A418" s="150"/>
      <c r="B418" s="61"/>
      <c r="C418" s="65"/>
      <c r="D418" s="5" t="s">
        <v>278</v>
      </c>
      <c r="E418" s="99"/>
      <c r="F418" s="67"/>
      <c r="G418" s="228"/>
      <c r="H418" s="68" t="s">
        <v>278</v>
      </c>
      <c r="I418" s="69"/>
      <c r="J418" s="76" t="str">
        <f t="shared" si="14"/>
        <v/>
      </c>
      <c r="K418" s="77"/>
      <c r="L418" s="78" t="str">
        <f t="shared" si="15"/>
        <v/>
      </c>
      <c r="M418" s="168" t="str">
        <f t="shared" si="12"/>
        <v/>
      </c>
      <c r="N418" s="72">
        <f t="shared" si="13"/>
        <v>0</v>
      </c>
    </row>
    <row r="419" spans="1:14" ht="12.75" customHeight="1" x14ac:dyDescent="0.25">
      <c r="A419" s="150"/>
      <c r="B419" s="61"/>
      <c r="C419" s="65"/>
      <c r="D419" s="5" t="s">
        <v>278</v>
      </c>
      <c r="E419" s="99"/>
      <c r="F419" s="67"/>
      <c r="G419" s="228"/>
      <c r="H419" s="68" t="s">
        <v>278</v>
      </c>
      <c r="I419" s="69"/>
      <c r="J419" s="76" t="str">
        <f t="shared" si="14"/>
        <v/>
      </c>
      <c r="K419" s="77"/>
      <c r="L419" s="78" t="str">
        <f t="shared" si="15"/>
        <v/>
      </c>
      <c r="M419" s="168" t="str">
        <f t="shared" si="12"/>
        <v/>
      </c>
      <c r="N419" s="72">
        <f t="shared" si="13"/>
        <v>0</v>
      </c>
    </row>
    <row r="420" spans="1:14" ht="12.75" customHeight="1" x14ac:dyDescent="0.25">
      <c r="A420" s="150"/>
      <c r="B420" s="61"/>
      <c r="C420" s="65"/>
      <c r="D420" s="5" t="s">
        <v>278</v>
      </c>
      <c r="E420" s="99"/>
      <c r="F420" s="67"/>
      <c r="G420" s="228"/>
      <c r="H420" s="68" t="s">
        <v>278</v>
      </c>
      <c r="I420" s="69"/>
      <c r="J420" s="76" t="str">
        <f t="shared" si="14"/>
        <v/>
      </c>
      <c r="K420" s="77"/>
      <c r="L420" s="78" t="str">
        <f t="shared" si="15"/>
        <v/>
      </c>
      <c r="M420" s="168" t="str">
        <f t="shared" si="12"/>
        <v/>
      </c>
      <c r="N420" s="72">
        <f t="shared" si="13"/>
        <v>0</v>
      </c>
    </row>
    <row r="421" spans="1:14" ht="12.75" customHeight="1" x14ac:dyDescent="0.25">
      <c r="A421" s="150"/>
      <c r="B421" s="61"/>
      <c r="C421" s="65"/>
      <c r="D421" s="5" t="s">
        <v>278</v>
      </c>
      <c r="E421" s="99"/>
      <c r="F421" s="67"/>
      <c r="G421" s="228"/>
      <c r="H421" s="68" t="s">
        <v>278</v>
      </c>
      <c r="I421" s="69"/>
      <c r="J421" s="76" t="str">
        <f t="shared" si="14"/>
        <v/>
      </c>
      <c r="K421" s="77"/>
      <c r="L421" s="78" t="str">
        <f t="shared" si="15"/>
        <v/>
      </c>
      <c r="M421" s="168" t="str">
        <f t="shared" si="12"/>
        <v/>
      </c>
      <c r="N421" s="72">
        <f t="shared" si="13"/>
        <v>0</v>
      </c>
    </row>
    <row r="422" spans="1:14" ht="12.75" customHeight="1" x14ac:dyDescent="0.25">
      <c r="A422" s="150"/>
      <c r="B422" s="61"/>
      <c r="C422" s="65"/>
      <c r="D422" s="5" t="s">
        <v>278</v>
      </c>
      <c r="E422" s="99"/>
      <c r="F422" s="67"/>
      <c r="G422" s="228"/>
      <c r="H422" s="68" t="s">
        <v>278</v>
      </c>
      <c r="I422" s="69"/>
      <c r="J422" s="76" t="str">
        <f t="shared" si="14"/>
        <v/>
      </c>
      <c r="K422" s="77"/>
      <c r="L422" s="78" t="str">
        <f t="shared" si="15"/>
        <v/>
      </c>
      <c r="M422" s="168" t="str">
        <f t="shared" si="12"/>
        <v/>
      </c>
      <c r="N422" s="72">
        <f t="shared" si="13"/>
        <v>0</v>
      </c>
    </row>
    <row r="423" spans="1:14" ht="12.75" customHeight="1" x14ac:dyDescent="0.25">
      <c r="A423" s="150"/>
      <c r="B423" s="61"/>
      <c r="C423" s="65"/>
      <c r="D423" s="5" t="s">
        <v>278</v>
      </c>
      <c r="E423" s="99"/>
      <c r="F423" s="67"/>
      <c r="G423" s="228"/>
      <c r="H423" s="68" t="s">
        <v>278</v>
      </c>
      <c r="I423" s="69"/>
      <c r="J423" s="76" t="str">
        <f t="shared" si="14"/>
        <v/>
      </c>
      <c r="K423" s="77"/>
      <c r="L423" s="78" t="str">
        <f t="shared" si="15"/>
        <v/>
      </c>
      <c r="M423" s="168" t="str">
        <f t="shared" si="12"/>
        <v/>
      </c>
      <c r="N423" s="72">
        <f t="shared" si="13"/>
        <v>0</v>
      </c>
    </row>
    <row r="424" spans="1:14" ht="12.75" customHeight="1" x14ac:dyDescent="0.25">
      <c r="A424" s="150"/>
      <c r="B424" s="61"/>
      <c r="C424" s="65"/>
      <c r="D424" s="5" t="s">
        <v>278</v>
      </c>
      <c r="E424" s="99"/>
      <c r="F424" s="67"/>
      <c r="G424" s="228"/>
      <c r="H424" s="68" t="s">
        <v>278</v>
      </c>
      <c r="I424" s="69"/>
      <c r="J424" s="76" t="str">
        <f t="shared" si="14"/>
        <v/>
      </c>
      <c r="K424" s="77"/>
      <c r="L424" s="78" t="str">
        <f t="shared" si="15"/>
        <v/>
      </c>
      <c r="M424" s="168" t="str">
        <f t="shared" si="12"/>
        <v/>
      </c>
      <c r="N424" s="72">
        <f t="shared" si="13"/>
        <v>0</v>
      </c>
    </row>
    <row r="425" spans="1:14" ht="12.75" customHeight="1" x14ac:dyDescent="0.25">
      <c r="A425" s="150"/>
      <c r="B425" s="61"/>
      <c r="C425" s="65"/>
      <c r="D425" s="5" t="s">
        <v>278</v>
      </c>
      <c r="E425" s="99"/>
      <c r="F425" s="67"/>
      <c r="G425" s="228"/>
      <c r="H425" s="68" t="s">
        <v>278</v>
      </c>
      <c r="I425" s="69"/>
      <c r="J425" s="76" t="str">
        <f t="shared" si="14"/>
        <v/>
      </c>
      <c r="K425" s="77"/>
      <c r="L425" s="78" t="str">
        <f t="shared" si="15"/>
        <v/>
      </c>
      <c r="M425" s="168" t="str">
        <f t="shared" si="12"/>
        <v/>
      </c>
      <c r="N425" s="72">
        <f t="shared" si="13"/>
        <v>0</v>
      </c>
    </row>
    <row r="426" spans="1:14" ht="12.75" customHeight="1" x14ac:dyDescent="0.25">
      <c r="A426" s="150"/>
      <c r="B426" s="61"/>
      <c r="C426" s="65"/>
      <c r="D426" s="5" t="s">
        <v>278</v>
      </c>
      <c r="E426" s="99"/>
      <c r="F426" s="67"/>
      <c r="G426" s="228"/>
      <c r="H426" s="68" t="s">
        <v>278</v>
      </c>
      <c r="I426" s="69"/>
      <c r="J426" s="76" t="str">
        <f t="shared" si="14"/>
        <v/>
      </c>
      <c r="K426" s="77"/>
      <c r="L426" s="78" t="str">
        <f t="shared" si="15"/>
        <v/>
      </c>
      <c r="M426" s="168" t="str">
        <f t="shared" si="12"/>
        <v/>
      </c>
      <c r="N426" s="72">
        <f t="shared" si="13"/>
        <v>0</v>
      </c>
    </row>
    <row r="427" spans="1:14" ht="12.75" customHeight="1" x14ac:dyDescent="0.25">
      <c r="A427" s="150"/>
      <c r="B427" s="61"/>
      <c r="C427" s="65"/>
      <c r="D427" s="5" t="s">
        <v>278</v>
      </c>
      <c r="E427" s="99"/>
      <c r="F427" s="67"/>
      <c r="G427" s="228"/>
      <c r="H427" s="68" t="s">
        <v>278</v>
      </c>
      <c r="I427" s="69"/>
      <c r="J427" s="76" t="str">
        <f t="shared" si="14"/>
        <v/>
      </c>
      <c r="K427" s="77"/>
      <c r="L427" s="78" t="str">
        <f t="shared" si="15"/>
        <v/>
      </c>
      <c r="M427" s="168" t="str">
        <f t="shared" si="12"/>
        <v/>
      </c>
      <c r="N427" s="72">
        <f t="shared" si="13"/>
        <v>0</v>
      </c>
    </row>
    <row r="428" spans="1:14" ht="12.75" customHeight="1" x14ac:dyDescent="0.25">
      <c r="A428" s="150"/>
      <c r="B428" s="61"/>
      <c r="C428" s="65"/>
      <c r="D428" s="5" t="s">
        <v>278</v>
      </c>
      <c r="E428" s="99"/>
      <c r="F428" s="67"/>
      <c r="G428" s="228"/>
      <c r="H428" s="68" t="s">
        <v>278</v>
      </c>
      <c r="I428" s="69"/>
      <c r="J428" s="76" t="str">
        <f t="shared" si="14"/>
        <v/>
      </c>
      <c r="K428" s="77"/>
      <c r="L428" s="78" t="str">
        <f t="shared" si="15"/>
        <v/>
      </c>
      <c r="M428" s="168" t="str">
        <f t="shared" si="12"/>
        <v/>
      </c>
      <c r="N428" s="72">
        <f t="shared" si="13"/>
        <v>0</v>
      </c>
    </row>
    <row r="429" spans="1:14" ht="12.75" customHeight="1" x14ac:dyDescent="0.25">
      <c r="A429" s="150"/>
      <c r="B429" s="61"/>
      <c r="C429" s="65"/>
      <c r="D429" s="5" t="s">
        <v>278</v>
      </c>
      <c r="E429" s="99"/>
      <c r="F429" s="67"/>
      <c r="G429" s="228"/>
      <c r="H429" s="68" t="s">
        <v>278</v>
      </c>
      <c r="I429" s="69"/>
      <c r="J429" s="76" t="str">
        <f t="shared" si="14"/>
        <v/>
      </c>
      <c r="K429" s="77"/>
      <c r="L429" s="78" t="str">
        <f t="shared" si="15"/>
        <v/>
      </c>
      <c r="M429" s="168" t="str">
        <f t="shared" si="12"/>
        <v/>
      </c>
      <c r="N429" s="72">
        <f t="shared" si="13"/>
        <v>0</v>
      </c>
    </row>
    <row r="430" spans="1:14" ht="12.75" customHeight="1" x14ac:dyDescent="0.25">
      <c r="A430" s="150"/>
      <c r="B430" s="61"/>
      <c r="C430" s="65"/>
      <c r="D430" s="5" t="s">
        <v>278</v>
      </c>
      <c r="E430" s="99"/>
      <c r="F430" s="67"/>
      <c r="G430" s="228"/>
      <c r="H430" s="68" t="s">
        <v>278</v>
      </c>
      <c r="I430" s="69"/>
      <c r="J430" s="76" t="str">
        <f t="shared" si="14"/>
        <v/>
      </c>
      <c r="K430" s="77"/>
      <c r="L430" s="78" t="str">
        <f t="shared" si="15"/>
        <v/>
      </c>
      <c r="M430" s="168" t="str">
        <f t="shared" si="12"/>
        <v/>
      </c>
      <c r="N430" s="72">
        <f t="shared" si="13"/>
        <v>0</v>
      </c>
    </row>
    <row r="431" spans="1:14" ht="12.75" customHeight="1" x14ac:dyDescent="0.25">
      <c r="A431" s="150"/>
      <c r="B431" s="61"/>
      <c r="C431" s="65"/>
      <c r="D431" s="5" t="s">
        <v>278</v>
      </c>
      <c r="E431" s="99"/>
      <c r="F431" s="67"/>
      <c r="G431" s="228"/>
      <c r="H431" s="68" t="s">
        <v>278</v>
      </c>
      <c r="I431" s="69"/>
      <c r="J431" s="76" t="str">
        <f t="shared" si="14"/>
        <v/>
      </c>
      <c r="K431" s="77"/>
      <c r="L431" s="78" t="str">
        <f t="shared" si="15"/>
        <v/>
      </c>
      <c r="M431" s="168" t="str">
        <f t="shared" si="12"/>
        <v/>
      </c>
      <c r="N431" s="72">
        <f t="shared" si="13"/>
        <v>0</v>
      </c>
    </row>
    <row r="432" spans="1:14" ht="12.75" customHeight="1" x14ac:dyDescent="0.25">
      <c r="A432" s="150"/>
      <c r="B432" s="61"/>
      <c r="C432" s="65"/>
      <c r="D432" s="5" t="s">
        <v>278</v>
      </c>
      <c r="E432" s="99"/>
      <c r="F432" s="67"/>
      <c r="G432" s="228"/>
      <c r="H432" s="68" t="s">
        <v>278</v>
      </c>
      <c r="I432" s="69"/>
      <c r="J432" s="76" t="str">
        <f t="shared" si="14"/>
        <v/>
      </c>
      <c r="K432" s="77"/>
      <c r="L432" s="78" t="str">
        <f t="shared" si="15"/>
        <v/>
      </c>
      <c r="M432" s="168" t="str">
        <f t="shared" si="12"/>
        <v/>
      </c>
      <c r="N432" s="72">
        <f t="shared" si="13"/>
        <v>0</v>
      </c>
    </row>
    <row r="433" spans="1:14" ht="12.75" customHeight="1" x14ac:dyDescent="0.25">
      <c r="A433" s="150"/>
      <c r="B433" s="61"/>
      <c r="C433" s="65"/>
      <c r="D433" s="5" t="s">
        <v>278</v>
      </c>
      <c r="E433" s="99"/>
      <c r="F433" s="67"/>
      <c r="G433" s="228"/>
      <c r="H433" s="68" t="s">
        <v>278</v>
      </c>
      <c r="I433" s="69"/>
      <c r="J433" s="76" t="str">
        <f t="shared" si="14"/>
        <v/>
      </c>
      <c r="K433" s="77"/>
      <c r="L433" s="78" t="str">
        <f t="shared" si="15"/>
        <v/>
      </c>
      <c r="M433" s="168" t="str">
        <f t="shared" si="12"/>
        <v/>
      </c>
      <c r="N433" s="72">
        <f t="shared" si="13"/>
        <v>0</v>
      </c>
    </row>
    <row r="434" spans="1:14" ht="12.75" customHeight="1" x14ac:dyDescent="0.25">
      <c r="A434" s="150"/>
      <c r="B434" s="61"/>
      <c r="C434" s="65"/>
      <c r="D434" s="5" t="s">
        <v>278</v>
      </c>
      <c r="E434" s="99"/>
      <c r="F434" s="67"/>
      <c r="G434" s="228"/>
      <c r="H434" s="68" t="s">
        <v>278</v>
      </c>
      <c r="I434" s="69"/>
      <c r="J434" s="76" t="str">
        <f t="shared" si="14"/>
        <v/>
      </c>
      <c r="K434" s="77"/>
      <c r="L434" s="78" t="str">
        <f t="shared" si="15"/>
        <v/>
      </c>
      <c r="M434" s="168" t="str">
        <f t="shared" si="12"/>
        <v/>
      </c>
      <c r="N434" s="72">
        <f t="shared" si="13"/>
        <v>0</v>
      </c>
    </row>
    <row r="435" spans="1:14" ht="12.75" customHeight="1" x14ac:dyDescent="0.25">
      <c r="A435" s="150"/>
      <c r="B435" s="61"/>
      <c r="C435" s="65"/>
      <c r="D435" s="5" t="s">
        <v>278</v>
      </c>
      <c r="E435" s="99"/>
      <c r="F435" s="67"/>
      <c r="G435" s="228"/>
      <c r="H435" s="68" t="s">
        <v>278</v>
      </c>
      <c r="I435" s="69"/>
      <c r="J435" s="76" t="str">
        <f t="shared" si="14"/>
        <v/>
      </c>
      <c r="K435" s="77"/>
      <c r="L435" s="78" t="str">
        <f t="shared" si="15"/>
        <v/>
      </c>
      <c r="M435" s="168" t="str">
        <f t="shared" si="12"/>
        <v/>
      </c>
      <c r="N435" s="72">
        <f t="shared" si="13"/>
        <v>0</v>
      </c>
    </row>
    <row r="436" spans="1:14" ht="12.75" customHeight="1" x14ac:dyDescent="0.25">
      <c r="A436" s="150"/>
      <c r="B436" s="61"/>
      <c r="C436" s="65"/>
      <c r="D436" s="5" t="s">
        <v>278</v>
      </c>
      <c r="E436" s="99"/>
      <c r="F436" s="67"/>
      <c r="G436" s="228"/>
      <c r="H436" s="68" t="s">
        <v>278</v>
      </c>
      <c r="I436" s="69"/>
      <c r="J436" s="76" t="str">
        <f t="shared" si="14"/>
        <v/>
      </c>
      <c r="K436" s="77"/>
      <c r="L436" s="78" t="str">
        <f t="shared" si="15"/>
        <v/>
      </c>
      <c r="M436" s="168" t="str">
        <f t="shared" si="12"/>
        <v/>
      </c>
      <c r="N436" s="72">
        <f t="shared" si="13"/>
        <v>0</v>
      </c>
    </row>
    <row r="437" spans="1:14" ht="12.75" customHeight="1" x14ac:dyDescent="0.25">
      <c r="A437" s="150"/>
      <c r="B437" s="61"/>
      <c r="C437" s="65"/>
      <c r="D437" s="5" t="s">
        <v>278</v>
      </c>
      <c r="E437" s="99"/>
      <c r="F437" s="67"/>
      <c r="G437" s="228"/>
      <c r="H437" s="68" t="s">
        <v>278</v>
      </c>
      <c r="I437" s="69"/>
      <c r="J437" s="76" t="str">
        <f t="shared" si="14"/>
        <v/>
      </c>
      <c r="K437" s="77"/>
      <c r="L437" s="78" t="str">
        <f t="shared" si="15"/>
        <v/>
      </c>
      <c r="M437" s="168" t="str">
        <f t="shared" si="12"/>
        <v/>
      </c>
      <c r="N437" s="72">
        <f t="shared" si="13"/>
        <v>0</v>
      </c>
    </row>
    <row r="438" spans="1:14" ht="12.75" customHeight="1" x14ac:dyDescent="0.25">
      <c r="A438" s="150"/>
      <c r="B438" s="61"/>
      <c r="C438" s="65"/>
      <c r="D438" s="5" t="s">
        <v>278</v>
      </c>
      <c r="E438" s="99"/>
      <c r="F438" s="67"/>
      <c r="G438" s="228"/>
      <c r="H438" s="68" t="s">
        <v>278</v>
      </c>
      <c r="I438" s="69"/>
      <c r="J438" s="76" t="str">
        <f t="shared" si="14"/>
        <v/>
      </c>
      <c r="K438" s="77"/>
      <c r="L438" s="78" t="str">
        <f t="shared" si="15"/>
        <v/>
      </c>
      <c r="M438" s="168" t="str">
        <f t="shared" si="12"/>
        <v/>
      </c>
      <c r="N438" s="72">
        <f t="shared" si="13"/>
        <v>0</v>
      </c>
    </row>
    <row r="439" spans="1:14" ht="12.75" customHeight="1" x14ac:dyDescent="0.25">
      <c r="A439" s="150"/>
      <c r="B439" s="61"/>
      <c r="C439" s="65"/>
      <c r="D439" s="5" t="s">
        <v>278</v>
      </c>
      <c r="E439" s="99"/>
      <c r="F439" s="67"/>
      <c r="G439" s="228"/>
      <c r="H439" s="68" t="s">
        <v>278</v>
      </c>
      <c r="I439" s="69"/>
      <c r="J439" s="76" t="str">
        <f t="shared" si="14"/>
        <v/>
      </c>
      <c r="K439" s="77"/>
      <c r="L439" s="78" t="str">
        <f t="shared" si="15"/>
        <v/>
      </c>
      <c r="M439" s="168" t="str">
        <f t="shared" si="12"/>
        <v/>
      </c>
      <c r="N439" s="72">
        <f t="shared" si="13"/>
        <v>0</v>
      </c>
    </row>
    <row r="440" spans="1:14" ht="12.75" customHeight="1" x14ac:dyDescent="0.25">
      <c r="A440" s="150"/>
      <c r="B440" s="61"/>
      <c r="C440" s="65"/>
      <c r="D440" s="5" t="s">
        <v>278</v>
      </c>
      <c r="E440" s="99"/>
      <c r="F440" s="67"/>
      <c r="G440" s="228"/>
      <c r="H440" s="68" t="s">
        <v>278</v>
      </c>
      <c r="I440" s="69"/>
      <c r="J440" s="76" t="str">
        <f t="shared" si="14"/>
        <v/>
      </c>
      <c r="K440" s="77"/>
      <c r="L440" s="78" t="str">
        <f t="shared" si="15"/>
        <v/>
      </c>
      <c r="M440" s="168" t="str">
        <f t="shared" ref="M440:M477" si="16">IF(AND(G440="",K440&lt;&gt;"gie"),H440,"")</f>
        <v/>
      </c>
      <c r="N440" s="72">
        <f t="shared" si="13"/>
        <v>0</v>
      </c>
    </row>
    <row r="441" spans="1:14" ht="12.75" customHeight="1" x14ac:dyDescent="0.25">
      <c r="A441" s="150"/>
      <c r="B441" s="61"/>
      <c r="C441" s="65"/>
      <c r="D441" s="5" t="s">
        <v>278</v>
      </c>
      <c r="E441" s="99"/>
      <c r="F441" s="67"/>
      <c r="G441" s="228"/>
      <c r="H441" s="68" t="s">
        <v>278</v>
      </c>
      <c r="I441" s="69"/>
      <c r="J441" s="76" t="str">
        <f t="shared" si="14"/>
        <v/>
      </c>
      <c r="K441" s="77"/>
      <c r="L441" s="78" t="str">
        <f t="shared" si="15"/>
        <v/>
      </c>
      <c r="M441" s="168" t="str">
        <f t="shared" si="16"/>
        <v/>
      </c>
      <c r="N441" s="72">
        <f t="shared" si="13"/>
        <v>0</v>
      </c>
    </row>
    <row r="442" spans="1:14" ht="12.75" customHeight="1" x14ac:dyDescent="0.25">
      <c r="A442" s="150"/>
      <c r="B442" s="61"/>
      <c r="C442" s="65"/>
      <c r="D442" s="5" t="s">
        <v>278</v>
      </c>
      <c r="E442" s="99"/>
      <c r="F442" s="67"/>
      <c r="G442" s="228"/>
      <c r="H442" s="68" t="s">
        <v>278</v>
      </c>
      <c r="I442" s="69"/>
      <c r="J442" s="76" t="str">
        <f t="shared" si="14"/>
        <v/>
      </c>
      <c r="K442" s="77"/>
      <c r="L442" s="78" t="str">
        <f t="shared" si="15"/>
        <v/>
      </c>
      <c r="M442" s="168" t="str">
        <f t="shared" si="16"/>
        <v/>
      </c>
      <c r="N442" s="72">
        <f t="shared" si="13"/>
        <v>0</v>
      </c>
    </row>
    <row r="443" spans="1:14" ht="12.75" customHeight="1" x14ac:dyDescent="0.25">
      <c r="A443" s="150"/>
      <c r="B443" s="61"/>
      <c r="C443" s="65"/>
      <c r="D443" s="5" t="s">
        <v>278</v>
      </c>
      <c r="E443" s="99"/>
      <c r="F443" s="67"/>
      <c r="G443" s="228"/>
      <c r="H443" s="68" t="s">
        <v>278</v>
      </c>
      <c r="I443" s="69"/>
      <c r="J443" s="76" t="str">
        <f t="shared" si="14"/>
        <v/>
      </c>
      <c r="K443" s="77"/>
      <c r="L443" s="78" t="str">
        <f t="shared" si="15"/>
        <v/>
      </c>
      <c r="M443" s="168" t="str">
        <f t="shared" si="16"/>
        <v/>
      </c>
      <c r="N443" s="72">
        <f t="shared" ref="N443:N477" si="17">IF(G443="",F443,"")</f>
        <v>0</v>
      </c>
    </row>
    <row r="444" spans="1:14" ht="12.75" customHeight="1" x14ac:dyDescent="0.25">
      <c r="A444" s="150"/>
      <c r="B444" s="61"/>
      <c r="C444" s="65"/>
      <c r="D444" s="5" t="s">
        <v>278</v>
      </c>
      <c r="E444" s="99"/>
      <c r="F444" s="67"/>
      <c r="G444" s="228"/>
      <c r="H444" s="68" t="s">
        <v>278</v>
      </c>
      <c r="I444" s="69"/>
      <c r="J444" s="76" t="str">
        <f t="shared" si="14"/>
        <v/>
      </c>
      <c r="K444" s="77"/>
      <c r="L444" s="78" t="str">
        <f t="shared" si="15"/>
        <v/>
      </c>
      <c r="M444" s="168" t="str">
        <f t="shared" si="16"/>
        <v/>
      </c>
      <c r="N444" s="72">
        <f t="shared" si="17"/>
        <v>0</v>
      </c>
    </row>
    <row r="445" spans="1:14" ht="12.75" customHeight="1" x14ac:dyDescent="0.25">
      <c r="A445" s="150"/>
      <c r="B445" s="61"/>
      <c r="C445" s="65"/>
      <c r="D445" s="5" t="s">
        <v>278</v>
      </c>
      <c r="E445" s="99"/>
      <c r="F445" s="67"/>
      <c r="G445" s="228"/>
      <c r="H445" s="68" t="s">
        <v>278</v>
      </c>
      <c r="I445" s="69"/>
      <c r="J445" s="76" t="str">
        <f t="shared" si="14"/>
        <v/>
      </c>
      <c r="K445" s="77"/>
      <c r="L445" s="78" t="str">
        <f t="shared" si="15"/>
        <v/>
      </c>
      <c r="M445" s="168" t="str">
        <f t="shared" si="16"/>
        <v/>
      </c>
      <c r="N445" s="72">
        <f t="shared" si="17"/>
        <v>0</v>
      </c>
    </row>
    <row r="446" spans="1:14" ht="12.75" customHeight="1" x14ac:dyDescent="0.25">
      <c r="A446" s="150"/>
      <c r="B446" s="61"/>
      <c r="C446" s="65"/>
      <c r="D446" s="5" t="s">
        <v>278</v>
      </c>
      <c r="E446" s="99"/>
      <c r="F446" s="67"/>
      <c r="G446" s="228"/>
      <c r="H446" s="68" t="s">
        <v>278</v>
      </c>
      <c r="I446" s="69"/>
      <c r="J446" s="76" t="str">
        <f t="shared" si="14"/>
        <v/>
      </c>
      <c r="K446" s="77"/>
      <c r="L446" s="78" t="str">
        <f t="shared" si="15"/>
        <v/>
      </c>
      <c r="M446" s="168" t="str">
        <f t="shared" si="16"/>
        <v/>
      </c>
      <c r="N446" s="72">
        <f t="shared" si="17"/>
        <v>0</v>
      </c>
    </row>
    <row r="447" spans="1:14" ht="12.75" customHeight="1" x14ac:dyDescent="0.25">
      <c r="A447" s="150"/>
      <c r="B447" s="61"/>
      <c r="C447" s="65"/>
      <c r="D447" s="5" t="s">
        <v>278</v>
      </c>
      <c r="E447" s="99"/>
      <c r="F447" s="67"/>
      <c r="G447" s="228"/>
      <c r="H447" s="68" t="s">
        <v>278</v>
      </c>
      <c r="I447" s="69"/>
      <c r="J447" s="76" t="str">
        <f t="shared" si="14"/>
        <v/>
      </c>
      <c r="K447" s="77"/>
      <c r="L447" s="78" t="str">
        <f t="shared" si="15"/>
        <v/>
      </c>
      <c r="M447" s="168" t="str">
        <f t="shared" si="16"/>
        <v/>
      </c>
      <c r="N447" s="72">
        <f t="shared" si="17"/>
        <v>0</v>
      </c>
    </row>
    <row r="448" spans="1:14" ht="12.75" customHeight="1" x14ac:dyDescent="0.25">
      <c r="A448" s="150"/>
      <c r="B448" s="61"/>
      <c r="C448" s="65"/>
      <c r="D448" s="5" t="s">
        <v>278</v>
      </c>
      <c r="E448" s="99"/>
      <c r="F448" s="67"/>
      <c r="G448" s="228"/>
      <c r="H448" s="68" t="s">
        <v>278</v>
      </c>
      <c r="I448" s="69"/>
      <c r="J448" s="76" t="str">
        <f t="shared" si="14"/>
        <v/>
      </c>
      <c r="K448" s="77"/>
      <c r="L448" s="78" t="str">
        <f t="shared" si="15"/>
        <v/>
      </c>
      <c r="M448" s="168" t="str">
        <f t="shared" si="16"/>
        <v/>
      </c>
      <c r="N448" s="72">
        <f t="shared" si="17"/>
        <v>0</v>
      </c>
    </row>
    <row r="449" spans="1:14" ht="12.75" customHeight="1" x14ac:dyDescent="0.25">
      <c r="A449" s="150"/>
      <c r="B449" s="61"/>
      <c r="C449" s="65"/>
      <c r="D449" s="5" t="s">
        <v>278</v>
      </c>
      <c r="E449" s="99"/>
      <c r="F449" s="67"/>
      <c r="G449" s="228"/>
      <c r="H449" s="68" t="s">
        <v>278</v>
      </c>
      <c r="I449" s="69"/>
      <c r="J449" s="76" t="str">
        <f t="shared" si="14"/>
        <v/>
      </c>
      <c r="K449" s="77"/>
      <c r="L449" s="78" t="str">
        <f t="shared" si="15"/>
        <v/>
      </c>
      <c r="M449" s="168" t="str">
        <f t="shared" si="16"/>
        <v/>
      </c>
      <c r="N449" s="72">
        <f t="shared" si="17"/>
        <v>0</v>
      </c>
    </row>
    <row r="450" spans="1:14" ht="12.75" customHeight="1" x14ac:dyDescent="0.25">
      <c r="A450" s="150"/>
      <c r="B450" s="61"/>
      <c r="C450" s="65"/>
      <c r="D450" s="5" t="s">
        <v>278</v>
      </c>
      <c r="E450" s="99"/>
      <c r="F450" s="67"/>
      <c r="G450" s="228"/>
      <c r="H450" s="68" t="s">
        <v>278</v>
      </c>
      <c r="I450" s="69"/>
      <c r="J450" s="76" t="str">
        <f t="shared" si="14"/>
        <v/>
      </c>
      <c r="K450" s="77"/>
      <c r="L450" s="78" t="str">
        <f t="shared" si="15"/>
        <v/>
      </c>
      <c r="M450" s="168" t="str">
        <f t="shared" si="16"/>
        <v/>
      </c>
      <c r="N450" s="72">
        <f t="shared" si="17"/>
        <v>0</v>
      </c>
    </row>
    <row r="451" spans="1:14" ht="12.75" customHeight="1" x14ac:dyDescent="0.25">
      <c r="A451" s="150"/>
      <c r="B451" s="61"/>
      <c r="C451" s="65"/>
      <c r="D451" s="5" t="s">
        <v>278</v>
      </c>
      <c r="E451" s="99"/>
      <c r="F451" s="67"/>
      <c r="G451" s="228"/>
      <c r="H451" s="68" t="s">
        <v>278</v>
      </c>
      <c r="I451" s="69"/>
      <c r="J451" s="76" t="str">
        <f t="shared" si="14"/>
        <v/>
      </c>
      <c r="K451" s="77"/>
      <c r="L451" s="78" t="str">
        <f t="shared" si="15"/>
        <v/>
      </c>
      <c r="M451" s="168" t="str">
        <f t="shared" si="16"/>
        <v/>
      </c>
      <c r="N451" s="72">
        <f t="shared" si="17"/>
        <v>0</v>
      </c>
    </row>
    <row r="452" spans="1:14" ht="12.75" customHeight="1" x14ac:dyDescent="0.25">
      <c r="A452" s="150"/>
      <c r="B452" s="61"/>
      <c r="C452" s="65"/>
      <c r="D452" s="5" t="s">
        <v>278</v>
      </c>
      <c r="E452" s="99"/>
      <c r="F452" s="67"/>
      <c r="G452" s="228"/>
      <c r="H452" s="68" t="s">
        <v>278</v>
      </c>
      <c r="I452" s="69"/>
      <c r="J452" s="76" t="str">
        <f t="shared" si="14"/>
        <v/>
      </c>
      <c r="K452" s="77"/>
      <c r="L452" s="78" t="str">
        <f t="shared" si="15"/>
        <v/>
      </c>
      <c r="M452" s="168" t="str">
        <f t="shared" si="16"/>
        <v/>
      </c>
      <c r="N452" s="72">
        <f t="shared" si="17"/>
        <v>0</v>
      </c>
    </row>
    <row r="453" spans="1:14" ht="12.75" customHeight="1" x14ac:dyDescent="0.25">
      <c r="A453" s="150"/>
      <c r="B453" s="61"/>
      <c r="C453" s="65"/>
      <c r="D453" s="5" t="s">
        <v>278</v>
      </c>
      <c r="E453" s="99"/>
      <c r="F453" s="67"/>
      <c r="G453" s="228"/>
      <c r="H453" s="68" t="s">
        <v>278</v>
      </c>
      <c r="I453" s="69"/>
      <c r="J453" s="76" t="str">
        <f t="shared" si="14"/>
        <v/>
      </c>
      <c r="K453" s="77"/>
      <c r="L453" s="78" t="str">
        <f t="shared" si="15"/>
        <v/>
      </c>
      <c r="M453" s="168" t="str">
        <f t="shared" si="16"/>
        <v/>
      </c>
      <c r="N453" s="72">
        <f t="shared" si="17"/>
        <v>0</v>
      </c>
    </row>
    <row r="454" spans="1:14" ht="12.75" customHeight="1" x14ac:dyDescent="0.25">
      <c r="A454" s="150"/>
      <c r="B454" s="61"/>
      <c r="C454" s="65"/>
      <c r="D454" s="5" t="s">
        <v>278</v>
      </c>
      <c r="E454" s="99"/>
      <c r="F454" s="67"/>
      <c r="G454" s="228"/>
      <c r="H454" s="68" t="s">
        <v>278</v>
      </c>
      <c r="I454" s="69"/>
      <c r="J454" s="76" t="str">
        <f t="shared" si="14"/>
        <v/>
      </c>
      <c r="K454" s="77"/>
      <c r="L454" s="78" t="str">
        <f t="shared" si="15"/>
        <v/>
      </c>
      <c r="M454" s="168" t="str">
        <f t="shared" si="16"/>
        <v/>
      </c>
      <c r="N454" s="72">
        <f t="shared" si="17"/>
        <v>0</v>
      </c>
    </row>
    <row r="455" spans="1:14" ht="12.75" customHeight="1" x14ac:dyDescent="0.25">
      <c r="A455" s="150"/>
      <c r="B455" s="61"/>
      <c r="C455" s="65"/>
      <c r="D455" s="5" t="s">
        <v>278</v>
      </c>
      <c r="E455" s="99"/>
      <c r="F455" s="67"/>
      <c r="G455" s="228"/>
      <c r="H455" s="68" t="s">
        <v>278</v>
      </c>
      <c r="I455" s="69"/>
      <c r="J455" s="76" t="str">
        <f t="shared" si="14"/>
        <v/>
      </c>
      <c r="K455" s="77"/>
      <c r="L455" s="78" t="str">
        <f t="shared" si="15"/>
        <v/>
      </c>
      <c r="M455" s="168" t="str">
        <f t="shared" si="16"/>
        <v/>
      </c>
      <c r="N455" s="72">
        <f t="shared" si="17"/>
        <v>0</v>
      </c>
    </row>
    <row r="456" spans="1:14" ht="12.75" customHeight="1" x14ac:dyDescent="0.25">
      <c r="A456" s="150"/>
      <c r="B456" s="61"/>
      <c r="C456" s="65"/>
      <c r="D456" s="5" t="s">
        <v>278</v>
      </c>
      <c r="E456" s="99"/>
      <c r="F456" s="67"/>
      <c r="G456" s="228"/>
      <c r="H456" s="68" t="s">
        <v>278</v>
      </c>
      <c r="I456" s="69"/>
      <c r="J456" s="76" t="str">
        <f t="shared" si="14"/>
        <v/>
      </c>
      <c r="K456" s="77"/>
      <c r="L456" s="78" t="str">
        <f t="shared" si="15"/>
        <v/>
      </c>
      <c r="M456" s="168" t="str">
        <f t="shared" si="16"/>
        <v/>
      </c>
      <c r="N456" s="72">
        <f t="shared" si="17"/>
        <v>0</v>
      </c>
    </row>
    <row r="457" spans="1:14" ht="12.75" customHeight="1" x14ac:dyDescent="0.25">
      <c r="A457" s="150"/>
      <c r="B457" s="61"/>
      <c r="C457" s="65"/>
      <c r="D457" s="5" t="s">
        <v>278</v>
      </c>
      <c r="E457" s="99"/>
      <c r="F457" s="67"/>
      <c r="G457" s="228"/>
      <c r="H457" s="68" t="s">
        <v>278</v>
      </c>
      <c r="I457" s="69"/>
      <c r="J457" s="76" t="str">
        <f t="shared" si="14"/>
        <v/>
      </c>
      <c r="K457" s="77"/>
      <c r="L457" s="78" t="str">
        <f t="shared" si="15"/>
        <v/>
      </c>
      <c r="M457" s="168" t="str">
        <f t="shared" si="16"/>
        <v/>
      </c>
      <c r="N457" s="72">
        <f t="shared" si="17"/>
        <v>0</v>
      </c>
    </row>
    <row r="458" spans="1:14" ht="12.75" customHeight="1" x14ac:dyDescent="0.25">
      <c r="A458" s="150"/>
      <c r="B458" s="61"/>
      <c r="C458" s="65"/>
      <c r="D458" s="5" t="s">
        <v>278</v>
      </c>
      <c r="E458" s="99"/>
      <c r="F458" s="67"/>
      <c r="G458" s="228"/>
      <c r="H458" s="68" t="s">
        <v>278</v>
      </c>
      <c r="I458" s="69"/>
      <c r="J458" s="76" t="str">
        <f t="shared" si="14"/>
        <v/>
      </c>
      <c r="K458" s="77"/>
      <c r="L458" s="78" t="str">
        <f t="shared" si="15"/>
        <v/>
      </c>
      <c r="M458" s="168" t="str">
        <f t="shared" si="16"/>
        <v/>
      </c>
      <c r="N458" s="72">
        <f t="shared" si="17"/>
        <v>0</v>
      </c>
    </row>
    <row r="459" spans="1:14" ht="12.75" customHeight="1" x14ac:dyDescent="0.25">
      <c r="A459" s="150"/>
      <c r="B459" s="61"/>
      <c r="C459" s="65"/>
      <c r="D459" s="5" t="s">
        <v>278</v>
      </c>
      <c r="E459" s="99"/>
      <c r="F459" s="67"/>
      <c r="G459" s="228"/>
      <c r="H459" s="68" t="s">
        <v>278</v>
      </c>
      <c r="I459" s="69"/>
      <c r="J459" s="76" t="str">
        <f t="shared" si="14"/>
        <v/>
      </c>
      <c r="K459" s="77"/>
      <c r="L459" s="78" t="str">
        <f t="shared" si="15"/>
        <v/>
      </c>
      <c r="M459" s="168" t="str">
        <f t="shared" si="16"/>
        <v/>
      </c>
      <c r="N459" s="72">
        <f t="shared" si="17"/>
        <v>0</v>
      </c>
    </row>
    <row r="460" spans="1:14" ht="12.75" customHeight="1" x14ac:dyDescent="0.25">
      <c r="A460" s="150"/>
      <c r="B460" s="61"/>
      <c r="C460" s="65"/>
      <c r="D460" s="5" t="s">
        <v>278</v>
      </c>
      <c r="E460" s="99"/>
      <c r="F460" s="67"/>
      <c r="G460" s="228"/>
      <c r="H460" s="68" t="s">
        <v>278</v>
      </c>
      <c r="I460" s="69"/>
      <c r="J460" s="76" t="str">
        <f t="shared" si="14"/>
        <v/>
      </c>
      <c r="K460" s="77"/>
      <c r="L460" s="78" t="str">
        <f t="shared" si="15"/>
        <v/>
      </c>
      <c r="M460" s="168" t="str">
        <f t="shared" si="16"/>
        <v/>
      </c>
      <c r="N460" s="72">
        <f t="shared" si="17"/>
        <v>0</v>
      </c>
    </row>
    <row r="461" spans="1:14" ht="12.75" customHeight="1" x14ac:dyDescent="0.25">
      <c r="A461" s="150"/>
      <c r="B461" s="61"/>
      <c r="C461" s="65"/>
      <c r="D461" s="5" t="s">
        <v>278</v>
      </c>
      <c r="E461" s="99"/>
      <c r="F461" s="67"/>
      <c r="G461" s="228"/>
      <c r="H461" s="68" t="s">
        <v>278</v>
      </c>
      <c r="I461" s="69"/>
      <c r="J461" s="76" t="str">
        <f t="shared" si="14"/>
        <v/>
      </c>
      <c r="K461" s="77"/>
      <c r="L461" s="78" t="str">
        <f t="shared" si="15"/>
        <v/>
      </c>
      <c r="M461" s="168" t="str">
        <f t="shared" si="16"/>
        <v/>
      </c>
      <c r="N461" s="72">
        <f t="shared" si="17"/>
        <v>0</v>
      </c>
    </row>
    <row r="462" spans="1:14" ht="12.75" customHeight="1" x14ac:dyDescent="0.25">
      <c r="A462" s="150"/>
      <c r="B462" s="61"/>
      <c r="C462" s="65"/>
      <c r="D462" s="5" t="s">
        <v>278</v>
      </c>
      <c r="E462" s="99"/>
      <c r="F462" s="67"/>
      <c r="G462" s="228"/>
      <c r="H462" s="68" t="s">
        <v>278</v>
      </c>
      <c r="I462" s="69"/>
      <c r="J462" s="76" t="str">
        <f t="shared" si="14"/>
        <v/>
      </c>
      <c r="K462" s="77"/>
      <c r="L462" s="78" t="str">
        <f t="shared" si="15"/>
        <v/>
      </c>
      <c r="M462" s="168" t="str">
        <f t="shared" si="16"/>
        <v/>
      </c>
      <c r="N462" s="72">
        <f t="shared" si="17"/>
        <v>0</v>
      </c>
    </row>
    <row r="463" spans="1:14" ht="12.75" customHeight="1" x14ac:dyDescent="0.25">
      <c r="A463" s="150"/>
      <c r="B463" s="61"/>
      <c r="C463" s="65"/>
      <c r="D463" s="5" t="s">
        <v>278</v>
      </c>
      <c r="E463" s="99"/>
      <c r="F463" s="67"/>
      <c r="G463" s="228"/>
      <c r="H463" s="68" t="s">
        <v>278</v>
      </c>
      <c r="I463" s="69"/>
      <c r="J463" s="76" t="str">
        <f t="shared" si="14"/>
        <v/>
      </c>
      <c r="K463" s="77"/>
      <c r="L463" s="78" t="str">
        <f t="shared" si="15"/>
        <v/>
      </c>
      <c r="M463" s="168" t="str">
        <f t="shared" si="16"/>
        <v/>
      </c>
      <c r="N463" s="72">
        <f t="shared" si="17"/>
        <v>0</v>
      </c>
    </row>
    <row r="464" spans="1:14" ht="12.75" customHeight="1" x14ac:dyDescent="0.25">
      <c r="A464" s="150"/>
      <c r="B464" s="61"/>
      <c r="C464" s="65"/>
      <c r="D464" s="5" t="s">
        <v>278</v>
      </c>
      <c r="E464" s="99"/>
      <c r="F464" s="67"/>
      <c r="G464" s="228"/>
      <c r="H464" s="68" t="s">
        <v>278</v>
      </c>
      <c r="I464" s="69"/>
      <c r="J464" s="76" t="str">
        <f t="shared" si="14"/>
        <v/>
      </c>
      <c r="K464" s="77"/>
      <c r="L464" s="78" t="str">
        <f t="shared" si="15"/>
        <v/>
      </c>
      <c r="M464" s="168" t="str">
        <f t="shared" si="16"/>
        <v/>
      </c>
      <c r="N464" s="72">
        <f t="shared" si="17"/>
        <v>0</v>
      </c>
    </row>
    <row r="465" spans="1:14" ht="12.75" customHeight="1" x14ac:dyDescent="0.25">
      <c r="A465" s="150"/>
      <c r="B465" s="61"/>
      <c r="C465" s="65"/>
      <c r="D465" s="5" t="s">
        <v>278</v>
      </c>
      <c r="E465" s="99"/>
      <c r="F465" s="67"/>
      <c r="G465" s="228"/>
      <c r="H465" s="68" t="s">
        <v>278</v>
      </c>
      <c r="I465" s="69"/>
      <c r="J465" s="76" t="str">
        <f t="shared" si="14"/>
        <v/>
      </c>
      <c r="K465" s="77"/>
      <c r="L465" s="78" t="str">
        <f t="shared" si="15"/>
        <v/>
      </c>
      <c r="M465" s="168" t="str">
        <f t="shared" si="16"/>
        <v/>
      </c>
      <c r="N465" s="72">
        <f t="shared" si="17"/>
        <v>0</v>
      </c>
    </row>
    <row r="466" spans="1:14" ht="12.75" customHeight="1" x14ac:dyDescent="0.25">
      <c r="A466" s="150"/>
      <c r="B466" s="61"/>
      <c r="C466" s="65"/>
      <c r="D466" s="5" t="s">
        <v>278</v>
      </c>
      <c r="E466" s="99"/>
      <c r="F466" s="67"/>
      <c r="G466" s="228"/>
      <c r="H466" s="68" t="s">
        <v>278</v>
      </c>
      <c r="I466" s="69"/>
      <c r="J466" s="76" t="str">
        <f t="shared" si="14"/>
        <v/>
      </c>
      <c r="K466" s="77"/>
      <c r="L466" s="78" t="str">
        <f t="shared" si="15"/>
        <v/>
      </c>
      <c r="M466" s="168" t="str">
        <f t="shared" si="16"/>
        <v/>
      </c>
      <c r="N466" s="72">
        <f t="shared" si="17"/>
        <v>0</v>
      </c>
    </row>
    <row r="467" spans="1:14" ht="12.75" customHeight="1" x14ac:dyDescent="0.25">
      <c r="A467" s="150"/>
      <c r="B467" s="61"/>
      <c r="C467" s="65"/>
      <c r="D467" s="5" t="s">
        <v>278</v>
      </c>
      <c r="E467" s="99"/>
      <c r="F467" s="67"/>
      <c r="G467" s="228"/>
      <c r="H467" s="68" t="s">
        <v>278</v>
      </c>
      <c r="I467" s="69"/>
      <c r="J467" s="76" t="str">
        <f t="shared" si="14"/>
        <v/>
      </c>
      <c r="K467" s="77"/>
      <c r="L467" s="78" t="str">
        <f t="shared" si="15"/>
        <v/>
      </c>
      <c r="M467" s="168" t="str">
        <f t="shared" si="16"/>
        <v/>
      </c>
      <c r="N467" s="72">
        <f t="shared" si="17"/>
        <v>0</v>
      </c>
    </row>
    <row r="468" spans="1:14" ht="12.75" customHeight="1" x14ac:dyDescent="0.25">
      <c r="A468" s="150"/>
      <c r="B468" s="61"/>
      <c r="C468" s="65"/>
      <c r="D468" s="5" t="s">
        <v>278</v>
      </c>
      <c r="E468" s="99"/>
      <c r="F468" s="67"/>
      <c r="G468" s="228"/>
      <c r="H468" s="68" t="s">
        <v>278</v>
      </c>
      <c r="I468" s="69"/>
      <c r="J468" s="76" t="str">
        <f t="shared" si="14"/>
        <v/>
      </c>
      <c r="K468" s="77"/>
      <c r="L468" s="78" t="str">
        <f t="shared" si="15"/>
        <v/>
      </c>
      <c r="M468" s="168" t="str">
        <f t="shared" si="16"/>
        <v/>
      </c>
      <c r="N468" s="72">
        <f t="shared" si="17"/>
        <v>0</v>
      </c>
    </row>
    <row r="469" spans="1:14" ht="12.75" customHeight="1" x14ac:dyDescent="0.25">
      <c r="A469" s="150"/>
      <c r="B469" s="61"/>
      <c r="C469" s="65"/>
      <c r="D469" s="5" t="s">
        <v>278</v>
      </c>
      <c r="E469" s="99"/>
      <c r="F469" s="67"/>
      <c r="G469" s="228"/>
      <c r="H469" s="68" t="s">
        <v>278</v>
      </c>
      <c r="I469" s="69"/>
      <c r="J469" s="76" t="str">
        <f t="shared" si="14"/>
        <v/>
      </c>
      <c r="K469" s="77"/>
      <c r="L469" s="78" t="str">
        <f t="shared" si="15"/>
        <v/>
      </c>
      <c r="M469" s="168" t="str">
        <f t="shared" si="16"/>
        <v/>
      </c>
      <c r="N469" s="72">
        <f t="shared" si="17"/>
        <v>0</v>
      </c>
    </row>
    <row r="470" spans="1:14" ht="12.75" customHeight="1" x14ac:dyDescent="0.25">
      <c r="A470" s="150"/>
      <c r="B470" s="61"/>
      <c r="C470" s="65"/>
      <c r="D470" s="5" t="s">
        <v>278</v>
      </c>
      <c r="E470" s="99"/>
      <c r="F470" s="67"/>
      <c r="G470" s="228"/>
      <c r="H470" s="68" t="s">
        <v>278</v>
      </c>
      <c r="I470" s="69"/>
      <c r="J470" s="76" t="str">
        <f t="shared" si="14"/>
        <v/>
      </c>
      <c r="K470" s="77"/>
      <c r="L470" s="78" t="str">
        <f t="shared" si="15"/>
        <v/>
      </c>
      <c r="M470" s="168" t="str">
        <f t="shared" si="16"/>
        <v/>
      </c>
      <c r="N470" s="72">
        <f t="shared" si="17"/>
        <v>0</v>
      </c>
    </row>
    <row r="471" spans="1:14" ht="12.75" customHeight="1" x14ac:dyDescent="0.25">
      <c r="A471" s="150"/>
      <c r="B471" s="61"/>
      <c r="C471" s="65"/>
      <c r="D471" s="5" t="s">
        <v>278</v>
      </c>
      <c r="E471" s="99"/>
      <c r="F471" s="67"/>
      <c r="G471" s="228"/>
      <c r="H471" s="68" t="s">
        <v>278</v>
      </c>
      <c r="I471" s="69"/>
      <c r="J471" s="76" t="str">
        <f t="shared" si="14"/>
        <v/>
      </c>
      <c r="K471" s="77"/>
      <c r="L471" s="78" t="str">
        <f t="shared" si="15"/>
        <v/>
      </c>
      <c r="M471" s="168" t="str">
        <f t="shared" si="16"/>
        <v/>
      </c>
      <c r="N471" s="72">
        <f t="shared" si="17"/>
        <v>0</v>
      </c>
    </row>
    <row r="472" spans="1:14" ht="12.75" customHeight="1" x14ac:dyDescent="0.25">
      <c r="A472" s="150"/>
      <c r="B472" s="61"/>
      <c r="C472" s="65"/>
      <c r="D472" s="5" t="s">
        <v>278</v>
      </c>
      <c r="E472" s="99"/>
      <c r="F472" s="67"/>
      <c r="G472" s="228"/>
      <c r="H472" s="68" t="s">
        <v>278</v>
      </c>
      <c r="I472" s="69"/>
      <c r="J472" s="76" t="str">
        <f t="shared" si="14"/>
        <v/>
      </c>
      <c r="K472" s="77"/>
      <c r="L472" s="78" t="str">
        <f t="shared" si="15"/>
        <v/>
      </c>
      <c r="M472" s="168" t="str">
        <f t="shared" si="16"/>
        <v/>
      </c>
      <c r="N472" s="72">
        <f t="shared" si="17"/>
        <v>0</v>
      </c>
    </row>
    <row r="473" spans="1:14" ht="12.75" customHeight="1" x14ac:dyDescent="0.25">
      <c r="A473" s="150"/>
      <c r="B473" s="61"/>
      <c r="C473" s="65"/>
      <c r="D473" s="5" t="s">
        <v>278</v>
      </c>
      <c r="E473" s="99"/>
      <c r="F473" s="67"/>
      <c r="G473" s="228"/>
      <c r="H473" s="68" t="s">
        <v>278</v>
      </c>
      <c r="I473" s="69"/>
      <c r="J473" s="76" t="str">
        <f t="shared" si="14"/>
        <v/>
      </c>
      <c r="K473" s="77"/>
      <c r="L473" s="78" t="str">
        <f t="shared" si="15"/>
        <v/>
      </c>
      <c r="M473" s="168" t="str">
        <f t="shared" si="16"/>
        <v/>
      </c>
      <c r="N473" s="72">
        <f t="shared" si="17"/>
        <v>0</v>
      </c>
    </row>
    <row r="474" spans="1:14" ht="12.75" customHeight="1" x14ac:dyDescent="0.25">
      <c r="A474" s="150"/>
      <c r="B474" s="61"/>
      <c r="C474" s="65"/>
      <c r="D474" s="5" t="s">
        <v>278</v>
      </c>
      <c r="E474" s="99"/>
      <c r="F474" s="67"/>
      <c r="G474" s="228"/>
      <c r="H474" s="68" t="s">
        <v>278</v>
      </c>
      <c r="I474" s="69"/>
      <c r="J474" s="76" t="str">
        <f t="shared" si="14"/>
        <v/>
      </c>
      <c r="K474" s="77"/>
      <c r="L474" s="78" t="str">
        <f t="shared" si="15"/>
        <v/>
      </c>
      <c r="M474" s="168" t="str">
        <f t="shared" si="16"/>
        <v/>
      </c>
      <c r="N474" s="72">
        <f t="shared" si="17"/>
        <v>0</v>
      </c>
    </row>
    <row r="475" spans="1:14" ht="12.75" customHeight="1" x14ac:dyDescent="0.25">
      <c r="A475" s="150"/>
      <c r="B475" s="61"/>
      <c r="C475" s="65"/>
      <c r="D475" s="5" t="s">
        <v>278</v>
      </c>
      <c r="E475" s="99"/>
      <c r="F475" s="67"/>
      <c r="G475" s="228"/>
      <c r="H475" s="68" t="s">
        <v>278</v>
      </c>
      <c r="I475" s="69"/>
      <c r="J475" s="76" t="str">
        <f t="shared" si="14"/>
        <v/>
      </c>
      <c r="K475" s="77"/>
      <c r="L475" s="78" t="str">
        <f t="shared" si="15"/>
        <v/>
      </c>
      <c r="M475" s="168" t="str">
        <f t="shared" si="16"/>
        <v/>
      </c>
      <c r="N475" s="72">
        <f t="shared" si="17"/>
        <v>0</v>
      </c>
    </row>
    <row r="476" spans="1:14" ht="12.75" customHeight="1" x14ac:dyDescent="0.25">
      <c r="A476" s="150"/>
      <c r="B476" s="61"/>
      <c r="C476" s="65"/>
      <c r="D476" s="5" t="s">
        <v>278</v>
      </c>
      <c r="E476" s="99"/>
      <c r="F476" s="67"/>
      <c r="G476" s="228"/>
      <c r="H476" s="68" t="s">
        <v>278</v>
      </c>
      <c r="I476" s="69"/>
      <c r="J476" s="76" t="str">
        <f t="shared" si="14"/>
        <v/>
      </c>
      <c r="K476" s="77"/>
      <c r="L476" s="78" t="str">
        <f t="shared" si="15"/>
        <v/>
      </c>
      <c r="M476" s="168" t="str">
        <f t="shared" si="16"/>
        <v/>
      </c>
      <c r="N476" s="72">
        <f t="shared" si="17"/>
        <v>0</v>
      </c>
    </row>
    <row r="477" spans="1:14" ht="12.75" customHeight="1" x14ac:dyDescent="0.25">
      <c r="A477" s="150"/>
      <c r="B477" s="61"/>
      <c r="C477" s="65"/>
      <c r="D477" s="5" t="s">
        <v>278</v>
      </c>
      <c r="E477" s="99"/>
      <c r="F477" s="67"/>
      <c r="G477" s="228"/>
      <c r="H477" s="68" t="s">
        <v>278</v>
      </c>
      <c r="I477" s="69"/>
      <c r="J477" s="76" t="str">
        <f t="shared" si="14"/>
        <v/>
      </c>
      <c r="K477" s="77"/>
      <c r="L477" s="78" t="str">
        <f t="shared" si="15"/>
        <v/>
      </c>
      <c r="M477" s="168" t="str">
        <f t="shared" si="16"/>
        <v/>
      </c>
      <c r="N477" s="72">
        <f t="shared" si="17"/>
        <v>0</v>
      </c>
    </row>
    <row r="478" spans="1:14" ht="12.75" customHeight="1" x14ac:dyDescent="0.25">
      <c r="A478" s="156"/>
      <c r="B478" s="4"/>
      <c r="C478" s="4"/>
      <c r="E478" s="100"/>
      <c r="F478" s="4"/>
      <c r="G478" s="229"/>
      <c r="H478" s="4"/>
      <c r="I478" s="4"/>
      <c r="J478" s="4"/>
      <c r="K478" s="4"/>
      <c r="L478" s="4"/>
      <c r="M478" s="143"/>
      <c r="N478" s="4"/>
    </row>
    <row r="479" spans="1:14" ht="12.75" customHeight="1" x14ac:dyDescent="0.25">
      <c r="A479" s="156"/>
      <c r="B479" s="4"/>
      <c r="C479" s="4"/>
      <c r="E479" s="100"/>
      <c r="F479" s="4"/>
      <c r="G479" s="141"/>
      <c r="H479" s="4"/>
      <c r="I479" s="4"/>
      <c r="J479" s="4"/>
      <c r="K479" s="4"/>
      <c r="L479" s="4"/>
      <c r="M479" s="143"/>
      <c r="N479" s="4"/>
    </row>
    <row r="480" spans="1:14" ht="12.75" customHeight="1" x14ac:dyDescent="0.25">
      <c r="A480" s="156"/>
      <c r="B480" s="4"/>
      <c r="C480" s="4"/>
      <c r="E480" s="100"/>
      <c r="F480" s="4"/>
      <c r="G480" s="141"/>
      <c r="H480" s="4"/>
      <c r="I480" s="4"/>
      <c r="J480" s="4"/>
      <c r="K480" s="4"/>
      <c r="L480" s="4"/>
      <c r="M480" s="143"/>
      <c r="N480" s="4"/>
    </row>
    <row r="481" spans="1:14" ht="12.75" customHeight="1" x14ac:dyDescent="0.25">
      <c r="A481" s="156"/>
      <c r="B481" s="4"/>
      <c r="C481" s="4"/>
      <c r="E481" s="100"/>
      <c r="F481" s="4"/>
      <c r="G481" s="141"/>
      <c r="H481" s="4"/>
      <c r="I481" s="4"/>
      <c r="J481" s="4"/>
      <c r="K481" s="4"/>
      <c r="L481" s="4"/>
      <c r="M481" s="143"/>
      <c r="N481" s="4"/>
    </row>
    <row r="482" spans="1:14" ht="12.75" customHeight="1" x14ac:dyDescent="0.25">
      <c r="A482" s="156"/>
      <c r="B482" s="4"/>
      <c r="C482" s="4"/>
      <c r="E482" s="100"/>
      <c r="F482" s="4"/>
      <c r="G482" s="141"/>
      <c r="H482" s="4"/>
      <c r="I482" s="4"/>
      <c r="J482" s="4"/>
      <c r="K482" s="4"/>
      <c r="L482" s="4"/>
      <c r="M482" s="143"/>
      <c r="N482" s="4"/>
    </row>
    <row r="483" spans="1:14" ht="12.75" customHeight="1" x14ac:dyDescent="0.25">
      <c r="A483" s="156"/>
      <c r="B483" s="4"/>
      <c r="C483" s="4"/>
      <c r="E483" s="100"/>
      <c r="F483" s="4"/>
      <c r="G483" s="141"/>
      <c r="H483" s="4"/>
      <c r="I483" s="4"/>
      <c r="J483" s="4"/>
      <c r="K483" s="4"/>
      <c r="L483" s="4"/>
      <c r="M483" s="143"/>
      <c r="N483" s="4"/>
    </row>
    <row r="484" spans="1:14" ht="12.75" customHeight="1" x14ac:dyDescent="0.25">
      <c r="A484" s="156"/>
      <c r="B484" s="4"/>
      <c r="C484" s="4"/>
      <c r="E484" s="100"/>
      <c r="F484" s="4"/>
      <c r="G484" s="141"/>
      <c r="H484" s="4"/>
      <c r="I484" s="4"/>
      <c r="J484" s="4"/>
      <c r="K484" s="4"/>
      <c r="L484" s="4"/>
      <c r="M484" s="143"/>
      <c r="N484" s="4"/>
    </row>
    <row r="485" spans="1:14" ht="12.75" customHeight="1" x14ac:dyDescent="0.25">
      <c r="A485" s="156"/>
      <c r="B485" s="4"/>
      <c r="C485" s="4"/>
      <c r="E485" s="100"/>
      <c r="F485" s="4"/>
      <c r="G485" s="141"/>
      <c r="H485" s="4"/>
      <c r="I485" s="4"/>
      <c r="J485" s="4"/>
      <c r="K485" s="4"/>
      <c r="L485" s="4"/>
      <c r="M485" s="143"/>
      <c r="N485" s="4"/>
    </row>
  </sheetData>
  <autoFilter ref="A12:N477"/>
  <sortState ref="A13:N502">
    <sortCondition ref="K31"/>
  </sortState>
  <mergeCells count="1">
    <mergeCell ref="F9:H9"/>
  </mergeCells>
  <conditionalFormatting sqref="B13:B477">
    <cfRule type="expression" dxfId="49" priority="16">
      <formula>G13=""</formula>
    </cfRule>
  </conditionalFormatting>
  <conditionalFormatting sqref="G246:G478 H14:H477">
    <cfRule type="expression" dxfId="48" priority="15">
      <formula>#REF!&lt;&gt;""</formula>
    </cfRule>
  </conditionalFormatting>
  <conditionalFormatting sqref="B24">
    <cfRule type="expression" dxfId="47" priority="6">
      <formula>G24=""</formula>
    </cfRule>
  </conditionalFormatting>
  <conditionalFormatting sqref="B26">
    <cfRule type="expression" dxfId="46" priority="5">
      <formula>G26=""</formula>
    </cfRule>
  </conditionalFormatting>
  <conditionalFormatting sqref="G13:G477">
    <cfRule type="containsBlanks" dxfId="45" priority="1">
      <formula>LEN(TRIM(G13))=0</formula>
    </cfRule>
  </conditionalFormatting>
  <dataValidations count="5">
    <dataValidation type="list" allowBlank="1" showInputMessage="1" showErrorMessage="1" promptTitle="objets " prompt="objets disponibles" sqref="B250:B477 B239:B245 B17:B147 B12:B14">
      <formula1>OBJET</formula1>
    </dataValidation>
    <dataValidation type="list" allowBlank="1" showInputMessage="1" showErrorMessage="1" sqref="B148:B238 B246:B249 B15:B16">
      <formula1>OBJET</formula1>
    </dataValidation>
    <dataValidation type="list" allowBlank="1" showInputMessage="1" showErrorMessage="1" sqref="C137:C238 C246:C249">
      <formula1>BOIS</formula1>
    </dataValidation>
    <dataValidation type="list" allowBlank="1" showInputMessage="1" showErrorMessage="1" sqref="C24:C26 B1:B11">
      <formula1>objets</formula1>
    </dataValidation>
    <dataValidation type="list" allowBlank="1" showInputMessage="1" showErrorMessage="1" sqref="K13:K477">
      <formula1>DEPOTS</formula1>
    </dataValidation>
  </dataValidations>
  <hyperlinks>
    <hyperlink ref="B13" r:id="rId1"/>
    <hyperlink ref="B14" r:id="rId2"/>
    <hyperlink ref="B14:B15" r:id="rId3" display="assiette gm"/>
    <hyperlink ref="B16" r:id="rId4"/>
    <hyperlink ref="B17" r:id="rId5"/>
    <hyperlink ref="B18" r:id="rId6"/>
    <hyperlink ref="B19:B20" r:id="rId7" display="coupe pm"/>
    <hyperlink ref="B21" r:id="rId8"/>
    <hyperlink ref="B22" r:id="rId9"/>
    <hyperlink ref="B23" r:id="rId10"/>
  </hyperlinks>
  <pageMargins left="0.7" right="0.7" top="0.75" bottom="0.75" header="0.3" footer="0.3"/>
  <pageSetup paperSize="9" orientation="portrait" r:id="rId11"/>
  <drawing r:id="rId12"/>
  <legacyDrawing r:id="rId1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14" name="Button 4">
              <controlPr defaultSize="0" print="0" autoFill="0" autoPict="0" macro="[0]!MajRépartition">
                <anchor moveWithCells="1" sizeWithCells="1">
                  <from>
                    <xdr:col>8</xdr:col>
                    <xdr:colOff>57150</xdr:colOff>
                    <xdr:row>2</xdr:row>
                    <xdr:rowOff>28575</xdr:rowOff>
                  </from>
                  <to>
                    <xdr:col>10</xdr:col>
                    <xdr:colOff>361950</xdr:colOff>
                    <xdr:row>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508"/>
  <sheetViews>
    <sheetView workbookViewId="0">
      <selection activeCell="B7" sqref="B7"/>
    </sheetView>
  </sheetViews>
  <sheetFormatPr baseColWidth="10" defaultColWidth="10.85546875" defaultRowHeight="12.75" customHeight="1" x14ac:dyDescent="0.25"/>
  <cols>
    <col min="1" max="1" width="13.28515625" style="84" bestFit="1" customWidth="1"/>
    <col min="2" max="2" width="19.140625" style="73" bestFit="1" customWidth="1"/>
    <col min="3" max="3" width="5" style="74" customWidth="1"/>
    <col min="4" max="4" width="11.42578125" style="4" customWidth="1"/>
    <col min="5" max="5" width="16.85546875" style="97" bestFit="1" customWidth="1"/>
    <col min="6" max="6" width="10.85546875" style="20"/>
    <col min="7" max="7" width="7.85546875" style="21" customWidth="1"/>
    <col min="8" max="8" width="7.85546875" style="132" customWidth="1"/>
    <col min="9" max="9" width="13" style="104" bestFit="1" customWidth="1"/>
    <col min="10" max="10" width="11.42578125" style="25" customWidth="1"/>
    <col min="11" max="11" width="12.85546875" style="128" bestFit="1" customWidth="1"/>
    <col min="12" max="12" width="13.7109375" style="24" bestFit="1" customWidth="1"/>
    <col min="13" max="16384" width="10.85546875" style="4"/>
  </cols>
  <sheetData>
    <row r="1" spans="1:14" ht="19.5" thickBot="1" x14ac:dyDescent="0.35">
      <c r="A1" s="198"/>
      <c r="B1" s="184"/>
      <c r="C1" s="185"/>
      <c r="D1" s="24"/>
      <c r="E1" s="207"/>
      <c r="F1" s="187"/>
      <c r="G1" s="22"/>
      <c r="I1" s="208"/>
      <c r="J1" s="36"/>
      <c r="M1" s="24"/>
    </row>
    <row r="2" spans="1:14" ht="29.25" thickBot="1" x14ac:dyDescent="0.3">
      <c r="A2" s="209"/>
      <c r="B2" s="184"/>
      <c r="C2" s="189"/>
      <c r="D2" s="190"/>
      <c r="E2" s="210"/>
      <c r="F2" s="30"/>
      <c r="G2" s="30"/>
      <c r="H2" s="133"/>
      <c r="I2" s="208"/>
      <c r="J2" s="36"/>
      <c r="M2" s="248" t="s">
        <v>231</v>
      </c>
    </row>
    <row r="3" spans="1:14" ht="28.5" x14ac:dyDescent="0.25">
      <c r="A3" s="209"/>
      <c r="B3" s="184"/>
      <c r="C3" s="185"/>
      <c r="D3" s="30"/>
      <c r="E3" s="210"/>
      <c r="F3" s="30"/>
      <c r="G3" s="30"/>
      <c r="H3" s="133"/>
      <c r="I3" s="208"/>
      <c r="J3" s="32"/>
      <c r="M3" s="24"/>
    </row>
    <row r="4" spans="1:14" ht="15" x14ac:dyDescent="0.25">
      <c r="A4" s="284"/>
      <c r="B4" s="285"/>
      <c r="C4" s="24"/>
      <c r="D4" s="24"/>
      <c r="E4" s="211"/>
      <c r="F4" s="187"/>
      <c r="G4" s="22"/>
      <c r="I4" s="208"/>
      <c r="J4" s="36"/>
      <c r="M4" s="24"/>
    </row>
    <row r="5" spans="1:14" ht="15" x14ac:dyDescent="0.25">
      <c r="A5" s="209"/>
      <c r="B5" s="184"/>
      <c r="C5" s="185"/>
      <c r="D5" s="24"/>
      <c r="E5" s="211"/>
      <c r="F5" s="187"/>
      <c r="G5" s="22"/>
      <c r="I5" s="208"/>
      <c r="J5" s="36"/>
      <c r="M5" s="24"/>
    </row>
    <row r="6" spans="1:14" ht="21.75" thickBot="1" x14ac:dyDescent="0.4">
      <c r="A6" s="209"/>
      <c r="B6" s="192"/>
      <c r="C6" s="185"/>
      <c r="D6" s="24"/>
      <c r="E6" s="211"/>
      <c r="F6" s="187"/>
      <c r="G6" s="37" t="s">
        <v>258</v>
      </c>
      <c r="I6" s="208"/>
      <c r="J6" s="32"/>
      <c r="L6" s="36"/>
      <c r="M6" s="24"/>
    </row>
    <row r="7" spans="1:14" ht="16.5" thickBot="1" x14ac:dyDescent="0.3">
      <c r="A7" s="209"/>
      <c r="B7" s="184"/>
      <c r="C7" s="185"/>
      <c r="D7" s="24"/>
      <c r="E7" s="211"/>
      <c r="G7" s="250" t="s">
        <v>261</v>
      </c>
      <c r="H7" s="240" t="s">
        <v>260</v>
      </c>
      <c r="I7" s="208"/>
      <c r="J7" s="187"/>
      <c r="K7" s="172" t="s">
        <v>254</v>
      </c>
      <c r="L7" s="38"/>
      <c r="M7" s="24"/>
    </row>
    <row r="8" spans="1:14" ht="15" customHeight="1" thickBot="1" x14ac:dyDescent="0.3">
      <c r="A8" s="209"/>
      <c r="B8" s="184"/>
      <c r="C8" s="185"/>
      <c r="D8" s="24"/>
      <c r="E8" s="213"/>
      <c r="F8" s="187"/>
      <c r="G8" s="214">
        <f>COUNT(G13:G500,1)</f>
        <v>3</v>
      </c>
      <c r="H8" s="251">
        <f>COUNTIF($L$13:$L$250,"à renouveler")</f>
        <v>0</v>
      </c>
      <c r="I8" s="208"/>
      <c r="J8" s="43"/>
      <c r="K8" s="215">
        <f>SUM(K13:K500)</f>
        <v>0</v>
      </c>
      <c r="L8" s="41"/>
      <c r="M8" s="24"/>
    </row>
    <row r="9" spans="1:14" ht="15.75" x14ac:dyDescent="0.25">
      <c r="A9" s="209"/>
      <c r="B9" s="184"/>
      <c r="C9" s="185"/>
      <c r="D9" s="24"/>
      <c r="E9" s="213"/>
      <c r="F9" s="187"/>
      <c r="G9" s="40"/>
      <c r="H9" s="134"/>
      <c r="I9" s="208"/>
      <c r="J9" s="194"/>
      <c r="K9" s="129"/>
      <c r="L9" s="41"/>
      <c r="M9" s="24"/>
    </row>
    <row r="10" spans="1:14" ht="15.75" x14ac:dyDescent="0.25">
      <c r="A10" s="209"/>
      <c r="B10" s="184"/>
      <c r="C10" s="185"/>
      <c r="D10" s="24"/>
      <c r="E10" s="216"/>
      <c r="F10" s="196"/>
      <c r="G10" s="46"/>
      <c r="H10" s="200"/>
      <c r="I10" s="208"/>
      <c r="J10" s="32"/>
      <c r="K10" s="49"/>
      <c r="M10" s="24"/>
    </row>
    <row r="11" spans="1:14" ht="15.75" x14ac:dyDescent="0.25">
      <c r="A11" s="209"/>
      <c r="B11" s="184"/>
      <c r="C11" s="185"/>
      <c r="D11" s="24"/>
      <c r="E11" s="216"/>
      <c r="F11" s="196"/>
      <c r="G11" s="46"/>
      <c r="H11" s="200"/>
      <c r="I11" s="208"/>
      <c r="J11" s="32"/>
      <c r="M11" s="24"/>
    </row>
    <row r="12" spans="1:14" s="59" customFormat="1" ht="12.75" customHeight="1" x14ac:dyDescent="0.25">
      <c r="A12" s="149" t="s">
        <v>235</v>
      </c>
      <c r="B12" s="51" t="s">
        <v>0</v>
      </c>
      <c r="C12" s="51" t="s">
        <v>236</v>
      </c>
      <c r="D12" s="52" t="s">
        <v>237</v>
      </c>
      <c r="E12" s="98" t="s">
        <v>238</v>
      </c>
      <c r="F12" s="53" t="s">
        <v>239</v>
      </c>
      <c r="G12" s="53" t="s">
        <v>240</v>
      </c>
      <c r="H12" s="54" t="s">
        <v>241</v>
      </c>
      <c r="I12" s="55" t="s">
        <v>242</v>
      </c>
      <c r="J12" s="56" t="s">
        <v>243</v>
      </c>
      <c r="K12" s="57" t="s">
        <v>244</v>
      </c>
      <c r="L12" s="78" t="str">
        <f t="shared" ref="L12" si="0">IF(AND(G12="",K12="gie"),H12/$L$12,"")</f>
        <v/>
      </c>
      <c r="M12" s="58" t="s">
        <v>245</v>
      </c>
      <c r="N12" s="58" t="s">
        <v>246</v>
      </c>
    </row>
    <row r="13" spans="1:14" ht="12.75" customHeight="1" x14ac:dyDescent="0.25">
      <c r="A13" s="150">
        <v>42354</v>
      </c>
      <c r="B13" s="89" t="s">
        <v>7</v>
      </c>
      <c r="C13" s="65" t="s">
        <v>47</v>
      </c>
      <c r="D13" s="5" t="s">
        <v>48</v>
      </c>
      <c r="E13" s="66" t="s">
        <v>268</v>
      </c>
      <c r="F13" s="67">
        <v>15077</v>
      </c>
      <c r="G13" s="93">
        <v>1</v>
      </c>
      <c r="H13" s="75">
        <v>15</v>
      </c>
      <c r="I13" s="69"/>
      <c r="J13" s="76"/>
      <c r="K13" s="77" t="s">
        <v>231</v>
      </c>
      <c r="L13" s="78"/>
      <c r="M13" s="109"/>
      <c r="N13" s="79" t="s">
        <v>267</v>
      </c>
    </row>
    <row r="14" spans="1:14" ht="12.75" customHeight="1" x14ac:dyDescent="0.25">
      <c r="A14" s="150">
        <v>42354</v>
      </c>
      <c r="B14" s="89" t="s">
        <v>4</v>
      </c>
      <c r="C14" s="65" t="s">
        <v>174</v>
      </c>
      <c r="D14" s="80" t="s">
        <v>175</v>
      </c>
      <c r="E14" s="106" t="s">
        <v>269</v>
      </c>
      <c r="F14" s="67">
        <v>15080</v>
      </c>
      <c r="G14" s="93">
        <v>1</v>
      </c>
      <c r="H14" s="75">
        <v>20</v>
      </c>
      <c r="I14" s="81"/>
      <c r="J14" s="76"/>
      <c r="K14" s="77" t="s">
        <v>231</v>
      </c>
      <c r="L14" s="78"/>
      <c r="M14" s="109"/>
      <c r="N14" s="79" t="s">
        <v>267</v>
      </c>
    </row>
    <row r="15" spans="1:14" ht="15" customHeight="1" x14ac:dyDescent="0.25">
      <c r="A15" s="201"/>
      <c r="B15" s="174"/>
      <c r="C15" s="174"/>
      <c r="D15" s="174"/>
      <c r="E15" s="217"/>
      <c r="F15" s="174"/>
      <c r="G15" s="174"/>
      <c r="H15" s="171"/>
      <c r="I15" s="201"/>
      <c r="J15" s="174"/>
      <c r="K15" s="218"/>
      <c r="L15" s="174"/>
      <c r="M15" s="24"/>
    </row>
    <row r="16" spans="1:14" ht="12.75" customHeight="1" x14ac:dyDescent="0.25">
      <c r="A16" s="201"/>
      <c r="B16" s="174"/>
      <c r="C16" s="174"/>
      <c r="D16" s="174"/>
      <c r="E16" s="217"/>
      <c r="F16" s="174"/>
      <c r="G16" s="174"/>
      <c r="H16" s="171"/>
      <c r="I16" s="201"/>
      <c r="J16" s="174"/>
      <c r="K16" s="218"/>
      <c r="L16" s="174"/>
      <c r="M16" s="24"/>
    </row>
    <row r="17" spans="1:13" ht="12.75" customHeight="1" x14ac:dyDescent="0.25">
      <c r="A17" s="201"/>
      <c r="B17" s="174"/>
      <c r="C17" s="174"/>
      <c r="D17" s="174"/>
      <c r="E17" s="217"/>
      <c r="F17" s="174"/>
      <c r="G17" s="174"/>
      <c r="H17" s="171"/>
      <c r="I17" s="201"/>
      <c r="J17" s="174"/>
      <c r="K17" s="218"/>
      <c r="L17" s="174"/>
      <c r="M17" s="24"/>
    </row>
    <row r="18" spans="1:13" ht="12.75" customHeight="1" x14ac:dyDescent="0.25">
      <c r="A18" s="201"/>
      <c r="B18" s="174"/>
      <c r="C18" s="174"/>
      <c r="D18" s="174"/>
      <c r="E18" s="217"/>
      <c r="F18" s="174"/>
      <c r="G18" s="174"/>
      <c r="H18" s="171"/>
      <c r="I18" s="201"/>
      <c r="J18" s="174"/>
      <c r="K18" s="218"/>
      <c r="L18" s="174"/>
      <c r="M18" s="24"/>
    </row>
    <row r="19" spans="1:13" ht="12.75" customHeight="1" x14ac:dyDescent="0.25">
      <c r="A19" s="201"/>
      <c r="B19" s="174"/>
      <c r="C19" s="174"/>
      <c r="D19" s="174"/>
      <c r="E19" s="217"/>
      <c r="F19" s="174"/>
      <c r="G19" s="174"/>
      <c r="H19" s="171"/>
      <c r="I19" s="201"/>
      <c r="J19" s="174"/>
      <c r="K19" s="218"/>
      <c r="L19" s="174"/>
      <c r="M19" s="24"/>
    </row>
    <row r="20" spans="1:13" ht="12.75" customHeight="1" x14ac:dyDescent="0.25">
      <c r="A20" s="201"/>
      <c r="B20" s="174"/>
      <c r="C20" s="174"/>
      <c r="D20" s="174"/>
      <c r="E20" s="217"/>
      <c r="F20" s="174"/>
      <c r="G20" s="174"/>
      <c r="H20" s="171"/>
      <c r="I20" s="201"/>
      <c r="J20" s="174"/>
      <c r="K20" s="218"/>
      <c r="L20" s="174"/>
      <c r="M20" s="24"/>
    </row>
    <row r="21" spans="1:13" ht="12.75" customHeight="1" x14ac:dyDescent="0.25">
      <c r="A21" s="201"/>
      <c r="B21" s="174"/>
      <c r="C21" s="174"/>
      <c r="D21" s="174"/>
      <c r="E21" s="217"/>
      <c r="F21" s="174"/>
      <c r="G21" s="174"/>
      <c r="H21" s="171"/>
      <c r="I21" s="201"/>
      <c r="J21" s="174"/>
      <c r="K21" s="218"/>
      <c r="L21" s="174"/>
      <c r="M21" s="24"/>
    </row>
    <row r="22" spans="1:13" ht="12.75" customHeight="1" x14ac:dyDescent="0.25">
      <c r="A22" s="201"/>
      <c r="B22" s="174"/>
      <c r="C22" s="174"/>
      <c r="D22" s="174"/>
      <c r="E22" s="217"/>
      <c r="F22" s="174"/>
      <c r="G22" s="174"/>
      <c r="H22" s="171"/>
      <c r="I22" s="201"/>
      <c r="J22" s="174"/>
      <c r="K22" s="218"/>
      <c r="L22" s="174"/>
      <c r="M22" s="24"/>
    </row>
    <row r="23" spans="1:13" ht="12.75" customHeight="1" x14ac:dyDescent="0.25">
      <c r="A23" s="201"/>
      <c r="B23" s="174"/>
      <c r="C23" s="174"/>
      <c r="D23" s="174"/>
      <c r="E23" s="217"/>
      <c r="F23" s="174"/>
      <c r="G23" s="174"/>
      <c r="H23" s="171"/>
      <c r="I23" s="201"/>
      <c r="J23" s="174"/>
      <c r="K23" s="218"/>
      <c r="L23" s="174"/>
      <c r="M23" s="24"/>
    </row>
    <row r="24" spans="1:13" ht="12.75" customHeight="1" x14ac:dyDescent="0.25">
      <c r="A24" s="201"/>
      <c r="B24" s="174"/>
      <c r="C24" s="174"/>
      <c r="D24" s="174"/>
      <c r="E24" s="217"/>
      <c r="F24" s="174"/>
      <c r="G24" s="174"/>
      <c r="H24" s="171"/>
      <c r="I24" s="201"/>
      <c r="J24" s="174"/>
      <c r="K24" s="218"/>
      <c r="L24" s="174"/>
      <c r="M24" s="24"/>
    </row>
    <row r="25" spans="1:13" ht="12.75" customHeight="1" x14ac:dyDescent="0.25">
      <c r="A25" s="201"/>
      <c r="B25" s="174"/>
      <c r="C25" s="174"/>
      <c r="D25" s="174"/>
      <c r="E25" s="217"/>
      <c r="F25" s="174"/>
      <c r="G25" s="174"/>
      <c r="H25" s="171"/>
      <c r="I25" s="201"/>
      <c r="J25" s="174"/>
      <c r="K25" s="218"/>
      <c r="L25" s="174"/>
      <c r="M25" s="24"/>
    </row>
    <row r="26" spans="1:13" ht="12.75" customHeight="1" x14ac:dyDescent="0.25">
      <c r="A26" s="201"/>
      <c r="B26" s="174"/>
      <c r="C26" s="174"/>
      <c r="D26" s="174"/>
      <c r="E26" s="217"/>
      <c r="F26" s="174"/>
      <c r="G26" s="174"/>
      <c r="H26" s="171"/>
      <c r="I26" s="201"/>
      <c r="J26" s="174"/>
      <c r="K26" s="218"/>
      <c r="L26" s="174"/>
      <c r="M26" s="24"/>
    </row>
    <row r="27" spans="1:13" ht="12.75" customHeight="1" x14ac:dyDescent="0.25">
      <c r="A27" s="201"/>
      <c r="B27" s="174"/>
      <c r="C27" s="174"/>
      <c r="D27" s="174"/>
      <c r="E27" s="217"/>
      <c r="F27" s="174"/>
      <c r="G27" s="174"/>
      <c r="H27" s="171"/>
      <c r="I27" s="201"/>
      <c r="J27" s="174"/>
      <c r="K27" s="218"/>
      <c r="L27" s="174"/>
      <c r="M27" s="24"/>
    </row>
    <row r="28" spans="1:13" ht="12.75" customHeight="1" x14ac:dyDescent="0.25">
      <c r="A28" s="201"/>
      <c r="B28" s="174"/>
      <c r="C28" s="174"/>
      <c r="D28" s="174"/>
      <c r="E28" s="217"/>
      <c r="F28" s="174"/>
      <c r="G28" s="174"/>
      <c r="H28" s="171"/>
      <c r="I28" s="201"/>
      <c r="J28" s="174"/>
      <c r="K28" s="218"/>
      <c r="L28" s="174"/>
      <c r="M28" s="24"/>
    </row>
    <row r="29" spans="1:13" ht="12.75" customHeight="1" x14ac:dyDescent="0.25">
      <c r="A29" s="201"/>
      <c r="B29" s="174"/>
      <c r="C29" s="174"/>
      <c r="D29" s="174"/>
      <c r="E29" s="217"/>
      <c r="F29" s="174"/>
      <c r="G29" s="174"/>
      <c r="H29" s="171"/>
      <c r="I29" s="201"/>
      <c r="J29" s="174"/>
      <c r="K29" s="218"/>
      <c r="L29" s="174"/>
      <c r="M29" s="24"/>
    </row>
    <row r="30" spans="1:13" ht="12.75" customHeight="1" x14ac:dyDescent="0.25">
      <c r="A30" s="201"/>
      <c r="B30" s="174"/>
      <c r="C30" s="174"/>
      <c r="D30" s="174"/>
      <c r="E30" s="217"/>
      <c r="F30" s="174"/>
      <c r="G30" s="174"/>
      <c r="H30" s="171"/>
      <c r="I30" s="201"/>
      <c r="J30" s="174"/>
      <c r="K30" s="218"/>
      <c r="L30" s="174"/>
      <c r="M30" s="24"/>
    </row>
    <row r="31" spans="1:13" ht="12.75" customHeight="1" x14ac:dyDescent="0.25">
      <c r="A31" s="201"/>
      <c r="B31" s="174"/>
      <c r="C31" s="174"/>
      <c r="D31" s="174"/>
      <c r="E31" s="217"/>
      <c r="F31" s="174"/>
      <c r="G31" s="174"/>
      <c r="H31" s="171"/>
      <c r="I31" s="201"/>
      <c r="J31" s="174"/>
      <c r="K31" s="218"/>
      <c r="L31" s="174"/>
      <c r="M31" s="24"/>
    </row>
    <row r="32" spans="1:13" ht="12.75" customHeight="1" x14ac:dyDescent="0.25">
      <c r="A32" s="201"/>
      <c r="B32" s="174"/>
      <c r="C32" s="174"/>
      <c r="D32" s="174"/>
      <c r="E32" s="217"/>
      <c r="F32" s="174"/>
      <c r="G32" s="174"/>
      <c r="H32" s="171"/>
      <c r="I32" s="201"/>
      <c r="J32" s="174"/>
      <c r="K32" s="218"/>
      <c r="L32" s="174"/>
      <c r="M32" s="24"/>
    </row>
    <row r="33" spans="1:13" ht="12.75" customHeight="1" x14ac:dyDescent="0.25">
      <c r="A33" s="201"/>
      <c r="B33" s="174"/>
      <c r="C33" s="174"/>
      <c r="D33" s="174"/>
      <c r="E33" s="217"/>
      <c r="F33" s="174"/>
      <c r="G33" s="174"/>
      <c r="H33" s="171"/>
      <c r="I33" s="201"/>
      <c r="J33" s="174"/>
      <c r="K33" s="218"/>
      <c r="L33" s="174"/>
      <c r="M33" s="24"/>
    </row>
    <row r="34" spans="1:13" ht="12.75" customHeight="1" x14ac:dyDescent="0.25">
      <c r="A34" s="201"/>
      <c r="B34" s="174"/>
      <c r="C34" s="174"/>
      <c r="D34" s="174"/>
      <c r="E34" s="217"/>
      <c r="F34" s="174"/>
      <c r="G34" s="174"/>
      <c r="H34" s="171"/>
      <c r="I34" s="201"/>
      <c r="J34" s="174"/>
      <c r="K34" s="218"/>
      <c r="L34" s="174"/>
      <c r="M34" s="24"/>
    </row>
    <row r="35" spans="1:13" ht="12.75" customHeight="1" x14ac:dyDescent="0.25">
      <c r="A35" s="201"/>
      <c r="B35" s="174"/>
      <c r="C35" s="174"/>
      <c r="D35" s="174"/>
      <c r="E35" s="217"/>
      <c r="F35" s="174"/>
      <c r="G35" s="174"/>
      <c r="H35" s="171"/>
      <c r="I35" s="201"/>
      <c r="J35" s="174"/>
      <c r="K35" s="218"/>
      <c r="L35" s="174"/>
      <c r="M35" s="24"/>
    </row>
    <row r="36" spans="1:13" ht="12.75" customHeight="1" x14ac:dyDescent="0.25">
      <c r="A36" s="201"/>
      <c r="B36" s="174"/>
      <c r="C36" s="174"/>
      <c r="D36" s="174"/>
      <c r="E36" s="217"/>
      <c r="F36" s="174"/>
      <c r="G36" s="174"/>
      <c r="H36" s="171"/>
      <c r="I36" s="201"/>
      <c r="J36" s="174"/>
      <c r="K36" s="218"/>
      <c r="L36" s="174"/>
      <c r="M36" s="24"/>
    </row>
    <row r="37" spans="1:13" ht="12.75" customHeight="1" x14ac:dyDescent="0.25">
      <c r="A37" s="201"/>
      <c r="B37" s="174"/>
      <c r="C37" s="174"/>
      <c r="D37" s="174"/>
      <c r="E37" s="217"/>
      <c r="F37" s="174"/>
      <c r="G37" s="174"/>
      <c r="H37" s="171"/>
      <c r="I37" s="201"/>
      <c r="J37" s="174"/>
      <c r="K37" s="218"/>
      <c r="L37" s="174"/>
      <c r="M37" s="24"/>
    </row>
    <row r="38" spans="1:13" ht="12.75" customHeight="1" x14ac:dyDescent="0.25">
      <c r="A38" s="201"/>
      <c r="B38" s="174"/>
      <c r="C38" s="174"/>
      <c r="D38" s="174"/>
      <c r="E38" s="217"/>
      <c r="F38" s="174"/>
      <c r="G38" s="174"/>
      <c r="H38" s="171"/>
      <c r="I38" s="201"/>
      <c r="J38" s="174"/>
      <c r="K38" s="218"/>
      <c r="L38" s="174"/>
      <c r="M38" s="24"/>
    </row>
    <row r="39" spans="1:13" ht="12.75" customHeight="1" x14ac:dyDescent="0.25">
      <c r="A39" s="201"/>
      <c r="B39" s="174"/>
      <c r="C39" s="174"/>
      <c r="D39" s="174"/>
      <c r="E39" s="217"/>
      <c r="F39" s="174"/>
      <c r="G39" s="174"/>
      <c r="H39" s="171"/>
      <c r="I39" s="201"/>
      <c r="J39" s="174"/>
      <c r="K39" s="218"/>
      <c r="L39" s="174"/>
      <c r="M39" s="24"/>
    </row>
    <row r="40" spans="1:13" ht="12.75" customHeight="1" x14ac:dyDescent="0.25">
      <c r="A40" s="201"/>
      <c r="B40" s="174"/>
      <c r="C40" s="174"/>
      <c r="D40" s="174"/>
      <c r="E40" s="217"/>
      <c r="F40" s="174"/>
      <c r="G40" s="174"/>
      <c r="H40" s="171"/>
      <c r="I40" s="201"/>
      <c r="J40" s="174"/>
      <c r="K40" s="218"/>
      <c r="L40" s="174"/>
      <c r="M40" s="24"/>
    </row>
    <row r="41" spans="1:13" ht="12.75" customHeight="1" x14ac:dyDescent="0.25">
      <c r="A41" s="201"/>
      <c r="B41" s="174"/>
      <c r="C41" s="174"/>
      <c r="D41" s="174"/>
      <c r="E41" s="217"/>
      <c r="F41" s="174"/>
      <c r="G41" s="174"/>
      <c r="H41" s="171"/>
      <c r="I41" s="201"/>
      <c r="J41" s="174"/>
      <c r="K41" s="218"/>
      <c r="L41" s="174"/>
      <c r="M41" s="24"/>
    </row>
    <row r="42" spans="1:13" ht="12.75" customHeight="1" x14ac:dyDescent="0.25">
      <c r="A42" s="201"/>
      <c r="B42" s="174"/>
      <c r="C42" s="174"/>
      <c r="D42" s="174"/>
      <c r="E42" s="217"/>
      <c r="F42" s="174"/>
      <c r="G42" s="174"/>
      <c r="H42" s="171"/>
      <c r="I42" s="201"/>
      <c r="J42" s="174"/>
      <c r="K42" s="218"/>
      <c r="L42" s="174"/>
      <c r="M42" s="24"/>
    </row>
    <row r="43" spans="1:13" ht="12.75" customHeight="1" x14ac:dyDescent="0.25">
      <c r="A43" s="201"/>
      <c r="B43" s="174"/>
      <c r="C43" s="174"/>
      <c r="D43" s="174"/>
      <c r="E43" s="217"/>
      <c r="F43" s="174"/>
      <c r="G43" s="174"/>
      <c r="H43" s="171"/>
      <c r="I43" s="201"/>
      <c r="J43" s="174"/>
      <c r="K43" s="218"/>
      <c r="L43" s="174"/>
      <c r="M43" s="24"/>
    </row>
    <row r="44" spans="1:13" ht="12.75" customHeight="1" x14ac:dyDescent="0.25">
      <c r="A44" s="201"/>
      <c r="B44" s="174"/>
      <c r="C44" s="174"/>
      <c r="D44" s="174"/>
      <c r="E44" s="217"/>
      <c r="F44" s="174"/>
      <c r="G44" s="174"/>
      <c r="H44" s="171"/>
      <c r="I44" s="201"/>
      <c r="J44" s="174"/>
      <c r="K44" s="218"/>
      <c r="L44" s="174"/>
      <c r="M44" s="24"/>
    </row>
    <row r="45" spans="1:13" ht="12.75" customHeight="1" x14ac:dyDescent="0.25">
      <c r="A45" s="201"/>
      <c r="B45" s="174"/>
      <c r="C45" s="174"/>
      <c r="D45" s="174"/>
      <c r="E45" s="217"/>
      <c r="F45" s="174"/>
      <c r="G45" s="174"/>
      <c r="H45" s="171"/>
      <c r="I45" s="201"/>
      <c r="J45" s="174"/>
      <c r="K45" s="218"/>
      <c r="L45" s="174"/>
      <c r="M45" s="24"/>
    </row>
    <row r="46" spans="1:13" ht="12.75" customHeight="1" x14ac:dyDescent="0.25">
      <c r="A46" s="201"/>
      <c r="B46" s="174"/>
      <c r="C46" s="174"/>
      <c r="D46" s="174"/>
      <c r="E46" s="217"/>
      <c r="F46" s="174"/>
      <c r="G46" s="174"/>
      <c r="H46" s="171"/>
      <c r="I46" s="201"/>
      <c r="J46" s="174"/>
      <c r="K46" s="218"/>
      <c r="L46" s="174"/>
      <c r="M46" s="24"/>
    </row>
    <row r="47" spans="1:13" ht="12.75" customHeight="1" x14ac:dyDescent="0.25">
      <c r="A47" s="201"/>
      <c r="B47" s="174"/>
      <c r="C47" s="174"/>
      <c r="D47" s="174"/>
      <c r="E47" s="217"/>
      <c r="F47" s="174"/>
      <c r="G47" s="174"/>
      <c r="H47" s="171"/>
      <c r="I47" s="201"/>
      <c r="J47" s="174"/>
      <c r="K47" s="218"/>
      <c r="L47" s="174"/>
      <c r="M47" s="24"/>
    </row>
    <row r="48" spans="1:13" ht="12.75" customHeight="1" x14ac:dyDescent="0.25">
      <c r="A48" s="201"/>
      <c r="B48" s="174"/>
      <c r="C48" s="174"/>
      <c r="D48" s="174"/>
      <c r="E48" s="217"/>
      <c r="F48" s="174"/>
      <c r="G48" s="174"/>
      <c r="H48" s="171"/>
      <c r="I48" s="201"/>
      <c r="J48" s="174"/>
      <c r="K48" s="218"/>
      <c r="L48" s="174"/>
      <c r="M48" s="24"/>
    </row>
    <row r="49" spans="1:13" ht="12.75" customHeight="1" x14ac:dyDescent="0.25">
      <c r="A49" s="201"/>
      <c r="B49" s="174"/>
      <c r="C49" s="174"/>
      <c r="D49" s="174"/>
      <c r="E49" s="217"/>
      <c r="F49" s="174"/>
      <c r="G49" s="174"/>
      <c r="H49" s="171"/>
      <c r="I49" s="201"/>
      <c r="J49" s="174"/>
      <c r="K49" s="218"/>
      <c r="L49" s="174"/>
      <c r="M49" s="24"/>
    </row>
    <row r="50" spans="1:13" ht="12.75" customHeight="1" x14ac:dyDescent="0.25">
      <c r="A50" s="201"/>
      <c r="B50" s="174"/>
      <c r="C50" s="174"/>
      <c r="D50" s="174"/>
      <c r="E50" s="217"/>
      <c r="F50" s="174"/>
      <c r="G50" s="174"/>
      <c r="H50" s="171"/>
      <c r="I50" s="201"/>
      <c r="J50" s="174"/>
      <c r="K50" s="218"/>
      <c r="L50" s="174"/>
      <c r="M50" s="24"/>
    </row>
    <row r="51" spans="1:13" ht="12.75" customHeight="1" x14ac:dyDescent="0.25">
      <c r="A51" s="201"/>
      <c r="B51" s="174"/>
      <c r="C51" s="174"/>
      <c r="D51" s="174"/>
      <c r="E51" s="217"/>
      <c r="F51" s="174"/>
      <c r="G51" s="174"/>
      <c r="H51" s="171"/>
      <c r="I51" s="201"/>
      <c r="J51" s="174"/>
      <c r="K51" s="218"/>
      <c r="L51" s="174"/>
      <c r="M51" s="24"/>
    </row>
    <row r="52" spans="1:13" ht="12.75" customHeight="1" x14ac:dyDescent="0.25">
      <c r="A52" s="201"/>
      <c r="B52" s="174"/>
      <c r="C52" s="174"/>
      <c r="D52" s="174"/>
      <c r="E52" s="217"/>
      <c r="F52" s="174"/>
      <c r="G52" s="174"/>
      <c r="H52" s="171"/>
      <c r="I52" s="201"/>
      <c r="J52" s="174"/>
      <c r="K52" s="218"/>
      <c r="L52" s="174"/>
      <c r="M52" s="24"/>
    </row>
    <row r="53" spans="1:13" ht="12.75" customHeight="1" x14ac:dyDescent="0.25">
      <c r="A53" s="201"/>
      <c r="B53" s="174"/>
      <c r="C53" s="174"/>
      <c r="D53" s="174"/>
      <c r="E53" s="217"/>
      <c r="F53" s="174"/>
      <c r="G53" s="174"/>
      <c r="H53" s="171"/>
      <c r="I53" s="201"/>
      <c r="J53" s="174"/>
      <c r="K53" s="218"/>
      <c r="L53" s="174"/>
      <c r="M53" s="24"/>
    </row>
    <row r="54" spans="1:13" ht="12.75" customHeight="1" x14ac:dyDescent="0.25">
      <c r="A54" s="201"/>
      <c r="B54" s="174"/>
      <c r="C54" s="174"/>
      <c r="D54" s="174"/>
      <c r="E54" s="217"/>
      <c r="F54" s="174"/>
      <c r="G54" s="174"/>
      <c r="H54" s="171"/>
      <c r="I54" s="201"/>
      <c r="J54" s="174"/>
      <c r="K54" s="218"/>
      <c r="L54" s="174"/>
      <c r="M54" s="24"/>
    </row>
    <row r="55" spans="1:13" ht="12.75" customHeight="1" x14ac:dyDescent="0.25">
      <c r="A55" s="201"/>
      <c r="B55" s="174"/>
      <c r="C55" s="174"/>
      <c r="D55" s="174"/>
      <c r="E55" s="217"/>
      <c r="F55" s="174"/>
      <c r="G55" s="174"/>
      <c r="H55" s="171"/>
      <c r="I55" s="201"/>
      <c r="J55" s="174"/>
      <c r="K55" s="218"/>
      <c r="L55" s="174"/>
      <c r="M55" s="24"/>
    </row>
    <row r="56" spans="1:13" ht="12.75" customHeight="1" x14ac:dyDescent="0.25">
      <c r="A56" s="201"/>
      <c r="B56" s="174"/>
      <c r="C56" s="174"/>
      <c r="D56" s="174"/>
      <c r="E56" s="217"/>
      <c r="F56" s="174"/>
      <c r="G56" s="174"/>
      <c r="H56" s="171"/>
      <c r="I56" s="201"/>
      <c r="J56" s="174"/>
      <c r="K56" s="218"/>
      <c r="L56" s="174"/>
      <c r="M56" s="24"/>
    </row>
    <row r="57" spans="1:13" ht="12.75" customHeight="1" x14ac:dyDescent="0.25">
      <c r="A57" s="201"/>
      <c r="B57" s="174"/>
      <c r="C57" s="174"/>
      <c r="D57" s="174"/>
      <c r="E57" s="217"/>
      <c r="F57" s="174"/>
      <c r="G57" s="174"/>
      <c r="H57" s="171"/>
      <c r="I57" s="201"/>
      <c r="J57" s="174"/>
      <c r="K57" s="218"/>
      <c r="L57" s="174"/>
      <c r="M57" s="24"/>
    </row>
    <row r="58" spans="1:13" ht="12.75" customHeight="1" x14ac:dyDescent="0.25">
      <c r="A58" s="201"/>
      <c r="B58" s="174"/>
      <c r="C58" s="174"/>
      <c r="D58" s="174"/>
      <c r="E58" s="217"/>
      <c r="F58" s="174"/>
      <c r="G58" s="174"/>
      <c r="H58" s="171"/>
      <c r="I58" s="201"/>
      <c r="J58" s="174"/>
      <c r="K58" s="218"/>
      <c r="L58" s="174"/>
      <c r="M58" s="24"/>
    </row>
    <row r="59" spans="1:13" ht="12.75" customHeight="1" x14ac:dyDescent="0.25">
      <c r="A59" s="201"/>
      <c r="B59" s="174"/>
      <c r="C59" s="174"/>
      <c r="D59" s="174"/>
      <c r="E59" s="217"/>
      <c r="F59" s="174"/>
      <c r="G59" s="174"/>
      <c r="H59" s="171"/>
      <c r="I59" s="201"/>
      <c r="J59" s="174"/>
      <c r="K59" s="218"/>
      <c r="L59" s="174"/>
      <c r="M59" s="24"/>
    </row>
    <row r="60" spans="1:13" ht="12.75" customHeight="1" x14ac:dyDescent="0.25">
      <c r="A60" s="201"/>
      <c r="B60" s="174"/>
      <c r="C60" s="174"/>
      <c r="D60" s="174"/>
      <c r="E60" s="217"/>
      <c r="F60" s="174"/>
      <c r="G60" s="174"/>
      <c r="H60" s="171"/>
      <c r="I60" s="201"/>
      <c r="J60" s="174"/>
      <c r="K60" s="218"/>
      <c r="L60" s="174"/>
      <c r="M60" s="24"/>
    </row>
    <row r="61" spans="1:13" ht="12.75" customHeight="1" x14ac:dyDescent="0.25">
      <c r="A61" s="201"/>
      <c r="B61" s="174"/>
      <c r="C61" s="174"/>
      <c r="D61" s="174"/>
      <c r="E61" s="217"/>
      <c r="F61" s="174"/>
      <c r="G61" s="174"/>
      <c r="H61" s="171"/>
      <c r="I61" s="201"/>
      <c r="J61" s="174"/>
      <c r="K61" s="218"/>
      <c r="L61" s="174"/>
      <c r="M61" s="24"/>
    </row>
    <row r="62" spans="1:13" ht="12.75" customHeight="1" x14ac:dyDescent="0.25">
      <c r="A62" s="201"/>
      <c r="B62" s="174"/>
      <c r="C62" s="174"/>
      <c r="D62" s="174"/>
      <c r="E62" s="217"/>
      <c r="F62" s="174"/>
      <c r="G62" s="174"/>
      <c r="H62" s="171"/>
      <c r="I62" s="201"/>
      <c r="J62" s="174"/>
      <c r="K62" s="218"/>
      <c r="L62" s="174"/>
      <c r="M62" s="24"/>
    </row>
    <row r="63" spans="1:13" ht="12.75" customHeight="1" x14ac:dyDescent="0.25">
      <c r="A63" s="201"/>
      <c r="B63" s="174"/>
      <c r="C63" s="174"/>
      <c r="D63" s="174"/>
      <c r="E63" s="217"/>
      <c r="F63" s="174"/>
      <c r="G63" s="174"/>
      <c r="H63" s="171"/>
      <c r="I63" s="201"/>
      <c r="J63" s="174"/>
      <c r="K63" s="218"/>
      <c r="L63" s="174"/>
      <c r="M63" s="24"/>
    </row>
    <row r="64" spans="1:13" ht="12.75" customHeight="1" x14ac:dyDescent="0.25">
      <c r="A64" s="201"/>
      <c r="B64" s="174"/>
      <c r="C64" s="174"/>
      <c r="D64" s="174"/>
      <c r="E64" s="217"/>
      <c r="F64" s="174"/>
      <c r="G64" s="174"/>
      <c r="H64" s="171"/>
      <c r="I64" s="201"/>
      <c r="J64" s="174"/>
      <c r="K64" s="218"/>
      <c r="L64" s="174"/>
      <c r="M64" s="24"/>
    </row>
    <row r="65" spans="1:13" ht="12.75" customHeight="1" x14ac:dyDescent="0.25">
      <c r="A65" s="201"/>
      <c r="B65" s="174"/>
      <c r="C65" s="174"/>
      <c r="D65" s="174"/>
      <c r="E65" s="217"/>
      <c r="F65" s="174"/>
      <c r="G65" s="174"/>
      <c r="H65" s="171"/>
      <c r="I65" s="201"/>
      <c r="J65" s="174"/>
      <c r="K65" s="218"/>
      <c r="L65" s="174"/>
      <c r="M65" s="24"/>
    </row>
    <row r="66" spans="1:13" ht="12.75" customHeight="1" x14ac:dyDescent="0.25">
      <c r="A66" s="201"/>
      <c r="B66" s="174"/>
      <c r="C66" s="174"/>
      <c r="D66" s="174"/>
      <c r="E66" s="217"/>
      <c r="F66" s="174"/>
      <c r="G66" s="174"/>
      <c r="H66" s="171"/>
      <c r="I66" s="201"/>
      <c r="J66" s="174"/>
      <c r="K66" s="218"/>
      <c r="L66" s="174"/>
      <c r="M66" s="24"/>
    </row>
    <row r="67" spans="1:13" ht="12.75" customHeight="1" x14ac:dyDescent="0.25">
      <c r="A67" s="201"/>
      <c r="B67" s="174"/>
      <c r="C67" s="174"/>
      <c r="D67" s="174"/>
      <c r="E67" s="217"/>
      <c r="F67" s="174"/>
      <c r="G67" s="174"/>
      <c r="H67" s="171"/>
      <c r="I67" s="201"/>
      <c r="J67" s="174"/>
      <c r="K67" s="218"/>
      <c r="L67" s="174"/>
      <c r="M67" s="24"/>
    </row>
    <row r="68" spans="1:13" ht="12.75" customHeight="1" x14ac:dyDescent="0.25">
      <c r="A68" s="201"/>
      <c r="B68" s="174"/>
      <c r="C68" s="174"/>
      <c r="D68" s="174"/>
      <c r="E68" s="217"/>
      <c r="F68" s="174"/>
      <c r="G68" s="174"/>
      <c r="H68" s="171"/>
      <c r="I68" s="201"/>
      <c r="J68" s="174"/>
      <c r="K68" s="218"/>
      <c r="L68" s="174"/>
      <c r="M68" s="24"/>
    </row>
    <row r="69" spans="1:13" ht="12.75" customHeight="1" x14ac:dyDescent="0.25">
      <c r="A69" s="201"/>
      <c r="B69" s="174"/>
      <c r="C69" s="174"/>
      <c r="D69" s="174"/>
      <c r="E69" s="217"/>
      <c r="F69" s="174"/>
      <c r="G69" s="174"/>
      <c r="H69" s="171"/>
      <c r="I69" s="201"/>
      <c r="J69" s="174"/>
      <c r="K69" s="218"/>
      <c r="L69" s="174"/>
      <c r="M69" s="24"/>
    </row>
    <row r="70" spans="1:13" ht="12.75" customHeight="1" x14ac:dyDescent="0.25">
      <c r="A70" s="201"/>
      <c r="B70" s="174"/>
      <c r="C70" s="174"/>
      <c r="D70" s="174"/>
      <c r="E70" s="217"/>
      <c r="F70" s="174"/>
      <c r="G70" s="174"/>
      <c r="H70" s="171"/>
      <c r="I70" s="201"/>
      <c r="J70" s="174"/>
      <c r="K70" s="218"/>
      <c r="L70" s="174"/>
      <c r="M70" s="24"/>
    </row>
    <row r="71" spans="1:13" ht="12.75" customHeight="1" x14ac:dyDescent="0.25">
      <c r="A71" s="201"/>
      <c r="B71" s="174"/>
      <c r="C71" s="174"/>
      <c r="D71" s="174"/>
      <c r="E71" s="217"/>
      <c r="F71" s="174"/>
      <c r="G71" s="174"/>
      <c r="H71" s="171"/>
      <c r="I71" s="201"/>
      <c r="J71" s="174"/>
      <c r="K71" s="218"/>
      <c r="L71" s="174"/>
      <c r="M71" s="24"/>
    </row>
    <row r="72" spans="1:13" ht="12.75" customHeight="1" x14ac:dyDescent="0.25">
      <c r="A72" s="201"/>
      <c r="B72" s="174"/>
      <c r="C72" s="174"/>
      <c r="D72" s="174"/>
      <c r="E72" s="217"/>
      <c r="F72" s="174"/>
      <c r="G72" s="174"/>
      <c r="H72" s="171"/>
      <c r="I72" s="201"/>
      <c r="J72" s="174"/>
      <c r="K72" s="218"/>
      <c r="L72" s="174"/>
      <c r="M72" s="24"/>
    </row>
    <row r="73" spans="1:13" ht="12.75" customHeight="1" x14ac:dyDescent="0.25">
      <c r="A73" s="201"/>
      <c r="B73" s="174"/>
      <c r="C73" s="174"/>
      <c r="D73" s="174"/>
      <c r="E73" s="217"/>
      <c r="F73" s="174"/>
      <c r="G73" s="174"/>
      <c r="H73" s="171"/>
      <c r="I73" s="201"/>
      <c r="J73" s="174"/>
      <c r="K73" s="218"/>
      <c r="L73" s="174"/>
      <c r="M73" s="24"/>
    </row>
    <row r="74" spans="1:13" ht="12.75" customHeight="1" x14ac:dyDescent="0.25">
      <c r="A74" s="201"/>
      <c r="B74" s="174"/>
      <c r="C74" s="174"/>
      <c r="D74" s="174"/>
      <c r="E74" s="217"/>
      <c r="F74" s="174"/>
      <c r="G74" s="174"/>
      <c r="H74" s="171"/>
      <c r="I74" s="201"/>
      <c r="J74" s="174"/>
      <c r="K74" s="218"/>
      <c r="L74" s="174"/>
      <c r="M74" s="24"/>
    </row>
    <row r="75" spans="1:13" ht="12.75" customHeight="1" x14ac:dyDescent="0.25">
      <c r="A75" s="201"/>
      <c r="B75" s="174"/>
      <c r="C75" s="174"/>
      <c r="D75" s="174"/>
      <c r="E75" s="217"/>
      <c r="F75" s="174"/>
      <c r="G75" s="174"/>
      <c r="H75" s="171"/>
      <c r="I75" s="201"/>
      <c r="J75" s="174"/>
      <c r="K75" s="218"/>
      <c r="L75" s="174"/>
      <c r="M75" s="24"/>
    </row>
    <row r="76" spans="1:13" ht="12.75" customHeight="1" x14ac:dyDescent="0.25">
      <c r="A76" s="201"/>
      <c r="B76" s="174"/>
      <c r="C76" s="174"/>
      <c r="D76" s="174"/>
      <c r="E76" s="217"/>
      <c r="F76" s="174"/>
      <c r="G76" s="174"/>
      <c r="H76" s="171"/>
      <c r="I76" s="201"/>
      <c r="J76" s="174"/>
      <c r="K76" s="218"/>
      <c r="L76" s="174"/>
      <c r="M76" s="24"/>
    </row>
    <row r="77" spans="1:13" ht="12.75" customHeight="1" x14ac:dyDescent="0.25">
      <c r="A77" s="201"/>
      <c r="B77" s="174"/>
      <c r="C77" s="174"/>
      <c r="D77" s="174"/>
      <c r="E77" s="217"/>
      <c r="F77" s="174"/>
      <c r="G77" s="174"/>
      <c r="H77" s="171"/>
      <c r="I77" s="201"/>
      <c r="J77" s="174"/>
      <c r="K77" s="218"/>
      <c r="L77" s="174"/>
      <c r="M77" s="24"/>
    </row>
    <row r="78" spans="1:13" ht="12.75" customHeight="1" x14ac:dyDescent="0.25">
      <c r="A78" s="201"/>
      <c r="B78" s="174"/>
      <c r="C78" s="174"/>
      <c r="D78" s="174"/>
      <c r="E78" s="217"/>
      <c r="F78" s="174"/>
      <c r="G78" s="174"/>
      <c r="H78" s="171"/>
      <c r="I78" s="201"/>
      <c r="J78" s="174"/>
      <c r="K78" s="218"/>
      <c r="L78" s="174"/>
      <c r="M78" s="24"/>
    </row>
    <row r="79" spans="1:13" ht="12.75" customHeight="1" x14ac:dyDescent="0.25">
      <c r="A79" s="201"/>
      <c r="B79" s="174"/>
      <c r="C79" s="174"/>
      <c r="D79" s="174"/>
      <c r="E79" s="217"/>
      <c r="F79" s="174"/>
      <c r="G79" s="174"/>
      <c r="H79" s="171"/>
      <c r="I79" s="201"/>
      <c r="J79" s="174"/>
      <c r="K79" s="218"/>
      <c r="L79" s="174"/>
      <c r="M79" s="24"/>
    </row>
    <row r="80" spans="1:13" ht="12.75" customHeight="1" x14ac:dyDescent="0.25">
      <c r="A80" s="201"/>
      <c r="B80" s="174"/>
      <c r="C80" s="174"/>
      <c r="D80" s="174"/>
      <c r="E80" s="217"/>
      <c r="F80" s="174"/>
      <c r="G80" s="174"/>
      <c r="H80" s="171"/>
      <c r="I80" s="201"/>
      <c r="J80" s="174"/>
      <c r="K80" s="218"/>
      <c r="L80" s="174"/>
      <c r="M80" s="24"/>
    </row>
    <row r="81" spans="1:13" ht="12.75" customHeight="1" x14ac:dyDescent="0.25">
      <c r="A81" s="201"/>
      <c r="B81" s="174"/>
      <c r="C81" s="174"/>
      <c r="D81" s="174"/>
      <c r="E81" s="217"/>
      <c r="F81" s="174"/>
      <c r="G81" s="174"/>
      <c r="H81" s="171"/>
      <c r="I81" s="201"/>
      <c r="J81" s="174"/>
      <c r="K81" s="218"/>
      <c r="L81" s="174"/>
      <c r="M81" s="24"/>
    </row>
    <row r="82" spans="1:13" ht="12.75" customHeight="1" x14ac:dyDescent="0.25">
      <c r="A82" s="201"/>
      <c r="B82" s="174"/>
      <c r="C82" s="174"/>
      <c r="D82" s="174"/>
      <c r="E82" s="217"/>
      <c r="F82" s="174"/>
      <c r="G82" s="174"/>
      <c r="H82" s="171"/>
      <c r="I82" s="201"/>
      <c r="J82" s="174"/>
      <c r="K82" s="218"/>
      <c r="L82" s="174"/>
      <c r="M82" s="24"/>
    </row>
    <row r="83" spans="1:13" ht="12.75" customHeight="1" x14ac:dyDescent="0.25">
      <c r="A83" s="201"/>
      <c r="B83" s="174"/>
      <c r="C83" s="174"/>
      <c r="D83" s="174"/>
      <c r="E83" s="217"/>
      <c r="F83" s="174"/>
      <c r="G83" s="174"/>
      <c r="H83" s="171"/>
      <c r="I83" s="201"/>
      <c r="J83" s="174"/>
      <c r="K83" s="218"/>
      <c r="L83" s="174"/>
      <c r="M83" s="24"/>
    </row>
    <row r="84" spans="1:13" ht="12.75" customHeight="1" x14ac:dyDescent="0.25">
      <c r="A84" s="201"/>
      <c r="B84" s="174"/>
      <c r="C84" s="174"/>
      <c r="D84" s="174"/>
      <c r="E84" s="217"/>
      <c r="F84" s="174"/>
      <c r="G84" s="174"/>
      <c r="H84" s="171"/>
      <c r="I84" s="201"/>
      <c r="J84" s="174"/>
      <c r="K84" s="218"/>
      <c r="L84" s="174"/>
      <c r="M84" s="24"/>
    </row>
    <row r="85" spans="1:13" ht="12.75" customHeight="1" x14ac:dyDescent="0.25">
      <c r="A85" s="201"/>
      <c r="B85" s="174"/>
      <c r="C85" s="174"/>
      <c r="D85" s="174"/>
      <c r="E85" s="217"/>
      <c r="F85" s="174"/>
      <c r="G85" s="174"/>
      <c r="H85" s="171"/>
      <c r="I85" s="201"/>
      <c r="J85" s="174"/>
      <c r="K85" s="218"/>
      <c r="L85" s="174"/>
      <c r="M85" s="24"/>
    </row>
    <row r="86" spans="1:13" ht="12.75" customHeight="1" x14ac:dyDescent="0.25">
      <c r="A86" s="201"/>
      <c r="B86" s="174"/>
      <c r="C86" s="174"/>
      <c r="D86" s="174"/>
      <c r="E86" s="217"/>
      <c r="F86" s="174"/>
      <c r="G86" s="174"/>
      <c r="H86" s="171"/>
      <c r="I86" s="201"/>
      <c r="J86" s="174"/>
      <c r="K86" s="218"/>
      <c r="L86" s="174"/>
      <c r="M86" s="24"/>
    </row>
    <row r="87" spans="1:13" ht="12.75" customHeight="1" x14ac:dyDescent="0.25">
      <c r="A87" s="201"/>
      <c r="B87" s="174"/>
      <c r="C87" s="174"/>
      <c r="D87" s="174"/>
      <c r="E87" s="217"/>
      <c r="F87" s="174"/>
      <c r="G87" s="174"/>
      <c r="H87" s="171"/>
      <c r="I87" s="201"/>
      <c r="J87" s="174"/>
      <c r="K87" s="218"/>
      <c r="L87" s="174"/>
      <c r="M87" s="24"/>
    </row>
    <row r="88" spans="1:13" ht="12.75" customHeight="1" x14ac:dyDescent="0.25">
      <c r="A88" s="201"/>
      <c r="B88" s="174"/>
      <c r="C88" s="174"/>
      <c r="D88" s="174"/>
      <c r="E88" s="217"/>
      <c r="F88" s="174"/>
      <c r="G88" s="174"/>
      <c r="H88" s="171"/>
      <c r="I88" s="201"/>
      <c r="J88" s="174"/>
      <c r="K88" s="218"/>
      <c r="L88" s="174"/>
      <c r="M88" s="24"/>
    </row>
    <row r="89" spans="1:13" ht="12.75" customHeight="1" x14ac:dyDescent="0.25">
      <c r="A89" s="201"/>
      <c r="B89" s="174"/>
      <c r="C89" s="174"/>
      <c r="D89" s="174"/>
      <c r="E89" s="217"/>
      <c r="F89" s="174"/>
      <c r="G89" s="174"/>
      <c r="H89" s="171"/>
      <c r="I89" s="201"/>
      <c r="J89" s="174"/>
      <c r="K89" s="218"/>
      <c r="L89" s="174"/>
      <c r="M89" s="24"/>
    </row>
    <row r="90" spans="1:13" ht="12.75" customHeight="1" x14ac:dyDescent="0.25">
      <c r="A90" s="201"/>
      <c r="B90" s="174"/>
      <c r="C90" s="174"/>
      <c r="D90" s="174"/>
      <c r="E90" s="217"/>
      <c r="F90" s="174"/>
      <c r="G90" s="174"/>
      <c r="H90" s="171"/>
      <c r="I90" s="201"/>
      <c r="J90" s="174"/>
      <c r="K90" s="218"/>
      <c r="L90" s="174"/>
      <c r="M90" s="24"/>
    </row>
    <row r="91" spans="1:13" ht="12.75" customHeight="1" x14ac:dyDescent="0.25">
      <c r="A91" s="201"/>
      <c r="B91" s="174"/>
      <c r="C91" s="174"/>
      <c r="D91" s="174"/>
      <c r="E91" s="217"/>
      <c r="F91" s="174"/>
      <c r="G91" s="174"/>
      <c r="H91" s="171"/>
      <c r="I91" s="201"/>
      <c r="J91" s="174"/>
      <c r="K91" s="218"/>
      <c r="L91" s="174"/>
      <c r="M91" s="24"/>
    </row>
    <row r="92" spans="1:13" ht="12.75" customHeight="1" x14ac:dyDescent="0.25">
      <c r="A92" s="201"/>
      <c r="B92" s="174"/>
      <c r="C92" s="174"/>
      <c r="D92" s="174"/>
      <c r="E92" s="217"/>
      <c r="F92" s="174"/>
      <c r="G92" s="174"/>
      <c r="H92" s="171"/>
      <c r="I92" s="201"/>
      <c r="J92" s="174"/>
      <c r="K92" s="218"/>
      <c r="L92" s="174"/>
      <c r="M92" s="24"/>
    </row>
    <row r="93" spans="1:13" ht="12.75" customHeight="1" x14ac:dyDescent="0.25">
      <c r="A93" s="201"/>
      <c r="B93" s="174"/>
      <c r="C93" s="174"/>
      <c r="D93" s="174"/>
      <c r="E93" s="217"/>
      <c r="F93" s="174"/>
      <c r="G93" s="174"/>
      <c r="H93" s="171"/>
      <c r="I93" s="201"/>
      <c r="J93" s="174"/>
      <c r="K93" s="218"/>
      <c r="L93" s="174"/>
      <c r="M93" s="24"/>
    </row>
    <row r="94" spans="1:13" ht="12.75" customHeight="1" x14ac:dyDescent="0.25">
      <c r="A94" s="201"/>
      <c r="B94" s="174"/>
      <c r="C94" s="174"/>
      <c r="D94" s="174"/>
      <c r="E94" s="217"/>
      <c r="F94" s="174"/>
      <c r="G94" s="174"/>
      <c r="H94" s="171"/>
      <c r="I94" s="201"/>
      <c r="J94" s="174"/>
      <c r="K94" s="218"/>
      <c r="L94" s="174"/>
      <c r="M94" s="24"/>
    </row>
    <row r="95" spans="1:13" ht="12.75" customHeight="1" x14ac:dyDescent="0.25">
      <c r="A95" s="201"/>
      <c r="B95" s="174"/>
      <c r="C95" s="174"/>
      <c r="D95" s="174"/>
      <c r="E95" s="217"/>
      <c r="F95" s="174"/>
      <c r="G95" s="174"/>
      <c r="H95" s="171"/>
      <c r="I95" s="201"/>
      <c r="J95" s="174"/>
      <c r="K95" s="218"/>
      <c r="L95" s="174"/>
      <c r="M95" s="24"/>
    </row>
    <row r="96" spans="1:13" ht="12.75" customHeight="1" x14ac:dyDescent="0.25">
      <c r="A96" s="201"/>
      <c r="B96" s="174"/>
      <c r="C96" s="174"/>
      <c r="D96" s="174"/>
      <c r="E96" s="217"/>
      <c r="F96" s="174"/>
      <c r="G96" s="174"/>
      <c r="H96" s="171"/>
      <c r="I96" s="201"/>
      <c r="J96" s="174"/>
      <c r="K96" s="218"/>
      <c r="L96" s="174"/>
      <c r="M96" s="24"/>
    </row>
    <row r="97" spans="1:13" ht="12.75" customHeight="1" x14ac:dyDescent="0.25">
      <c r="A97" s="201"/>
      <c r="B97" s="174"/>
      <c r="C97" s="174"/>
      <c r="D97" s="174"/>
      <c r="E97" s="217"/>
      <c r="F97" s="174"/>
      <c r="G97" s="174"/>
      <c r="H97" s="171"/>
      <c r="I97" s="201"/>
      <c r="J97" s="174"/>
      <c r="K97" s="218"/>
      <c r="L97" s="174"/>
      <c r="M97" s="24"/>
    </row>
    <row r="98" spans="1:13" ht="12.75" customHeight="1" x14ac:dyDescent="0.25">
      <c r="A98" s="201"/>
      <c r="B98" s="174"/>
      <c r="C98" s="174"/>
      <c r="D98" s="174"/>
      <c r="E98" s="217"/>
      <c r="F98" s="174"/>
      <c r="G98" s="174"/>
      <c r="H98" s="171"/>
      <c r="I98" s="201"/>
      <c r="J98" s="174"/>
      <c r="K98" s="218"/>
      <c r="L98" s="174"/>
      <c r="M98" s="24"/>
    </row>
    <row r="99" spans="1:13" ht="12.75" customHeight="1" x14ac:dyDescent="0.25">
      <c r="A99" s="201"/>
      <c r="B99" s="174"/>
      <c r="C99" s="174"/>
      <c r="D99" s="174"/>
      <c r="E99" s="217"/>
      <c r="F99" s="174"/>
      <c r="G99" s="174"/>
      <c r="H99" s="171"/>
      <c r="I99" s="201"/>
      <c r="J99" s="174"/>
      <c r="K99" s="218"/>
      <c r="L99" s="174"/>
      <c r="M99" s="24"/>
    </row>
    <row r="100" spans="1:13" ht="12.75" customHeight="1" x14ac:dyDescent="0.25">
      <c r="A100" s="201"/>
      <c r="B100" s="174"/>
      <c r="C100" s="174"/>
      <c r="D100" s="174"/>
      <c r="E100" s="217"/>
      <c r="F100" s="174"/>
      <c r="G100" s="174"/>
      <c r="H100" s="171"/>
      <c r="I100" s="201"/>
      <c r="J100" s="174"/>
      <c r="K100" s="218"/>
      <c r="L100" s="174"/>
      <c r="M100" s="24"/>
    </row>
    <row r="101" spans="1:13" ht="12.75" customHeight="1" x14ac:dyDescent="0.25">
      <c r="A101" s="201"/>
      <c r="B101" s="174"/>
      <c r="C101" s="174"/>
      <c r="D101" s="174"/>
      <c r="E101" s="217"/>
      <c r="F101" s="174"/>
      <c r="G101" s="174"/>
      <c r="H101" s="171"/>
      <c r="I101" s="201"/>
      <c r="J101" s="174"/>
      <c r="K101" s="218"/>
      <c r="L101" s="174"/>
      <c r="M101" s="24"/>
    </row>
    <row r="102" spans="1:13" ht="12.75" customHeight="1" x14ac:dyDescent="0.25">
      <c r="A102" s="201"/>
      <c r="B102" s="174"/>
      <c r="C102" s="174"/>
      <c r="D102" s="174"/>
      <c r="E102" s="217"/>
      <c r="F102" s="174"/>
      <c r="G102" s="174"/>
      <c r="H102" s="171"/>
      <c r="I102" s="201"/>
      <c r="J102" s="174"/>
      <c r="K102" s="218"/>
      <c r="L102" s="174"/>
      <c r="M102" s="24"/>
    </row>
    <row r="103" spans="1:13" ht="12.75" customHeight="1" x14ac:dyDescent="0.25">
      <c r="A103" s="201"/>
      <c r="B103" s="174"/>
      <c r="C103" s="174"/>
      <c r="D103" s="174"/>
      <c r="E103" s="217"/>
      <c r="F103" s="174"/>
      <c r="G103" s="174"/>
      <c r="H103" s="171"/>
      <c r="I103" s="201"/>
      <c r="J103" s="174"/>
      <c r="K103" s="218"/>
      <c r="L103" s="174"/>
      <c r="M103" s="24"/>
    </row>
    <row r="104" spans="1:13" ht="12.75" customHeight="1" x14ac:dyDescent="0.25">
      <c r="A104" s="201"/>
      <c r="B104" s="174"/>
      <c r="C104" s="174"/>
      <c r="D104" s="174"/>
      <c r="E104" s="217"/>
      <c r="F104" s="174"/>
      <c r="G104" s="174"/>
      <c r="H104" s="171"/>
      <c r="I104" s="201"/>
      <c r="J104" s="174"/>
      <c r="K104" s="218"/>
      <c r="L104" s="174"/>
      <c r="M104" s="24"/>
    </row>
    <row r="105" spans="1:13" ht="12.75" customHeight="1" x14ac:dyDescent="0.25">
      <c r="A105" s="201"/>
      <c r="B105" s="174"/>
      <c r="C105" s="174"/>
      <c r="D105" s="174"/>
      <c r="E105" s="217"/>
      <c r="F105" s="174"/>
      <c r="G105" s="174"/>
      <c r="H105" s="171"/>
      <c r="I105" s="201"/>
      <c r="J105" s="174"/>
      <c r="K105" s="218"/>
      <c r="L105" s="174"/>
      <c r="M105" s="24"/>
    </row>
    <row r="106" spans="1:13" ht="12.75" customHeight="1" x14ac:dyDescent="0.25">
      <c r="A106" s="201"/>
      <c r="B106" s="174"/>
      <c r="C106" s="174"/>
      <c r="D106" s="174"/>
      <c r="E106" s="217"/>
      <c r="F106" s="174"/>
      <c r="G106" s="174"/>
      <c r="H106" s="171"/>
      <c r="I106" s="201"/>
      <c r="J106" s="174"/>
      <c r="K106" s="218"/>
      <c r="L106" s="174"/>
      <c r="M106" s="24"/>
    </row>
    <row r="107" spans="1:13" ht="12.75" customHeight="1" x14ac:dyDescent="0.25">
      <c r="A107" s="201"/>
      <c r="B107" s="174"/>
      <c r="C107" s="174"/>
      <c r="D107" s="174"/>
      <c r="E107" s="217"/>
      <c r="F107" s="174"/>
      <c r="G107" s="174"/>
      <c r="H107" s="171"/>
      <c r="I107" s="201"/>
      <c r="J107" s="174"/>
      <c r="K107" s="218"/>
      <c r="L107" s="174"/>
      <c r="M107" s="24"/>
    </row>
    <row r="108" spans="1:13" ht="12.75" customHeight="1" x14ac:dyDescent="0.25">
      <c r="A108" s="201"/>
      <c r="B108" s="174"/>
      <c r="C108" s="174"/>
      <c r="D108" s="174"/>
      <c r="E108" s="217"/>
      <c r="F108" s="174"/>
      <c r="G108" s="174"/>
      <c r="H108" s="171"/>
      <c r="I108" s="201"/>
      <c r="J108" s="174"/>
      <c r="K108" s="218"/>
      <c r="L108" s="174"/>
      <c r="M108" s="24"/>
    </row>
    <row r="109" spans="1:13" ht="12.75" customHeight="1" x14ac:dyDescent="0.25">
      <c r="A109" s="201"/>
      <c r="B109" s="174"/>
      <c r="C109" s="174"/>
      <c r="D109" s="174"/>
      <c r="E109" s="217"/>
      <c r="F109" s="174"/>
      <c r="G109" s="174"/>
      <c r="H109" s="171"/>
      <c r="I109" s="201"/>
      <c r="J109" s="174"/>
      <c r="K109" s="218"/>
      <c r="L109" s="174"/>
      <c r="M109" s="24"/>
    </row>
    <row r="110" spans="1:13" ht="12.75" customHeight="1" x14ac:dyDescent="0.25">
      <c r="A110" s="201"/>
      <c r="B110" s="174"/>
      <c r="C110" s="174"/>
      <c r="D110" s="174"/>
      <c r="E110" s="217"/>
      <c r="F110" s="174"/>
      <c r="G110" s="174"/>
      <c r="H110" s="171"/>
      <c r="I110" s="201"/>
      <c r="J110" s="174"/>
      <c r="K110" s="218"/>
      <c r="L110" s="174"/>
      <c r="M110" s="24"/>
    </row>
    <row r="111" spans="1:13" ht="12.75" customHeight="1" x14ac:dyDescent="0.25">
      <c r="A111" s="201"/>
      <c r="B111" s="174"/>
      <c r="C111" s="174"/>
      <c r="D111" s="174"/>
      <c r="E111" s="217"/>
      <c r="F111" s="174"/>
      <c r="G111" s="174"/>
      <c r="H111" s="171"/>
      <c r="I111" s="201"/>
      <c r="J111" s="174"/>
      <c r="K111" s="218"/>
      <c r="L111" s="174"/>
      <c r="M111" s="24"/>
    </row>
    <row r="112" spans="1:13" ht="12.75" customHeight="1" x14ac:dyDescent="0.25">
      <c r="A112" s="201"/>
      <c r="B112" s="174"/>
      <c r="C112" s="174"/>
      <c r="D112" s="174"/>
      <c r="E112" s="217"/>
      <c r="F112" s="174"/>
      <c r="G112" s="174"/>
      <c r="H112" s="171"/>
      <c r="I112" s="201"/>
      <c r="J112" s="174"/>
      <c r="K112" s="218"/>
      <c r="L112" s="174"/>
      <c r="M112" s="24"/>
    </row>
    <row r="113" spans="1:13" ht="12.75" customHeight="1" x14ac:dyDescent="0.25">
      <c r="A113" s="201"/>
      <c r="B113" s="174"/>
      <c r="C113" s="174"/>
      <c r="D113" s="174"/>
      <c r="E113" s="217"/>
      <c r="F113" s="174"/>
      <c r="G113" s="174"/>
      <c r="H113" s="171"/>
      <c r="I113" s="201"/>
      <c r="J113" s="174"/>
      <c r="K113" s="218"/>
      <c r="L113" s="174"/>
      <c r="M113" s="24"/>
    </row>
    <row r="114" spans="1:13" ht="12.75" customHeight="1" x14ac:dyDescent="0.25">
      <c r="A114" s="201"/>
      <c r="B114" s="174"/>
      <c r="C114" s="174"/>
      <c r="D114" s="174"/>
      <c r="E114" s="217"/>
      <c r="F114" s="174"/>
      <c r="G114" s="174"/>
      <c r="H114" s="171"/>
      <c r="I114" s="201"/>
      <c r="J114" s="174"/>
      <c r="K114" s="218"/>
      <c r="L114" s="174"/>
      <c r="M114" s="24"/>
    </row>
    <row r="115" spans="1:13" ht="12.75" customHeight="1" x14ac:dyDescent="0.25">
      <c r="A115" s="201"/>
      <c r="B115" s="174"/>
      <c r="C115" s="174"/>
      <c r="D115" s="174"/>
      <c r="E115" s="217"/>
      <c r="F115" s="174"/>
      <c r="G115" s="174"/>
      <c r="H115" s="171"/>
      <c r="I115" s="201"/>
      <c r="J115" s="174"/>
      <c r="K115" s="218"/>
      <c r="L115" s="174"/>
      <c r="M115" s="24"/>
    </row>
    <row r="116" spans="1:13" ht="12.75" customHeight="1" x14ac:dyDescent="0.25">
      <c r="A116" s="201"/>
      <c r="B116" s="174"/>
      <c r="C116" s="174"/>
      <c r="D116" s="174"/>
      <c r="E116" s="217"/>
      <c r="F116" s="174"/>
      <c r="G116" s="174"/>
      <c r="H116" s="171"/>
      <c r="I116" s="201"/>
      <c r="J116" s="174"/>
      <c r="K116" s="218"/>
      <c r="L116" s="174"/>
      <c r="M116" s="24"/>
    </row>
    <row r="117" spans="1:13" ht="12.75" customHeight="1" x14ac:dyDescent="0.25">
      <c r="A117" s="201"/>
      <c r="B117" s="174"/>
      <c r="C117" s="174"/>
      <c r="D117" s="174"/>
      <c r="E117" s="217"/>
      <c r="F117" s="174"/>
      <c r="G117" s="174"/>
      <c r="H117" s="171"/>
      <c r="I117" s="201"/>
      <c r="J117" s="174"/>
      <c r="K117" s="218"/>
      <c r="L117" s="174"/>
      <c r="M117" s="24"/>
    </row>
    <row r="118" spans="1:13" ht="12.75" customHeight="1" x14ac:dyDescent="0.25">
      <c r="A118" s="201"/>
      <c r="B118" s="174"/>
      <c r="C118" s="174"/>
      <c r="D118" s="174"/>
      <c r="E118" s="217"/>
      <c r="F118" s="174"/>
      <c r="G118" s="174"/>
      <c r="H118" s="171"/>
      <c r="I118" s="201"/>
      <c r="J118" s="174"/>
      <c r="K118" s="218"/>
      <c r="L118" s="174"/>
      <c r="M118" s="24"/>
    </row>
    <row r="119" spans="1:13" ht="12.75" customHeight="1" x14ac:dyDescent="0.25">
      <c r="A119" s="201"/>
      <c r="B119" s="174"/>
      <c r="C119" s="174"/>
      <c r="D119" s="174"/>
      <c r="E119" s="217"/>
      <c r="F119" s="174"/>
      <c r="G119" s="174"/>
      <c r="H119" s="171"/>
      <c r="I119" s="201"/>
      <c r="J119" s="174"/>
      <c r="K119" s="218"/>
      <c r="L119" s="174"/>
      <c r="M119" s="24"/>
    </row>
    <row r="120" spans="1:13" ht="12.75" customHeight="1" x14ac:dyDescent="0.25">
      <c r="A120" s="201"/>
      <c r="B120" s="174"/>
      <c r="C120" s="174"/>
      <c r="D120" s="174"/>
      <c r="E120" s="217"/>
      <c r="F120" s="174"/>
      <c r="G120" s="174"/>
      <c r="H120" s="171"/>
      <c r="I120" s="201"/>
      <c r="J120" s="174"/>
      <c r="K120" s="218"/>
      <c r="L120" s="174"/>
      <c r="M120" s="24"/>
    </row>
    <row r="121" spans="1:13" ht="12.75" customHeight="1" x14ac:dyDescent="0.25">
      <c r="A121" s="201"/>
      <c r="B121" s="174"/>
      <c r="C121" s="174"/>
      <c r="D121" s="174"/>
      <c r="E121" s="217"/>
      <c r="F121" s="174"/>
      <c r="G121" s="174"/>
      <c r="H121" s="171"/>
      <c r="I121" s="201"/>
      <c r="J121" s="174"/>
      <c r="K121" s="218"/>
      <c r="L121" s="174"/>
      <c r="M121" s="24"/>
    </row>
    <row r="122" spans="1:13" ht="12.75" customHeight="1" x14ac:dyDescent="0.25">
      <c r="A122" s="201"/>
      <c r="B122" s="174"/>
      <c r="C122" s="174"/>
      <c r="D122" s="174"/>
      <c r="E122" s="217"/>
      <c r="F122" s="174"/>
      <c r="G122" s="174"/>
      <c r="H122" s="171"/>
      <c r="I122" s="201"/>
      <c r="J122" s="174"/>
      <c r="K122" s="218"/>
      <c r="L122" s="174"/>
      <c r="M122" s="24"/>
    </row>
    <row r="123" spans="1:13" ht="12.75" customHeight="1" x14ac:dyDescent="0.25">
      <c r="A123" s="201"/>
      <c r="B123" s="174"/>
      <c r="C123" s="174"/>
      <c r="D123" s="174"/>
      <c r="E123" s="217"/>
      <c r="F123" s="174"/>
      <c r="G123" s="174"/>
      <c r="H123" s="171"/>
      <c r="I123" s="201"/>
      <c r="J123" s="174"/>
      <c r="K123" s="218"/>
      <c r="L123" s="174"/>
      <c r="M123" s="24"/>
    </row>
    <row r="124" spans="1:13" ht="12.75" customHeight="1" x14ac:dyDescent="0.25">
      <c r="A124" s="201"/>
      <c r="B124" s="174"/>
      <c r="C124" s="174"/>
      <c r="D124" s="174"/>
      <c r="E124" s="217"/>
      <c r="F124" s="174"/>
      <c r="G124" s="174"/>
      <c r="H124" s="171"/>
      <c r="I124" s="201"/>
      <c r="J124" s="174"/>
      <c r="K124" s="218"/>
      <c r="L124" s="174"/>
      <c r="M124" s="24"/>
    </row>
    <row r="125" spans="1:13" ht="12.75" customHeight="1" x14ac:dyDescent="0.25">
      <c r="A125" s="201"/>
      <c r="B125" s="174"/>
      <c r="C125" s="174"/>
      <c r="D125" s="174"/>
      <c r="E125" s="217"/>
      <c r="F125" s="174"/>
      <c r="G125" s="174"/>
      <c r="H125" s="171"/>
      <c r="I125" s="201"/>
      <c r="J125" s="174"/>
      <c r="K125" s="218"/>
      <c r="L125" s="174"/>
      <c r="M125" s="24"/>
    </row>
    <row r="126" spans="1:13" ht="12.75" customHeight="1" x14ac:dyDescent="0.25">
      <c r="A126" s="201"/>
      <c r="B126" s="174"/>
      <c r="C126" s="174"/>
      <c r="D126" s="174"/>
      <c r="E126" s="217"/>
      <c r="F126" s="174"/>
      <c r="G126" s="174"/>
      <c r="H126" s="171"/>
      <c r="I126" s="201"/>
      <c r="J126" s="174"/>
      <c r="K126" s="218"/>
      <c r="L126" s="174"/>
      <c r="M126" s="24"/>
    </row>
    <row r="127" spans="1:13" ht="12.75" customHeight="1" x14ac:dyDescent="0.25">
      <c r="A127" s="201"/>
      <c r="B127" s="174"/>
      <c r="C127" s="174"/>
      <c r="D127" s="174"/>
      <c r="E127" s="217"/>
      <c r="F127" s="174"/>
      <c r="G127" s="174"/>
      <c r="H127" s="171"/>
      <c r="I127" s="201"/>
      <c r="J127" s="174"/>
      <c r="K127" s="218"/>
      <c r="L127" s="174"/>
      <c r="M127" s="24"/>
    </row>
    <row r="128" spans="1:13" ht="12.75" customHeight="1" x14ac:dyDescent="0.25">
      <c r="A128" s="201"/>
      <c r="B128" s="174"/>
      <c r="C128" s="174"/>
      <c r="D128" s="174"/>
      <c r="E128" s="217"/>
      <c r="F128" s="174"/>
      <c r="G128" s="174"/>
      <c r="H128" s="171"/>
      <c r="I128" s="201"/>
      <c r="J128" s="174"/>
      <c r="K128" s="218"/>
      <c r="L128" s="174"/>
      <c r="M128" s="24"/>
    </row>
    <row r="129" spans="1:13" ht="12.75" customHeight="1" x14ac:dyDescent="0.25">
      <c r="A129" s="201"/>
      <c r="B129" s="174"/>
      <c r="C129" s="174"/>
      <c r="D129" s="174"/>
      <c r="E129" s="217"/>
      <c r="F129" s="174"/>
      <c r="G129" s="174"/>
      <c r="H129" s="171"/>
      <c r="I129" s="201"/>
      <c r="J129" s="174"/>
      <c r="K129" s="218"/>
      <c r="L129" s="174"/>
      <c r="M129" s="24"/>
    </row>
    <row r="130" spans="1:13" ht="12.75" customHeight="1" x14ac:dyDescent="0.25">
      <c r="A130" s="201"/>
      <c r="B130" s="174"/>
      <c r="C130" s="174"/>
      <c r="D130" s="174"/>
      <c r="E130" s="217"/>
      <c r="F130" s="174"/>
      <c r="G130" s="174"/>
      <c r="H130" s="171"/>
      <c r="I130" s="201"/>
      <c r="J130" s="174"/>
      <c r="K130" s="218"/>
      <c r="L130" s="174"/>
      <c r="M130" s="24"/>
    </row>
    <row r="131" spans="1:13" ht="12.75" customHeight="1" x14ac:dyDescent="0.25">
      <c r="A131" s="201"/>
      <c r="B131" s="174"/>
      <c r="C131" s="174"/>
      <c r="D131" s="174"/>
      <c r="E131" s="217"/>
      <c r="F131" s="174"/>
      <c r="G131" s="174"/>
      <c r="H131" s="171"/>
      <c r="I131" s="201"/>
      <c r="J131" s="174"/>
      <c r="K131" s="218"/>
      <c r="L131" s="174"/>
      <c r="M131" s="24"/>
    </row>
    <row r="132" spans="1:13" ht="12.75" customHeight="1" x14ac:dyDescent="0.25">
      <c r="A132" s="201"/>
      <c r="B132" s="174"/>
      <c r="C132" s="174"/>
      <c r="D132" s="174"/>
      <c r="E132" s="217"/>
      <c r="F132" s="174"/>
      <c r="G132" s="174"/>
      <c r="H132" s="171"/>
      <c r="I132" s="201"/>
      <c r="J132" s="174"/>
      <c r="K132" s="218"/>
      <c r="L132" s="174"/>
      <c r="M132" s="24"/>
    </row>
    <row r="133" spans="1:13" ht="12.75" customHeight="1" x14ac:dyDescent="0.25">
      <c r="A133" s="201"/>
      <c r="B133" s="174"/>
      <c r="C133" s="174"/>
      <c r="D133" s="174"/>
      <c r="E133" s="217"/>
      <c r="F133" s="174"/>
      <c r="G133" s="174"/>
      <c r="H133" s="171"/>
      <c r="I133" s="201"/>
      <c r="J133" s="174"/>
      <c r="K133" s="218"/>
      <c r="L133" s="174"/>
      <c r="M133" s="24"/>
    </row>
    <row r="134" spans="1:13" ht="12.75" customHeight="1" x14ac:dyDescent="0.25">
      <c r="A134" s="201"/>
      <c r="B134" s="174"/>
      <c r="C134" s="174"/>
      <c r="D134" s="174"/>
      <c r="E134" s="217"/>
      <c r="F134" s="174"/>
      <c r="G134" s="174"/>
      <c r="H134" s="171"/>
      <c r="I134" s="201"/>
      <c r="J134" s="174"/>
      <c r="K134" s="218"/>
      <c r="L134" s="174"/>
      <c r="M134" s="24"/>
    </row>
    <row r="135" spans="1:13" ht="12.75" customHeight="1" x14ac:dyDescent="0.25">
      <c r="A135" s="201"/>
      <c r="B135" s="174"/>
      <c r="C135" s="174"/>
      <c r="D135" s="174"/>
      <c r="E135" s="217"/>
      <c r="F135" s="174"/>
      <c r="G135" s="174"/>
      <c r="H135" s="171"/>
      <c r="I135" s="201"/>
      <c r="J135" s="174"/>
      <c r="K135" s="218"/>
      <c r="L135" s="174"/>
      <c r="M135" s="24"/>
    </row>
    <row r="136" spans="1:13" ht="12.75" customHeight="1" x14ac:dyDescent="0.25">
      <c r="A136" s="201"/>
      <c r="B136" s="174"/>
      <c r="C136" s="174"/>
      <c r="D136" s="174"/>
      <c r="E136" s="217"/>
      <c r="F136" s="174"/>
      <c r="G136" s="174"/>
      <c r="H136" s="171"/>
      <c r="I136" s="201"/>
      <c r="J136" s="174"/>
      <c r="K136" s="218"/>
      <c r="L136" s="174"/>
      <c r="M136" s="24"/>
    </row>
    <row r="137" spans="1:13" ht="12.75" customHeight="1" x14ac:dyDescent="0.25">
      <c r="A137" s="201"/>
      <c r="B137" s="174"/>
      <c r="C137" s="174"/>
      <c r="D137" s="174"/>
      <c r="E137" s="217"/>
      <c r="F137" s="174"/>
      <c r="G137" s="174"/>
      <c r="H137" s="171"/>
      <c r="I137" s="201"/>
      <c r="J137" s="174"/>
      <c r="K137" s="218"/>
      <c r="L137" s="174"/>
      <c r="M137" s="24"/>
    </row>
    <row r="138" spans="1:13" ht="12.75" customHeight="1" x14ac:dyDescent="0.25">
      <c r="A138" s="201"/>
      <c r="B138" s="174"/>
      <c r="C138" s="174"/>
      <c r="D138" s="174"/>
      <c r="E138" s="217"/>
      <c r="F138" s="174"/>
      <c r="G138" s="174"/>
      <c r="H138" s="171"/>
      <c r="I138" s="201"/>
      <c r="J138" s="174"/>
      <c r="K138" s="218"/>
      <c r="L138" s="174"/>
      <c r="M138" s="24"/>
    </row>
    <row r="139" spans="1:13" ht="12.75" customHeight="1" x14ac:dyDescent="0.25">
      <c r="A139" s="201"/>
      <c r="B139" s="174"/>
      <c r="C139" s="174"/>
      <c r="D139" s="174"/>
      <c r="E139" s="217"/>
      <c r="F139" s="174"/>
      <c r="G139" s="174"/>
      <c r="H139" s="171"/>
      <c r="I139" s="201"/>
      <c r="J139" s="174"/>
      <c r="K139" s="218"/>
      <c r="L139" s="174"/>
      <c r="M139" s="24"/>
    </row>
    <row r="140" spans="1:13" ht="12.75" customHeight="1" x14ac:dyDescent="0.25">
      <c r="A140" s="201"/>
      <c r="B140" s="174"/>
      <c r="C140" s="174"/>
      <c r="D140" s="174"/>
      <c r="E140" s="217"/>
      <c r="F140" s="174"/>
      <c r="G140" s="174"/>
      <c r="H140" s="171"/>
      <c r="I140" s="201"/>
      <c r="J140" s="174"/>
      <c r="K140" s="218"/>
      <c r="L140" s="174"/>
      <c r="M140" s="24"/>
    </row>
    <row r="141" spans="1:13" ht="12.75" customHeight="1" x14ac:dyDescent="0.25">
      <c r="A141" s="201"/>
      <c r="B141" s="174"/>
      <c r="C141" s="174"/>
      <c r="D141" s="174"/>
      <c r="E141" s="217"/>
      <c r="F141" s="174"/>
      <c r="G141" s="174"/>
      <c r="H141" s="171"/>
      <c r="I141" s="201"/>
      <c r="J141" s="174"/>
      <c r="K141" s="218"/>
      <c r="L141" s="174"/>
      <c r="M141" s="24"/>
    </row>
    <row r="142" spans="1:13" ht="12.75" customHeight="1" x14ac:dyDescent="0.25">
      <c r="A142" s="201"/>
      <c r="B142" s="174"/>
      <c r="C142" s="174"/>
      <c r="D142" s="174"/>
      <c r="E142" s="217"/>
      <c r="F142" s="174"/>
      <c r="G142" s="174"/>
      <c r="H142" s="171"/>
      <c r="I142" s="201"/>
      <c r="J142" s="174"/>
      <c r="K142" s="218"/>
      <c r="L142" s="174"/>
      <c r="M142" s="24"/>
    </row>
    <row r="143" spans="1:13" ht="12.75" customHeight="1" x14ac:dyDescent="0.25">
      <c r="A143" s="201"/>
      <c r="B143" s="174"/>
      <c r="C143" s="174"/>
      <c r="D143" s="174"/>
      <c r="E143" s="217"/>
      <c r="F143" s="174"/>
      <c r="G143" s="174"/>
      <c r="H143" s="171"/>
      <c r="I143" s="201"/>
      <c r="J143" s="174"/>
      <c r="K143" s="218"/>
      <c r="L143" s="174"/>
      <c r="M143" s="24"/>
    </row>
    <row r="144" spans="1:13" ht="12.75" customHeight="1" x14ac:dyDescent="0.25">
      <c r="A144" s="201"/>
      <c r="B144" s="174"/>
      <c r="C144" s="174"/>
      <c r="D144" s="174"/>
      <c r="E144" s="217"/>
      <c r="F144" s="174"/>
      <c r="G144" s="174"/>
      <c r="H144" s="171"/>
      <c r="I144" s="201"/>
      <c r="J144" s="174"/>
      <c r="K144" s="218"/>
      <c r="L144" s="174"/>
      <c r="M144" s="24"/>
    </row>
    <row r="145" spans="1:13" ht="12.75" customHeight="1" x14ac:dyDescent="0.25">
      <c r="A145" s="201"/>
      <c r="B145" s="174"/>
      <c r="C145" s="174"/>
      <c r="D145" s="174"/>
      <c r="E145" s="217"/>
      <c r="F145" s="174"/>
      <c r="G145" s="174"/>
      <c r="H145" s="171"/>
      <c r="I145" s="201"/>
      <c r="J145" s="174"/>
      <c r="K145" s="218"/>
      <c r="L145" s="174"/>
      <c r="M145" s="24"/>
    </row>
    <row r="146" spans="1:13" ht="12.75" customHeight="1" x14ac:dyDescent="0.25">
      <c r="A146" s="201"/>
      <c r="B146" s="174"/>
      <c r="C146" s="174"/>
      <c r="D146" s="174"/>
      <c r="E146" s="217"/>
      <c r="F146" s="174"/>
      <c r="G146" s="174"/>
      <c r="H146" s="171"/>
      <c r="I146" s="201"/>
      <c r="J146" s="174"/>
      <c r="K146" s="218"/>
      <c r="L146" s="174"/>
      <c r="M146" s="24"/>
    </row>
    <row r="147" spans="1:13" ht="12.75" customHeight="1" x14ac:dyDescent="0.25">
      <c r="A147" s="201"/>
      <c r="B147" s="174"/>
      <c r="C147" s="174"/>
      <c r="D147" s="174"/>
      <c r="E147" s="217"/>
      <c r="F147" s="174"/>
      <c r="G147" s="174"/>
      <c r="H147" s="171"/>
      <c r="I147" s="201"/>
      <c r="J147" s="174"/>
      <c r="K147" s="218"/>
      <c r="L147" s="174"/>
      <c r="M147" s="24"/>
    </row>
    <row r="148" spans="1:13" ht="12.75" customHeight="1" x14ac:dyDescent="0.25">
      <c r="A148" s="201"/>
      <c r="B148" s="174"/>
      <c r="C148" s="174"/>
      <c r="D148" s="174"/>
      <c r="E148" s="217"/>
      <c r="F148" s="174"/>
      <c r="G148" s="174"/>
      <c r="H148" s="171"/>
      <c r="I148" s="201"/>
      <c r="J148" s="174"/>
      <c r="K148" s="218"/>
      <c r="L148" s="174"/>
      <c r="M148" s="24"/>
    </row>
    <row r="149" spans="1:13" ht="12.75" customHeight="1" x14ac:dyDescent="0.25">
      <c r="A149" s="201"/>
      <c r="B149" s="174"/>
      <c r="C149" s="174"/>
      <c r="D149" s="174"/>
      <c r="E149" s="217"/>
      <c r="F149" s="174"/>
      <c r="G149" s="174"/>
      <c r="H149" s="171"/>
      <c r="I149" s="201"/>
      <c r="J149" s="174"/>
      <c r="K149" s="218"/>
      <c r="L149" s="174"/>
      <c r="M149" s="24"/>
    </row>
    <row r="150" spans="1:13" ht="12.75" customHeight="1" x14ac:dyDescent="0.25">
      <c r="A150" s="201"/>
      <c r="B150" s="174"/>
      <c r="C150" s="174"/>
      <c r="D150" s="174"/>
      <c r="E150" s="217"/>
      <c r="F150" s="174"/>
      <c r="G150" s="174"/>
      <c r="H150" s="171"/>
      <c r="I150" s="201"/>
      <c r="J150" s="174"/>
      <c r="K150" s="218"/>
      <c r="L150" s="174"/>
      <c r="M150" s="24"/>
    </row>
    <row r="151" spans="1:13" ht="12.75" customHeight="1" x14ac:dyDescent="0.25">
      <c r="A151" s="201"/>
      <c r="B151" s="174"/>
      <c r="C151" s="174"/>
      <c r="D151" s="174"/>
      <c r="E151" s="217"/>
      <c r="F151" s="174"/>
      <c r="G151" s="174"/>
      <c r="H151" s="171"/>
      <c r="I151" s="201"/>
      <c r="J151" s="174"/>
      <c r="K151" s="218"/>
      <c r="L151" s="174"/>
      <c r="M151" s="24"/>
    </row>
    <row r="152" spans="1:13" ht="12.75" customHeight="1" x14ac:dyDescent="0.25">
      <c r="A152" s="201"/>
      <c r="B152" s="174"/>
      <c r="C152" s="174"/>
      <c r="D152" s="174"/>
      <c r="E152" s="217"/>
      <c r="F152" s="174"/>
      <c r="G152" s="174"/>
      <c r="H152" s="171"/>
      <c r="I152" s="201"/>
      <c r="J152" s="174"/>
      <c r="K152" s="218"/>
      <c r="L152" s="174"/>
      <c r="M152" s="24"/>
    </row>
    <row r="153" spans="1:13" ht="12.75" customHeight="1" x14ac:dyDescent="0.25">
      <c r="A153" s="201"/>
      <c r="B153" s="174"/>
      <c r="C153" s="174"/>
      <c r="D153" s="174"/>
      <c r="E153" s="217"/>
      <c r="F153" s="174"/>
      <c r="G153" s="174"/>
      <c r="H153" s="171"/>
      <c r="I153" s="201"/>
      <c r="J153" s="174"/>
      <c r="K153" s="218"/>
      <c r="L153" s="174"/>
      <c r="M153" s="24"/>
    </row>
    <row r="154" spans="1:13" ht="12.75" customHeight="1" x14ac:dyDescent="0.25">
      <c r="A154" s="201"/>
      <c r="B154" s="174"/>
      <c r="C154" s="174"/>
      <c r="D154" s="174"/>
      <c r="E154" s="217"/>
      <c r="F154" s="174"/>
      <c r="G154" s="174"/>
      <c r="H154" s="171"/>
      <c r="I154" s="201"/>
      <c r="J154" s="174"/>
      <c r="K154" s="218"/>
      <c r="L154" s="174"/>
      <c r="M154" s="24"/>
    </row>
    <row r="155" spans="1:13" ht="12.75" customHeight="1" x14ac:dyDescent="0.25">
      <c r="A155" s="201"/>
      <c r="B155" s="174"/>
      <c r="C155" s="174"/>
      <c r="D155" s="174"/>
      <c r="E155" s="217"/>
      <c r="F155" s="174"/>
      <c r="G155" s="174"/>
      <c r="H155" s="171"/>
      <c r="I155" s="201"/>
      <c r="J155" s="174"/>
      <c r="K155" s="218"/>
      <c r="L155" s="174"/>
      <c r="M155" s="24"/>
    </row>
    <row r="156" spans="1:13" ht="12.75" customHeight="1" x14ac:dyDescent="0.25">
      <c r="A156" s="201"/>
      <c r="B156" s="174"/>
      <c r="C156" s="174"/>
      <c r="D156" s="174"/>
      <c r="E156" s="217"/>
      <c r="F156" s="174"/>
      <c r="G156" s="174"/>
      <c r="H156" s="171"/>
      <c r="I156" s="201"/>
      <c r="J156" s="174"/>
      <c r="K156" s="218"/>
      <c r="L156" s="174"/>
      <c r="M156" s="24"/>
    </row>
    <row r="157" spans="1:13" ht="12.75" customHeight="1" x14ac:dyDescent="0.25">
      <c r="A157" s="201"/>
      <c r="B157" s="174"/>
      <c r="C157" s="174"/>
      <c r="D157" s="174"/>
      <c r="E157" s="217"/>
      <c r="F157" s="174"/>
      <c r="G157" s="174"/>
      <c r="H157" s="171"/>
      <c r="I157" s="201"/>
      <c r="J157" s="174"/>
      <c r="K157" s="218"/>
      <c r="L157" s="174"/>
      <c r="M157" s="24"/>
    </row>
    <row r="158" spans="1:13" ht="12.75" customHeight="1" x14ac:dyDescent="0.25">
      <c r="A158" s="201"/>
      <c r="B158" s="174"/>
      <c r="C158" s="174"/>
      <c r="D158" s="174"/>
      <c r="E158" s="217"/>
      <c r="F158" s="174"/>
      <c r="G158" s="174"/>
      <c r="H158" s="171"/>
      <c r="I158" s="201"/>
      <c r="J158" s="174"/>
      <c r="K158" s="218"/>
      <c r="L158" s="174"/>
      <c r="M158" s="24"/>
    </row>
    <row r="159" spans="1:13" ht="12.75" customHeight="1" x14ac:dyDescent="0.25">
      <c r="A159" s="201"/>
      <c r="B159" s="174"/>
      <c r="C159" s="174"/>
      <c r="D159" s="174"/>
      <c r="E159" s="217"/>
      <c r="F159" s="174"/>
      <c r="G159" s="174"/>
      <c r="H159" s="171"/>
      <c r="I159" s="201"/>
      <c r="J159" s="174"/>
      <c r="K159" s="218"/>
      <c r="L159" s="174"/>
      <c r="M159" s="24"/>
    </row>
    <row r="160" spans="1:13" ht="12.75" customHeight="1" x14ac:dyDescent="0.25">
      <c r="A160" s="201"/>
      <c r="B160" s="174"/>
      <c r="C160" s="174"/>
      <c r="D160" s="174"/>
      <c r="E160" s="217"/>
      <c r="F160" s="174"/>
      <c r="G160" s="174"/>
      <c r="H160" s="171"/>
      <c r="I160" s="201"/>
      <c r="J160" s="174"/>
      <c r="K160" s="218"/>
      <c r="L160" s="174"/>
      <c r="M160" s="24"/>
    </row>
    <row r="161" spans="1:13" ht="12.75" customHeight="1" x14ac:dyDescent="0.25">
      <c r="A161" s="201"/>
      <c r="B161" s="174"/>
      <c r="C161" s="174"/>
      <c r="D161" s="174"/>
      <c r="E161" s="217"/>
      <c r="F161" s="174"/>
      <c r="G161" s="174"/>
      <c r="H161" s="171"/>
      <c r="I161" s="201"/>
      <c r="J161" s="174"/>
      <c r="K161" s="218"/>
      <c r="L161" s="174"/>
      <c r="M161" s="24"/>
    </row>
    <row r="162" spans="1:13" ht="12.75" customHeight="1" x14ac:dyDescent="0.25">
      <c r="A162" s="201"/>
      <c r="B162" s="174"/>
      <c r="C162" s="174"/>
      <c r="D162" s="174"/>
      <c r="E162" s="217"/>
      <c r="F162" s="174"/>
      <c r="G162" s="174"/>
      <c r="H162" s="171"/>
      <c r="I162" s="201"/>
      <c r="J162" s="174"/>
      <c r="K162" s="218"/>
      <c r="L162" s="174"/>
      <c r="M162" s="24"/>
    </row>
    <row r="163" spans="1:13" ht="12.75" customHeight="1" x14ac:dyDescent="0.25">
      <c r="A163" s="201"/>
      <c r="B163" s="174"/>
      <c r="C163" s="174"/>
      <c r="D163" s="174"/>
      <c r="E163" s="217"/>
      <c r="F163" s="174"/>
      <c r="G163" s="174"/>
      <c r="H163" s="171"/>
      <c r="I163" s="201"/>
      <c r="J163" s="174"/>
      <c r="K163" s="218"/>
      <c r="L163" s="174"/>
      <c r="M163" s="24"/>
    </row>
    <row r="164" spans="1:13" ht="12.75" customHeight="1" x14ac:dyDescent="0.25">
      <c r="A164" s="201"/>
      <c r="B164" s="174"/>
      <c r="C164" s="174"/>
      <c r="D164" s="174"/>
      <c r="E164" s="217"/>
      <c r="F164" s="174"/>
      <c r="G164" s="174"/>
      <c r="H164" s="171"/>
      <c r="I164" s="201"/>
      <c r="J164" s="174"/>
      <c r="K164" s="218"/>
      <c r="L164" s="174"/>
      <c r="M164" s="24"/>
    </row>
    <row r="165" spans="1:13" ht="12.75" customHeight="1" x14ac:dyDescent="0.25">
      <c r="A165" s="201"/>
      <c r="B165" s="174"/>
      <c r="C165" s="174"/>
      <c r="D165" s="174"/>
      <c r="E165" s="217"/>
      <c r="F165" s="174"/>
      <c r="G165" s="174"/>
      <c r="H165" s="171"/>
      <c r="I165" s="201"/>
      <c r="J165" s="174"/>
      <c r="K165" s="218"/>
      <c r="L165" s="174"/>
      <c r="M165" s="24"/>
    </row>
    <row r="166" spans="1:13" ht="12.75" customHeight="1" x14ac:dyDescent="0.25">
      <c r="A166" s="201"/>
      <c r="B166" s="174"/>
      <c r="C166" s="174"/>
      <c r="D166" s="174"/>
      <c r="E166" s="217"/>
      <c r="F166" s="174"/>
      <c r="G166" s="174"/>
      <c r="H166" s="171"/>
      <c r="I166" s="201"/>
      <c r="J166" s="174"/>
      <c r="K166" s="218"/>
      <c r="L166" s="174"/>
      <c r="M166" s="24"/>
    </row>
    <row r="167" spans="1:13" ht="12.75" customHeight="1" x14ac:dyDescent="0.25">
      <c r="A167" s="201"/>
      <c r="B167" s="174"/>
      <c r="C167" s="174"/>
      <c r="D167" s="174"/>
      <c r="E167" s="217"/>
      <c r="F167" s="174"/>
      <c r="G167" s="174"/>
      <c r="H167" s="171"/>
      <c r="I167" s="201"/>
      <c r="J167" s="174"/>
      <c r="K167" s="218"/>
      <c r="L167" s="174"/>
      <c r="M167" s="24"/>
    </row>
    <row r="168" spans="1:13" ht="12.75" customHeight="1" x14ac:dyDescent="0.25">
      <c r="A168" s="201"/>
      <c r="B168" s="174"/>
      <c r="C168" s="174"/>
      <c r="D168" s="174"/>
      <c r="E168" s="217"/>
      <c r="F168" s="174"/>
      <c r="G168" s="174"/>
      <c r="H168" s="171"/>
      <c r="I168" s="201"/>
      <c r="J168" s="174"/>
      <c r="K168" s="218"/>
      <c r="L168" s="174"/>
      <c r="M168" s="24"/>
    </row>
    <row r="169" spans="1:13" ht="12.75" customHeight="1" x14ac:dyDescent="0.25">
      <c r="A169" s="201"/>
      <c r="B169" s="174"/>
      <c r="C169" s="174"/>
      <c r="D169" s="174"/>
      <c r="E169" s="217"/>
      <c r="F169" s="174"/>
      <c r="G169" s="174"/>
      <c r="H169" s="171"/>
      <c r="I169" s="201"/>
      <c r="J169" s="174"/>
      <c r="K169" s="218"/>
      <c r="L169" s="174"/>
      <c r="M169" s="24"/>
    </row>
    <row r="170" spans="1:13" ht="12.75" customHeight="1" x14ac:dyDescent="0.25">
      <c r="A170" s="201"/>
      <c r="B170" s="174"/>
      <c r="C170" s="174"/>
      <c r="D170" s="174"/>
      <c r="E170" s="217"/>
      <c r="F170" s="174"/>
      <c r="G170" s="174"/>
      <c r="H170" s="171"/>
      <c r="I170" s="201"/>
      <c r="J170" s="174"/>
      <c r="K170" s="218"/>
      <c r="L170" s="174"/>
      <c r="M170" s="24"/>
    </row>
    <row r="171" spans="1:13" ht="12.75" customHeight="1" x14ac:dyDescent="0.25">
      <c r="A171" s="201"/>
      <c r="B171" s="174"/>
      <c r="C171" s="174"/>
      <c r="D171" s="174"/>
      <c r="E171" s="217"/>
      <c r="F171" s="174"/>
      <c r="G171" s="174"/>
      <c r="H171" s="171"/>
      <c r="I171" s="201"/>
      <c r="J171" s="174"/>
      <c r="K171" s="218"/>
      <c r="L171" s="174"/>
      <c r="M171" s="24"/>
    </row>
    <row r="172" spans="1:13" ht="12.75" customHeight="1" x14ac:dyDescent="0.25">
      <c r="A172" s="201"/>
      <c r="B172" s="174"/>
      <c r="C172" s="174"/>
      <c r="D172" s="174"/>
      <c r="E172" s="217"/>
      <c r="F172" s="174"/>
      <c r="G172" s="174"/>
      <c r="H172" s="171"/>
      <c r="I172" s="201"/>
      <c r="J172" s="174"/>
      <c r="K172" s="218"/>
      <c r="L172" s="174"/>
      <c r="M172" s="24"/>
    </row>
    <row r="173" spans="1:13" ht="12.75" customHeight="1" x14ac:dyDescent="0.25">
      <c r="A173" s="201"/>
      <c r="B173" s="174"/>
      <c r="C173" s="174"/>
      <c r="D173" s="174"/>
      <c r="E173" s="217"/>
      <c r="F173" s="174"/>
      <c r="G173" s="174"/>
      <c r="H173" s="171"/>
      <c r="I173" s="201"/>
      <c r="J173" s="174"/>
      <c r="K173" s="218"/>
      <c r="L173" s="174"/>
      <c r="M173" s="24"/>
    </row>
    <row r="174" spans="1:13" ht="12.75" customHeight="1" x14ac:dyDescent="0.25">
      <c r="A174" s="201"/>
      <c r="B174" s="174"/>
      <c r="C174" s="174"/>
      <c r="D174" s="174"/>
      <c r="E174" s="217"/>
      <c r="F174" s="174"/>
      <c r="G174" s="174"/>
      <c r="H174" s="171"/>
      <c r="I174" s="201"/>
      <c r="J174" s="174"/>
      <c r="K174" s="218"/>
      <c r="L174" s="174"/>
      <c r="M174" s="24"/>
    </row>
    <row r="175" spans="1:13" ht="12.75" customHeight="1" x14ac:dyDescent="0.25">
      <c r="A175" s="201"/>
      <c r="B175" s="174"/>
      <c r="C175" s="174"/>
      <c r="D175" s="174"/>
      <c r="E175" s="217"/>
      <c r="F175" s="174"/>
      <c r="G175" s="174"/>
      <c r="H175" s="171"/>
      <c r="I175" s="201"/>
      <c r="J175" s="174"/>
      <c r="K175" s="218"/>
      <c r="L175" s="174"/>
      <c r="M175" s="24"/>
    </row>
    <row r="176" spans="1:13" ht="12.75" customHeight="1" x14ac:dyDescent="0.25">
      <c r="A176" s="201"/>
      <c r="B176" s="174"/>
      <c r="C176" s="174"/>
      <c r="D176" s="174"/>
      <c r="E176" s="217"/>
      <c r="F176" s="174"/>
      <c r="G176" s="174"/>
      <c r="H176" s="171"/>
      <c r="I176" s="201"/>
      <c r="J176" s="174"/>
      <c r="K176" s="218"/>
      <c r="L176" s="174"/>
      <c r="M176" s="24"/>
    </row>
    <row r="177" spans="1:13" ht="12.75" customHeight="1" x14ac:dyDescent="0.25">
      <c r="A177" s="201"/>
      <c r="B177" s="174"/>
      <c r="C177" s="174"/>
      <c r="D177" s="174"/>
      <c r="E177" s="217"/>
      <c r="F177" s="174"/>
      <c r="G177" s="174"/>
      <c r="H177" s="171"/>
      <c r="I177" s="201"/>
      <c r="J177" s="174"/>
      <c r="K177" s="218"/>
      <c r="L177" s="174"/>
      <c r="M177" s="24"/>
    </row>
    <row r="178" spans="1:13" ht="12.75" customHeight="1" x14ac:dyDescent="0.25">
      <c r="A178" s="201"/>
      <c r="B178" s="174"/>
      <c r="C178" s="174"/>
      <c r="D178" s="174"/>
      <c r="E178" s="217"/>
      <c r="F178" s="174"/>
      <c r="G178" s="174"/>
      <c r="H178" s="171"/>
      <c r="I178" s="201"/>
      <c r="J178" s="174"/>
      <c r="K178" s="218"/>
      <c r="L178" s="174"/>
      <c r="M178" s="24"/>
    </row>
    <row r="179" spans="1:13" ht="12.75" customHeight="1" x14ac:dyDescent="0.25">
      <c r="A179" s="201"/>
      <c r="B179" s="174"/>
      <c r="C179" s="174"/>
      <c r="D179" s="174"/>
      <c r="E179" s="217"/>
      <c r="F179" s="174"/>
      <c r="G179" s="174"/>
      <c r="H179" s="171"/>
      <c r="I179" s="201"/>
      <c r="J179" s="174"/>
      <c r="K179" s="218"/>
      <c r="L179" s="174"/>
      <c r="M179" s="24"/>
    </row>
    <row r="180" spans="1:13" ht="12.75" customHeight="1" x14ac:dyDescent="0.25">
      <c r="A180" s="201"/>
      <c r="B180" s="174"/>
      <c r="C180" s="174"/>
      <c r="D180" s="174"/>
      <c r="E180" s="217"/>
      <c r="F180" s="174"/>
      <c r="G180" s="174"/>
      <c r="H180" s="171"/>
      <c r="I180" s="201"/>
      <c r="J180" s="174"/>
      <c r="K180" s="218"/>
      <c r="L180" s="174"/>
      <c r="M180" s="24"/>
    </row>
    <row r="181" spans="1:13" ht="12.75" customHeight="1" x14ac:dyDescent="0.25">
      <c r="A181" s="201"/>
      <c r="B181" s="174"/>
      <c r="C181" s="174"/>
      <c r="D181" s="174"/>
      <c r="E181" s="217"/>
      <c r="F181" s="174"/>
      <c r="G181" s="174"/>
      <c r="H181" s="171"/>
      <c r="I181" s="201"/>
      <c r="J181" s="174"/>
      <c r="K181" s="218"/>
      <c r="L181" s="174"/>
      <c r="M181" s="24"/>
    </row>
    <row r="182" spans="1:13" ht="12.75" customHeight="1" x14ac:dyDescent="0.25">
      <c r="A182" s="201"/>
      <c r="B182" s="174"/>
      <c r="C182" s="174"/>
      <c r="D182" s="174"/>
      <c r="E182" s="217"/>
      <c r="F182" s="174"/>
      <c r="G182" s="174"/>
      <c r="H182" s="171"/>
      <c r="I182" s="201"/>
      <c r="J182" s="174"/>
      <c r="K182" s="218"/>
      <c r="L182" s="174"/>
      <c r="M182" s="24"/>
    </row>
    <row r="183" spans="1:13" ht="12.75" customHeight="1" x14ac:dyDescent="0.25">
      <c r="A183" s="201"/>
      <c r="B183" s="174"/>
      <c r="C183" s="174"/>
      <c r="D183" s="174"/>
      <c r="E183" s="217"/>
      <c r="F183" s="174"/>
      <c r="G183" s="174"/>
      <c r="H183" s="171"/>
      <c r="I183" s="201"/>
      <c r="J183" s="174"/>
      <c r="K183" s="218"/>
      <c r="L183" s="174"/>
      <c r="M183" s="24"/>
    </row>
    <row r="184" spans="1:13" ht="12.75" customHeight="1" x14ac:dyDescent="0.25">
      <c r="A184" s="201"/>
      <c r="B184" s="174"/>
      <c r="C184" s="174"/>
      <c r="D184" s="174"/>
      <c r="E184" s="217"/>
      <c r="F184" s="174"/>
      <c r="G184" s="174"/>
      <c r="H184" s="171"/>
      <c r="I184" s="201"/>
      <c r="J184" s="174"/>
      <c r="K184" s="218"/>
      <c r="L184" s="174"/>
      <c r="M184" s="24"/>
    </row>
    <row r="185" spans="1:13" ht="12.75" customHeight="1" x14ac:dyDescent="0.25">
      <c r="A185" s="201"/>
      <c r="B185" s="174"/>
      <c r="C185" s="174"/>
      <c r="D185" s="174"/>
      <c r="E185" s="217"/>
      <c r="F185" s="174"/>
      <c r="G185" s="174"/>
      <c r="H185" s="171"/>
      <c r="I185" s="201"/>
      <c r="J185" s="174"/>
      <c r="K185" s="218"/>
      <c r="L185" s="174"/>
      <c r="M185" s="24"/>
    </row>
    <row r="186" spans="1:13" ht="12.75" customHeight="1" x14ac:dyDescent="0.25">
      <c r="A186" s="201"/>
      <c r="B186" s="174"/>
      <c r="C186" s="174"/>
      <c r="D186" s="174"/>
      <c r="E186" s="217"/>
      <c r="F186" s="174"/>
      <c r="G186" s="174"/>
      <c r="H186" s="171"/>
      <c r="I186" s="201"/>
      <c r="J186" s="174"/>
      <c r="K186" s="218"/>
      <c r="L186" s="174"/>
      <c r="M186" s="24"/>
    </row>
    <row r="187" spans="1:13" ht="12.75" customHeight="1" x14ac:dyDescent="0.25">
      <c r="A187" s="201"/>
      <c r="B187" s="174"/>
      <c r="C187" s="174"/>
      <c r="D187" s="174"/>
      <c r="E187" s="217"/>
      <c r="F187" s="174"/>
      <c r="G187" s="174"/>
      <c r="H187" s="171"/>
      <c r="I187" s="201"/>
      <c r="J187" s="174"/>
      <c r="K187" s="218"/>
      <c r="L187" s="174"/>
      <c r="M187" s="24"/>
    </row>
    <row r="188" spans="1:13" ht="12.75" customHeight="1" x14ac:dyDescent="0.25">
      <c r="A188" s="201"/>
      <c r="B188" s="174"/>
      <c r="C188" s="174"/>
      <c r="D188" s="174"/>
      <c r="E188" s="217"/>
      <c r="F188" s="174"/>
      <c r="G188" s="174"/>
      <c r="H188" s="171"/>
      <c r="I188" s="201"/>
      <c r="J188" s="174"/>
      <c r="K188" s="218"/>
      <c r="L188" s="174"/>
      <c r="M188" s="24"/>
    </row>
    <row r="189" spans="1:13" ht="12.75" customHeight="1" x14ac:dyDescent="0.25">
      <c r="A189" s="201"/>
      <c r="B189" s="174"/>
      <c r="C189" s="174"/>
      <c r="D189" s="174"/>
      <c r="E189" s="217"/>
      <c r="F189" s="174"/>
      <c r="G189" s="174"/>
      <c r="H189" s="171"/>
      <c r="I189" s="201"/>
      <c r="J189" s="174"/>
      <c r="K189" s="218"/>
      <c r="L189" s="174"/>
      <c r="M189" s="24"/>
    </row>
    <row r="190" spans="1:13" ht="12.75" customHeight="1" x14ac:dyDescent="0.25">
      <c r="A190" s="201"/>
      <c r="B190" s="174"/>
      <c r="C190" s="174"/>
      <c r="D190" s="174"/>
      <c r="E190" s="217"/>
      <c r="F190" s="174"/>
      <c r="G190" s="174"/>
      <c r="H190" s="171"/>
      <c r="I190" s="201"/>
      <c r="J190" s="174"/>
      <c r="K190" s="218"/>
      <c r="L190" s="174"/>
      <c r="M190" s="24"/>
    </row>
    <row r="191" spans="1:13" ht="12.75" customHeight="1" x14ac:dyDescent="0.25">
      <c r="A191" s="201"/>
      <c r="B191" s="174"/>
      <c r="C191" s="174"/>
      <c r="D191" s="174"/>
      <c r="E191" s="217"/>
      <c r="F191" s="174"/>
      <c r="G191" s="174"/>
      <c r="H191" s="171"/>
      <c r="I191" s="201"/>
      <c r="J191" s="174"/>
      <c r="K191" s="218"/>
      <c r="L191" s="174"/>
      <c r="M191" s="24"/>
    </row>
    <row r="192" spans="1:13" ht="12.75" customHeight="1" x14ac:dyDescent="0.25">
      <c r="A192" s="201"/>
      <c r="B192" s="174"/>
      <c r="C192" s="174"/>
      <c r="D192" s="174"/>
      <c r="E192" s="217"/>
      <c r="F192" s="174"/>
      <c r="G192" s="174"/>
      <c r="H192" s="171"/>
      <c r="I192" s="201"/>
      <c r="J192" s="174"/>
      <c r="K192" s="218"/>
      <c r="L192" s="174"/>
      <c r="M192" s="24"/>
    </row>
    <row r="193" spans="1:13" ht="12.75" customHeight="1" x14ac:dyDescent="0.25">
      <c r="A193" s="201"/>
      <c r="B193" s="174"/>
      <c r="C193" s="174"/>
      <c r="D193" s="174"/>
      <c r="E193" s="217"/>
      <c r="F193" s="174"/>
      <c r="G193" s="174"/>
      <c r="H193" s="171"/>
      <c r="I193" s="201"/>
      <c r="J193" s="174"/>
      <c r="K193" s="218"/>
      <c r="L193" s="174"/>
      <c r="M193" s="24"/>
    </row>
    <row r="194" spans="1:13" ht="12.75" customHeight="1" x14ac:dyDescent="0.25">
      <c r="A194" s="201"/>
      <c r="B194" s="174"/>
      <c r="C194" s="174"/>
      <c r="D194" s="174"/>
      <c r="E194" s="217"/>
      <c r="F194" s="174"/>
      <c r="G194" s="174"/>
      <c r="H194" s="171"/>
      <c r="I194" s="201"/>
      <c r="J194" s="174"/>
      <c r="K194" s="218"/>
      <c r="L194" s="174"/>
      <c r="M194" s="24"/>
    </row>
    <row r="195" spans="1:13" ht="12.75" customHeight="1" x14ac:dyDescent="0.25">
      <c r="A195" s="201"/>
      <c r="B195" s="174"/>
      <c r="C195" s="174"/>
      <c r="D195" s="174"/>
      <c r="E195" s="217"/>
      <c r="F195" s="174"/>
      <c r="G195" s="174"/>
      <c r="H195" s="171"/>
      <c r="I195" s="201"/>
      <c r="J195" s="174"/>
      <c r="K195" s="218"/>
      <c r="L195" s="174"/>
      <c r="M195" s="24"/>
    </row>
    <row r="196" spans="1:13" ht="12.75" customHeight="1" x14ac:dyDescent="0.25">
      <c r="A196" s="201"/>
      <c r="B196" s="174"/>
      <c r="C196" s="174"/>
      <c r="D196" s="174"/>
      <c r="E196" s="217"/>
      <c r="F196" s="174"/>
      <c r="G196" s="174"/>
      <c r="H196" s="171"/>
      <c r="I196" s="201"/>
      <c r="J196" s="174"/>
      <c r="K196" s="218"/>
      <c r="L196" s="174"/>
      <c r="M196" s="24"/>
    </row>
    <row r="197" spans="1:13" ht="12.75" customHeight="1" x14ac:dyDescent="0.25">
      <c r="A197" s="201"/>
      <c r="B197" s="174"/>
      <c r="C197" s="174"/>
      <c r="D197" s="174"/>
      <c r="E197" s="217"/>
      <c r="F197" s="174"/>
      <c r="G197" s="174"/>
      <c r="H197" s="171"/>
      <c r="I197" s="201"/>
      <c r="J197" s="174"/>
      <c r="K197" s="218"/>
      <c r="L197" s="174"/>
      <c r="M197" s="24"/>
    </row>
    <row r="198" spans="1:13" ht="12.75" customHeight="1" x14ac:dyDescent="0.25">
      <c r="A198" s="201"/>
      <c r="B198" s="174"/>
      <c r="C198" s="174"/>
      <c r="D198" s="174"/>
      <c r="E198" s="217"/>
      <c r="F198" s="174"/>
      <c r="G198" s="174"/>
      <c r="H198" s="171"/>
      <c r="I198" s="201"/>
      <c r="J198" s="174"/>
      <c r="K198" s="218"/>
      <c r="L198" s="174"/>
      <c r="M198" s="24"/>
    </row>
    <row r="199" spans="1:13" ht="12.75" customHeight="1" x14ac:dyDescent="0.25">
      <c r="A199" s="201"/>
      <c r="B199" s="174"/>
      <c r="C199" s="174"/>
      <c r="D199" s="174"/>
      <c r="E199" s="217"/>
      <c r="F199" s="174"/>
      <c r="G199" s="174"/>
      <c r="H199" s="171"/>
      <c r="I199" s="201"/>
      <c r="J199" s="174"/>
      <c r="K199" s="218"/>
      <c r="L199" s="174"/>
      <c r="M199" s="24"/>
    </row>
    <row r="200" spans="1:13" ht="12.75" customHeight="1" x14ac:dyDescent="0.25">
      <c r="A200" s="201"/>
      <c r="B200" s="174"/>
      <c r="C200" s="174"/>
      <c r="D200" s="174"/>
      <c r="E200" s="217"/>
      <c r="F200" s="174"/>
      <c r="G200" s="174"/>
      <c r="H200" s="171"/>
      <c r="I200" s="201"/>
      <c r="J200" s="174"/>
      <c r="K200" s="218"/>
      <c r="L200" s="174"/>
      <c r="M200" s="24"/>
    </row>
    <row r="201" spans="1:13" ht="12.75" customHeight="1" x14ac:dyDescent="0.25">
      <c r="A201" s="201"/>
      <c r="B201" s="174"/>
      <c r="C201" s="174"/>
      <c r="D201" s="174"/>
      <c r="E201" s="217"/>
      <c r="F201" s="174"/>
      <c r="G201" s="174"/>
      <c r="H201" s="171"/>
      <c r="I201" s="201"/>
      <c r="J201" s="174"/>
      <c r="K201" s="218"/>
      <c r="L201" s="174"/>
      <c r="M201" s="24"/>
    </row>
    <row r="202" spans="1:13" ht="12.75" customHeight="1" x14ac:dyDescent="0.25">
      <c r="A202" s="201"/>
      <c r="B202" s="174"/>
      <c r="C202" s="174"/>
      <c r="D202" s="174"/>
      <c r="E202" s="217"/>
      <c r="F202" s="174"/>
      <c r="G202" s="174"/>
      <c r="H202" s="171"/>
      <c r="I202" s="201"/>
      <c r="J202" s="174"/>
      <c r="K202" s="218"/>
      <c r="L202" s="174"/>
      <c r="M202" s="24"/>
    </row>
    <row r="203" spans="1:13" ht="12.75" customHeight="1" x14ac:dyDescent="0.25">
      <c r="A203" s="201"/>
      <c r="B203" s="174"/>
      <c r="C203" s="174"/>
      <c r="D203" s="174"/>
      <c r="E203" s="217"/>
      <c r="F203" s="174"/>
      <c r="G203" s="174"/>
      <c r="H203" s="171"/>
      <c r="I203" s="201"/>
      <c r="J203" s="174"/>
      <c r="K203" s="218"/>
      <c r="L203" s="174"/>
      <c r="M203" s="24"/>
    </row>
    <row r="204" spans="1:13" ht="12.75" customHeight="1" x14ac:dyDescent="0.25">
      <c r="A204" s="201"/>
      <c r="B204" s="174"/>
      <c r="C204" s="174"/>
      <c r="D204" s="174"/>
      <c r="E204" s="217"/>
      <c r="F204" s="174"/>
      <c r="G204" s="174"/>
      <c r="H204" s="171"/>
      <c r="I204" s="201"/>
      <c r="J204" s="174"/>
      <c r="K204" s="218"/>
      <c r="L204" s="174"/>
      <c r="M204" s="24"/>
    </row>
    <row r="205" spans="1:13" ht="12.75" customHeight="1" x14ac:dyDescent="0.25">
      <c r="A205" s="201"/>
      <c r="B205" s="174"/>
      <c r="C205" s="174"/>
      <c r="D205" s="174"/>
      <c r="E205" s="217"/>
      <c r="F205" s="174"/>
      <c r="G205" s="174"/>
      <c r="H205" s="171"/>
      <c r="I205" s="201"/>
      <c r="J205" s="174"/>
      <c r="K205" s="218"/>
      <c r="L205" s="174"/>
      <c r="M205" s="24"/>
    </row>
    <row r="206" spans="1:13" ht="12.75" customHeight="1" x14ac:dyDescent="0.25">
      <c r="A206" s="201"/>
      <c r="B206" s="174"/>
      <c r="C206" s="174"/>
      <c r="D206" s="174"/>
      <c r="E206" s="217"/>
      <c r="F206" s="174"/>
      <c r="G206" s="174"/>
      <c r="H206" s="171"/>
      <c r="I206" s="201"/>
      <c r="J206" s="174"/>
      <c r="K206" s="218"/>
      <c r="L206" s="174"/>
      <c r="M206" s="24"/>
    </row>
    <row r="207" spans="1:13" ht="12.75" customHeight="1" x14ac:dyDescent="0.25">
      <c r="A207" s="201"/>
      <c r="B207" s="174"/>
      <c r="C207" s="174"/>
      <c r="D207" s="174"/>
      <c r="E207" s="217"/>
      <c r="F207" s="174"/>
      <c r="G207" s="174"/>
      <c r="H207" s="171"/>
      <c r="I207" s="201"/>
      <c r="J207" s="174"/>
      <c r="K207" s="218"/>
      <c r="L207" s="174"/>
      <c r="M207" s="24"/>
    </row>
    <row r="208" spans="1:13" ht="12.75" customHeight="1" x14ac:dyDescent="0.25">
      <c r="A208" s="201"/>
      <c r="B208" s="174"/>
      <c r="C208" s="174"/>
      <c r="D208" s="174"/>
      <c r="E208" s="217"/>
      <c r="F208" s="174"/>
      <c r="G208" s="174"/>
      <c r="H208" s="171"/>
      <c r="I208" s="201"/>
      <c r="J208" s="174"/>
      <c r="K208" s="218"/>
      <c r="L208" s="174"/>
      <c r="M208" s="24"/>
    </row>
    <row r="209" spans="1:13" ht="12.75" customHeight="1" x14ac:dyDescent="0.25">
      <c r="A209" s="201"/>
      <c r="B209" s="174"/>
      <c r="C209" s="174"/>
      <c r="D209" s="174"/>
      <c r="E209" s="217"/>
      <c r="F209" s="174"/>
      <c r="G209" s="174"/>
      <c r="H209" s="171"/>
      <c r="I209" s="201"/>
      <c r="J209" s="174"/>
      <c r="K209" s="218"/>
      <c r="L209" s="174"/>
      <c r="M209" s="24"/>
    </row>
    <row r="210" spans="1:13" ht="12.75" customHeight="1" x14ac:dyDescent="0.25">
      <c r="A210" s="201"/>
      <c r="B210" s="174"/>
      <c r="C210" s="174"/>
      <c r="D210" s="174"/>
      <c r="E210" s="217"/>
      <c r="F210" s="174"/>
      <c r="G210" s="174"/>
      <c r="H210" s="171"/>
      <c r="I210" s="201"/>
      <c r="J210" s="174"/>
      <c r="K210" s="218"/>
      <c r="L210" s="174"/>
      <c r="M210" s="24"/>
    </row>
    <row r="211" spans="1:13" ht="12.75" customHeight="1" x14ac:dyDescent="0.25">
      <c r="A211" s="201"/>
      <c r="B211" s="174"/>
      <c r="C211" s="174"/>
      <c r="D211" s="174"/>
      <c r="E211" s="217"/>
      <c r="F211" s="174"/>
      <c r="G211" s="174"/>
      <c r="H211" s="171"/>
      <c r="I211" s="201"/>
      <c r="J211" s="174"/>
      <c r="K211" s="218"/>
      <c r="L211" s="174"/>
      <c r="M211" s="24"/>
    </row>
    <row r="212" spans="1:13" ht="12.75" customHeight="1" x14ac:dyDescent="0.25">
      <c r="A212" s="201"/>
      <c r="B212" s="174"/>
      <c r="C212" s="174"/>
      <c r="D212" s="174"/>
      <c r="E212" s="217"/>
      <c r="F212" s="174"/>
      <c r="G212" s="174"/>
      <c r="H212" s="171"/>
      <c r="I212" s="201"/>
      <c r="J212" s="174"/>
      <c r="K212" s="218"/>
      <c r="L212" s="174"/>
      <c r="M212" s="24"/>
    </row>
    <row r="213" spans="1:13" ht="12.75" customHeight="1" x14ac:dyDescent="0.25">
      <c r="A213" s="201"/>
      <c r="B213" s="174"/>
      <c r="C213" s="174"/>
      <c r="D213" s="174"/>
      <c r="E213" s="217"/>
      <c r="F213" s="174"/>
      <c r="G213" s="174"/>
      <c r="H213" s="171"/>
      <c r="I213" s="201"/>
      <c r="J213" s="174"/>
      <c r="K213" s="218"/>
      <c r="L213" s="174"/>
      <c r="M213" s="24"/>
    </row>
    <row r="214" spans="1:13" ht="12.75" customHeight="1" x14ac:dyDescent="0.25">
      <c r="A214" s="201"/>
      <c r="B214" s="174"/>
      <c r="C214" s="174"/>
      <c r="D214" s="174"/>
      <c r="E214" s="217"/>
      <c r="F214" s="174"/>
      <c r="G214" s="174"/>
      <c r="H214" s="171"/>
      <c r="I214" s="201"/>
      <c r="J214" s="174"/>
      <c r="K214" s="218"/>
      <c r="L214" s="174"/>
      <c r="M214" s="24"/>
    </row>
    <row r="215" spans="1:13" ht="12.75" customHeight="1" x14ac:dyDescent="0.25">
      <c r="A215" s="201"/>
      <c r="B215" s="174"/>
      <c r="C215" s="174"/>
      <c r="D215" s="174"/>
      <c r="E215" s="217"/>
      <c r="F215" s="174"/>
      <c r="G215" s="174"/>
      <c r="H215" s="171"/>
      <c r="I215" s="201"/>
      <c r="J215" s="174"/>
      <c r="K215" s="218"/>
      <c r="L215" s="174"/>
      <c r="M215" s="24"/>
    </row>
    <row r="216" spans="1:13" ht="12.75" customHeight="1" x14ac:dyDescent="0.25">
      <c r="A216" s="201"/>
      <c r="B216" s="174"/>
      <c r="C216" s="174"/>
      <c r="D216" s="174"/>
      <c r="E216" s="217"/>
      <c r="F216" s="174"/>
      <c r="G216" s="174"/>
      <c r="H216" s="171"/>
      <c r="I216" s="201"/>
      <c r="J216" s="174"/>
      <c r="K216" s="218"/>
      <c r="L216" s="174"/>
      <c r="M216" s="24"/>
    </row>
    <row r="217" spans="1:13" ht="12.75" customHeight="1" x14ac:dyDescent="0.25">
      <c r="A217" s="201"/>
      <c r="B217" s="174"/>
      <c r="C217" s="174"/>
      <c r="D217" s="174"/>
      <c r="E217" s="217"/>
      <c r="F217" s="174"/>
      <c r="G217" s="174"/>
      <c r="H217" s="171"/>
      <c r="I217" s="201"/>
      <c r="J217" s="174"/>
      <c r="K217" s="218"/>
      <c r="L217" s="174"/>
      <c r="M217" s="24"/>
    </row>
    <row r="218" spans="1:13" ht="12.75" customHeight="1" x14ac:dyDescent="0.25">
      <c r="A218" s="201"/>
      <c r="B218" s="174"/>
      <c r="C218" s="174"/>
      <c r="D218" s="174"/>
      <c r="E218" s="217"/>
      <c r="F218" s="174"/>
      <c r="G218" s="174"/>
      <c r="H218" s="171"/>
      <c r="I218" s="201"/>
      <c r="J218" s="174"/>
      <c r="K218" s="218"/>
      <c r="L218" s="174"/>
      <c r="M218" s="24"/>
    </row>
    <row r="219" spans="1:13" ht="12.75" customHeight="1" x14ac:dyDescent="0.25">
      <c r="A219" s="201"/>
      <c r="B219" s="174"/>
      <c r="C219" s="174"/>
      <c r="D219" s="174"/>
      <c r="E219" s="217"/>
      <c r="F219" s="174"/>
      <c r="G219" s="174"/>
      <c r="H219" s="171"/>
      <c r="I219" s="201"/>
      <c r="J219" s="174"/>
      <c r="K219" s="218"/>
      <c r="L219" s="174"/>
      <c r="M219" s="24"/>
    </row>
    <row r="220" spans="1:13" ht="12.75" customHeight="1" x14ac:dyDescent="0.25">
      <c r="A220" s="201"/>
      <c r="B220" s="174"/>
      <c r="C220" s="174"/>
      <c r="D220" s="174"/>
      <c r="E220" s="217"/>
      <c r="F220" s="174"/>
      <c r="G220" s="174"/>
      <c r="H220" s="171"/>
      <c r="I220" s="201"/>
      <c r="J220" s="174"/>
      <c r="K220" s="218"/>
      <c r="L220" s="174"/>
      <c r="M220" s="24"/>
    </row>
    <row r="221" spans="1:13" ht="12.75" customHeight="1" x14ac:dyDescent="0.25">
      <c r="A221" s="201"/>
      <c r="B221" s="174"/>
      <c r="C221" s="174"/>
      <c r="D221" s="174"/>
      <c r="E221" s="217"/>
      <c r="F221" s="174"/>
      <c r="G221" s="174"/>
      <c r="H221" s="171"/>
      <c r="I221" s="201"/>
      <c r="J221" s="174"/>
      <c r="K221" s="218"/>
      <c r="L221" s="174"/>
      <c r="M221" s="24"/>
    </row>
    <row r="222" spans="1:13" ht="12.75" customHeight="1" x14ac:dyDescent="0.25">
      <c r="A222" s="201"/>
      <c r="B222" s="174"/>
      <c r="C222" s="174"/>
      <c r="D222" s="174"/>
      <c r="E222" s="217"/>
      <c r="F222" s="174"/>
      <c r="G222" s="174"/>
      <c r="H222" s="171"/>
      <c r="I222" s="201"/>
      <c r="J222" s="174"/>
      <c r="K222" s="218"/>
      <c r="L222" s="174"/>
      <c r="M222" s="24"/>
    </row>
    <row r="223" spans="1:13" ht="12.75" customHeight="1" x14ac:dyDescent="0.25">
      <c r="A223" s="201"/>
      <c r="B223" s="174"/>
      <c r="C223" s="174"/>
      <c r="D223" s="174"/>
      <c r="E223" s="217"/>
      <c r="F223" s="174"/>
      <c r="G223" s="174"/>
      <c r="H223" s="171"/>
      <c r="I223" s="201"/>
      <c r="J223" s="174"/>
      <c r="K223" s="218"/>
      <c r="L223" s="174"/>
      <c r="M223" s="24"/>
    </row>
    <row r="224" spans="1:13" ht="12.75" customHeight="1" x14ac:dyDescent="0.25">
      <c r="A224" s="201"/>
      <c r="B224" s="174"/>
      <c r="C224" s="174"/>
      <c r="D224" s="174"/>
      <c r="E224" s="217"/>
      <c r="F224" s="174"/>
      <c r="G224" s="174"/>
      <c r="H224" s="171"/>
      <c r="I224" s="201"/>
      <c r="J224" s="174"/>
      <c r="K224" s="218"/>
      <c r="L224" s="174"/>
      <c r="M224" s="24"/>
    </row>
    <row r="225" spans="1:13" ht="12.75" customHeight="1" x14ac:dyDescent="0.25">
      <c r="A225" s="201"/>
      <c r="B225" s="174"/>
      <c r="C225" s="174"/>
      <c r="D225" s="174"/>
      <c r="E225" s="217"/>
      <c r="F225" s="174"/>
      <c r="G225" s="174"/>
      <c r="H225" s="171"/>
      <c r="I225" s="201"/>
      <c r="J225" s="174"/>
      <c r="K225" s="218"/>
      <c r="L225" s="174"/>
      <c r="M225" s="24"/>
    </row>
    <row r="226" spans="1:13" ht="12.75" customHeight="1" x14ac:dyDescent="0.25">
      <c r="A226" s="201"/>
      <c r="B226" s="174"/>
      <c r="C226" s="174"/>
      <c r="D226" s="174"/>
      <c r="E226" s="217"/>
      <c r="F226" s="174"/>
      <c r="G226" s="174"/>
      <c r="H226" s="171"/>
      <c r="I226" s="201"/>
      <c r="J226" s="174"/>
      <c r="K226" s="218"/>
      <c r="L226" s="174"/>
      <c r="M226" s="24"/>
    </row>
    <row r="227" spans="1:13" ht="12.75" customHeight="1" x14ac:dyDescent="0.25">
      <c r="A227" s="201"/>
      <c r="B227" s="174"/>
      <c r="C227" s="174"/>
      <c r="D227" s="174"/>
      <c r="E227" s="217"/>
      <c r="F227" s="174"/>
      <c r="G227" s="174"/>
      <c r="H227" s="171"/>
      <c r="I227" s="201"/>
      <c r="J227" s="174"/>
      <c r="K227" s="218"/>
      <c r="L227" s="174"/>
      <c r="M227" s="24"/>
    </row>
    <row r="228" spans="1:13" ht="12.75" customHeight="1" x14ac:dyDescent="0.25">
      <c r="A228" s="201"/>
      <c r="B228" s="174"/>
      <c r="C228" s="174"/>
      <c r="D228" s="174"/>
      <c r="E228" s="217"/>
      <c r="F228" s="174"/>
      <c r="G228" s="174"/>
      <c r="H228" s="171"/>
      <c r="I228" s="201"/>
      <c r="J228" s="174"/>
      <c r="K228" s="218"/>
      <c r="L228" s="174"/>
      <c r="M228" s="24"/>
    </row>
    <row r="229" spans="1:13" ht="12.75" customHeight="1" x14ac:dyDescent="0.25">
      <c r="A229" s="201"/>
      <c r="B229" s="174"/>
      <c r="C229" s="174"/>
      <c r="D229" s="174"/>
      <c r="E229" s="217"/>
      <c r="F229" s="174"/>
      <c r="G229" s="174"/>
      <c r="H229" s="171"/>
      <c r="I229" s="201"/>
      <c r="J229" s="174"/>
      <c r="K229" s="218"/>
      <c r="L229" s="174"/>
      <c r="M229" s="24"/>
    </row>
    <row r="230" spans="1:13" ht="12.75" customHeight="1" x14ac:dyDescent="0.25">
      <c r="A230" s="201"/>
      <c r="B230" s="174"/>
      <c r="C230" s="174"/>
      <c r="D230" s="174"/>
      <c r="E230" s="217"/>
      <c r="F230" s="174"/>
      <c r="G230" s="174"/>
      <c r="H230" s="171"/>
      <c r="I230" s="201"/>
      <c r="J230" s="174"/>
      <c r="K230" s="218"/>
      <c r="L230" s="174"/>
      <c r="M230" s="24"/>
    </row>
    <row r="231" spans="1:13" ht="12.75" customHeight="1" x14ac:dyDescent="0.25">
      <c r="A231" s="201"/>
      <c r="B231" s="174"/>
      <c r="C231" s="174"/>
      <c r="D231" s="174"/>
      <c r="E231" s="217"/>
      <c r="F231" s="174"/>
      <c r="G231" s="174"/>
      <c r="H231" s="171"/>
      <c r="I231" s="201"/>
      <c r="J231" s="174"/>
      <c r="K231" s="218"/>
      <c r="L231" s="174"/>
      <c r="M231" s="24"/>
    </row>
    <row r="232" spans="1:13" ht="12.75" customHeight="1" x14ac:dyDescent="0.25">
      <c r="A232" s="201"/>
      <c r="B232" s="174"/>
      <c r="C232" s="174"/>
      <c r="D232" s="174"/>
      <c r="E232" s="217"/>
      <c r="F232" s="174"/>
      <c r="G232" s="174"/>
      <c r="H232" s="171"/>
      <c r="I232" s="201"/>
      <c r="J232" s="174"/>
      <c r="K232" s="218"/>
      <c r="L232" s="174"/>
      <c r="M232" s="24"/>
    </row>
    <row r="233" spans="1:13" ht="12.75" customHeight="1" x14ac:dyDescent="0.25">
      <c r="A233" s="201"/>
      <c r="B233" s="174"/>
      <c r="C233" s="174"/>
      <c r="D233" s="174"/>
      <c r="E233" s="217"/>
      <c r="F233" s="174"/>
      <c r="G233" s="174"/>
      <c r="H233" s="171"/>
      <c r="I233" s="201"/>
      <c r="J233" s="174"/>
      <c r="K233" s="218"/>
      <c r="L233" s="174"/>
      <c r="M233" s="24"/>
    </row>
    <row r="234" spans="1:13" ht="12.75" customHeight="1" x14ac:dyDescent="0.25">
      <c r="A234" s="201"/>
      <c r="B234" s="174"/>
      <c r="C234" s="174"/>
      <c r="D234" s="174"/>
      <c r="E234" s="217"/>
      <c r="F234" s="174"/>
      <c r="G234" s="174"/>
      <c r="H234" s="171"/>
      <c r="I234" s="201"/>
      <c r="J234" s="174"/>
      <c r="K234" s="218"/>
      <c r="L234" s="174"/>
      <c r="M234" s="24"/>
    </row>
    <row r="235" spans="1:13" ht="12.75" customHeight="1" x14ac:dyDescent="0.25">
      <c r="A235" s="201"/>
      <c r="B235" s="174"/>
      <c r="C235" s="174"/>
      <c r="D235" s="174"/>
      <c r="E235" s="217"/>
      <c r="F235" s="174"/>
      <c r="G235" s="174"/>
      <c r="H235" s="171"/>
      <c r="I235" s="201"/>
      <c r="J235" s="174"/>
      <c r="K235" s="218"/>
      <c r="L235" s="174"/>
      <c r="M235" s="24"/>
    </row>
    <row r="236" spans="1:13" ht="12.75" customHeight="1" x14ac:dyDescent="0.25">
      <c r="A236" s="201"/>
      <c r="B236" s="174"/>
      <c r="C236" s="174"/>
      <c r="D236" s="174"/>
      <c r="E236" s="217"/>
      <c r="F236" s="174"/>
      <c r="G236" s="174"/>
      <c r="H236" s="171"/>
      <c r="I236" s="201"/>
      <c r="J236" s="174"/>
      <c r="K236" s="218"/>
      <c r="L236" s="174"/>
      <c r="M236" s="24"/>
    </row>
    <row r="237" spans="1:13" ht="12.75" customHeight="1" x14ac:dyDescent="0.25">
      <c r="A237" s="201"/>
      <c r="B237" s="174"/>
      <c r="C237" s="174"/>
      <c r="D237" s="174"/>
      <c r="E237" s="217"/>
      <c r="F237" s="174"/>
      <c r="G237" s="174"/>
      <c r="H237" s="171"/>
      <c r="I237" s="201"/>
      <c r="J237" s="174"/>
      <c r="K237" s="218"/>
      <c r="L237" s="174"/>
      <c r="M237" s="24"/>
    </row>
    <row r="238" spans="1:13" ht="12.75" customHeight="1" x14ac:dyDescent="0.25">
      <c r="A238" s="201"/>
      <c r="B238" s="174"/>
      <c r="C238" s="174"/>
      <c r="D238" s="174"/>
      <c r="E238" s="217"/>
      <c r="F238" s="174"/>
      <c r="G238" s="174"/>
      <c r="H238" s="171"/>
      <c r="I238" s="201"/>
      <c r="J238" s="174"/>
      <c r="K238" s="218"/>
      <c r="L238" s="174"/>
      <c r="M238" s="24"/>
    </row>
    <row r="239" spans="1:13" ht="12.75" customHeight="1" x14ac:dyDescent="0.25">
      <c r="A239" s="201"/>
      <c r="B239" s="174"/>
      <c r="C239" s="174"/>
      <c r="D239" s="174"/>
      <c r="E239" s="217"/>
      <c r="F239" s="174"/>
      <c r="G239" s="174"/>
      <c r="H239" s="171"/>
      <c r="I239" s="201"/>
      <c r="J239" s="174"/>
      <c r="K239" s="218"/>
      <c r="L239" s="174"/>
      <c r="M239" s="24"/>
    </row>
    <row r="240" spans="1:13" ht="12.75" customHeight="1" x14ac:dyDescent="0.25">
      <c r="A240" s="201"/>
      <c r="B240" s="174"/>
      <c r="C240" s="174"/>
      <c r="D240" s="174"/>
      <c r="E240" s="217"/>
      <c r="F240" s="174"/>
      <c r="G240" s="174"/>
      <c r="H240" s="171"/>
      <c r="I240" s="201"/>
      <c r="J240" s="174"/>
      <c r="K240" s="218"/>
      <c r="L240" s="174"/>
      <c r="M240" s="24"/>
    </row>
    <row r="241" spans="1:13" ht="12.75" customHeight="1" x14ac:dyDescent="0.25">
      <c r="A241" s="201"/>
      <c r="B241" s="174"/>
      <c r="C241" s="174"/>
      <c r="D241" s="174"/>
      <c r="E241" s="217"/>
      <c r="F241" s="174"/>
      <c r="G241" s="174"/>
      <c r="H241" s="171"/>
      <c r="I241" s="201"/>
      <c r="J241" s="174"/>
      <c r="K241" s="218"/>
      <c r="L241" s="174"/>
      <c r="M241" s="24"/>
    </row>
    <row r="242" spans="1:13" ht="12.75" customHeight="1" x14ac:dyDescent="0.25">
      <c r="A242" s="201"/>
      <c r="B242" s="174"/>
      <c r="C242" s="174"/>
      <c r="D242" s="174"/>
      <c r="E242" s="217"/>
      <c r="F242" s="174"/>
      <c r="G242" s="174"/>
      <c r="H242" s="171"/>
      <c r="I242" s="201"/>
      <c r="J242" s="174"/>
      <c r="K242" s="218"/>
      <c r="L242" s="174"/>
      <c r="M242" s="24"/>
    </row>
    <row r="243" spans="1:13" ht="12.75" customHeight="1" x14ac:dyDescent="0.25">
      <c r="A243" s="201"/>
      <c r="B243" s="174"/>
      <c r="C243" s="174"/>
      <c r="D243" s="174"/>
      <c r="E243" s="217"/>
      <c r="F243" s="174"/>
      <c r="G243" s="174"/>
      <c r="H243" s="171"/>
      <c r="I243" s="201"/>
      <c r="J243" s="174"/>
      <c r="K243" s="218"/>
      <c r="L243" s="174"/>
      <c r="M243" s="24"/>
    </row>
    <row r="244" spans="1:13" ht="12.75" customHeight="1" x14ac:dyDescent="0.25">
      <c r="A244" s="201"/>
      <c r="B244" s="174"/>
      <c r="C244" s="174"/>
      <c r="D244" s="174"/>
      <c r="E244" s="217"/>
      <c r="F244" s="174"/>
      <c r="G244" s="174"/>
      <c r="H244" s="171"/>
      <c r="I244" s="201"/>
      <c r="J244" s="174"/>
      <c r="K244" s="218"/>
      <c r="L244" s="174"/>
      <c r="M244" s="24"/>
    </row>
    <row r="245" spans="1:13" ht="12.75" customHeight="1" x14ac:dyDescent="0.25">
      <c r="A245" s="201"/>
      <c r="B245" s="174"/>
      <c r="C245" s="174"/>
      <c r="D245" s="174"/>
      <c r="E245" s="217"/>
      <c r="F245" s="174"/>
      <c r="G245" s="174"/>
      <c r="H245" s="171"/>
      <c r="I245" s="201"/>
      <c r="J245" s="174"/>
      <c r="K245" s="218"/>
      <c r="L245" s="174"/>
      <c r="M245" s="24"/>
    </row>
    <row r="246" spans="1:13" ht="12.75" customHeight="1" x14ac:dyDescent="0.25">
      <c r="A246" s="201"/>
      <c r="B246" s="174"/>
      <c r="C246" s="174"/>
      <c r="D246" s="174"/>
      <c r="E246" s="217"/>
      <c r="F246" s="174"/>
      <c r="G246" s="174"/>
      <c r="H246" s="171"/>
      <c r="I246" s="201"/>
      <c r="J246" s="174"/>
      <c r="K246" s="218"/>
      <c r="L246" s="174"/>
      <c r="M246" s="24"/>
    </row>
    <row r="247" spans="1:13" ht="12.75" customHeight="1" x14ac:dyDescent="0.25">
      <c r="A247" s="201"/>
      <c r="B247" s="174"/>
      <c r="C247" s="174"/>
      <c r="D247" s="174"/>
      <c r="E247" s="217"/>
      <c r="F247" s="174"/>
      <c r="G247" s="174"/>
      <c r="H247" s="171"/>
      <c r="I247" s="201"/>
      <c r="J247" s="174"/>
      <c r="K247" s="218"/>
      <c r="L247" s="174"/>
      <c r="M247" s="24"/>
    </row>
    <row r="248" spans="1:13" ht="12.75" customHeight="1" x14ac:dyDescent="0.25">
      <c r="A248" s="201"/>
      <c r="B248" s="174"/>
      <c r="C248" s="174"/>
      <c r="D248" s="174"/>
      <c r="E248" s="217"/>
      <c r="F248" s="174"/>
      <c r="G248" s="174"/>
      <c r="H248" s="171"/>
      <c r="I248" s="201"/>
      <c r="J248" s="174"/>
      <c r="K248" s="218"/>
      <c r="L248" s="174"/>
      <c r="M248" s="24"/>
    </row>
    <row r="249" spans="1:13" ht="15" x14ac:dyDescent="0.25">
      <c r="A249" s="201"/>
      <c r="B249" s="174"/>
      <c r="C249" s="174"/>
      <c r="D249" s="174"/>
      <c r="E249" s="217"/>
      <c r="F249" s="174"/>
      <c r="G249" s="174"/>
      <c r="H249" s="171"/>
      <c r="I249" s="201"/>
      <c r="J249" s="174"/>
      <c r="K249" s="218"/>
      <c r="L249" s="174"/>
      <c r="M249" s="24"/>
    </row>
    <row r="250" spans="1:13" ht="15" x14ac:dyDescent="0.25">
      <c r="A250" s="201"/>
      <c r="B250" s="174"/>
      <c r="C250" s="174"/>
      <c r="D250" s="174"/>
      <c r="E250" s="217"/>
      <c r="F250" s="174"/>
      <c r="G250" s="174"/>
      <c r="H250" s="171"/>
      <c r="I250" s="201"/>
      <c r="J250" s="174"/>
      <c r="K250" s="218"/>
      <c r="L250" s="174"/>
      <c r="M250" s="24"/>
    </row>
    <row r="251" spans="1:13" ht="15" x14ac:dyDescent="0.25">
      <c r="A251" s="201"/>
      <c r="B251" s="174"/>
      <c r="C251" s="174"/>
      <c r="D251" s="174"/>
      <c r="E251" s="217"/>
      <c r="F251" s="174"/>
      <c r="G251" s="174"/>
      <c r="H251" s="171"/>
      <c r="I251" s="201"/>
      <c r="J251" s="174"/>
      <c r="K251" s="218"/>
      <c r="L251" s="174"/>
      <c r="M251" s="24"/>
    </row>
    <row r="252" spans="1:13" ht="15" x14ac:dyDescent="0.25">
      <c r="A252" s="201"/>
      <c r="B252" s="174"/>
      <c r="C252" s="174"/>
      <c r="D252" s="174"/>
      <c r="E252" s="217"/>
      <c r="F252" s="174"/>
      <c r="G252" s="174"/>
      <c r="H252" s="171"/>
      <c r="I252" s="201"/>
      <c r="J252" s="174"/>
      <c r="K252" s="218"/>
      <c r="L252" s="174"/>
      <c r="M252" s="24"/>
    </row>
    <row r="253" spans="1:13" ht="15" x14ac:dyDescent="0.25">
      <c r="A253" s="201"/>
      <c r="B253" s="174"/>
      <c r="C253" s="174"/>
      <c r="D253" s="174"/>
      <c r="E253" s="217"/>
      <c r="F253" s="174"/>
      <c r="G253" s="174"/>
      <c r="H253" s="171"/>
      <c r="I253" s="201"/>
      <c r="J253" s="174"/>
      <c r="K253" s="218"/>
      <c r="L253" s="174"/>
      <c r="M253" s="24"/>
    </row>
    <row r="254" spans="1:13" ht="15" x14ac:dyDescent="0.25">
      <c r="A254" s="201"/>
      <c r="B254" s="174"/>
      <c r="C254" s="174"/>
      <c r="D254" s="174"/>
      <c r="E254" s="217"/>
      <c r="F254" s="174"/>
      <c r="G254" s="174"/>
      <c r="H254" s="171"/>
      <c r="I254" s="201"/>
      <c r="J254" s="174"/>
      <c r="K254" s="218"/>
      <c r="L254" s="174"/>
      <c r="M254" s="24"/>
    </row>
    <row r="255" spans="1:13" ht="15" x14ac:dyDescent="0.25">
      <c r="A255" s="201"/>
      <c r="B255" s="174"/>
      <c r="C255" s="174"/>
      <c r="D255" s="174"/>
      <c r="E255" s="217"/>
      <c r="F255" s="174"/>
      <c r="G255" s="174"/>
      <c r="H255" s="171"/>
      <c r="I255" s="201"/>
      <c r="J255" s="174"/>
      <c r="K255" s="218"/>
      <c r="L255" s="174"/>
      <c r="M255" s="24"/>
    </row>
    <row r="256" spans="1:13" ht="15" x14ac:dyDescent="0.25">
      <c r="A256" s="201"/>
      <c r="B256" s="174"/>
      <c r="C256" s="174"/>
      <c r="D256" s="174"/>
      <c r="E256" s="217"/>
      <c r="F256" s="174"/>
      <c r="G256" s="174"/>
      <c r="H256" s="171"/>
      <c r="I256" s="201"/>
      <c r="J256" s="174"/>
      <c r="K256" s="218"/>
      <c r="L256" s="174"/>
      <c r="M256" s="24"/>
    </row>
    <row r="257" spans="1:13" ht="12.75" customHeight="1" x14ac:dyDescent="0.25">
      <c r="A257" s="201"/>
      <c r="B257" s="174"/>
      <c r="C257" s="174"/>
      <c r="D257" s="174"/>
      <c r="E257" s="217"/>
      <c r="F257" s="174"/>
      <c r="G257" s="174"/>
      <c r="H257" s="171"/>
      <c r="I257" s="201"/>
      <c r="J257" s="174"/>
      <c r="K257" s="218"/>
      <c r="L257" s="174"/>
      <c r="M257" s="24"/>
    </row>
    <row r="258" spans="1:13" ht="12.75" customHeight="1" x14ac:dyDescent="0.25">
      <c r="A258" s="201"/>
      <c r="B258" s="174"/>
      <c r="C258" s="174"/>
      <c r="D258" s="174"/>
      <c r="E258" s="217"/>
      <c r="F258" s="174"/>
      <c r="G258" s="174"/>
      <c r="H258" s="171"/>
      <c r="I258" s="201"/>
      <c r="J258" s="174"/>
      <c r="K258" s="218"/>
      <c r="L258" s="174"/>
      <c r="M258" s="24"/>
    </row>
    <row r="259" spans="1:13" ht="12.75" customHeight="1" x14ac:dyDescent="0.25">
      <c r="A259" s="201"/>
      <c r="B259" s="174"/>
      <c r="C259" s="174"/>
      <c r="D259" s="174"/>
      <c r="E259" s="217"/>
      <c r="F259" s="174"/>
      <c r="G259" s="174"/>
      <c r="H259" s="171"/>
      <c r="I259" s="201"/>
      <c r="J259" s="174"/>
      <c r="K259" s="218"/>
      <c r="L259" s="174"/>
      <c r="M259" s="24"/>
    </row>
    <row r="260" spans="1:13" ht="12.75" customHeight="1" x14ac:dyDescent="0.25">
      <c r="A260" s="201"/>
      <c r="B260" s="174"/>
      <c r="C260" s="174"/>
      <c r="D260" s="174"/>
      <c r="E260" s="217"/>
      <c r="F260" s="174"/>
      <c r="G260" s="174"/>
      <c r="H260" s="171"/>
      <c r="I260" s="201"/>
      <c r="J260" s="174"/>
      <c r="K260" s="218"/>
      <c r="L260" s="174"/>
      <c r="M260" s="24"/>
    </row>
    <row r="261" spans="1:13" ht="12.75" customHeight="1" x14ac:dyDescent="0.25">
      <c r="A261" s="201"/>
      <c r="B261" s="174"/>
      <c r="C261" s="174"/>
      <c r="D261" s="174"/>
      <c r="E261" s="217"/>
      <c r="F261" s="174"/>
      <c r="G261" s="174"/>
      <c r="H261" s="171"/>
      <c r="I261" s="201"/>
      <c r="J261" s="174"/>
      <c r="K261" s="218"/>
      <c r="L261" s="174"/>
      <c r="M261" s="24"/>
    </row>
    <row r="262" spans="1:13" ht="12.75" customHeight="1" x14ac:dyDescent="0.25">
      <c r="A262" s="201"/>
      <c r="B262" s="174"/>
      <c r="C262" s="174"/>
      <c r="D262" s="174"/>
      <c r="E262" s="217"/>
      <c r="F262" s="174"/>
      <c r="G262" s="174"/>
      <c r="H262" s="171"/>
      <c r="I262" s="201"/>
      <c r="J262" s="174"/>
      <c r="K262" s="218"/>
      <c r="L262" s="174"/>
      <c r="M262" s="24"/>
    </row>
    <row r="263" spans="1:13" ht="12.75" customHeight="1" x14ac:dyDescent="0.25">
      <c r="A263" s="201"/>
      <c r="B263" s="174"/>
      <c r="C263" s="174"/>
      <c r="D263" s="174"/>
      <c r="E263" s="217"/>
      <c r="F263" s="174"/>
      <c r="G263" s="174"/>
      <c r="H263" s="171"/>
      <c r="I263" s="201"/>
      <c r="J263" s="174"/>
      <c r="K263" s="218"/>
      <c r="L263" s="174"/>
      <c r="M263" s="24"/>
    </row>
    <row r="264" spans="1:13" ht="12.75" customHeight="1" x14ac:dyDescent="0.25">
      <c r="A264" s="201"/>
      <c r="B264" s="174"/>
      <c r="C264" s="174"/>
      <c r="D264" s="174"/>
      <c r="E264" s="217"/>
      <c r="F264" s="174"/>
      <c r="G264" s="174"/>
      <c r="H264" s="171"/>
      <c r="I264" s="201"/>
      <c r="J264" s="174"/>
      <c r="K264" s="218"/>
      <c r="L264" s="174"/>
      <c r="M264" s="24"/>
    </row>
    <row r="265" spans="1:13" ht="12.75" customHeight="1" x14ac:dyDescent="0.25">
      <c r="A265" s="201"/>
      <c r="B265" s="174"/>
      <c r="C265" s="174"/>
      <c r="D265" s="174"/>
      <c r="E265" s="217"/>
      <c r="F265" s="174"/>
      <c r="G265" s="174"/>
      <c r="H265" s="171"/>
      <c r="I265" s="201"/>
      <c r="J265" s="174"/>
      <c r="K265" s="218"/>
      <c r="L265" s="174"/>
      <c r="M265" s="24"/>
    </row>
    <row r="266" spans="1:13" ht="12.75" customHeight="1" x14ac:dyDescent="0.25">
      <c r="A266" s="201"/>
      <c r="B266" s="174"/>
      <c r="C266" s="174"/>
      <c r="D266" s="174"/>
      <c r="E266" s="217"/>
      <c r="F266" s="174"/>
      <c r="G266" s="174"/>
      <c r="H266" s="171"/>
      <c r="I266" s="201"/>
      <c r="J266" s="174"/>
      <c r="K266" s="218"/>
      <c r="L266" s="174"/>
      <c r="M266" s="24"/>
    </row>
    <row r="267" spans="1:13" ht="12.75" customHeight="1" x14ac:dyDescent="0.25">
      <c r="A267" s="201"/>
      <c r="B267" s="174"/>
      <c r="C267" s="174"/>
      <c r="D267" s="174"/>
      <c r="E267" s="217"/>
      <c r="F267" s="174"/>
      <c r="G267" s="174"/>
      <c r="H267" s="171"/>
      <c r="I267" s="201"/>
      <c r="J267" s="174"/>
      <c r="K267" s="218"/>
      <c r="L267" s="174"/>
      <c r="M267" s="24"/>
    </row>
    <row r="268" spans="1:13" ht="12.75" customHeight="1" x14ac:dyDescent="0.25">
      <c r="A268" s="201"/>
      <c r="B268" s="174"/>
      <c r="C268" s="174"/>
      <c r="D268" s="174"/>
      <c r="E268" s="217"/>
      <c r="F268" s="174"/>
      <c r="G268" s="174"/>
      <c r="H268" s="171"/>
      <c r="I268" s="201"/>
      <c r="J268" s="174"/>
      <c r="K268" s="218"/>
      <c r="L268" s="174"/>
      <c r="M268" s="24"/>
    </row>
    <row r="269" spans="1:13" ht="12.75" customHeight="1" x14ac:dyDescent="0.25">
      <c r="A269" s="201"/>
      <c r="B269" s="174"/>
      <c r="C269" s="174"/>
      <c r="D269" s="174"/>
      <c r="E269" s="217"/>
      <c r="F269" s="174"/>
      <c r="G269" s="174"/>
      <c r="H269" s="171"/>
      <c r="I269" s="201"/>
      <c r="J269" s="174"/>
      <c r="K269" s="218"/>
      <c r="L269" s="174"/>
      <c r="M269" s="24"/>
    </row>
    <row r="270" spans="1:13" ht="12.75" customHeight="1" x14ac:dyDescent="0.25">
      <c r="A270" s="201"/>
      <c r="B270" s="174"/>
      <c r="C270" s="174"/>
      <c r="D270" s="174"/>
      <c r="E270" s="217"/>
      <c r="F270" s="174"/>
      <c r="G270" s="174"/>
      <c r="H270" s="171"/>
      <c r="I270" s="201"/>
      <c r="J270" s="174"/>
      <c r="K270" s="218"/>
      <c r="L270" s="174"/>
      <c r="M270" s="24"/>
    </row>
    <row r="271" spans="1:13" ht="12.75" customHeight="1" x14ac:dyDescent="0.25">
      <c r="A271" s="201"/>
      <c r="B271" s="174"/>
      <c r="C271" s="174"/>
      <c r="D271" s="174"/>
      <c r="E271" s="217"/>
      <c r="F271" s="174"/>
      <c r="G271" s="174"/>
      <c r="H271" s="171"/>
      <c r="I271" s="201"/>
      <c r="J271" s="174"/>
      <c r="K271" s="218"/>
      <c r="L271" s="174"/>
      <c r="M271" s="24"/>
    </row>
    <row r="272" spans="1:13" ht="12.75" customHeight="1" x14ac:dyDescent="0.25">
      <c r="A272" s="201"/>
      <c r="B272" s="174"/>
      <c r="C272" s="174"/>
      <c r="D272" s="174"/>
      <c r="E272" s="217"/>
      <c r="F272" s="174"/>
      <c r="G272" s="174"/>
      <c r="H272" s="171"/>
      <c r="I272" s="201"/>
      <c r="J272" s="174"/>
      <c r="K272" s="218"/>
      <c r="L272" s="174"/>
      <c r="M272" s="24"/>
    </row>
    <row r="273" spans="1:13" ht="12.75" customHeight="1" x14ac:dyDescent="0.25">
      <c r="A273" s="201"/>
      <c r="B273" s="174"/>
      <c r="C273" s="174"/>
      <c r="D273" s="174"/>
      <c r="E273" s="217"/>
      <c r="F273" s="174"/>
      <c r="G273" s="174"/>
      <c r="H273" s="171"/>
      <c r="I273" s="201"/>
      <c r="J273" s="174"/>
      <c r="K273" s="218"/>
      <c r="L273" s="174"/>
      <c r="M273" s="24"/>
    </row>
    <row r="274" spans="1:13" ht="12.75" customHeight="1" x14ac:dyDescent="0.25">
      <c r="A274" s="201"/>
      <c r="B274" s="174"/>
      <c r="C274" s="174"/>
      <c r="D274" s="174"/>
      <c r="E274" s="217"/>
      <c r="F274" s="174"/>
      <c r="G274" s="174"/>
      <c r="H274" s="171"/>
      <c r="I274" s="201"/>
      <c r="J274" s="174"/>
      <c r="K274" s="218"/>
      <c r="L274" s="174"/>
      <c r="M274" s="24"/>
    </row>
    <row r="275" spans="1:13" ht="12.75" customHeight="1" x14ac:dyDescent="0.25">
      <c r="A275" s="201"/>
      <c r="B275" s="174"/>
      <c r="C275" s="174"/>
      <c r="D275" s="174"/>
      <c r="E275" s="217"/>
      <c r="F275" s="174"/>
      <c r="G275" s="174"/>
      <c r="H275" s="171"/>
      <c r="I275" s="201"/>
      <c r="J275" s="174"/>
      <c r="K275" s="218"/>
      <c r="L275" s="174"/>
      <c r="M275" s="24"/>
    </row>
    <row r="276" spans="1:13" ht="12.75" customHeight="1" x14ac:dyDescent="0.25">
      <c r="A276" s="201"/>
      <c r="B276" s="174"/>
      <c r="C276" s="174"/>
      <c r="D276" s="174"/>
      <c r="E276" s="217"/>
      <c r="F276" s="174"/>
      <c r="G276" s="174"/>
      <c r="H276" s="171"/>
      <c r="I276" s="201"/>
      <c r="J276" s="174"/>
      <c r="K276" s="218"/>
      <c r="L276" s="174"/>
      <c r="M276" s="24"/>
    </row>
    <row r="277" spans="1:13" ht="12.75" customHeight="1" x14ac:dyDescent="0.25">
      <c r="A277" s="201"/>
      <c r="B277" s="174"/>
      <c r="C277" s="174"/>
      <c r="D277" s="174"/>
      <c r="E277" s="217"/>
      <c r="F277" s="174"/>
      <c r="G277" s="174"/>
      <c r="H277" s="171"/>
      <c r="I277" s="201"/>
      <c r="J277" s="174"/>
      <c r="K277" s="218"/>
      <c r="L277" s="174"/>
      <c r="M277" s="24"/>
    </row>
    <row r="278" spans="1:13" ht="12.75" customHeight="1" x14ac:dyDescent="0.25">
      <c r="A278" s="201"/>
      <c r="B278" s="174"/>
      <c r="C278" s="174"/>
      <c r="D278" s="174"/>
      <c r="E278" s="217"/>
      <c r="F278" s="174"/>
      <c r="G278" s="174"/>
      <c r="H278" s="171"/>
      <c r="I278" s="201"/>
      <c r="J278" s="174"/>
      <c r="K278" s="218"/>
      <c r="L278" s="174"/>
      <c r="M278" s="24"/>
    </row>
    <row r="279" spans="1:13" ht="12.75" customHeight="1" x14ac:dyDescent="0.25">
      <c r="A279" s="201"/>
      <c r="B279" s="174"/>
      <c r="C279" s="174"/>
      <c r="D279" s="174"/>
      <c r="E279" s="217"/>
      <c r="F279" s="174"/>
      <c r="G279" s="174"/>
      <c r="H279" s="171"/>
      <c r="I279" s="201"/>
      <c r="J279" s="174"/>
      <c r="K279" s="218"/>
      <c r="L279" s="174"/>
      <c r="M279" s="24"/>
    </row>
    <row r="280" spans="1:13" ht="12.75" customHeight="1" x14ac:dyDescent="0.25">
      <c r="A280" s="201"/>
      <c r="B280" s="174"/>
      <c r="C280" s="174"/>
      <c r="D280" s="174"/>
      <c r="E280" s="217"/>
      <c r="F280" s="174"/>
      <c r="G280" s="174"/>
      <c r="H280" s="171"/>
      <c r="I280" s="201"/>
      <c r="J280" s="174"/>
      <c r="K280" s="218"/>
      <c r="L280" s="174"/>
      <c r="M280" s="24"/>
    </row>
    <row r="281" spans="1:13" ht="12.75" customHeight="1" x14ac:dyDescent="0.25">
      <c r="A281" s="201"/>
      <c r="B281" s="174"/>
      <c r="C281" s="174"/>
      <c r="D281" s="174"/>
      <c r="E281" s="217"/>
      <c r="F281" s="174"/>
      <c r="G281" s="174"/>
      <c r="H281" s="171"/>
      <c r="I281" s="201"/>
      <c r="J281" s="174"/>
      <c r="K281" s="218"/>
      <c r="L281" s="174"/>
      <c r="M281" s="24"/>
    </row>
    <row r="282" spans="1:13" ht="12.75" customHeight="1" x14ac:dyDescent="0.25">
      <c r="A282" s="201"/>
      <c r="B282" s="174"/>
      <c r="C282" s="174"/>
      <c r="D282" s="174"/>
      <c r="E282" s="217"/>
      <c r="F282" s="174"/>
      <c r="G282" s="174"/>
      <c r="H282" s="171"/>
      <c r="I282" s="201"/>
      <c r="J282" s="174"/>
      <c r="K282" s="218"/>
      <c r="L282" s="174"/>
      <c r="M282" s="24"/>
    </row>
    <row r="283" spans="1:13" ht="12.75" customHeight="1" x14ac:dyDescent="0.25">
      <c r="A283" s="201"/>
      <c r="B283" s="174"/>
      <c r="C283" s="174"/>
      <c r="D283" s="174"/>
      <c r="E283" s="217"/>
      <c r="F283" s="174"/>
      <c r="G283" s="174"/>
      <c r="H283" s="171"/>
      <c r="I283" s="201"/>
      <c r="J283" s="174"/>
      <c r="K283" s="218"/>
      <c r="L283" s="174"/>
      <c r="M283" s="24"/>
    </row>
    <row r="284" spans="1:13" ht="12.75" customHeight="1" x14ac:dyDescent="0.25">
      <c r="A284" s="201"/>
      <c r="B284" s="174"/>
      <c r="C284" s="174"/>
      <c r="D284" s="174"/>
      <c r="E284" s="217"/>
      <c r="F284" s="174"/>
      <c r="G284" s="174"/>
      <c r="H284" s="171"/>
      <c r="I284" s="201"/>
      <c r="J284" s="174"/>
      <c r="K284" s="218"/>
      <c r="L284" s="174"/>
      <c r="M284" s="24"/>
    </row>
    <row r="285" spans="1:13" ht="12.75" customHeight="1" x14ac:dyDescent="0.25">
      <c r="A285" s="64"/>
      <c r="B285" s="60"/>
      <c r="C285" s="60"/>
      <c r="D285" s="60"/>
      <c r="E285" s="82"/>
      <c r="F285" s="60"/>
      <c r="G285" s="60"/>
      <c r="H285" s="136"/>
      <c r="I285" s="64"/>
      <c r="J285" s="60"/>
      <c r="K285" s="130"/>
      <c r="L285" s="60"/>
    </row>
    <row r="286" spans="1:13" ht="12.75" customHeight="1" x14ac:dyDescent="0.25">
      <c r="A286" s="64"/>
      <c r="B286" s="60"/>
      <c r="C286" s="60"/>
      <c r="D286" s="60"/>
      <c r="E286" s="82"/>
      <c r="F286" s="60"/>
      <c r="G286" s="60"/>
      <c r="H286" s="136"/>
      <c r="I286" s="64"/>
      <c r="J286" s="60"/>
      <c r="K286" s="130"/>
      <c r="L286" s="60"/>
    </row>
    <row r="287" spans="1:13" ht="12.75" customHeight="1" x14ac:dyDescent="0.25">
      <c r="A287" s="64"/>
      <c r="B287" s="60"/>
      <c r="C287" s="60"/>
      <c r="D287" s="60"/>
      <c r="E287" s="82"/>
      <c r="F287" s="60"/>
      <c r="G287" s="60"/>
      <c r="H287" s="136"/>
      <c r="I287" s="64"/>
      <c r="J287" s="60"/>
      <c r="K287" s="130"/>
      <c r="L287" s="60"/>
    </row>
    <row r="288" spans="1:13" ht="12.75" customHeight="1" x14ac:dyDescent="0.25">
      <c r="A288" s="64"/>
      <c r="B288" s="60"/>
      <c r="C288" s="60"/>
      <c r="D288" s="60"/>
      <c r="E288" s="82"/>
      <c r="F288" s="60"/>
      <c r="G288" s="60"/>
      <c r="H288" s="136"/>
      <c r="I288" s="64"/>
      <c r="J288" s="60"/>
      <c r="K288" s="130"/>
      <c r="L288" s="60"/>
    </row>
    <row r="289" spans="1:12" ht="12.75" customHeight="1" x14ac:dyDescent="0.25">
      <c r="A289" s="64"/>
      <c r="B289" s="60"/>
      <c r="C289" s="60"/>
      <c r="D289" s="60"/>
      <c r="E289" s="82"/>
      <c r="F289" s="60"/>
      <c r="G289" s="60"/>
      <c r="H289" s="136"/>
      <c r="I289" s="64"/>
      <c r="J289" s="60"/>
      <c r="K289" s="130"/>
      <c r="L289" s="60"/>
    </row>
    <row r="290" spans="1:12" ht="12.75" customHeight="1" x14ac:dyDescent="0.25">
      <c r="A290" s="64"/>
      <c r="B290" s="60"/>
      <c r="C290" s="60"/>
      <c r="D290" s="60"/>
      <c r="E290" s="82"/>
      <c r="F290" s="60"/>
      <c r="G290" s="60"/>
      <c r="H290" s="136"/>
      <c r="I290" s="64"/>
      <c r="J290" s="60"/>
      <c r="K290" s="130"/>
      <c r="L290" s="60"/>
    </row>
    <row r="291" spans="1:12" ht="12.75" customHeight="1" x14ac:dyDescent="0.25">
      <c r="A291" s="64"/>
      <c r="B291" s="60"/>
      <c r="C291" s="60"/>
      <c r="D291" s="60"/>
      <c r="E291" s="82"/>
      <c r="F291" s="60"/>
      <c r="G291" s="60"/>
      <c r="H291" s="136"/>
      <c r="I291" s="64"/>
      <c r="J291" s="60"/>
      <c r="K291" s="130"/>
      <c r="L291" s="60"/>
    </row>
    <row r="292" spans="1:12" ht="12.75" customHeight="1" x14ac:dyDescent="0.25">
      <c r="A292" s="64"/>
      <c r="B292" s="60"/>
      <c r="C292" s="60"/>
      <c r="D292" s="60"/>
      <c r="E292" s="82"/>
      <c r="F292" s="60"/>
      <c r="G292" s="60"/>
      <c r="H292" s="136"/>
      <c r="I292" s="64"/>
      <c r="J292" s="60"/>
      <c r="K292" s="130"/>
      <c r="L292" s="60"/>
    </row>
    <row r="293" spans="1:12" ht="12.75" customHeight="1" x14ac:dyDescent="0.25">
      <c r="A293" s="64"/>
      <c r="B293" s="60"/>
      <c r="C293" s="60"/>
      <c r="D293" s="60"/>
      <c r="E293" s="82"/>
      <c r="F293" s="60"/>
      <c r="G293" s="60"/>
      <c r="H293" s="136"/>
      <c r="I293" s="64"/>
      <c r="J293" s="60"/>
      <c r="K293" s="130"/>
      <c r="L293" s="60"/>
    </row>
    <row r="294" spans="1:12" ht="12.75" customHeight="1" x14ac:dyDescent="0.25">
      <c r="A294" s="64"/>
      <c r="B294" s="60"/>
      <c r="C294" s="60"/>
      <c r="D294" s="60"/>
      <c r="E294" s="82"/>
      <c r="F294" s="60"/>
      <c r="G294" s="60"/>
      <c r="H294" s="136"/>
      <c r="I294" s="64"/>
      <c r="J294" s="60"/>
      <c r="K294" s="130"/>
      <c r="L294" s="60"/>
    </row>
    <row r="295" spans="1:12" ht="12.75" customHeight="1" x14ac:dyDescent="0.25">
      <c r="A295" s="64"/>
      <c r="B295" s="60"/>
      <c r="C295" s="60"/>
      <c r="D295" s="60"/>
      <c r="E295" s="82"/>
      <c r="F295" s="60"/>
      <c r="G295" s="60"/>
      <c r="H295" s="136"/>
      <c r="I295" s="64"/>
      <c r="J295" s="60"/>
      <c r="K295" s="130"/>
      <c r="L295" s="60"/>
    </row>
    <row r="296" spans="1:12" ht="12.75" customHeight="1" x14ac:dyDescent="0.25">
      <c r="A296" s="64"/>
      <c r="B296" s="60"/>
      <c r="C296" s="60"/>
      <c r="D296" s="60"/>
      <c r="E296" s="82"/>
      <c r="F296" s="60"/>
      <c r="G296" s="60"/>
      <c r="H296" s="136"/>
      <c r="I296" s="64"/>
      <c r="J296" s="60"/>
      <c r="K296" s="130"/>
      <c r="L296" s="60"/>
    </row>
    <row r="297" spans="1:12" ht="12.75" customHeight="1" x14ac:dyDescent="0.25">
      <c r="A297" s="64"/>
      <c r="B297" s="60"/>
      <c r="C297" s="60"/>
      <c r="D297" s="60"/>
      <c r="E297" s="82"/>
      <c r="F297" s="60"/>
      <c r="G297" s="60"/>
      <c r="H297" s="136"/>
      <c r="I297" s="64"/>
      <c r="J297" s="60"/>
      <c r="K297" s="130"/>
      <c r="L297" s="60"/>
    </row>
    <row r="298" spans="1:12" ht="12.75" customHeight="1" x14ac:dyDescent="0.25">
      <c r="A298" s="64"/>
      <c r="B298" s="60"/>
      <c r="C298" s="60"/>
      <c r="D298" s="60"/>
      <c r="E298" s="82"/>
      <c r="F298" s="60"/>
      <c r="G298" s="60"/>
      <c r="H298" s="136"/>
      <c r="I298" s="64"/>
      <c r="J298" s="60"/>
      <c r="K298" s="130"/>
      <c r="L298" s="60"/>
    </row>
    <row r="299" spans="1:12" ht="12.75" customHeight="1" x14ac:dyDescent="0.25">
      <c r="A299" s="64"/>
      <c r="B299" s="60"/>
      <c r="C299" s="60"/>
      <c r="D299" s="60"/>
      <c r="E299" s="82"/>
      <c r="F299" s="60"/>
      <c r="G299" s="60"/>
      <c r="H299" s="136"/>
      <c r="I299" s="64"/>
      <c r="J299" s="60"/>
      <c r="K299" s="130"/>
      <c r="L299" s="60"/>
    </row>
    <row r="300" spans="1:12" ht="12.75" customHeight="1" x14ac:dyDescent="0.25">
      <c r="A300" s="64"/>
      <c r="B300" s="60"/>
      <c r="C300" s="60"/>
      <c r="D300" s="60"/>
      <c r="E300" s="82"/>
      <c r="F300" s="60"/>
      <c r="G300" s="60"/>
      <c r="H300" s="136"/>
      <c r="I300" s="64"/>
      <c r="J300" s="60"/>
      <c r="K300" s="130"/>
      <c r="L300" s="60"/>
    </row>
    <row r="301" spans="1:12" ht="12.75" customHeight="1" x14ac:dyDescent="0.25">
      <c r="A301" s="64"/>
      <c r="B301" s="60"/>
      <c r="C301" s="60"/>
      <c r="D301" s="60"/>
      <c r="E301" s="82"/>
      <c r="F301" s="60"/>
      <c r="G301" s="60"/>
      <c r="H301" s="136"/>
      <c r="I301" s="64"/>
      <c r="J301" s="60"/>
      <c r="K301" s="130"/>
      <c r="L301" s="60"/>
    </row>
    <row r="302" spans="1:12" ht="12.75" customHeight="1" x14ac:dyDescent="0.25">
      <c r="A302" s="64"/>
      <c r="B302" s="60"/>
      <c r="C302" s="60"/>
      <c r="D302" s="60"/>
      <c r="E302" s="82"/>
      <c r="F302" s="60"/>
      <c r="G302" s="60"/>
      <c r="H302" s="136"/>
      <c r="I302" s="64"/>
      <c r="J302" s="60"/>
      <c r="K302" s="130"/>
      <c r="L302" s="60"/>
    </row>
    <row r="303" spans="1:12" ht="12.75" customHeight="1" x14ac:dyDescent="0.25">
      <c r="A303" s="64"/>
      <c r="B303" s="60"/>
      <c r="C303" s="60"/>
      <c r="D303" s="60"/>
      <c r="E303" s="82"/>
      <c r="F303" s="60"/>
      <c r="G303" s="60"/>
      <c r="H303" s="136"/>
      <c r="I303" s="64"/>
      <c r="J303" s="60"/>
      <c r="K303" s="130"/>
      <c r="L303" s="60"/>
    </row>
    <row r="304" spans="1:12" ht="12.75" customHeight="1" x14ac:dyDescent="0.25">
      <c r="A304" s="64"/>
      <c r="B304" s="60"/>
      <c r="C304" s="60"/>
      <c r="D304" s="60"/>
      <c r="E304" s="82"/>
      <c r="F304" s="60"/>
      <c r="G304" s="60"/>
      <c r="H304" s="136"/>
      <c r="I304" s="64"/>
      <c r="J304" s="60"/>
      <c r="K304" s="130"/>
      <c r="L304" s="60"/>
    </row>
    <row r="305" spans="1:12" ht="12.75" customHeight="1" x14ac:dyDescent="0.25">
      <c r="A305" s="64"/>
      <c r="B305" s="60"/>
      <c r="C305" s="60"/>
      <c r="D305" s="60"/>
      <c r="E305" s="82"/>
      <c r="F305" s="60"/>
      <c r="G305" s="60"/>
      <c r="H305" s="136"/>
      <c r="I305" s="64"/>
      <c r="J305" s="60"/>
      <c r="K305" s="130"/>
      <c r="L305" s="60"/>
    </row>
    <row r="306" spans="1:12" ht="12.75" customHeight="1" x14ac:dyDescent="0.25">
      <c r="A306" s="64"/>
      <c r="B306" s="60"/>
      <c r="C306" s="60"/>
      <c r="D306" s="60"/>
      <c r="E306" s="82"/>
      <c r="F306" s="60"/>
      <c r="G306" s="60"/>
      <c r="H306" s="136"/>
      <c r="I306" s="64"/>
      <c r="J306" s="60"/>
      <c r="K306" s="130"/>
      <c r="L306" s="60"/>
    </row>
    <row r="307" spans="1:12" ht="12.75" customHeight="1" x14ac:dyDescent="0.25">
      <c r="A307" s="64"/>
      <c r="B307" s="60"/>
      <c r="C307" s="60"/>
      <c r="D307" s="60"/>
      <c r="E307" s="82"/>
      <c r="F307" s="60"/>
      <c r="G307" s="60"/>
      <c r="H307" s="136"/>
      <c r="I307" s="64"/>
      <c r="J307" s="60"/>
      <c r="K307" s="130"/>
      <c r="L307" s="60"/>
    </row>
    <row r="308" spans="1:12" ht="12.75" customHeight="1" x14ac:dyDescent="0.25">
      <c r="A308" s="64"/>
      <c r="B308" s="60"/>
      <c r="C308" s="60"/>
      <c r="D308" s="60"/>
      <c r="E308" s="82"/>
      <c r="F308" s="60"/>
      <c r="G308" s="60"/>
      <c r="H308" s="136"/>
      <c r="I308" s="64"/>
      <c r="J308" s="60"/>
      <c r="K308" s="130"/>
      <c r="L308" s="60"/>
    </row>
    <row r="309" spans="1:12" ht="12.75" customHeight="1" x14ac:dyDescent="0.25">
      <c r="A309" s="64"/>
      <c r="B309" s="60"/>
      <c r="C309" s="60"/>
      <c r="D309" s="60"/>
      <c r="E309" s="82"/>
      <c r="F309" s="60"/>
      <c r="G309" s="60"/>
      <c r="H309" s="136"/>
      <c r="I309" s="64"/>
      <c r="J309" s="60"/>
      <c r="K309" s="130"/>
      <c r="L309" s="60"/>
    </row>
    <row r="310" spans="1:12" ht="12.75" customHeight="1" x14ac:dyDescent="0.25">
      <c r="A310" s="64"/>
      <c r="B310" s="60"/>
      <c r="C310" s="60"/>
      <c r="D310" s="60"/>
      <c r="E310" s="82"/>
      <c r="F310" s="60"/>
      <c r="G310" s="60"/>
      <c r="H310" s="136"/>
      <c r="I310" s="64"/>
      <c r="J310" s="60"/>
      <c r="K310" s="130"/>
      <c r="L310" s="60"/>
    </row>
    <row r="311" spans="1:12" ht="12.75" customHeight="1" x14ac:dyDescent="0.25">
      <c r="A311" s="64"/>
      <c r="B311" s="60"/>
      <c r="C311" s="60"/>
      <c r="D311" s="60"/>
      <c r="E311" s="82"/>
      <c r="F311" s="60"/>
      <c r="G311" s="60"/>
      <c r="H311" s="136"/>
      <c r="I311" s="64"/>
      <c r="J311" s="60"/>
      <c r="K311" s="130"/>
      <c r="L311" s="60"/>
    </row>
    <row r="312" spans="1:12" ht="12.75" customHeight="1" x14ac:dyDescent="0.25">
      <c r="A312" s="64"/>
      <c r="B312" s="60"/>
      <c r="C312" s="60"/>
      <c r="D312" s="60"/>
      <c r="E312" s="82"/>
      <c r="F312" s="60"/>
      <c r="G312" s="60"/>
      <c r="H312" s="136"/>
      <c r="I312" s="64"/>
      <c r="J312" s="60"/>
      <c r="K312" s="130"/>
      <c r="L312" s="60"/>
    </row>
    <row r="313" spans="1:12" ht="12.75" customHeight="1" x14ac:dyDescent="0.25">
      <c r="A313" s="64"/>
      <c r="B313" s="60"/>
      <c r="C313" s="60"/>
      <c r="D313" s="60"/>
      <c r="E313" s="82"/>
      <c r="F313" s="60"/>
      <c r="G313" s="60"/>
      <c r="H313" s="136"/>
      <c r="I313" s="64"/>
      <c r="J313" s="60"/>
      <c r="K313" s="130"/>
      <c r="L313" s="60"/>
    </row>
    <row r="314" spans="1:12" ht="12.75" customHeight="1" x14ac:dyDescent="0.25">
      <c r="A314" s="64"/>
      <c r="B314" s="60"/>
      <c r="C314" s="60"/>
      <c r="D314" s="60"/>
      <c r="E314" s="82"/>
      <c r="F314" s="60"/>
      <c r="G314" s="60"/>
      <c r="H314" s="136"/>
      <c r="I314" s="64"/>
      <c r="J314" s="60"/>
      <c r="K314" s="130"/>
      <c r="L314" s="60"/>
    </row>
    <row r="315" spans="1:12" ht="12.75" customHeight="1" x14ac:dyDescent="0.25">
      <c r="A315" s="64"/>
      <c r="B315" s="60"/>
      <c r="C315" s="60"/>
      <c r="D315" s="60"/>
      <c r="E315" s="82"/>
      <c r="F315" s="60"/>
      <c r="G315" s="60"/>
      <c r="H315" s="136"/>
      <c r="I315" s="64"/>
      <c r="J315" s="60"/>
      <c r="K315" s="130"/>
      <c r="L315" s="60"/>
    </row>
    <row r="316" spans="1:12" ht="12.75" customHeight="1" x14ac:dyDescent="0.25">
      <c r="A316" s="64"/>
      <c r="B316" s="60"/>
      <c r="C316" s="60"/>
      <c r="D316" s="60"/>
      <c r="E316" s="82"/>
      <c r="F316" s="60"/>
      <c r="G316" s="60"/>
      <c r="H316" s="136"/>
      <c r="I316" s="64"/>
      <c r="J316" s="60"/>
      <c r="K316" s="130"/>
      <c r="L316" s="60"/>
    </row>
    <row r="317" spans="1:12" ht="12.75" customHeight="1" x14ac:dyDescent="0.25">
      <c r="A317" s="64"/>
      <c r="B317" s="60"/>
      <c r="C317" s="60"/>
      <c r="D317" s="60"/>
      <c r="E317" s="82"/>
      <c r="F317" s="60"/>
      <c r="G317" s="60"/>
      <c r="H317" s="136"/>
      <c r="I317" s="64"/>
      <c r="J317" s="60"/>
      <c r="K317" s="130"/>
      <c r="L317" s="60"/>
    </row>
    <row r="318" spans="1:12" ht="12.75" customHeight="1" x14ac:dyDescent="0.25">
      <c r="A318" s="64"/>
      <c r="B318" s="60"/>
      <c r="C318" s="60"/>
      <c r="D318" s="60"/>
      <c r="E318" s="82"/>
      <c r="F318" s="60"/>
      <c r="G318" s="60"/>
      <c r="H318" s="136"/>
      <c r="I318" s="64"/>
      <c r="J318" s="60"/>
      <c r="K318" s="130"/>
      <c r="L318" s="60"/>
    </row>
    <row r="319" spans="1:12" ht="12.75" customHeight="1" x14ac:dyDescent="0.25">
      <c r="A319" s="64"/>
      <c r="B319" s="60"/>
      <c r="C319" s="60"/>
      <c r="D319" s="60"/>
      <c r="E319" s="82"/>
      <c r="F319" s="60"/>
      <c r="G319" s="60"/>
      <c r="H319" s="136"/>
      <c r="I319" s="64"/>
      <c r="J319" s="60"/>
      <c r="K319" s="130"/>
      <c r="L319" s="60"/>
    </row>
    <row r="320" spans="1:12" ht="12.75" customHeight="1" x14ac:dyDescent="0.25">
      <c r="A320" s="64"/>
      <c r="B320" s="60"/>
      <c r="C320" s="60"/>
      <c r="D320" s="60"/>
      <c r="E320" s="82"/>
      <c r="F320" s="60"/>
      <c r="G320" s="60"/>
      <c r="H320" s="136"/>
      <c r="I320" s="64"/>
      <c r="J320" s="60"/>
      <c r="K320" s="130"/>
      <c r="L320" s="60"/>
    </row>
    <row r="321" spans="1:12" ht="12.75" customHeight="1" x14ac:dyDescent="0.25">
      <c r="A321" s="64"/>
      <c r="B321" s="60"/>
      <c r="C321" s="60"/>
      <c r="D321" s="60"/>
      <c r="E321" s="82"/>
      <c r="F321" s="60"/>
      <c r="G321" s="60"/>
      <c r="H321" s="136"/>
      <c r="I321" s="64"/>
      <c r="J321" s="60"/>
      <c r="K321" s="130"/>
      <c r="L321" s="60"/>
    </row>
    <row r="322" spans="1:12" ht="12.75" customHeight="1" x14ac:dyDescent="0.25">
      <c r="A322" s="64"/>
      <c r="B322" s="60"/>
      <c r="C322" s="60"/>
      <c r="D322" s="60"/>
      <c r="E322" s="82"/>
      <c r="F322" s="60"/>
      <c r="G322" s="60"/>
      <c r="H322" s="136"/>
      <c r="I322" s="64"/>
      <c r="J322" s="60"/>
      <c r="K322" s="130"/>
      <c r="L322" s="60"/>
    </row>
    <row r="323" spans="1:12" ht="12.75" customHeight="1" x14ac:dyDescent="0.25">
      <c r="A323" s="64"/>
      <c r="B323" s="60"/>
      <c r="C323" s="60"/>
      <c r="D323" s="60"/>
      <c r="E323" s="82"/>
      <c r="F323" s="60"/>
      <c r="G323" s="60"/>
      <c r="H323" s="136"/>
      <c r="I323" s="64"/>
      <c r="J323" s="60"/>
      <c r="K323" s="130"/>
      <c r="L323" s="60"/>
    </row>
    <row r="324" spans="1:12" ht="12.75" customHeight="1" x14ac:dyDescent="0.25">
      <c r="A324" s="64"/>
      <c r="B324" s="60"/>
      <c r="C324" s="60"/>
      <c r="D324" s="60"/>
      <c r="E324" s="82"/>
      <c r="F324" s="60"/>
      <c r="G324" s="60"/>
      <c r="H324" s="136"/>
      <c r="I324" s="64"/>
      <c r="J324" s="60"/>
      <c r="K324" s="130"/>
      <c r="L324" s="60"/>
    </row>
    <row r="325" spans="1:12" ht="12.75" customHeight="1" x14ac:dyDescent="0.25">
      <c r="A325" s="64"/>
      <c r="B325" s="60"/>
      <c r="C325" s="60"/>
      <c r="D325" s="60"/>
      <c r="E325" s="82"/>
      <c r="F325" s="60"/>
      <c r="G325" s="60"/>
      <c r="H325" s="136"/>
      <c r="I325" s="64"/>
      <c r="J325" s="60"/>
      <c r="K325" s="130"/>
      <c r="L325" s="60"/>
    </row>
    <row r="326" spans="1:12" ht="12.75" customHeight="1" x14ac:dyDescent="0.25">
      <c r="A326" s="64"/>
      <c r="B326" s="60"/>
      <c r="C326" s="60"/>
      <c r="D326" s="60"/>
      <c r="E326" s="82"/>
      <c r="F326" s="60"/>
      <c r="G326" s="60"/>
      <c r="H326" s="136"/>
      <c r="I326" s="64"/>
      <c r="J326" s="60"/>
      <c r="K326" s="130"/>
      <c r="L326" s="60"/>
    </row>
    <row r="327" spans="1:12" ht="12.75" customHeight="1" x14ac:dyDescent="0.25">
      <c r="A327" s="64"/>
      <c r="B327" s="60"/>
      <c r="C327" s="60"/>
      <c r="D327" s="60"/>
      <c r="E327" s="82"/>
      <c r="F327" s="60"/>
      <c r="G327" s="60"/>
      <c r="H327" s="136"/>
      <c r="I327" s="64"/>
      <c r="J327" s="60"/>
      <c r="K327" s="130"/>
      <c r="L327" s="60"/>
    </row>
    <row r="328" spans="1:12" ht="12.75" customHeight="1" x14ac:dyDescent="0.25">
      <c r="A328" s="64"/>
      <c r="B328" s="60"/>
      <c r="C328" s="60"/>
      <c r="D328" s="60"/>
      <c r="E328" s="82"/>
      <c r="F328" s="60"/>
      <c r="G328" s="60"/>
      <c r="H328" s="136"/>
      <c r="I328" s="64"/>
      <c r="J328" s="60"/>
      <c r="K328" s="130"/>
      <c r="L328" s="60"/>
    </row>
    <row r="329" spans="1:12" ht="12.75" customHeight="1" x14ac:dyDescent="0.25">
      <c r="A329" s="64"/>
      <c r="B329" s="60"/>
      <c r="C329" s="60"/>
      <c r="D329" s="60"/>
      <c r="E329" s="82"/>
      <c r="F329" s="60"/>
      <c r="G329" s="60"/>
      <c r="H329" s="136"/>
      <c r="I329" s="64"/>
      <c r="J329" s="60"/>
      <c r="K329" s="130"/>
      <c r="L329" s="60"/>
    </row>
    <row r="330" spans="1:12" ht="12.75" customHeight="1" x14ac:dyDescent="0.25">
      <c r="A330" s="64"/>
      <c r="B330" s="60"/>
      <c r="C330" s="60"/>
      <c r="D330" s="60"/>
      <c r="E330" s="82"/>
      <c r="F330" s="60"/>
      <c r="G330" s="60"/>
      <c r="H330" s="136"/>
      <c r="I330" s="64"/>
      <c r="J330" s="60"/>
      <c r="K330" s="130"/>
      <c r="L330" s="60"/>
    </row>
    <row r="331" spans="1:12" ht="12.75" customHeight="1" x14ac:dyDescent="0.25">
      <c r="A331" s="64"/>
      <c r="B331" s="60"/>
      <c r="C331" s="60"/>
      <c r="D331" s="60"/>
      <c r="E331" s="82"/>
      <c r="F331" s="60"/>
      <c r="G331" s="60"/>
      <c r="H331" s="136"/>
      <c r="I331" s="64"/>
      <c r="J331" s="60"/>
      <c r="K331" s="130"/>
      <c r="L331" s="60"/>
    </row>
    <row r="332" spans="1:12" ht="12.75" customHeight="1" x14ac:dyDescent="0.25">
      <c r="A332" s="64"/>
      <c r="B332" s="60"/>
      <c r="C332" s="60"/>
      <c r="D332" s="60"/>
      <c r="E332" s="82"/>
      <c r="F332" s="60"/>
      <c r="G332" s="60"/>
      <c r="H332" s="136"/>
      <c r="I332" s="64"/>
      <c r="J332" s="60"/>
      <c r="K332" s="130"/>
      <c r="L332" s="60"/>
    </row>
    <row r="333" spans="1:12" ht="12.75" customHeight="1" x14ac:dyDescent="0.25">
      <c r="A333" s="64"/>
      <c r="B333" s="60"/>
      <c r="C333" s="60"/>
      <c r="D333" s="60"/>
      <c r="E333" s="82"/>
      <c r="F333" s="60"/>
      <c r="G333" s="60"/>
      <c r="H333" s="136"/>
      <c r="I333" s="64"/>
      <c r="J333" s="60"/>
      <c r="K333" s="130"/>
      <c r="L333" s="60"/>
    </row>
    <row r="334" spans="1:12" ht="12.75" customHeight="1" x14ac:dyDescent="0.25">
      <c r="A334" s="64"/>
      <c r="B334" s="60"/>
      <c r="C334" s="60"/>
      <c r="D334" s="60"/>
      <c r="E334" s="82"/>
      <c r="F334" s="60"/>
      <c r="G334" s="60"/>
      <c r="H334" s="136"/>
      <c r="I334" s="64"/>
      <c r="J334" s="60"/>
      <c r="K334" s="130"/>
      <c r="L334" s="60"/>
    </row>
    <row r="335" spans="1:12" ht="12.75" customHeight="1" x14ac:dyDescent="0.25">
      <c r="A335" s="64"/>
      <c r="B335" s="60"/>
      <c r="C335" s="60"/>
      <c r="D335" s="60"/>
      <c r="E335" s="82"/>
      <c r="F335" s="60"/>
      <c r="G335" s="60"/>
      <c r="H335" s="136"/>
      <c r="I335" s="64"/>
      <c r="J335" s="60"/>
      <c r="K335" s="130"/>
      <c r="L335" s="60"/>
    </row>
    <row r="336" spans="1:12" ht="12.75" customHeight="1" x14ac:dyDescent="0.25">
      <c r="A336" s="64"/>
      <c r="B336" s="60"/>
      <c r="C336" s="60"/>
      <c r="D336" s="60"/>
      <c r="E336" s="82"/>
      <c r="F336" s="60"/>
      <c r="G336" s="60"/>
      <c r="H336" s="136"/>
      <c r="I336" s="64"/>
      <c r="J336" s="60"/>
      <c r="K336" s="130"/>
      <c r="L336" s="60"/>
    </row>
    <row r="337" spans="1:12" ht="12.75" customHeight="1" x14ac:dyDescent="0.25">
      <c r="A337" s="64"/>
      <c r="B337" s="60"/>
      <c r="C337" s="60"/>
      <c r="D337" s="60"/>
      <c r="E337" s="82"/>
      <c r="F337" s="60"/>
      <c r="G337" s="60"/>
      <c r="H337" s="136"/>
      <c r="I337" s="64"/>
      <c r="J337" s="60"/>
      <c r="K337" s="130"/>
      <c r="L337" s="60"/>
    </row>
    <row r="338" spans="1:12" ht="12.75" customHeight="1" x14ac:dyDescent="0.25">
      <c r="A338" s="64"/>
      <c r="B338" s="60"/>
      <c r="C338" s="60"/>
      <c r="D338" s="60"/>
      <c r="E338" s="82"/>
      <c r="F338" s="60"/>
      <c r="G338" s="60"/>
      <c r="H338" s="136"/>
      <c r="I338" s="64"/>
      <c r="J338" s="60"/>
      <c r="K338" s="130"/>
      <c r="L338" s="60"/>
    </row>
    <row r="339" spans="1:12" ht="12.75" customHeight="1" x14ac:dyDescent="0.25">
      <c r="A339" s="64"/>
      <c r="B339" s="60"/>
      <c r="C339" s="60"/>
      <c r="D339" s="60"/>
      <c r="E339" s="82"/>
      <c r="F339" s="60"/>
      <c r="G339" s="60"/>
      <c r="H339" s="136"/>
      <c r="I339" s="64"/>
      <c r="J339" s="60"/>
      <c r="K339" s="130"/>
      <c r="L339" s="60"/>
    </row>
    <row r="340" spans="1:12" ht="12.75" customHeight="1" x14ac:dyDescent="0.25">
      <c r="A340" s="64"/>
      <c r="B340" s="60"/>
      <c r="C340" s="60"/>
      <c r="D340" s="60"/>
      <c r="E340" s="82"/>
      <c r="F340" s="60"/>
      <c r="G340" s="60"/>
      <c r="H340" s="136"/>
      <c r="I340" s="64"/>
      <c r="J340" s="60"/>
      <c r="K340" s="130"/>
      <c r="L340" s="60"/>
    </row>
    <row r="341" spans="1:12" ht="12.75" customHeight="1" x14ac:dyDescent="0.25">
      <c r="A341" s="64"/>
      <c r="B341" s="60"/>
      <c r="C341" s="60"/>
      <c r="D341" s="60"/>
      <c r="E341" s="82"/>
      <c r="F341" s="60"/>
      <c r="G341" s="60"/>
      <c r="H341" s="136"/>
      <c r="I341" s="64"/>
      <c r="J341" s="60"/>
      <c r="K341" s="130"/>
      <c r="L341" s="60"/>
    </row>
    <row r="342" spans="1:12" ht="12.75" customHeight="1" x14ac:dyDescent="0.25">
      <c r="A342" s="64"/>
      <c r="B342" s="60"/>
      <c r="C342" s="60"/>
      <c r="D342" s="60"/>
      <c r="E342" s="82"/>
      <c r="F342" s="60"/>
      <c r="G342" s="60"/>
      <c r="H342" s="136"/>
      <c r="I342" s="64"/>
      <c r="J342" s="60"/>
      <c r="K342" s="130"/>
      <c r="L342" s="60"/>
    </row>
    <row r="343" spans="1:12" ht="12.75" customHeight="1" x14ac:dyDescent="0.25">
      <c r="A343" s="64"/>
      <c r="B343" s="60"/>
      <c r="C343" s="60"/>
      <c r="D343" s="60"/>
      <c r="E343" s="82"/>
      <c r="F343" s="60"/>
      <c r="G343" s="60"/>
      <c r="H343" s="136"/>
      <c r="I343" s="64"/>
      <c r="J343" s="60"/>
      <c r="K343" s="130"/>
      <c r="L343" s="60"/>
    </row>
    <row r="344" spans="1:12" ht="12.75" customHeight="1" x14ac:dyDescent="0.25">
      <c r="A344" s="64"/>
      <c r="B344" s="60"/>
      <c r="C344" s="60"/>
      <c r="D344" s="60"/>
      <c r="E344" s="82"/>
      <c r="F344" s="60"/>
      <c r="G344" s="60"/>
      <c r="H344" s="136"/>
      <c r="I344" s="64"/>
      <c r="J344" s="60"/>
      <c r="K344" s="130"/>
      <c r="L344" s="60"/>
    </row>
    <row r="345" spans="1:12" ht="12.75" customHeight="1" x14ac:dyDescent="0.25">
      <c r="A345" s="64"/>
      <c r="B345" s="60"/>
      <c r="C345" s="60"/>
      <c r="D345" s="60"/>
      <c r="E345" s="82"/>
      <c r="F345" s="60"/>
      <c r="G345" s="60"/>
      <c r="H345" s="136"/>
      <c r="I345" s="64"/>
      <c r="J345" s="60"/>
      <c r="K345" s="130"/>
      <c r="L345" s="60"/>
    </row>
    <row r="346" spans="1:12" ht="12.75" customHeight="1" x14ac:dyDescent="0.25">
      <c r="A346" s="64"/>
      <c r="B346" s="60"/>
      <c r="C346" s="60"/>
      <c r="D346" s="60"/>
      <c r="E346" s="82"/>
      <c r="F346" s="60"/>
      <c r="G346" s="60"/>
      <c r="H346" s="136"/>
      <c r="I346" s="64"/>
      <c r="J346" s="60"/>
      <c r="K346" s="130"/>
      <c r="L346" s="60"/>
    </row>
    <row r="347" spans="1:12" ht="12.75" customHeight="1" x14ac:dyDescent="0.25">
      <c r="A347" s="64"/>
      <c r="B347" s="60"/>
      <c r="C347" s="60"/>
      <c r="D347" s="60"/>
      <c r="E347" s="82"/>
      <c r="F347" s="60"/>
      <c r="G347" s="60"/>
      <c r="H347" s="136"/>
      <c r="I347" s="64"/>
      <c r="J347" s="60"/>
      <c r="K347" s="130"/>
      <c r="L347" s="60"/>
    </row>
    <row r="348" spans="1:12" ht="12.75" customHeight="1" x14ac:dyDescent="0.25">
      <c r="A348" s="64"/>
      <c r="B348" s="60"/>
      <c r="C348" s="60"/>
      <c r="D348" s="60"/>
      <c r="E348" s="82"/>
      <c r="F348" s="60"/>
      <c r="G348" s="60"/>
      <c r="H348" s="136"/>
      <c r="I348" s="64"/>
      <c r="J348" s="60"/>
      <c r="K348" s="130"/>
      <c r="L348" s="60"/>
    </row>
    <row r="349" spans="1:12" ht="12.75" customHeight="1" x14ac:dyDescent="0.25">
      <c r="A349" s="64"/>
      <c r="B349" s="60"/>
      <c r="C349" s="60"/>
      <c r="D349" s="60"/>
      <c r="E349" s="82"/>
      <c r="F349" s="60"/>
      <c r="G349" s="60"/>
      <c r="H349" s="136"/>
      <c r="I349" s="64"/>
      <c r="J349" s="60"/>
      <c r="K349" s="130"/>
      <c r="L349" s="60"/>
    </row>
    <row r="350" spans="1:12" ht="12.75" customHeight="1" x14ac:dyDescent="0.25">
      <c r="A350" s="64"/>
      <c r="B350" s="60"/>
      <c r="C350" s="60"/>
      <c r="D350" s="60"/>
      <c r="E350" s="82"/>
      <c r="F350" s="60"/>
      <c r="G350" s="60"/>
      <c r="H350" s="136"/>
      <c r="I350" s="64"/>
      <c r="J350" s="60"/>
      <c r="K350" s="130"/>
      <c r="L350" s="60"/>
    </row>
    <row r="351" spans="1:12" ht="12.75" customHeight="1" x14ac:dyDescent="0.25">
      <c r="A351" s="64"/>
      <c r="B351" s="60"/>
      <c r="C351" s="60"/>
      <c r="D351" s="60"/>
      <c r="E351" s="82"/>
      <c r="F351" s="60"/>
      <c r="G351" s="60"/>
      <c r="H351" s="136"/>
      <c r="I351" s="64"/>
      <c r="J351" s="60"/>
      <c r="K351" s="130"/>
      <c r="L351" s="60"/>
    </row>
    <row r="352" spans="1:12" ht="12.75" customHeight="1" x14ac:dyDescent="0.25">
      <c r="A352" s="64"/>
      <c r="B352" s="60"/>
      <c r="C352" s="60"/>
      <c r="D352" s="60"/>
      <c r="E352" s="82"/>
      <c r="F352" s="60"/>
      <c r="G352" s="60"/>
      <c r="H352" s="136"/>
      <c r="I352" s="64"/>
      <c r="J352" s="60"/>
      <c r="K352" s="130"/>
      <c r="L352" s="60"/>
    </row>
    <row r="353" spans="1:12" ht="12.75" customHeight="1" x14ac:dyDescent="0.25">
      <c r="A353" s="64"/>
      <c r="B353" s="60"/>
      <c r="C353" s="60"/>
      <c r="D353" s="60"/>
      <c r="E353" s="82"/>
      <c r="F353" s="60"/>
      <c r="G353" s="60"/>
      <c r="H353" s="136"/>
      <c r="I353" s="64"/>
      <c r="J353" s="60"/>
      <c r="K353" s="130"/>
      <c r="L353" s="60"/>
    </row>
    <row r="354" spans="1:12" ht="12.75" customHeight="1" x14ac:dyDescent="0.25">
      <c r="A354" s="64"/>
      <c r="B354" s="60"/>
      <c r="C354" s="60"/>
      <c r="D354" s="60"/>
      <c r="E354" s="82"/>
      <c r="F354" s="60"/>
      <c r="G354" s="60"/>
      <c r="H354" s="136"/>
      <c r="I354" s="64"/>
      <c r="J354" s="60"/>
      <c r="K354" s="130"/>
      <c r="L354" s="60"/>
    </row>
    <row r="355" spans="1:12" ht="12.75" customHeight="1" x14ac:dyDescent="0.25">
      <c r="A355" s="64"/>
      <c r="B355" s="60"/>
      <c r="C355" s="60"/>
      <c r="D355" s="60"/>
      <c r="E355" s="82"/>
      <c r="F355" s="60"/>
      <c r="G355" s="60"/>
      <c r="H355" s="136"/>
      <c r="I355" s="64"/>
      <c r="J355" s="60"/>
      <c r="K355" s="130"/>
      <c r="L355" s="60"/>
    </row>
    <row r="356" spans="1:12" ht="12.75" customHeight="1" x14ac:dyDescent="0.25">
      <c r="A356" s="64"/>
      <c r="B356" s="60"/>
      <c r="C356" s="60"/>
      <c r="D356" s="60"/>
      <c r="E356" s="82"/>
      <c r="F356" s="60"/>
      <c r="G356" s="60"/>
      <c r="H356" s="136"/>
      <c r="I356" s="64"/>
      <c r="J356" s="60"/>
      <c r="K356" s="130"/>
      <c r="L356" s="60"/>
    </row>
    <row r="357" spans="1:12" ht="12.75" customHeight="1" x14ac:dyDescent="0.25">
      <c r="A357" s="64"/>
      <c r="B357" s="60"/>
      <c r="C357" s="60"/>
      <c r="D357" s="60"/>
      <c r="E357" s="82"/>
      <c r="F357" s="60"/>
      <c r="G357" s="60"/>
      <c r="H357" s="136"/>
      <c r="I357" s="64"/>
      <c r="J357" s="60"/>
      <c r="K357" s="130"/>
      <c r="L357" s="60"/>
    </row>
    <row r="358" spans="1:12" ht="12.75" customHeight="1" x14ac:dyDescent="0.25">
      <c r="A358" s="64"/>
      <c r="B358" s="60"/>
      <c r="C358" s="60"/>
      <c r="D358" s="60"/>
      <c r="E358" s="82"/>
      <c r="F358" s="60"/>
      <c r="G358" s="60"/>
      <c r="H358" s="136"/>
      <c r="I358" s="64"/>
      <c r="J358" s="60"/>
      <c r="K358" s="130"/>
      <c r="L358" s="60"/>
    </row>
    <row r="359" spans="1:12" ht="12.75" customHeight="1" x14ac:dyDescent="0.25">
      <c r="A359" s="64"/>
      <c r="B359" s="60"/>
      <c r="C359" s="60"/>
      <c r="D359" s="60"/>
      <c r="E359" s="82"/>
      <c r="F359" s="60"/>
      <c r="G359" s="60"/>
      <c r="H359" s="136"/>
      <c r="I359" s="64"/>
      <c r="J359" s="60"/>
      <c r="K359" s="130"/>
      <c r="L359" s="60"/>
    </row>
    <row r="360" spans="1:12" ht="12.75" customHeight="1" x14ac:dyDescent="0.25">
      <c r="A360" s="64"/>
      <c r="B360" s="60"/>
      <c r="C360" s="60"/>
      <c r="D360" s="60"/>
      <c r="E360" s="82"/>
      <c r="F360" s="60"/>
      <c r="G360" s="60"/>
      <c r="H360" s="136"/>
      <c r="I360" s="64"/>
      <c r="J360" s="60"/>
      <c r="K360" s="130"/>
      <c r="L360" s="60"/>
    </row>
    <row r="361" spans="1:12" ht="12.75" customHeight="1" x14ac:dyDescent="0.25">
      <c r="A361" s="64"/>
      <c r="B361" s="60"/>
      <c r="C361" s="60"/>
      <c r="D361" s="60"/>
      <c r="E361" s="82"/>
      <c r="F361" s="60"/>
      <c r="G361" s="60"/>
      <c r="H361" s="136"/>
      <c r="I361" s="64"/>
      <c r="J361" s="60"/>
      <c r="K361" s="130"/>
      <c r="L361" s="60"/>
    </row>
    <row r="362" spans="1:12" ht="12.75" customHeight="1" x14ac:dyDescent="0.25">
      <c r="A362" s="64"/>
      <c r="B362" s="60"/>
      <c r="C362" s="60"/>
      <c r="D362" s="60"/>
      <c r="E362" s="82"/>
      <c r="F362" s="60"/>
      <c r="G362" s="60"/>
      <c r="H362" s="136"/>
      <c r="I362" s="64"/>
      <c r="J362" s="60"/>
      <c r="K362" s="130"/>
      <c r="L362" s="60"/>
    </row>
    <row r="363" spans="1:12" ht="12.75" customHeight="1" x14ac:dyDescent="0.25">
      <c r="A363" s="64"/>
      <c r="B363" s="60"/>
      <c r="C363" s="60"/>
      <c r="D363" s="60"/>
      <c r="E363" s="82"/>
      <c r="F363" s="60"/>
      <c r="G363" s="60"/>
      <c r="H363" s="136"/>
      <c r="I363" s="64"/>
      <c r="J363" s="60"/>
      <c r="K363" s="130"/>
      <c r="L363" s="60"/>
    </row>
    <row r="364" spans="1:12" ht="12.75" customHeight="1" x14ac:dyDescent="0.25">
      <c r="A364" s="64"/>
      <c r="B364" s="60"/>
      <c r="C364" s="60"/>
      <c r="D364" s="60"/>
      <c r="E364" s="82"/>
      <c r="F364" s="60"/>
      <c r="G364" s="60"/>
      <c r="H364" s="136"/>
      <c r="I364" s="64"/>
      <c r="J364" s="60"/>
      <c r="K364" s="130"/>
      <c r="L364" s="60"/>
    </row>
    <row r="365" spans="1:12" ht="12.75" customHeight="1" x14ac:dyDescent="0.25">
      <c r="A365" s="64"/>
      <c r="B365" s="60"/>
      <c r="C365" s="60"/>
      <c r="D365" s="60"/>
      <c r="E365" s="82"/>
      <c r="F365" s="60"/>
      <c r="G365" s="60"/>
      <c r="H365" s="136"/>
      <c r="I365" s="64"/>
      <c r="J365" s="60"/>
      <c r="K365" s="130"/>
      <c r="L365" s="60"/>
    </row>
    <row r="366" spans="1:12" ht="12.75" customHeight="1" x14ac:dyDescent="0.25">
      <c r="A366" s="64"/>
      <c r="B366" s="60"/>
      <c r="C366" s="60"/>
      <c r="D366" s="60"/>
      <c r="E366" s="82"/>
      <c r="F366" s="60"/>
      <c r="G366" s="60"/>
      <c r="H366" s="136"/>
      <c r="I366" s="64"/>
      <c r="J366" s="60"/>
      <c r="K366" s="130"/>
      <c r="L366" s="60"/>
    </row>
    <row r="367" spans="1:12" ht="12.75" customHeight="1" x14ac:dyDescent="0.25">
      <c r="A367" s="64"/>
      <c r="B367" s="60"/>
      <c r="C367" s="60"/>
      <c r="D367" s="60"/>
      <c r="E367" s="82"/>
      <c r="F367" s="60"/>
      <c r="G367" s="60"/>
      <c r="H367" s="136"/>
      <c r="I367" s="64"/>
      <c r="J367" s="60"/>
      <c r="K367" s="130"/>
      <c r="L367" s="60"/>
    </row>
    <row r="368" spans="1:12" ht="12.75" customHeight="1" x14ac:dyDescent="0.25">
      <c r="A368" s="64"/>
      <c r="B368" s="60"/>
      <c r="C368" s="60"/>
      <c r="D368" s="60"/>
      <c r="E368" s="82"/>
      <c r="F368" s="60"/>
      <c r="G368" s="60"/>
      <c r="H368" s="136"/>
      <c r="I368" s="64"/>
      <c r="J368" s="60"/>
      <c r="K368" s="130"/>
      <c r="L368" s="60"/>
    </row>
    <row r="369" spans="1:12" ht="12.75" customHeight="1" x14ac:dyDescent="0.25">
      <c r="A369" s="64"/>
      <c r="B369" s="60"/>
      <c r="C369" s="60"/>
      <c r="D369" s="60"/>
      <c r="E369" s="82"/>
      <c r="F369" s="60"/>
      <c r="G369" s="60"/>
      <c r="H369" s="136"/>
      <c r="I369" s="64"/>
      <c r="J369" s="60"/>
      <c r="K369" s="130"/>
      <c r="L369" s="60"/>
    </row>
    <row r="370" spans="1:12" ht="12.75" customHeight="1" x14ac:dyDescent="0.25">
      <c r="A370" s="64"/>
      <c r="B370" s="60"/>
      <c r="C370" s="60"/>
      <c r="D370" s="60"/>
      <c r="E370" s="82"/>
      <c r="F370" s="60"/>
      <c r="G370" s="60"/>
      <c r="H370" s="136"/>
      <c r="I370" s="64"/>
      <c r="J370" s="60"/>
      <c r="K370" s="130"/>
      <c r="L370" s="60"/>
    </row>
    <row r="371" spans="1:12" ht="12.75" customHeight="1" x14ac:dyDescent="0.25">
      <c r="A371" s="64"/>
      <c r="B371" s="60"/>
      <c r="C371" s="60"/>
      <c r="D371" s="60"/>
      <c r="E371" s="82"/>
      <c r="F371" s="60"/>
      <c r="G371" s="60"/>
      <c r="H371" s="136"/>
      <c r="I371" s="64"/>
      <c r="J371" s="60"/>
      <c r="K371" s="130"/>
      <c r="L371" s="60"/>
    </row>
    <row r="372" spans="1:12" ht="12.75" customHeight="1" x14ac:dyDescent="0.25">
      <c r="A372" s="64"/>
      <c r="B372" s="60"/>
      <c r="C372" s="60"/>
      <c r="D372" s="60"/>
      <c r="E372" s="82"/>
      <c r="F372" s="60"/>
      <c r="G372" s="60"/>
      <c r="H372" s="136"/>
      <c r="I372" s="64"/>
      <c r="J372" s="60"/>
      <c r="K372" s="130"/>
      <c r="L372" s="60"/>
    </row>
    <row r="373" spans="1:12" ht="12.75" customHeight="1" x14ac:dyDescent="0.25">
      <c r="A373" s="64"/>
      <c r="B373" s="60"/>
      <c r="C373" s="60"/>
      <c r="D373" s="60"/>
      <c r="E373" s="82"/>
      <c r="F373" s="60"/>
      <c r="G373" s="60"/>
      <c r="H373" s="136"/>
      <c r="I373" s="64"/>
      <c r="J373" s="60"/>
      <c r="K373" s="130"/>
      <c r="L373" s="60"/>
    </row>
    <row r="374" spans="1:12" ht="12.75" customHeight="1" x14ac:dyDescent="0.25">
      <c r="A374" s="64"/>
      <c r="B374" s="60"/>
      <c r="C374" s="60"/>
      <c r="D374" s="60"/>
      <c r="E374" s="82"/>
      <c r="F374" s="60"/>
      <c r="G374" s="60"/>
      <c r="H374" s="136"/>
      <c r="I374" s="64"/>
      <c r="J374" s="60"/>
      <c r="K374" s="130"/>
      <c r="L374" s="60"/>
    </row>
    <row r="375" spans="1:12" ht="12.75" customHeight="1" x14ac:dyDescent="0.25">
      <c r="A375" s="64"/>
      <c r="B375" s="60"/>
      <c r="C375" s="60"/>
      <c r="D375" s="60"/>
      <c r="E375" s="82"/>
      <c r="F375" s="60"/>
      <c r="G375" s="60"/>
      <c r="H375" s="136"/>
      <c r="I375" s="64"/>
      <c r="J375" s="60"/>
      <c r="K375" s="130"/>
      <c r="L375" s="60"/>
    </row>
    <row r="376" spans="1:12" ht="12.75" customHeight="1" x14ac:dyDescent="0.25">
      <c r="A376" s="64"/>
      <c r="B376" s="60"/>
      <c r="C376" s="60"/>
      <c r="D376" s="60"/>
      <c r="E376" s="82"/>
      <c r="F376" s="60"/>
      <c r="G376" s="60"/>
      <c r="H376" s="136"/>
      <c r="I376" s="64"/>
      <c r="J376" s="60"/>
      <c r="K376" s="130"/>
      <c r="L376" s="60"/>
    </row>
    <row r="377" spans="1:12" ht="12.75" customHeight="1" x14ac:dyDescent="0.25">
      <c r="A377" s="64"/>
      <c r="B377" s="60"/>
      <c r="C377" s="60"/>
      <c r="D377" s="60"/>
      <c r="E377" s="82"/>
      <c r="F377" s="60"/>
      <c r="G377" s="60"/>
      <c r="H377" s="136"/>
      <c r="I377" s="64"/>
      <c r="J377" s="60"/>
      <c r="K377" s="130"/>
      <c r="L377" s="60"/>
    </row>
    <row r="378" spans="1:12" ht="12.75" customHeight="1" x14ac:dyDescent="0.25">
      <c r="A378" s="64"/>
      <c r="B378" s="60"/>
      <c r="C378" s="60"/>
      <c r="D378" s="60"/>
      <c r="E378" s="82"/>
      <c r="F378" s="60"/>
      <c r="G378" s="60"/>
      <c r="H378" s="136"/>
      <c r="I378" s="64"/>
      <c r="J378" s="60"/>
      <c r="K378" s="130"/>
      <c r="L378" s="60"/>
    </row>
    <row r="379" spans="1:12" ht="12.75" customHeight="1" x14ac:dyDescent="0.25">
      <c r="A379" s="64"/>
      <c r="B379" s="60"/>
      <c r="C379" s="60"/>
      <c r="D379" s="60"/>
      <c r="E379" s="82"/>
      <c r="F379" s="60"/>
      <c r="G379" s="60"/>
      <c r="H379" s="136"/>
      <c r="I379" s="64"/>
      <c r="J379" s="60"/>
      <c r="K379" s="130"/>
      <c r="L379" s="60"/>
    </row>
    <row r="380" spans="1:12" ht="12.75" customHeight="1" x14ac:dyDescent="0.25">
      <c r="A380" s="64"/>
      <c r="B380" s="60"/>
      <c r="C380" s="60"/>
      <c r="D380" s="60"/>
      <c r="E380" s="82"/>
      <c r="F380" s="60"/>
      <c r="G380" s="60"/>
      <c r="H380" s="136"/>
      <c r="I380" s="64"/>
      <c r="J380" s="60"/>
      <c r="K380" s="130"/>
      <c r="L380" s="60"/>
    </row>
    <row r="381" spans="1:12" ht="12.75" customHeight="1" x14ac:dyDescent="0.25">
      <c r="A381" s="64"/>
      <c r="B381" s="60"/>
      <c r="C381" s="60"/>
      <c r="D381" s="60"/>
      <c r="E381" s="82"/>
      <c r="F381" s="60"/>
      <c r="G381" s="60"/>
      <c r="H381" s="136"/>
      <c r="I381" s="64"/>
      <c r="J381" s="60"/>
      <c r="K381" s="130"/>
      <c r="L381" s="60"/>
    </row>
    <row r="382" spans="1:12" ht="12.75" customHeight="1" x14ac:dyDescent="0.25">
      <c r="A382" s="64"/>
      <c r="B382" s="60"/>
      <c r="C382" s="60"/>
      <c r="D382" s="60"/>
      <c r="E382" s="82"/>
      <c r="F382" s="60"/>
      <c r="G382" s="60"/>
      <c r="H382" s="136"/>
      <c r="I382" s="64"/>
      <c r="J382" s="60"/>
      <c r="K382" s="130"/>
      <c r="L382" s="60"/>
    </row>
    <row r="383" spans="1:12" ht="12.75" customHeight="1" x14ac:dyDescent="0.25">
      <c r="A383" s="64"/>
      <c r="B383" s="60"/>
      <c r="C383" s="60"/>
      <c r="D383" s="60"/>
      <c r="E383" s="82"/>
      <c r="F383" s="60"/>
      <c r="G383" s="60"/>
      <c r="H383" s="136"/>
      <c r="I383" s="64"/>
      <c r="J383" s="60"/>
      <c r="K383" s="130"/>
      <c r="L383" s="60"/>
    </row>
    <row r="384" spans="1:12" ht="12.75" customHeight="1" x14ac:dyDescent="0.25">
      <c r="A384" s="64"/>
      <c r="B384" s="60"/>
      <c r="C384" s="60"/>
      <c r="D384" s="60"/>
      <c r="E384" s="82"/>
      <c r="F384" s="60"/>
      <c r="G384" s="60"/>
      <c r="H384" s="136"/>
      <c r="I384" s="64"/>
      <c r="J384" s="60"/>
      <c r="K384" s="130"/>
      <c r="L384" s="60"/>
    </row>
    <row r="385" spans="1:12" ht="12.75" customHeight="1" x14ac:dyDescent="0.25">
      <c r="A385" s="64"/>
      <c r="B385" s="60"/>
      <c r="C385" s="60"/>
      <c r="D385" s="60"/>
      <c r="E385" s="82"/>
      <c r="F385" s="60"/>
      <c r="G385" s="60"/>
      <c r="H385" s="136"/>
      <c r="I385" s="64"/>
      <c r="J385" s="60"/>
      <c r="K385" s="130"/>
      <c r="L385" s="60"/>
    </row>
    <row r="386" spans="1:12" ht="12.75" customHeight="1" x14ac:dyDescent="0.25">
      <c r="A386" s="64"/>
      <c r="B386" s="60"/>
      <c r="C386" s="60"/>
      <c r="D386" s="60"/>
      <c r="E386" s="82"/>
      <c r="F386" s="60"/>
      <c r="G386" s="60"/>
      <c r="H386" s="136"/>
      <c r="I386" s="64"/>
      <c r="J386" s="60"/>
      <c r="K386" s="130"/>
      <c r="L386" s="60"/>
    </row>
    <row r="387" spans="1:12" ht="12.75" customHeight="1" x14ac:dyDescent="0.25">
      <c r="A387" s="64"/>
      <c r="B387" s="60"/>
      <c r="C387" s="60"/>
      <c r="D387" s="60"/>
      <c r="E387" s="82"/>
      <c r="F387" s="60"/>
      <c r="G387" s="60"/>
      <c r="H387" s="136"/>
      <c r="I387" s="64"/>
      <c r="J387" s="60"/>
      <c r="K387" s="130"/>
      <c r="L387" s="60"/>
    </row>
    <row r="388" spans="1:12" ht="12.75" customHeight="1" x14ac:dyDescent="0.25">
      <c r="A388" s="64"/>
      <c r="B388" s="60"/>
      <c r="C388" s="60"/>
      <c r="D388" s="60"/>
      <c r="E388" s="82"/>
      <c r="F388" s="60"/>
      <c r="G388" s="60"/>
      <c r="H388" s="136"/>
      <c r="I388" s="64"/>
      <c r="J388" s="60"/>
      <c r="K388" s="130"/>
      <c r="L388" s="60"/>
    </row>
    <row r="389" spans="1:12" ht="12.75" customHeight="1" x14ac:dyDescent="0.25">
      <c r="A389" s="64"/>
      <c r="B389" s="60"/>
      <c r="C389" s="60"/>
      <c r="D389" s="60"/>
      <c r="E389" s="82"/>
      <c r="F389" s="60"/>
      <c r="G389" s="60"/>
      <c r="H389" s="136"/>
      <c r="I389" s="64"/>
      <c r="J389" s="60"/>
      <c r="K389" s="130"/>
      <c r="L389" s="60"/>
    </row>
    <row r="390" spans="1:12" ht="12.75" customHeight="1" x14ac:dyDescent="0.25">
      <c r="A390" s="64"/>
      <c r="B390" s="60"/>
      <c r="C390" s="60"/>
      <c r="D390" s="60"/>
      <c r="E390" s="82"/>
      <c r="F390" s="60"/>
      <c r="G390" s="60"/>
      <c r="H390" s="136"/>
      <c r="I390" s="64"/>
      <c r="J390" s="60"/>
      <c r="K390" s="130"/>
      <c r="L390" s="60"/>
    </row>
    <row r="391" spans="1:12" ht="12.75" customHeight="1" x14ac:dyDescent="0.25">
      <c r="A391" s="64"/>
      <c r="B391" s="60"/>
      <c r="C391" s="60"/>
      <c r="D391" s="60"/>
      <c r="E391" s="82"/>
      <c r="F391" s="60"/>
      <c r="G391" s="60"/>
      <c r="H391" s="136"/>
      <c r="I391" s="64"/>
      <c r="J391" s="60"/>
      <c r="K391" s="130"/>
      <c r="L391" s="60"/>
    </row>
    <row r="392" spans="1:12" ht="12.75" customHeight="1" x14ac:dyDescent="0.25">
      <c r="A392" s="64"/>
      <c r="B392" s="60"/>
      <c r="C392" s="60"/>
      <c r="D392" s="60"/>
      <c r="E392" s="82"/>
      <c r="F392" s="60"/>
      <c r="G392" s="60"/>
      <c r="H392" s="136"/>
      <c r="I392" s="64"/>
      <c r="J392" s="60"/>
      <c r="K392" s="130"/>
      <c r="L392" s="60"/>
    </row>
    <row r="393" spans="1:12" ht="12.75" customHeight="1" x14ac:dyDescent="0.25">
      <c r="A393" s="64"/>
      <c r="B393" s="60"/>
      <c r="C393" s="60"/>
      <c r="D393" s="60"/>
      <c r="E393" s="82"/>
      <c r="F393" s="60"/>
      <c r="G393" s="60"/>
      <c r="H393" s="136"/>
      <c r="I393" s="64"/>
      <c r="J393" s="60"/>
      <c r="K393" s="130"/>
      <c r="L393" s="60"/>
    </row>
    <row r="394" spans="1:12" ht="12.75" customHeight="1" x14ac:dyDescent="0.25">
      <c r="A394" s="64"/>
      <c r="B394" s="60"/>
      <c r="C394" s="60"/>
      <c r="D394" s="60"/>
      <c r="E394" s="82"/>
      <c r="F394" s="60"/>
      <c r="G394" s="60"/>
      <c r="H394" s="136"/>
      <c r="I394" s="64"/>
      <c r="J394" s="60"/>
      <c r="K394" s="130"/>
      <c r="L394" s="60"/>
    </row>
    <row r="395" spans="1:12" ht="12.75" customHeight="1" x14ac:dyDescent="0.25">
      <c r="A395" s="64"/>
      <c r="B395" s="60"/>
      <c r="C395" s="60"/>
      <c r="D395" s="60"/>
      <c r="E395" s="82"/>
      <c r="F395" s="60"/>
      <c r="G395" s="60"/>
      <c r="H395" s="136"/>
      <c r="I395" s="64"/>
      <c r="J395" s="60"/>
      <c r="K395" s="130"/>
      <c r="L395" s="60"/>
    </row>
    <row r="396" spans="1:12" ht="12.75" customHeight="1" x14ac:dyDescent="0.25">
      <c r="A396" s="64"/>
      <c r="B396" s="60"/>
      <c r="C396" s="60"/>
      <c r="D396" s="60"/>
      <c r="E396" s="82"/>
      <c r="F396" s="60"/>
      <c r="G396" s="60"/>
      <c r="H396" s="136"/>
      <c r="I396" s="64"/>
      <c r="J396" s="60"/>
      <c r="K396" s="130"/>
      <c r="L396" s="60"/>
    </row>
    <row r="397" spans="1:12" ht="12.75" customHeight="1" x14ac:dyDescent="0.25">
      <c r="A397" s="64"/>
      <c r="B397" s="60"/>
      <c r="C397" s="60"/>
      <c r="D397" s="60"/>
      <c r="E397" s="82"/>
      <c r="F397" s="60"/>
      <c r="G397" s="60"/>
      <c r="H397" s="136"/>
      <c r="I397" s="64"/>
      <c r="J397" s="60"/>
      <c r="K397" s="130"/>
      <c r="L397" s="60"/>
    </row>
    <row r="398" spans="1:12" ht="12.75" customHeight="1" x14ac:dyDescent="0.25">
      <c r="A398" s="64"/>
      <c r="B398" s="60"/>
      <c r="C398" s="60"/>
      <c r="D398" s="60"/>
      <c r="E398" s="82"/>
      <c r="F398" s="60"/>
      <c r="G398" s="60"/>
      <c r="H398" s="136"/>
      <c r="I398" s="64"/>
      <c r="J398" s="60"/>
      <c r="K398" s="130"/>
      <c r="L398" s="60"/>
    </row>
    <row r="399" spans="1:12" ht="12.75" customHeight="1" x14ac:dyDescent="0.25">
      <c r="A399" s="64"/>
      <c r="B399" s="60"/>
      <c r="C399" s="60"/>
      <c r="D399" s="60"/>
      <c r="E399" s="82"/>
      <c r="F399" s="60"/>
      <c r="G399" s="60"/>
      <c r="H399" s="136"/>
      <c r="I399" s="64"/>
      <c r="J399" s="60"/>
      <c r="K399" s="130"/>
      <c r="L399" s="60"/>
    </row>
    <row r="400" spans="1:12" ht="12.75" customHeight="1" x14ac:dyDescent="0.25">
      <c r="A400" s="64"/>
      <c r="B400" s="60"/>
      <c r="C400" s="60"/>
      <c r="D400" s="60"/>
      <c r="E400" s="82"/>
      <c r="F400" s="60"/>
      <c r="G400" s="60"/>
      <c r="H400" s="136"/>
      <c r="I400" s="64"/>
      <c r="J400" s="60"/>
      <c r="K400" s="130"/>
      <c r="L400" s="60"/>
    </row>
    <row r="401" spans="1:12" ht="12.75" customHeight="1" x14ac:dyDescent="0.25">
      <c r="A401" s="64"/>
      <c r="B401" s="60"/>
      <c r="C401" s="60"/>
      <c r="D401" s="60"/>
      <c r="E401" s="82"/>
      <c r="F401" s="60"/>
      <c r="G401" s="60"/>
      <c r="H401" s="136"/>
      <c r="I401" s="64"/>
      <c r="J401" s="60"/>
      <c r="K401" s="130"/>
      <c r="L401" s="60"/>
    </row>
    <row r="402" spans="1:12" ht="12.75" customHeight="1" x14ac:dyDescent="0.25">
      <c r="A402" s="64"/>
      <c r="B402" s="60"/>
      <c r="C402" s="60"/>
      <c r="D402" s="60"/>
      <c r="E402" s="82"/>
      <c r="F402" s="60"/>
      <c r="G402" s="60"/>
      <c r="H402" s="136"/>
      <c r="I402" s="64"/>
      <c r="J402" s="60"/>
      <c r="K402" s="130"/>
      <c r="L402" s="60"/>
    </row>
    <row r="403" spans="1:12" ht="12.75" customHeight="1" x14ac:dyDescent="0.25">
      <c r="A403" s="64"/>
      <c r="B403" s="60"/>
      <c r="C403" s="60"/>
      <c r="D403" s="60"/>
      <c r="E403" s="82"/>
      <c r="F403" s="60"/>
      <c r="G403" s="60"/>
      <c r="H403" s="136"/>
      <c r="I403" s="64"/>
      <c r="J403" s="60"/>
      <c r="K403" s="130"/>
      <c r="L403" s="60"/>
    </row>
    <row r="404" spans="1:12" ht="12.75" customHeight="1" x14ac:dyDescent="0.25">
      <c r="A404" s="64"/>
      <c r="B404" s="60"/>
      <c r="C404" s="60"/>
      <c r="D404" s="60"/>
      <c r="E404" s="82"/>
      <c r="F404" s="60"/>
      <c r="G404" s="60"/>
      <c r="H404" s="136"/>
      <c r="I404" s="64"/>
      <c r="J404" s="60"/>
      <c r="K404" s="130"/>
      <c r="L404" s="60"/>
    </row>
    <row r="405" spans="1:12" ht="12.75" customHeight="1" x14ac:dyDescent="0.25">
      <c r="A405" s="64"/>
      <c r="B405" s="60"/>
      <c r="C405" s="60"/>
      <c r="D405" s="60"/>
      <c r="E405" s="82"/>
      <c r="F405" s="60"/>
      <c r="G405" s="60"/>
      <c r="H405" s="136"/>
      <c r="I405" s="64"/>
      <c r="J405" s="60"/>
      <c r="K405" s="130"/>
      <c r="L405" s="60"/>
    </row>
    <row r="406" spans="1:12" ht="12.75" customHeight="1" x14ac:dyDescent="0.25">
      <c r="A406" s="64"/>
      <c r="B406" s="60"/>
      <c r="C406" s="60"/>
      <c r="D406" s="60"/>
      <c r="E406" s="82"/>
      <c r="F406" s="60"/>
      <c r="G406" s="60"/>
      <c r="H406" s="136"/>
      <c r="I406" s="64"/>
      <c r="J406" s="60"/>
      <c r="K406" s="130"/>
      <c r="L406" s="60"/>
    </row>
    <row r="407" spans="1:12" ht="12.75" customHeight="1" x14ac:dyDescent="0.25">
      <c r="A407" s="64"/>
      <c r="B407" s="60"/>
      <c r="C407" s="60"/>
      <c r="D407" s="60"/>
      <c r="E407" s="82"/>
      <c r="F407" s="60"/>
      <c r="G407" s="60"/>
      <c r="H407" s="136"/>
      <c r="I407" s="64"/>
      <c r="J407" s="60"/>
      <c r="K407" s="130"/>
      <c r="L407" s="60"/>
    </row>
    <row r="408" spans="1:12" ht="12.75" customHeight="1" x14ac:dyDescent="0.25">
      <c r="A408" s="64"/>
      <c r="B408" s="60"/>
      <c r="C408" s="60"/>
      <c r="D408" s="60"/>
      <c r="E408" s="82"/>
      <c r="F408" s="60"/>
      <c r="G408" s="60"/>
      <c r="H408" s="136"/>
      <c r="I408" s="64"/>
      <c r="J408" s="60"/>
      <c r="K408" s="130"/>
      <c r="L408" s="60"/>
    </row>
    <row r="409" spans="1:12" ht="12.75" customHeight="1" x14ac:dyDescent="0.25">
      <c r="A409" s="64"/>
      <c r="B409" s="60"/>
      <c r="C409" s="60"/>
      <c r="D409" s="60"/>
      <c r="E409" s="82"/>
      <c r="F409" s="60"/>
      <c r="G409" s="60"/>
      <c r="H409" s="136"/>
      <c r="I409" s="64"/>
      <c r="J409" s="60"/>
      <c r="K409" s="130"/>
      <c r="L409" s="60"/>
    </row>
    <row r="410" spans="1:12" ht="12.75" customHeight="1" x14ac:dyDescent="0.25">
      <c r="A410" s="64"/>
      <c r="B410" s="60"/>
      <c r="C410" s="60"/>
      <c r="D410" s="60"/>
      <c r="E410" s="82"/>
      <c r="F410" s="60"/>
      <c r="G410" s="60"/>
      <c r="H410" s="136"/>
      <c r="I410" s="64"/>
      <c r="J410" s="60"/>
      <c r="K410" s="130"/>
      <c r="L410" s="60"/>
    </row>
    <row r="411" spans="1:12" ht="12.75" customHeight="1" x14ac:dyDescent="0.25">
      <c r="A411" s="64"/>
      <c r="B411" s="60"/>
      <c r="C411" s="60"/>
      <c r="D411" s="60"/>
      <c r="E411" s="82"/>
      <c r="F411" s="60"/>
      <c r="G411" s="60"/>
      <c r="H411" s="136"/>
      <c r="I411" s="64"/>
      <c r="J411" s="60"/>
      <c r="K411" s="130"/>
      <c r="L411" s="60"/>
    </row>
    <row r="412" spans="1:12" ht="12.75" customHeight="1" x14ac:dyDescent="0.25">
      <c r="A412" s="64"/>
      <c r="B412" s="60"/>
      <c r="C412" s="60"/>
      <c r="D412" s="60"/>
      <c r="E412" s="82"/>
      <c r="F412" s="60"/>
      <c r="G412" s="60"/>
      <c r="H412" s="136"/>
      <c r="I412" s="64"/>
      <c r="J412" s="60"/>
      <c r="K412" s="130"/>
      <c r="L412" s="60"/>
    </row>
    <row r="413" spans="1:12" ht="12.75" customHeight="1" x14ac:dyDescent="0.25">
      <c r="A413" s="64"/>
      <c r="B413" s="60"/>
      <c r="C413" s="60"/>
      <c r="D413" s="60"/>
      <c r="E413" s="82"/>
      <c r="F413" s="60"/>
      <c r="G413" s="60"/>
      <c r="H413" s="136"/>
      <c r="I413" s="64"/>
      <c r="J413" s="60"/>
      <c r="K413" s="130"/>
      <c r="L413" s="60"/>
    </row>
    <row r="414" spans="1:12" ht="12.75" customHeight="1" x14ac:dyDescent="0.25">
      <c r="A414" s="64"/>
      <c r="B414" s="60"/>
      <c r="C414" s="60"/>
      <c r="D414" s="60"/>
      <c r="E414" s="82"/>
      <c r="F414" s="60"/>
      <c r="G414" s="60"/>
      <c r="H414" s="136"/>
      <c r="I414" s="64"/>
      <c r="J414" s="60"/>
      <c r="K414" s="130"/>
      <c r="L414" s="60"/>
    </row>
    <row r="415" spans="1:12" ht="12.75" customHeight="1" x14ac:dyDescent="0.25">
      <c r="A415" s="64"/>
      <c r="B415" s="60"/>
      <c r="C415" s="60"/>
      <c r="D415" s="60"/>
      <c r="E415" s="82"/>
      <c r="F415" s="60"/>
      <c r="G415" s="60"/>
      <c r="H415" s="136"/>
      <c r="I415" s="64"/>
      <c r="J415" s="60"/>
      <c r="K415" s="130"/>
      <c r="L415" s="60"/>
    </row>
    <row r="416" spans="1:12" ht="12.75" customHeight="1" x14ac:dyDescent="0.25">
      <c r="A416" s="64"/>
      <c r="B416" s="60"/>
      <c r="C416" s="60"/>
      <c r="D416" s="60"/>
      <c r="E416" s="82"/>
      <c r="F416" s="60"/>
      <c r="G416" s="60"/>
      <c r="H416" s="136"/>
      <c r="I416" s="64"/>
      <c r="J416" s="60"/>
      <c r="K416" s="130"/>
      <c r="L416" s="60"/>
    </row>
    <row r="417" spans="1:12" ht="12.75" customHeight="1" x14ac:dyDescent="0.25">
      <c r="A417" s="64"/>
      <c r="B417" s="60"/>
      <c r="C417" s="60"/>
      <c r="D417" s="60"/>
      <c r="E417" s="82"/>
      <c r="F417" s="60"/>
      <c r="G417" s="60"/>
      <c r="H417" s="136"/>
      <c r="I417" s="64"/>
      <c r="J417" s="60"/>
      <c r="K417" s="130"/>
      <c r="L417" s="60"/>
    </row>
    <row r="418" spans="1:12" ht="12.75" customHeight="1" x14ac:dyDescent="0.25">
      <c r="A418" s="64"/>
      <c r="B418" s="60"/>
      <c r="C418" s="60"/>
      <c r="D418" s="60"/>
      <c r="E418" s="82"/>
      <c r="F418" s="60"/>
      <c r="G418" s="60"/>
      <c r="H418" s="136"/>
      <c r="I418" s="64"/>
      <c r="J418" s="60"/>
      <c r="K418" s="130"/>
      <c r="L418" s="60"/>
    </row>
    <row r="419" spans="1:12" ht="12.75" customHeight="1" x14ac:dyDescent="0.25">
      <c r="A419" s="64"/>
      <c r="B419" s="60"/>
      <c r="C419" s="60"/>
      <c r="D419" s="60"/>
      <c r="E419" s="82"/>
      <c r="F419" s="60"/>
      <c r="G419" s="60"/>
      <c r="H419" s="136"/>
      <c r="I419" s="64"/>
      <c r="J419" s="60"/>
      <c r="K419" s="130"/>
      <c r="L419" s="60"/>
    </row>
    <row r="420" spans="1:12" ht="12.75" customHeight="1" x14ac:dyDescent="0.25">
      <c r="A420" s="64"/>
      <c r="B420" s="60"/>
      <c r="C420" s="60"/>
      <c r="D420" s="60"/>
      <c r="E420" s="82"/>
      <c r="F420" s="60"/>
      <c r="G420" s="60"/>
      <c r="H420" s="136"/>
      <c r="I420" s="64"/>
      <c r="J420" s="60"/>
      <c r="K420" s="130"/>
      <c r="L420" s="60"/>
    </row>
    <row r="421" spans="1:12" ht="12.75" customHeight="1" x14ac:dyDescent="0.25">
      <c r="A421" s="64"/>
      <c r="B421" s="60"/>
      <c r="C421" s="60"/>
      <c r="D421" s="60"/>
      <c r="E421" s="82"/>
      <c r="F421" s="60"/>
      <c r="G421" s="60"/>
      <c r="H421" s="136"/>
      <c r="I421" s="64"/>
      <c r="J421" s="60"/>
      <c r="K421" s="130"/>
      <c r="L421" s="60"/>
    </row>
    <row r="422" spans="1:12" ht="12.75" customHeight="1" x14ac:dyDescent="0.25">
      <c r="A422" s="64"/>
      <c r="B422" s="60"/>
      <c r="C422" s="60"/>
      <c r="D422" s="60"/>
      <c r="E422" s="82"/>
      <c r="F422" s="60"/>
      <c r="G422" s="60"/>
      <c r="H422" s="136"/>
      <c r="I422" s="64"/>
      <c r="J422" s="60"/>
      <c r="K422" s="130"/>
      <c r="L422" s="60"/>
    </row>
    <row r="423" spans="1:12" ht="12.75" customHeight="1" x14ac:dyDescent="0.25">
      <c r="A423" s="64"/>
      <c r="B423" s="60"/>
      <c r="C423" s="60"/>
      <c r="D423" s="60"/>
      <c r="E423" s="82"/>
      <c r="F423" s="60"/>
      <c r="G423" s="60"/>
      <c r="H423" s="136"/>
      <c r="I423" s="64"/>
      <c r="J423" s="60"/>
      <c r="K423" s="130"/>
      <c r="L423" s="60"/>
    </row>
    <row r="424" spans="1:12" ht="12.75" customHeight="1" x14ac:dyDescent="0.25">
      <c r="A424" s="64"/>
      <c r="B424" s="60"/>
      <c r="C424" s="60"/>
      <c r="D424" s="60"/>
      <c r="E424" s="82"/>
      <c r="F424" s="60"/>
      <c r="G424" s="60"/>
      <c r="H424" s="136"/>
      <c r="I424" s="64"/>
      <c r="J424" s="60"/>
      <c r="K424" s="130"/>
      <c r="L424" s="60"/>
    </row>
    <row r="425" spans="1:12" ht="12.75" customHeight="1" x14ac:dyDescent="0.25">
      <c r="A425" s="64"/>
      <c r="B425" s="60"/>
      <c r="C425" s="60"/>
      <c r="D425" s="60"/>
      <c r="E425" s="82"/>
      <c r="F425" s="60"/>
      <c r="G425" s="60"/>
      <c r="H425" s="136"/>
      <c r="I425" s="64"/>
      <c r="J425" s="60"/>
      <c r="K425" s="130"/>
      <c r="L425" s="60"/>
    </row>
    <row r="426" spans="1:12" ht="12.75" customHeight="1" x14ac:dyDescent="0.25">
      <c r="A426" s="64"/>
      <c r="B426" s="60"/>
      <c r="C426" s="60"/>
      <c r="D426" s="60"/>
      <c r="E426" s="82"/>
      <c r="F426" s="60"/>
      <c r="G426" s="60"/>
      <c r="H426" s="136"/>
      <c r="I426" s="64"/>
      <c r="J426" s="60"/>
      <c r="K426" s="130"/>
      <c r="L426" s="60"/>
    </row>
    <row r="427" spans="1:12" ht="12.75" customHeight="1" x14ac:dyDescent="0.25">
      <c r="A427" s="64"/>
      <c r="B427" s="60"/>
      <c r="C427" s="60"/>
      <c r="D427" s="60"/>
      <c r="E427" s="82"/>
      <c r="F427" s="60"/>
      <c r="G427" s="60"/>
      <c r="H427" s="136"/>
      <c r="I427" s="64"/>
      <c r="J427" s="60"/>
      <c r="K427" s="130"/>
      <c r="L427" s="60"/>
    </row>
    <row r="428" spans="1:12" ht="12.75" customHeight="1" x14ac:dyDescent="0.25">
      <c r="A428" s="64"/>
      <c r="B428" s="60"/>
      <c r="C428" s="60"/>
      <c r="D428" s="60"/>
      <c r="E428" s="82"/>
      <c r="F428" s="60"/>
      <c r="G428" s="60"/>
      <c r="H428" s="136"/>
      <c r="I428" s="64"/>
      <c r="J428" s="60"/>
      <c r="K428" s="130"/>
      <c r="L428" s="60"/>
    </row>
    <row r="429" spans="1:12" ht="12.75" customHeight="1" x14ac:dyDescent="0.25">
      <c r="A429" s="64"/>
      <c r="B429" s="60"/>
      <c r="C429" s="60"/>
      <c r="D429" s="60"/>
      <c r="E429" s="82"/>
      <c r="F429" s="60"/>
      <c r="G429" s="60"/>
      <c r="H429" s="136"/>
      <c r="I429" s="64"/>
      <c r="J429" s="60"/>
      <c r="K429" s="130"/>
      <c r="L429" s="60"/>
    </row>
    <row r="430" spans="1:12" ht="12.75" customHeight="1" x14ac:dyDescent="0.25">
      <c r="A430" s="64"/>
      <c r="B430" s="60"/>
      <c r="C430" s="60"/>
      <c r="D430" s="60"/>
      <c r="E430" s="82"/>
      <c r="F430" s="60"/>
      <c r="G430" s="60"/>
      <c r="H430" s="136"/>
      <c r="I430" s="64"/>
      <c r="J430" s="60"/>
      <c r="K430" s="130"/>
      <c r="L430" s="60"/>
    </row>
    <row r="431" spans="1:12" ht="12.75" customHeight="1" x14ac:dyDescent="0.25">
      <c r="A431" s="64"/>
      <c r="B431" s="60"/>
      <c r="C431" s="60"/>
      <c r="D431" s="60"/>
      <c r="E431" s="82"/>
      <c r="F431" s="60"/>
      <c r="G431" s="60"/>
      <c r="H431" s="136"/>
      <c r="I431" s="64"/>
      <c r="J431" s="60"/>
      <c r="K431" s="130"/>
      <c r="L431" s="60"/>
    </row>
    <row r="432" spans="1:12" ht="12.75" customHeight="1" x14ac:dyDescent="0.25">
      <c r="A432" s="64"/>
      <c r="B432" s="60"/>
      <c r="C432" s="60"/>
      <c r="D432" s="60"/>
      <c r="E432" s="82"/>
      <c r="F432" s="60"/>
      <c r="G432" s="60"/>
      <c r="H432" s="136"/>
      <c r="I432" s="64"/>
      <c r="J432" s="60"/>
      <c r="K432" s="130"/>
      <c r="L432" s="60"/>
    </row>
    <row r="433" spans="1:12" ht="12.75" customHeight="1" x14ac:dyDescent="0.25">
      <c r="A433" s="64"/>
      <c r="B433" s="60"/>
      <c r="C433" s="60"/>
      <c r="D433" s="60"/>
      <c r="E433" s="82"/>
      <c r="F433" s="60"/>
      <c r="G433" s="60"/>
      <c r="H433" s="136"/>
      <c r="I433" s="64"/>
      <c r="J433" s="60"/>
      <c r="K433" s="130"/>
      <c r="L433" s="60"/>
    </row>
    <row r="434" spans="1:12" ht="12.75" customHeight="1" x14ac:dyDescent="0.25">
      <c r="A434" s="64"/>
      <c r="B434" s="60"/>
      <c r="C434" s="60"/>
      <c r="D434" s="60"/>
      <c r="E434" s="82"/>
      <c r="F434" s="60"/>
      <c r="G434" s="60"/>
      <c r="H434" s="136"/>
      <c r="I434" s="64"/>
      <c r="J434" s="60"/>
      <c r="K434" s="130"/>
      <c r="L434" s="60"/>
    </row>
    <row r="435" spans="1:12" ht="12.75" customHeight="1" x14ac:dyDescent="0.25">
      <c r="A435" s="64"/>
      <c r="B435" s="60"/>
      <c r="C435" s="60"/>
      <c r="D435" s="60"/>
      <c r="E435" s="82"/>
      <c r="F435" s="60"/>
      <c r="G435" s="60"/>
      <c r="H435" s="136"/>
      <c r="I435" s="64"/>
      <c r="J435" s="60"/>
      <c r="K435" s="130"/>
      <c r="L435" s="60"/>
    </row>
    <row r="436" spans="1:12" ht="12.75" customHeight="1" x14ac:dyDescent="0.25">
      <c r="A436" s="64"/>
      <c r="B436" s="60"/>
      <c r="C436" s="60"/>
      <c r="D436" s="60"/>
      <c r="E436" s="82"/>
      <c r="F436" s="60"/>
      <c r="G436" s="60"/>
      <c r="H436" s="136"/>
      <c r="I436" s="64"/>
      <c r="J436" s="60"/>
      <c r="K436" s="130"/>
      <c r="L436" s="60"/>
    </row>
    <row r="437" spans="1:12" ht="12.75" customHeight="1" x14ac:dyDescent="0.25">
      <c r="A437" s="64"/>
      <c r="B437" s="60"/>
      <c r="C437" s="60"/>
      <c r="D437" s="60"/>
      <c r="E437" s="82"/>
      <c r="F437" s="60"/>
      <c r="G437" s="60"/>
      <c r="H437" s="136"/>
      <c r="I437" s="64"/>
      <c r="J437" s="60"/>
      <c r="K437" s="130"/>
      <c r="L437" s="60"/>
    </row>
    <row r="438" spans="1:12" ht="12.75" customHeight="1" x14ac:dyDescent="0.25">
      <c r="A438" s="64"/>
      <c r="B438" s="60"/>
      <c r="C438" s="60"/>
      <c r="D438" s="60"/>
      <c r="E438" s="82"/>
      <c r="F438" s="60"/>
      <c r="G438" s="60"/>
      <c r="H438" s="136"/>
      <c r="I438" s="64"/>
      <c r="J438" s="60"/>
      <c r="K438" s="130"/>
      <c r="L438" s="60"/>
    </row>
    <row r="439" spans="1:12" ht="12.75" customHeight="1" x14ac:dyDescent="0.25">
      <c r="A439" s="64"/>
      <c r="B439" s="60"/>
      <c r="C439" s="60"/>
      <c r="D439" s="60"/>
      <c r="E439" s="82"/>
      <c r="F439" s="60"/>
      <c r="G439" s="60"/>
      <c r="H439" s="136"/>
      <c r="I439" s="64"/>
      <c r="J439" s="60"/>
      <c r="K439" s="130"/>
      <c r="L439" s="60"/>
    </row>
    <row r="440" spans="1:12" ht="12.75" customHeight="1" x14ac:dyDescent="0.25">
      <c r="A440" s="64"/>
      <c r="B440" s="60"/>
      <c r="C440" s="60"/>
      <c r="D440" s="60"/>
      <c r="E440" s="82"/>
      <c r="F440" s="60"/>
      <c r="G440" s="60"/>
      <c r="H440" s="136"/>
      <c r="I440" s="64"/>
      <c r="J440" s="60"/>
      <c r="K440" s="130"/>
      <c r="L440" s="60"/>
    </row>
    <row r="441" spans="1:12" ht="12.75" customHeight="1" x14ac:dyDescent="0.25">
      <c r="A441" s="64"/>
      <c r="B441" s="60"/>
      <c r="C441" s="60"/>
      <c r="D441" s="60"/>
      <c r="E441" s="82"/>
      <c r="F441" s="60"/>
      <c r="G441" s="60"/>
      <c r="H441" s="136"/>
      <c r="I441" s="64"/>
      <c r="J441" s="60"/>
      <c r="K441" s="130"/>
      <c r="L441" s="60"/>
    </row>
    <row r="442" spans="1:12" ht="12.75" customHeight="1" x14ac:dyDescent="0.25">
      <c r="A442" s="64"/>
      <c r="B442" s="60"/>
      <c r="C442" s="60"/>
      <c r="D442" s="60"/>
      <c r="E442" s="82"/>
      <c r="F442" s="60"/>
      <c r="G442" s="60"/>
      <c r="H442" s="136"/>
      <c r="I442" s="64"/>
      <c r="J442" s="60"/>
      <c r="K442" s="130"/>
      <c r="L442" s="60"/>
    </row>
    <row r="443" spans="1:12" ht="12.75" customHeight="1" x14ac:dyDescent="0.25">
      <c r="A443" s="64"/>
      <c r="B443" s="60"/>
      <c r="C443" s="60"/>
      <c r="D443" s="60"/>
      <c r="E443" s="82"/>
      <c r="F443" s="60"/>
      <c r="G443" s="60"/>
      <c r="H443" s="136"/>
      <c r="I443" s="64"/>
      <c r="J443" s="60"/>
      <c r="K443" s="130"/>
      <c r="L443" s="60"/>
    </row>
    <row r="444" spans="1:12" ht="12.75" customHeight="1" x14ac:dyDescent="0.25">
      <c r="A444" s="64"/>
      <c r="B444" s="60"/>
      <c r="C444" s="60"/>
      <c r="D444" s="60"/>
      <c r="E444" s="82"/>
      <c r="F444" s="60"/>
      <c r="G444" s="60"/>
      <c r="H444" s="136"/>
      <c r="I444" s="64"/>
      <c r="J444" s="60"/>
      <c r="K444" s="130"/>
      <c r="L444" s="60"/>
    </row>
    <row r="445" spans="1:12" ht="12.75" customHeight="1" x14ac:dyDescent="0.25">
      <c r="A445" s="64"/>
      <c r="B445" s="60"/>
      <c r="C445" s="60"/>
      <c r="D445" s="60"/>
      <c r="E445" s="82"/>
      <c r="F445" s="60"/>
      <c r="G445" s="60"/>
      <c r="H445" s="136"/>
      <c r="I445" s="64"/>
      <c r="J445" s="60"/>
      <c r="K445" s="130"/>
      <c r="L445" s="60"/>
    </row>
    <row r="446" spans="1:12" ht="12.75" customHeight="1" x14ac:dyDescent="0.25">
      <c r="A446" s="64"/>
      <c r="B446" s="60"/>
      <c r="C446" s="60"/>
      <c r="D446" s="60"/>
      <c r="E446" s="82"/>
      <c r="F446" s="60"/>
      <c r="G446" s="60"/>
      <c r="H446" s="136"/>
      <c r="I446" s="64"/>
      <c r="J446" s="60"/>
      <c r="K446" s="130"/>
      <c r="L446" s="60"/>
    </row>
    <row r="447" spans="1:12" ht="12.75" customHeight="1" x14ac:dyDescent="0.25">
      <c r="A447" s="64"/>
      <c r="B447" s="60"/>
      <c r="C447" s="60"/>
      <c r="D447" s="60"/>
      <c r="E447" s="82"/>
      <c r="F447" s="60"/>
      <c r="G447" s="60"/>
      <c r="H447" s="136"/>
      <c r="I447" s="64"/>
      <c r="J447" s="60"/>
      <c r="K447" s="130"/>
      <c r="L447" s="60"/>
    </row>
    <row r="448" spans="1:12" ht="12.75" customHeight="1" x14ac:dyDescent="0.25">
      <c r="A448" s="64"/>
      <c r="B448" s="60"/>
      <c r="C448" s="60"/>
      <c r="D448" s="60"/>
      <c r="E448" s="82"/>
      <c r="F448" s="60"/>
      <c r="G448" s="60"/>
      <c r="H448" s="136"/>
      <c r="I448" s="64"/>
      <c r="J448" s="60"/>
      <c r="K448" s="130"/>
      <c r="L448" s="60"/>
    </row>
    <row r="449" spans="1:12" ht="12.75" customHeight="1" x14ac:dyDescent="0.25">
      <c r="A449" s="64"/>
      <c r="B449" s="60"/>
      <c r="C449" s="60"/>
      <c r="D449" s="60"/>
      <c r="E449" s="82"/>
      <c r="F449" s="60"/>
      <c r="G449" s="60"/>
      <c r="H449" s="136"/>
      <c r="I449" s="64"/>
      <c r="J449" s="60"/>
      <c r="K449" s="130"/>
      <c r="L449" s="60"/>
    </row>
    <row r="450" spans="1:12" ht="12.75" customHeight="1" x14ac:dyDescent="0.25">
      <c r="A450" s="64"/>
      <c r="B450" s="60"/>
      <c r="C450" s="60"/>
      <c r="D450" s="60"/>
      <c r="E450" s="82"/>
      <c r="F450" s="60"/>
      <c r="G450" s="60"/>
      <c r="H450" s="136"/>
      <c r="I450" s="64"/>
      <c r="J450" s="60"/>
      <c r="K450" s="130"/>
      <c r="L450" s="60"/>
    </row>
    <row r="451" spans="1:12" ht="12.75" customHeight="1" x14ac:dyDescent="0.25">
      <c r="A451" s="64"/>
      <c r="B451" s="60"/>
      <c r="C451" s="60"/>
      <c r="D451" s="60"/>
      <c r="E451" s="82"/>
      <c r="F451" s="60"/>
      <c r="G451" s="60"/>
      <c r="H451" s="136"/>
      <c r="I451" s="64"/>
      <c r="J451" s="60"/>
      <c r="K451" s="130"/>
      <c r="L451" s="60"/>
    </row>
    <row r="452" spans="1:12" ht="12.75" customHeight="1" x14ac:dyDescent="0.25">
      <c r="A452" s="64"/>
      <c r="B452" s="60"/>
      <c r="C452" s="60"/>
      <c r="D452" s="60"/>
      <c r="E452" s="82"/>
      <c r="F452" s="60"/>
      <c r="G452" s="60"/>
      <c r="H452" s="136"/>
      <c r="I452" s="64"/>
      <c r="J452" s="60"/>
      <c r="K452" s="130"/>
      <c r="L452" s="60"/>
    </row>
    <row r="453" spans="1:12" ht="12.75" customHeight="1" x14ac:dyDescent="0.25">
      <c r="A453" s="64"/>
      <c r="B453" s="60"/>
      <c r="C453" s="60"/>
      <c r="D453" s="60"/>
      <c r="E453" s="82"/>
      <c r="F453" s="60"/>
      <c r="G453" s="60"/>
      <c r="H453" s="136"/>
      <c r="I453" s="64"/>
      <c r="J453" s="60"/>
      <c r="K453" s="130"/>
      <c r="L453" s="60"/>
    </row>
    <row r="454" spans="1:12" ht="12.75" customHeight="1" x14ac:dyDescent="0.25">
      <c r="A454" s="64"/>
      <c r="B454" s="60"/>
      <c r="C454" s="60"/>
      <c r="D454" s="60"/>
      <c r="E454" s="82"/>
      <c r="F454" s="60"/>
      <c r="G454" s="60"/>
      <c r="H454" s="136"/>
      <c r="I454" s="64"/>
      <c r="J454" s="60"/>
      <c r="K454" s="130"/>
      <c r="L454" s="60"/>
    </row>
    <row r="455" spans="1:12" ht="12.75" customHeight="1" x14ac:dyDescent="0.25">
      <c r="A455" s="64"/>
      <c r="B455" s="60"/>
      <c r="C455" s="60"/>
      <c r="D455" s="60"/>
      <c r="E455" s="82"/>
      <c r="F455" s="60"/>
      <c r="G455" s="60"/>
      <c r="H455" s="136"/>
      <c r="I455" s="64"/>
      <c r="J455" s="60"/>
      <c r="K455" s="130"/>
      <c r="L455" s="60"/>
    </row>
    <row r="456" spans="1:12" ht="12.75" customHeight="1" x14ac:dyDescent="0.25">
      <c r="A456" s="64"/>
      <c r="B456" s="60"/>
      <c r="C456" s="60"/>
      <c r="D456" s="60"/>
      <c r="E456" s="82"/>
      <c r="F456" s="60"/>
      <c r="G456" s="60"/>
      <c r="H456" s="136"/>
      <c r="I456" s="64"/>
      <c r="J456" s="60"/>
      <c r="K456" s="130"/>
      <c r="L456" s="60"/>
    </row>
    <row r="457" spans="1:12" ht="12.75" customHeight="1" x14ac:dyDescent="0.25">
      <c r="A457" s="64"/>
      <c r="B457" s="60"/>
      <c r="C457" s="60"/>
      <c r="D457" s="60"/>
      <c r="E457" s="82"/>
      <c r="F457" s="60"/>
      <c r="G457" s="60"/>
      <c r="H457" s="136"/>
      <c r="I457" s="64"/>
      <c r="J457" s="60"/>
      <c r="K457" s="130"/>
      <c r="L457" s="60"/>
    </row>
    <row r="458" spans="1:12" ht="12.75" customHeight="1" x14ac:dyDescent="0.25">
      <c r="A458" s="64"/>
      <c r="B458" s="60"/>
      <c r="C458" s="60"/>
      <c r="D458" s="60"/>
      <c r="E458" s="82"/>
      <c r="F458" s="60"/>
      <c r="G458" s="60"/>
      <c r="H458" s="136"/>
      <c r="I458" s="64"/>
      <c r="J458" s="60"/>
      <c r="K458" s="130"/>
      <c r="L458" s="60"/>
    </row>
    <row r="459" spans="1:12" ht="12.75" customHeight="1" x14ac:dyDescent="0.25">
      <c r="A459" s="64"/>
      <c r="B459" s="60"/>
      <c r="C459" s="60"/>
      <c r="D459" s="60"/>
      <c r="E459" s="82"/>
      <c r="F459" s="60"/>
      <c r="G459" s="60"/>
      <c r="H459" s="136"/>
      <c r="I459" s="64"/>
      <c r="J459" s="60"/>
      <c r="K459" s="130"/>
      <c r="L459" s="60"/>
    </row>
    <row r="460" spans="1:12" ht="12.75" customHeight="1" x14ac:dyDescent="0.25">
      <c r="A460" s="64"/>
      <c r="B460" s="60"/>
      <c r="C460" s="60"/>
      <c r="D460" s="60"/>
      <c r="E460" s="82"/>
      <c r="F460" s="60"/>
      <c r="G460" s="60"/>
      <c r="H460" s="136"/>
      <c r="I460" s="64"/>
      <c r="J460" s="60"/>
      <c r="K460" s="130"/>
      <c r="L460" s="60"/>
    </row>
    <row r="461" spans="1:12" ht="12.75" customHeight="1" x14ac:dyDescent="0.25">
      <c r="A461" s="64"/>
      <c r="B461" s="60"/>
      <c r="C461" s="60"/>
      <c r="D461" s="60"/>
      <c r="E461" s="82"/>
      <c r="F461" s="60"/>
      <c r="G461" s="60"/>
      <c r="H461" s="136"/>
      <c r="I461" s="64"/>
      <c r="J461" s="60"/>
      <c r="K461" s="130"/>
      <c r="L461" s="60"/>
    </row>
    <row r="462" spans="1:12" ht="12.75" customHeight="1" x14ac:dyDescent="0.25">
      <c r="A462" s="64"/>
      <c r="B462" s="60"/>
      <c r="C462" s="60"/>
      <c r="D462" s="60"/>
      <c r="E462" s="82"/>
      <c r="F462" s="60"/>
      <c r="G462" s="60"/>
      <c r="H462" s="136"/>
      <c r="I462" s="64"/>
      <c r="J462" s="60"/>
      <c r="K462" s="130"/>
      <c r="L462" s="60"/>
    </row>
    <row r="463" spans="1:12" ht="12.75" customHeight="1" x14ac:dyDescent="0.25">
      <c r="A463" s="64"/>
      <c r="B463" s="60"/>
      <c r="C463" s="60"/>
      <c r="D463" s="60"/>
      <c r="E463" s="82"/>
      <c r="F463" s="60"/>
      <c r="G463" s="60"/>
      <c r="H463" s="136"/>
      <c r="I463" s="64"/>
      <c r="J463" s="60"/>
      <c r="K463" s="130"/>
      <c r="L463" s="60"/>
    </row>
    <row r="464" spans="1:12" ht="12.75" customHeight="1" x14ac:dyDescent="0.25">
      <c r="A464" s="64"/>
      <c r="B464" s="60"/>
      <c r="C464" s="60"/>
      <c r="D464" s="60"/>
      <c r="E464" s="82"/>
      <c r="F464" s="60"/>
      <c r="G464" s="60"/>
      <c r="H464" s="136"/>
      <c r="I464" s="64"/>
      <c r="J464" s="60"/>
      <c r="K464" s="130"/>
      <c r="L464" s="60"/>
    </row>
    <row r="465" spans="1:12" ht="12.75" customHeight="1" x14ac:dyDescent="0.25">
      <c r="A465" s="64"/>
      <c r="B465" s="60"/>
      <c r="C465" s="60"/>
      <c r="D465" s="60"/>
      <c r="E465" s="82"/>
      <c r="F465" s="60"/>
      <c r="G465" s="60"/>
      <c r="H465" s="136"/>
      <c r="I465" s="64"/>
      <c r="J465" s="60"/>
      <c r="K465" s="130"/>
      <c r="L465" s="60"/>
    </row>
    <row r="466" spans="1:12" ht="12.75" customHeight="1" x14ac:dyDescent="0.25">
      <c r="A466" s="64"/>
      <c r="B466" s="60"/>
      <c r="C466" s="60"/>
      <c r="D466" s="60"/>
      <c r="E466" s="82"/>
      <c r="F466" s="60"/>
      <c r="G466" s="60"/>
      <c r="H466" s="136"/>
      <c r="I466" s="64"/>
      <c r="J466" s="60"/>
      <c r="K466" s="130"/>
      <c r="L466" s="60"/>
    </row>
    <row r="467" spans="1:12" ht="12.75" customHeight="1" x14ac:dyDescent="0.25">
      <c r="A467" s="64"/>
      <c r="B467" s="60"/>
      <c r="C467" s="60"/>
      <c r="D467" s="60"/>
      <c r="E467" s="82"/>
      <c r="F467" s="60"/>
      <c r="G467" s="60"/>
      <c r="H467" s="136"/>
      <c r="I467" s="64"/>
      <c r="J467" s="60"/>
      <c r="K467" s="130"/>
      <c r="L467" s="60"/>
    </row>
    <row r="468" spans="1:12" ht="12.75" customHeight="1" x14ac:dyDescent="0.25">
      <c r="A468" s="64"/>
      <c r="B468" s="60"/>
      <c r="C468" s="60"/>
      <c r="D468" s="60"/>
      <c r="E468" s="82"/>
      <c r="F468" s="60"/>
      <c r="G468" s="60"/>
      <c r="H468" s="136"/>
      <c r="I468" s="64"/>
      <c r="J468" s="60"/>
      <c r="K468" s="130"/>
      <c r="L468" s="60"/>
    </row>
    <row r="469" spans="1:12" ht="12.75" customHeight="1" x14ac:dyDescent="0.25">
      <c r="A469" s="64"/>
      <c r="B469" s="60"/>
      <c r="C469" s="60"/>
      <c r="D469" s="60"/>
      <c r="E469" s="82"/>
      <c r="F469" s="60"/>
      <c r="G469" s="60"/>
      <c r="H469" s="136"/>
      <c r="I469" s="64"/>
      <c r="J469" s="60"/>
      <c r="K469" s="130"/>
      <c r="L469" s="60"/>
    </row>
    <row r="470" spans="1:12" ht="12.75" customHeight="1" x14ac:dyDescent="0.25">
      <c r="A470" s="64"/>
      <c r="B470" s="60"/>
      <c r="C470" s="60"/>
      <c r="D470" s="60"/>
      <c r="E470" s="82"/>
      <c r="F470" s="60"/>
      <c r="G470" s="60"/>
      <c r="H470" s="136"/>
      <c r="I470" s="64"/>
      <c r="J470" s="60"/>
      <c r="K470" s="130"/>
      <c r="L470" s="60"/>
    </row>
    <row r="471" spans="1:12" ht="12.75" customHeight="1" x14ac:dyDescent="0.25">
      <c r="A471" s="64"/>
      <c r="B471" s="60"/>
      <c r="C471" s="60"/>
      <c r="D471" s="60"/>
      <c r="E471" s="82"/>
      <c r="F471" s="60"/>
      <c r="G471" s="60"/>
      <c r="H471" s="136"/>
      <c r="I471" s="64"/>
      <c r="J471" s="60"/>
      <c r="K471" s="130"/>
      <c r="L471" s="60"/>
    </row>
    <row r="472" spans="1:12" ht="12.75" customHeight="1" x14ac:dyDescent="0.25">
      <c r="A472" s="64"/>
      <c r="B472" s="60"/>
      <c r="C472" s="60"/>
      <c r="D472" s="60"/>
      <c r="E472" s="82"/>
      <c r="F472" s="60"/>
      <c r="G472" s="60"/>
      <c r="H472" s="136"/>
      <c r="I472" s="64"/>
      <c r="J472" s="60"/>
      <c r="K472" s="130"/>
      <c r="L472" s="60"/>
    </row>
    <row r="473" spans="1:12" ht="12.75" customHeight="1" x14ac:dyDescent="0.25">
      <c r="A473" s="64"/>
      <c r="B473" s="60"/>
      <c r="C473" s="60"/>
      <c r="D473" s="60"/>
      <c r="E473" s="82"/>
      <c r="F473" s="60"/>
      <c r="G473" s="60"/>
      <c r="H473" s="136"/>
      <c r="I473" s="64"/>
      <c r="J473" s="60"/>
      <c r="K473" s="130"/>
      <c r="L473" s="60"/>
    </row>
    <row r="474" spans="1:12" ht="12.75" customHeight="1" x14ac:dyDescent="0.25">
      <c r="A474" s="64"/>
      <c r="B474" s="60"/>
      <c r="C474" s="60"/>
      <c r="D474" s="60"/>
      <c r="E474" s="82"/>
      <c r="F474" s="60"/>
      <c r="G474" s="60"/>
      <c r="H474" s="136"/>
      <c r="I474" s="64"/>
      <c r="J474" s="60"/>
      <c r="K474" s="130"/>
      <c r="L474" s="60"/>
    </row>
    <row r="475" spans="1:12" ht="12.75" customHeight="1" x14ac:dyDescent="0.25">
      <c r="A475" s="64"/>
      <c r="B475" s="60"/>
      <c r="C475" s="60"/>
      <c r="D475" s="60"/>
      <c r="E475" s="82"/>
      <c r="F475" s="60"/>
      <c r="G475" s="60"/>
      <c r="H475" s="136"/>
      <c r="I475" s="64"/>
      <c r="J475" s="60"/>
      <c r="K475" s="130"/>
      <c r="L475" s="60"/>
    </row>
    <row r="476" spans="1:12" ht="12.75" customHeight="1" x14ac:dyDescent="0.25">
      <c r="A476" s="64"/>
      <c r="B476" s="60"/>
      <c r="C476" s="60"/>
      <c r="D476" s="60"/>
      <c r="E476" s="82"/>
      <c r="F476" s="60"/>
      <c r="G476" s="60"/>
      <c r="H476" s="136"/>
      <c r="I476" s="64"/>
      <c r="J476" s="60"/>
      <c r="K476" s="130"/>
      <c r="L476" s="60"/>
    </row>
    <row r="477" spans="1:12" ht="12.75" customHeight="1" x14ac:dyDescent="0.25">
      <c r="A477" s="64"/>
      <c r="B477" s="60"/>
      <c r="C477" s="60"/>
      <c r="D477" s="60"/>
      <c r="E477" s="82"/>
      <c r="F477" s="60"/>
      <c r="G477" s="60"/>
      <c r="H477" s="136"/>
      <c r="I477" s="64"/>
      <c r="J477" s="60"/>
      <c r="K477" s="130"/>
      <c r="L477" s="60"/>
    </row>
    <row r="478" spans="1:12" ht="12.75" customHeight="1" x14ac:dyDescent="0.25">
      <c r="A478" s="64"/>
      <c r="B478" s="60"/>
      <c r="C478" s="60"/>
      <c r="D478" s="60"/>
      <c r="E478" s="82"/>
      <c r="F478" s="60"/>
      <c r="G478" s="60"/>
      <c r="H478" s="136"/>
      <c r="I478" s="64"/>
      <c r="J478" s="60"/>
      <c r="K478" s="130"/>
      <c r="L478" s="60"/>
    </row>
    <row r="479" spans="1:12" ht="12.75" customHeight="1" x14ac:dyDescent="0.25">
      <c r="A479" s="64"/>
      <c r="B479" s="60"/>
      <c r="C479" s="60"/>
      <c r="D479" s="60"/>
      <c r="E479" s="82"/>
      <c r="F479" s="60"/>
      <c r="G479" s="60"/>
      <c r="H479" s="136"/>
      <c r="I479" s="64"/>
      <c r="J479" s="60"/>
      <c r="K479" s="130"/>
      <c r="L479" s="60"/>
    </row>
    <row r="480" spans="1:12" ht="12.75" customHeight="1" x14ac:dyDescent="0.25">
      <c r="A480" s="64"/>
      <c r="B480" s="60"/>
      <c r="C480" s="60"/>
      <c r="D480" s="60"/>
      <c r="E480" s="82"/>
      <c r="F480" s="60"/>
      <c r="G480" s="60"/>
      <c r="H480" s="136"/>
      <c r="I480" s="64"/>
      <c r="J480" s="60"/>
      <c r="K480" s="130"/>
      <c r="L480" s="60"/>
    </row>
    <row r="481" spans="1:12" ht="12.75" customHeight="1" x14ac:dyDescent="0.25">
      <c r="A481" s="64"/>
      <c r="B481" s="60"/>
      <c r="C481" s="60"/>
      <c r="D481" s="60"/>
      <c r="E481" s="82"/>
      <c r="F481" s="60"/>
      <c r="G481" s="60"/>
      <c r="H481" s="136"/>
      <c r="I481" s="64"/>
      <c r="J481" s="60"/>
      <c r="K481" s="130"/>
      <c r="L481" s="60"/>
    </row>
    <row r="482" spans="1:12" ht="12.75" customHeight="1" x14ac:dyDescent="0.25">
      <c r="A482" s="64"/>
      <c r="B482" s="60"/>
      <c r="C482" s="60"/>
      <c r="D482" s="60"/>
      <c r="E482" s="82"/>
      <c r="F482" s="60"/>
      <c r="G482" s="60"/>
      <c r="H482" s="136"/>
      <c r="I482" s="64"/>
      <c r="J482" s="60"/>
      <c r="K482" s="130"/>
      <c r="L482" s="60"/>
    </row>
    <row r="483" spans="1:12" ht="12.75" customHeight="1" x14ac:dyDescent="0.25">
      <c r="A483" s="64"/>
      <c r="B483" s="60"/>
      <c r="C483" s="60"/>
      <c r="D483" s="60"/>
      <c r="E483" s="82"/>
      <c r="F483" s="60"/>
      <c r="G483" s="60"/>
      <c r="H483" s="136"/>
      <c r="I483" s="64"/>
      <c r="J483" s="60"/>
      <c r="K483" s="130"/>
      <c r="L483" s="60"/>
    </row>
    <row r="484" spans="1:12" ht="12.75" customHeight="1" x14ac:dyDescent="0.25">
      <c r="A484" s="64"/>
      <c r="B484" s="60"/>
      <c r="C484" s="60"/>
      <c r="D484" s="60"/>
      <c r="E484" s="82"/>
      <c r="F484" s="60"/>
      <c r="G484" s="60"/>
      <c r="H484" s="136"/>
      <c r="I484" s="64"/>
      <c r="J484" s="60"/>
      <c r="K484" s="130"/>
      <c r="L484" s="60"/>
    </row>
    <row r="485" spans="1:12" ht="12.75" customHeight="1" x14ac:dyDescent="0.25">
      <c r="A485" s="64"/>
      <c r="B485" s="60"/>
      <c r="C485" s="60"/>
      <c r="D485" s="60"/>
      <c r="E485" s="82"/>
      <c r="F485" s="60"/>
      <c r="G485" s="60"/>
      <c r="H485" s="136"/>
      <c r="I485" s="64"/>
      <c r="J485" s="60"/>
      <c r="K485" s="130"/>
      <c r="L485" s="60"/>
    </row>
    <row r="486" spans="1:12" ht="12.75" customHeight="1" x14ac:dyDescent="0.25">
      <c r="A486" s="64"/>
      <c r="B486" s="60"/>
      <c r="C486" s="60"/>
      <c r="D486" s="60"/>
      <c r="E486" s="82"/>
      <c r="F486" s="60"/>
      <c r="G486" s="60"/>
      <c r="H486" s="136"/>
      <c r="I486" s="64"/>
      <c r="J486" s="60"/>
      <c r="K486" s="130"/>
      <c r="L486" s="60"/>
    </row>
    <row r="487" spans="1:12" ht="12.75" customHeight="1" x14ac:dyDescent="0.25">
      <c r="A487" s="64"/>
      <c r="B487" s="60"/>
      <c r="C487" s="60"/>
      <c r="D487" s="60"/>
      <c r="E487" s="82"/>
      <c r="F487" s="60"/>
      <c r="G487" s="60"/>
      <c r="H487" s="136"/>
      <c r="I487" s="64"/>
      <c r="J487" s="60"/>
      <c r="K487" s="130"/>
      <c r="L487" s="60"/>
    </row>
    <row r="488" spans="1:12" ht="12.75" customHeight="1" x14ac:dyDescent="0.25">
      <c r="A488" s="64"/>
      <c r="B488" s="60"/>
      <c r="C488" s="60"/>
      <c r="D488" s="60"/>
      <c r="E488" s="82"/>
      <c r="F488" s="60"/>
      <c r="G488" s="60"/>
      <c r="H488" s="136"/>
      <c r="I488" s="64"/>
      <c r="J488" s="60"/>
      <c r="K488" s="130"/>
      <c r="L488" s="60"/>
    </row>
    <row r="489" spans="1:12" ht="12.75" customHeight="1" x14ac:dyDescent="0.25">
      <c r="A489" s="64"/>
      <c r="B489" s="60"/>
      <c r="C489" s="60"/>
      <c r="D489" s="60"/>
      <c r="E489" s="82"/>
      <c r="F489" s="60"/>
      <c r="G489" s="60"/>
      <c r="H489" s="136"/>
      <c r="I489" s="64"/>
      <c r="J489" s="60"/>
      <c r="K489" s="130"/>
      <c r="L489" s="60"/>
    </row>
    <row r="490" spans="1:12" ht="12.75" customHeight="1" x14ac:dyDescent="0.25">
      <c r="A490" s="64"/>
      <c r="B490" s="60"/>
      <c r="C490" s="60"/>
      <c r="D490" s="60"/>
      <c r="E490" s="82"/>
      <c r="F490" s="60"/>
      <c r="G490" s="60"/>
      <c r="H490" s="136"/>
      <c r="I490" s="64"/>
      <c r="J490" s="60"/>
      <c r="K490" s="130"/>
      <c r="L490" s="60"/>
    </row>
    <row r="491" spans="1:12" ht="12.75" customHeight="1" x14ac:dyDescent="0.25">
      <c r="A491" s="64"/>
      <c r="B491" s="60"/>
      <c r="C491" s="60"/>
      <c r="D491" s="60"/>
      <c r="E491" s="82"/>
      <c r="F491" s="60"/>
      <c r="G491" s="60"/>
      <c r="H491" s="136"/>
      <c r="I491" s="64"/>
      <c r="J491" s="60"/>
      <c r="K491" s="130"/>
      <c r="L491" s="60"/>
    </row>
    <row r="492" spans="1:12" ht="12.75" customHeight="1" x14ac:dyDescent="0.25">
      <c r="A492" s="64"/>
      <c r="B492" s="60"/>
      <c r="C492" s="60"/>
      <c r="D492" s="60"/>
      <c r="E492" s="82"/>
      <c r="F492" s="60"/>
      <c r="G492" s="60"/>
      <c r="H492" s="136"/>
      <c r="I492" s="64"/>
      <c r="J492" s="60"/>
      <c r="K492" s="130"/>
      <c r="L492" s="60"/>
    </row>
    <row r="493" spans="1:12" ht="12.75" customHeight="1" x14ac:dyDescent="0.25">
      <c r="A493" s="64"/>
      <c r="B493" s="60"/>
      <c r="C493" s="60"/>
      <c r="D493" s="60"/>
      <c r="E493" s="82"/>
      <c r="F493" s="60"/>
      <c r="G493" s="60"/>
      <c r="H493" s="136"/>
      <c r="I493" s="64"/>
      <c r="J493" s="60"/>
      <c r="K493" s="130"/>
      <c r="L493" s="60"/>
    </row>
    <row r="494" spans="1:12" ht="12.75" customHeight="1" x14ac:dyDescent="0.25">
      <c r="A494" s="64"/>
      <c r="B494" s="60"/>
      <c r="C494" s="60"/>
      <c r="D494" s="60"/>
      <c r="E494" s="82"/>
      <c r="F494" s="60"/>
      <c r="G494" s="60"/>
      <c r="H494" s="136"/>
      <c r="I494" s="64"/>
      <c r="J494" s="60"/>
      <c r="K494" s="130"/>
      <c r="L494" s="60"/>
    </row>
    <row r="495" spans="1:12" ht="12.75" customHeight="1" x14ac:dyDescent="0.25">
      <c r="A495" s="64"/>
      <c r="B495" s="60"/>
      <c r="C495" s="60"/>
      <c r="D495" s="60"/>
      <c r="E495" s="82"/>
      <c r="F495" s="60"/>
      <c r="G495" s="60"/>
      <c r="H495" s="136"/>
      <c r="I495" s="64"/>
      <c r="J495" s="60"/>
      <c r="K495" s="130"/>
      <c r="L495" s="60"/>
    </row>
    <row r="496" spans="1:12" ht="12.75" customHeight="1" x14ac:dyDescent="0.25">
      <c r="A496" s="64"/>
      <c r="B496" s="60"/>
      <c r="C496" s="60"/>
      <c r="D496" s="60"/>
      <c r="E496" s="82"/>
      <c r="F496" s="60"/>
      <c r="G496" s="60"/>
      <c r="H496" s="136"/>
      <c r="I496" s="64"/>
      <c r="J496" s="60"/>
      <c r="K496" s="130"/>
      <c r="L496" s="60"/>
    </row>
    <row r="497" spans="1:12" ht="12.75" customHeight="1" x14ac:dyDescent="0.25">
      <c r="A497" s="64"/>
      <c r="B497" s="60"/>
      <c r="C497" s="60"/>
      <c r="D497" s="60"/>
      <c r="E497" s="82"/>
      <c r="F497" s="60"/>
      <c r="G497" s="60"/>
      <c r="H497" s="136"/>
      <c r="I497" s="64"/>
      <c r="J497" s="60"/>
      <c r="K497" s="130"/>
      <c r="L497" s="60"/>
    </row>
    <row r="498" spans="1:12" ht="12.75" customHeight="1" x14ac:dyDescent="0.25">
      <c r="A498" s="64"/>
      <c r="B498" s="60"/>
      <c r="C498" s="60"/>
      <c r="D498" s="60"/>
      <c r="E498" s="82"/>
      <c r="F498" s="60"/>
      <c r="G498" s="60"/>
      <c r="H498" s="136"/>
      <c r="I498" s="64"/>
      <c r="J498" s="60"/>
      <c r="K498" s="130"/>
      <c r="L498" s="60"/>
    </row>
    <row r="499" spans="1:12" ht="12.75" customHeight="1" x14ac:dyDescent="0.25">
      <c r="A499" s="64"/>
      <c r="B499" s="60"/>
      <c r="C499" s="60"/>
      <c r="D499" s="60"/>
      <c r="E499" s="82"/>
      <c r="F499" s="60"/>
      <c r="G499" s="60"/>
      <c r="H499" s="136"/>
      <c r="I499" s="64"/>
      <c r="J499" s="60"/>
      <c r="K499" s="130"/>
      <c r="L499" s="60"/>
    </row>
    <row r="500" spans="1:12" ht="12.75" customHeight="1" x14ac:dyDescent="0.25">
      <c r="A500" s="64"/>
      <c r="B500" s="60"/>
      <c r="C500" s="60"/>
      <c r="D500" s="60"/>
      <c r="E500" s="82"/>
      <c r="F500" s="60"/>
      <c r="G500" s="60"/>
      <c r="H500" s="136"/>
      <c r="I500" s="64"/>
      <c r="J500" s="60"/>
      <c r="K500" s="130"/>
      <c r="L500" s="60"/>
    </row>
    <row r="501" spans="1:12" ht="12.75" customHeight="1" x14ac:dyDescent="0.25">
      <c r="A501" s="83"/>
      <c r="B501" s="4"/>
      <c r="C501" s="4"/>
      <c r="E501" s="100"/>
      <c r="F501" s="4"/>
      <c r="G501" s="4"/>
      <c r="H501" s="137"/>
      <c r="I501" s="83"/>
      <c r="J501" s="4"/>
      <c r="K501" s="131"/>
      <c r="L501" s="4"/>
    </row>
    <row r="502" spans="1:12" ht="12.75" customHeight="1" x14ac:dyDescent="0.25">
      <c r="A502" s="83"/>
      <c r="B502" s="4"/>
      <c r="C502" s="4"/>
      <c r="E502" s="100"/>
      <c r="F502" s="4"/>
      <c r="G502" s="4"/>
      <c r="H502" s="137"/>
      <c r="I502" s="83"/>
      <c r="J502" s="4"/>
      <c r="K502" s="131"/>
      <c r="L502" s="4"/>
    </row>
    <row r="503" spans="1:12" ht="12.75" customHeight="1" x14ac:dyDescent="0.25">
      <c r="A503" s="83"/>
      <c r="B503" s="4"/>
      <c r="C503" s="4"/>
      <c r="E503" s="100"/>
      <c r="F503" s="4"/>
      <c r="G503" s="4"/>
      <c r="H503" s="137"/>
      <c r="I503" s="83"/>
      <c r="J503" s="4"/>
      <c r="K503" s="131"/>
      <c r="L503" s="4"/>
    </row>
    <row r="504" spans="1:12" ht="12.75" customHeight="1" x14ac:dyDescent="0.25">
      <c r="A504" s="83"/>
      <c r="B504" s="4"/>
      <c r="C504" s="4"/>
      <c r="E504" s="100"/>
      <c r="F504" s="4"/>
      <c r="G504" s="4"/>
      <c r="H504" s="137"/>
      <c r="I504" s="83"/>
      <c r="J504" s="4"/>
      <c r="K504" s="131"/>
      <c r="L504" s="4"/>
    </row>
    <row r="505" spans="1:12" ht="12.75" customHeight="1" x14ac:dyDescent="0.25">
      <c r="A505" s="83"/>
      <c r="B505" s="4"/>
      <c r="C505" s="4"/>
      <c r="E505" s="100"/>
      <c r="F505" s="4"/>
      <c r="G505" s="4"/>
      <c r="H505" s="137"/>
      <c r="I505" s="83"/>
      <c r="J505" s="4"/>
      <c r="K505" s="131"/>
      <c r="L505" s="4"/>
    </row>
    <row r="506" spans="1:12" ht="12.75" customHeight="1" x14ac:dyDescent="0.25">
      <c r="A506" s="83"/>
      <c r="B506" s="4"/>
      <c r="C506" s="4"/>
      <c r="E506" s="100"/>
      <c r="F506" s="4"/>
      <c r="G506" s="4"/>
      <c r="H506" s="137"/>
      <c r="I506" s="83"/>
      <c r="J506" s="4"/>
      <c r="K506" s="131"/>
      <c r="L506" s="4"/>
    </row>
    <row r="507" spans="1:12" ht="12.75" customHeight="1" x14ac:dyDescent="0.25">
      <c r="A507" s="83"/>
      <c r="B507" s="4"/>
      <c r="C507" s="4"/>
      <c r="E507" s="100"/>
      <c r="F507" s="4"/>
      <c r="G507" s="4"/>
      <c r="H507" s="137"/>
      <c r="I507" s="83"/>
      <c r="J507" s="4"/>
      <c r="K507" s="131"/>
      <c r="L507" s="4"/>
    </row>
    <row r="508" spans="1:12" ht="12.75" customHeight="1" x14ac:dyDescent="0.25">
      <c r="A508" s="83"/>
      <c r="B508" s="4"/>
      <c r="C508" s="4"/>
      <c r="E508" s="100"/>
      <c r="F508" s="4"/>
      <c r="G508" s="4"/>
      <c r="H508" s="137"/>
      <c r="I508" s="83"/>
      <c r="J508" s="4"/>
      <c r="K508" s="131"/>
      <c r="L508" s="4"/>
    </row>
  </sheetData>
  <conditionalFormatting sqref="B13:B14">
    <cfRule type="expression" dxfId="8" priority="3">
      <formula>G13=""</formula>
    </cfRule>
  </conditionalFormatting>
  <conditionalFormatting sqref="H13:H14">
    <cfRule type="expression" dxfId="7" priority="2">
      <formula>#REF!&lt;&gt;""</formula>
    </cfRule>
  </conditionalFormatting>
  <conditionalFormatting sqref="G13:G14">
    <cfRule type="containsBlanks" dxfId="6" priority="1">
      <formula>LEN(TRIM(G13))=0</formula>
    </cfRule>
  </conditionalFormatting>
  <dataValidations count="4">
    <dataValidation type="list" allowBlank="1" showInputMessage="1" showErrorMessage="1" sqref="B5:B11">
      <formula1>objets</formula1>
    </dataValidation>
    <dataValidation type="list" allowBlank="1" showInputMessage="1" showErrorMessage="1" promptTitle="objets " prompt="objets disponibles" sqref="B12 B14">
      <formula1>OBJET</formula1>
    </dataValidation>
    <dataValidation type="list" allowBlank="1" showInputMessage="1" showErrorMessage="1" sqref="K13:K14">
      <formula1>DEPOTS</formula1>
    </dataValidation>
    <dataValidation type="list" allowBlank="1" showInputMessage="1" showErrorMessage="1" sqref="B13">
      <formula1>OBJET</formula1>
    </dataValidation>
  </dataValidations>
  <hyperlinks>
    <hyperlink ref="B13" r:id="rId1" display="assiette gm"/>
    <hyperlink ref="B14" r:id="rId2"/>
  </hyperlinks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47"/>
  <sheetViews>
    <sheetView workbookViewId="0">
      <selection activeCell="A12" sqref="A12:N12"/>
    </sheetView>
  </sheetViews>
  <sheetFormatPr baseColWidth="10" defaultRowHeight="15" x14ac:dyDescent="0.25"/>
  <cols>
    <col min="11" max="11" width="11.42578125" style="163"/>
  </cols>
  <sheetData>
    <row r="1" spans="1:14" x14ac:dyDescent="0.25">
      <c r="A1" s="219"/>
      <c r="B1" s="219"/>
      <c r="C1" s="219"/>
      <c r="D1" s="219"/>
      <c r="E1" s="219"/>
      <c r="F1" s="219"/>
      <c r="G1" s="219"/>
      <c r="H1" s="219"/>
      <c r="I1" s="219"/>
      <c r="J1" s="219"/>
      <c r="K1" s="220"/>
      <c r="L1" s="219"/>
      <c r="M1" s="219"/>
    </row>
    <row r="2" spans="1:14" ht="28.5" x14ac:dyDescent="0.45">
      <c r="A2" s="219"/>
      <c r="B2" s="219"/>
      <c r="C2" s="219"/>
      <c r="D2" s="219"/>
      <c r="E2" s="219"/>
      <c r="F2" s="219"/>
      <c r="G2" s="219"/>
      <c r="H2" s="219"/>
      <c r="I2" s="219"/>
      <c r="J2" s="219"/>
      <c r="K2" s="220"/>
      <c r="L2" s="219"/>
      <c r="M2" s="238" t="s">
        <v>247</v>
      </c>
      <c r="N2" s="239"/>
    </row>
    <row r="3" spans="1:14" x14ac:dyDescent="0.25">
      <c r="A3" s="219"/>
      <c r="B3" s="219"/>
      <c r="C3" s="219"/>
      <c r="D3" s="219"/>
      <c r="E3" s="219"/>
      <c r="F3" s="219"/>
      <c r="G3" s="219"/>
      <c r="H3" s="219"/>
      <c r="I3" s="219"/>
      <c r="J3" s="219"/>
      <c r="K3" s="220"/>
      <c r="L3" s="219"/>
      <c r="M3" s="219"/>
    </row>
    <row r="4" spans="1:14" x14ac:dyDescent="0.25">
      <c r="A4" s="219"/>
      <c r="B4" s="219"/>
      <c r="C4" s="219"/>
      <c r="D4" s="219"/>
      <c r="E4" s="219"/>
      <c r="F4" s="219"/>
      <c r="G4" s="219"/>
      <c r="H4" s="219"/>
      <c r="I4" s="219"/>
      <c r="J4" s="219"/>
      <c r="K4" s="220"/>
      <c r="L4" s="219"/>
      <c r="M4" s="219"/>
    </row>
    <row r="5" spans="1:14" x14ac:dyDescent="0.25">
      <c r="A5" s="219"/>
      <c r="B5" s="219"/>
      <c r="C5" s="219"/>
      <c r="D5" s="219"/>
      <c r="E5" s="219"/>
      <c r="F5" s="219"/>
      <c r="G5" s="219"/>
      <c r="H5" s="219"/>
      <c r="I5" s="219"/>
      <c r="J5" s="219"/>
      <c r="K5" s="220"/>
      <c r="L5" s="219"/>
      <c r="M5" s="219"/>
    </row>
    <row r="6" spans="1:14" x14ac:dyDescent="0.25">
      <c r="A6" s="219"/>
      <c r="B6" s="219"/>
      <c r="C6" s="219"/>
      <c r="D6" s="219"/>
      <c r="E6" s="219"/>
      <c r="F6" s="219"/>
      <c r="G6" s="219"/>
      <c r="H6" s="219"/>
      <c r="I6" s="219"/>
      <c r="J6" s="219"/>
      <c r="K6" s="220"/>
      <c r="L6" s="219"/>
      <c r="M6" s="219"/>
    </row>
    <row r="7" spans="1:14" ht="15.75" thickBot="1" x14ac:dyDescent="0.3">
      <c r="A7" s="219"/>
      <c r="B7" s="219"/>
      <c r="C7" s="219"/>
      <c r="D7" s="219"/>
      <c r="E7" s="219"/>
      <c r="F7" s="219"/>
      <c r="G7" s="219"/>
      <c r="H7" s="219"/>
      <c r="I7" s="219"/>
      <c r="J7" s="219"/>
      <c r="K7" s="220"/>
      <c r="L7" s="219"/>
      <c r="M7" s="219"/>
    </row>
    <row r="8" spans="1:14" ht="15.75" thickBot="1" x14ac:dyDescent="0.3">
      <c r="A8" s="219"/>
      <c r="B8" s="219"/>
      <c r="C8" s="219"/>
      <c r="D8" s="219"/>
      <c r="E8" s="219"/>
      <c r="F8" s="219"/>
      <c r="G8" s="212" t="s">
        <v>253</v>
      </c>
      <c r="H8" s="219"/>
      <c r="I8" s="219"/>
      <c r="J8" s="219"/>
      <c r="K8" s="172" t="s">
        <v>254</v>
      </c>
      <c r="L8" s="219"/>
      <c r="M8" s="219"/>
    </row>
    <row r="9" spans="1:14" ht="16.5" thickBot="1" x14ac:dyDescent="0.3">
      <c r="A9" s="219"/>
      <c r="B9" s="219"/>
      <c r="C9" s="219"/>
      <c r="D9" s="219"/>
      <c r="E9" s="219"/>
      <c r="F9" s="219"/>
      <c r="G9" s="221">
        <f>COUNTIF(G12:G240,1)</f>
        <v>0</v>
      </c>
      <c r="H9" s="219"/>
      <c r="I9" s="219"/>
      <c r="J9" s="219"/>
      <c r="K9" s="215">
        <f>SUM(K13:K501)</f>
        <v>0</v>
      </c>
      <c r="L9" s="219"/>
      <c r="M9" s="219"/>
    </row>
    <row r="10" spans="1:14" x14ac:dyDescent="0.25">
      <c r="A10" s="219"/>
      <c r="B10" s="219"/>
      <c r="C10" s="219"/>
      <c r="D10" s="219"/>
      <c r="E10" s="219"/>
      <c r="F10" s="219"/>
      <c r="G10" s="219"/>
      <c r="H10" s="219"/>
      <c r="I10" s="219"/>
      <c r="J10" s="219"/>
      <c r="K10" s="220"/>
      <c r="L10" s="219"/>
      <c r="M10" s="219"/>
    </row>
    <row r="11" spans="1:14" x14ac:dyDescent="0.25">
      <c r="A11" s="219"/>
      <c r="B11" s="219"/>
      <c r="C11" s="219"/>
      <c r="D11" s="219"/>
      <c r="E11" s="219"/>
      <c r="F11" s="219"/>
      <c r="G11" s="219"/>
      <c r="H11" s="219"/>
      <c r="I11" s="219"/>
      <c r="J11" s="219"/>
      <c r="K11" s="220"/>
      <c r="L11" s="219"/>
      <c r="M11" s="219"/>
    </row>
    <row r="12" spans="1:14" ht="15.75" x14ac:dyDescent="0.25">
      <c r="A12" s="149" t="s">
        <v>235</v>
      </c>
      <c r="B12" s="51" t="s">
        <v>0</v>
      </c>
      <c r="C12" s="51" t="s">
        <v>236</v>
      </c>
      <c r="D12" s="52" t="s">
        <v>237</v>
      </c>
      <c r="E12" s="98" t="s">
        <v>238</v>
      </c>
      <c r="F12" s="53" t="s">
        <v>239</v>
      </c>
      <c r="G12" s="53" t="s">
        <v>240</v>
      </c>
      <c r="H12" s="54" t="s">
        <v>241</v>
      </c>
      <c r="I12" s="55" t="s">
        <v>242</v>
      </c>
      <c r="J12" s="56" t="s">
        <v>243</v>
      </c>
      <c r="K12" s="57" t="s">
        <v>244</v>
      </c>
      <c r="L12" s="78" t="str">
        <f t="shared" ref="L12" si="0">IF(AND(G12="",K12="gie"),H12/$L$12,"")</f>
        <v/>
      </c>
      <c r="M12" s="58" t="s">
        <v>245</v>
      </c>
      <c r="N12" s="58" t="s">
        <v>246</v>
      </c>
    </row>
    <row r="13" spans="1:14" x14ac:dyDescent="0.25">
      <c r="A13" s="201"/>
      <c r="B13" s="217"/>
      <c r="C13" s="174"/>
      <c r="D13" s="174"/>
      <c r="E13" s="217"/>
      <c r="F13" s="174"/>
      <c r="G13" s="174"/>
      <c r="H13" s="171"/>
      <c r="I13" s="201"/>
      <c r="J13" s="174"/>
      <c r="K13" s="171"/>
      <c r="L13" s="174"/>
      <c r="M13" s="219"/>
    </row>
    <row r="14" spans="1:14" x14ac:dyDescent="0.25">
      <c r="A14" s="201"/>
      <c r="B14" s="217"/>
      <c r="C14" s="174"/>
      <c r="D14" s="174"/>
      <c r="E14" s="217"/>
      <c r="F14" s="174"/>
      <c r="G14" s="174"/>
      <c r="H14" s="171"/>
      <c r="I14" s="201"/>
      <c r="J14" s="174"/>
      <c r="K14" s="171"/>
      <c r="L14" s="174"/>
      <c r="M14" s="219"/>
    </row>
    <row r="15" spans="1:14" x14ac:dyDescent="0.25">
      <c r="A15" s="201"/>
      <c r="B15" s="217"/>
      <c r="C15" s="174"/>
      <c r="D15" s="174"/>
      <c r="E15" s="217"/>
      <c r="F15" s="174"/>
      <c r="G15" s="174"/>
      <c r="H15" s="171"/>
      <c r="I15" s="201"/>
      <c r="J15" s="174"/>
      <c r="K15" s="171"/>
      <c r="L15" s="174"/>
      <c r="M15" s="219"/>
    </row>
    <row r="16" spans="1:14" x14ac:dyDescent="0.25">
      <c r="A16" s="201"/>
      <c r="B16" s="217"/>
      <c r="C16" s="174"/>
      <c r="D16" s="174"/>
      <c r="E16" s="217"/>
      <c r="F16" s="174"/>
      <c r="G16" s="174"/>
      <c r="H16" s="171"/>
      <c r="I16" s="201"/>
      <c r="J16" s="174"/>
      <c r="K16" s="171"/>
      <c r="L16" s="174"/>
      <c r="M16" s="219"/>
    </row>
    <row r="17" spans="1:13" x14ac:dyDescent="0.25">
      <c r="A17" s="201"/>
      <c r="B17" s="217"/>
      <c r="C17" s="174"/>
      <c r="D17" s="174"/>
      <c r="E17" s="217"/>
      <c r="F17" s="174"/>
      <c r="G17" s="174"/>
      <c r="H17" s="171"/>
      <c r="I17" s="201"/>
      <c r="J17" s="174"/>
      <c r="K17" s="171"/>
      <c r="L17" s="174"/>
      <c r="M17" s="219"/>
    </row>
    <row r="18" spans="1:13" x14ac:dyDescent="0.25">
      <c r="A18" s="201"/>
      <c r="B18" s="217"/>
      <c r="C18" s="174"/>
      <c r="D18" s="174"/>
      <c r="E18" s="217"/>
      <c r="F18" s="174"/>
      <c r="G18" s="174"/>
      <c r="H18" s="171"/>
      <c r="I18" s="201"/>
      <c r="J18" s="174"/>
      <c r="K18" s="171"/>
      <c r="L18" s="174"/>
      <c r="M18" s="219"/>
    </row>
    <row r="19" spans="1:13" x14ac:dyDescent="0.25">
      <c r="A19" s="201"/>
      <c r="B19" s="217"/>
      <c r="C19" s="174"/>
      <c r="D19" s="174"/>
      <c r="E19" s="217"/>
      <c r="F19" s="174"/>
      <c r="G19" s="174"/>
      <c r="H19" s="171"/>
      <c r="I19" s="201"/>
      <c r="J19" s="174"/>
      <c r="K19" s="171"/>
      <c r="L19" s="174"/>
      <c r="M19" s="219"/>
    </row>
    <row r="20" spans="1:13" x14ac:dyDescent="0.25">
      <c r="A20" s="201"/>
      <c r="B20" s="217"/>
      <c r="C20" s="174"/>
      <c r="D20" s="174"/>
      <c r="E20" s="217"/>
      <c r="F20" s="174"/>
      <c r="G20" s="174"/>
      <c r="H20" s="171"/>
      <c r="I20" s="201"/>
      <c r="J20" s="174"/>
      <c r="K20" s="171"/>
      <c r="L20" s="174"/>
      <c r="M20" s="219"/>
    </row>
    <row r="21" spans="1:13" x14ac:dyDescent="0.25">
      <c r="A21" s="201"/>
      <c r="B21" s="217"/>
      <c r="C21" s="174"/>
      <c r="D21" s="174"/>
      <c r="E21" s="217"/>
      <c r="F21" s="174"/>
      <c r="G21" s="174"/>
      <c r="H21" s="171"/>
      <c r="I21" s="201"/>
      <c r="J21" s="174"/>
      <c r="K21" s="171"/>
      <c r="L21" s="174"/>
      <c r="M21" s="219"/>
    </row>
    <row r="22" spans="1:13" x14ac:dyDescent="0.25">
      <c r="A22" s="201"/>
      <c r="B22" s="217"/>
      <c r="C22" s="174"/>
      <c r="D22" s="174"/>
      <c r="E22" s="217"/>
      <c r="F22" s="174"/>
      <c r="G22" s="174"/>
      <c r="H22" s="171"/>
      <c r="I22" s="201"/>
      <c r="J22" s="174"/>
      <c r="K22" s="171"/>
      <c r="L22" s="174"/>
      <c r="M22" s="219"/>
    </row>
    <row r="23" spans="1:13" x14ac:dyDescent="0.25">
      <c r="A23" s="201"/>
      <c r="B23" s="217"/>
      <c r="C23" s="174"/>
      <c r="D23" s="174"/>
      <c r="E23" s="217"/>
      <c r="F23" s="174"/>
      <c r="G23" s="174"/>
      <c r="H23" s="171"/>
      <c r="I23" s="201"/>
      <c r="J23" s="174"/>
      <c r="K23" s="171"/>
      <c r="L23" s="174"/>
      <c r="M23" s="219"/>
    </row>
    <row r="24" spans="1:13" x14ac:dyDescent="0.25">
      <c r="A24" s="201"/>
      <c r="B24" s="217"/>
      <c r="C24" s="174"/>
      <c r="D24" s="174"/>
      <c r="E24" s="217"/>
      <c r="F24" s="174"/>
      <c r="G24" s="174"/>
      <c r="H24" s="171"/>
      <c r="I24" s="201"/>
      <c r="J24" s="174"/>
      <c r="K24" s="171"/>
      <c r="L24" s="174"/>
      <c r="M24" s="219"/>
    </row>
    <row r="25" spans="1:13" x14ac:dyDescent="0.25">
      <c r="A25" s="201"/>
      <c r="B25" s="217"/>
      <c r="C25" s="174"/>
      <c r="D25" s="174"/>
      <c r="E25" s="217"/>
      <c r="F25" s="174"/>
      <c r="G25" s="174"/>
      <c r="H25" s="171"/>
      <c r="I25" s="201"/>
      <c r="J25" s="174"/>
      <c r="K25" s="171"/>
      <c r="L25" s="174"/>
      <c r="M25" s="219"/>
    </row>
    <row r="26" spans="1:13" x14ac:dyDescent="0.25">
      <c r="A26" s="201"/>
      <c r="B26" s="217"/>
      <c r="C26" s="174"/>
      <c r="D26" s="174"/>
      <c r="E26" s="217"/>
      <c r="F26" s="174"/>
      <c r="G26" s="174"/>
      <c r="H26" s="171"/>
      <c r="I26" s="201"/>
      <c r="J26" s="174"/>
      <c r="K26" s="171"/>
      <c r="L26" s="174"/>
      <c r="M26" s="219"/>
    </row>
    <row r="27" spans="1:13" x14ac:dyDescent="0.25">
      <c r="A27" s="201"/>
      <c r="B27" s="217"/>
      <c r="C27" s="174"/>
      <c r="D27" s="174"/>
      <c r="E27" s="217"/>
      <c r="F27" s="174"/>
      <c r="G27" s="174"/>
      <c r="H27" s="171"/>
      <c r="I27" s="201"/>
      <c r="J27" s="174"/>
      <c r="K27" s="171"/>
      <c r="L27" s="174"/>
      <c r="M27" s="219"/>
    </row>
    <row r="28" spans="1:13" x14ac:dyDescent="0.25">
      <c r="A28" s="201"/>
      <c r="B28" s="217"/>
      <c r="C28" s="174"/>
      <c r="D28" s="174"/>
      <c r="E28" s="217"/>
      <c r="F28" s="174"/>
      <c r="G28" s="174"/>
      <c r="H28" s="171"/>
      <c r="I28" s="201"/>
      <c r="J28" s="174"/>
      <c r="K28" s="171"/>
      <c r="L28" s="174"/>
      <c r="M28" s="219"/>
    </row>
    <row r="29" spans="1:13" x14ac:dyDescent="0.25">
      <c r="A29" s="201"/>
      <c r="B29" s="217"/>
      <c r="C29" s="174"/>
      <c r="D29" s="174"/>
      <c r="E29" s="217"/>
      <c r="F29" s="174"/>
      <c r="G29" s="174"/>
      <c r="H29" s="171"/>
      <c r="I29" s="201"/>
      <c r="J29" s="174"/>
      <c r="K29" s="171"/>
      <c r="L29" s="174"/>
      <c r="M29" s="219"/>
    </row>
    <row r="30" spans="1:13" x14ac:dyDescent="0.25">
      <c r="A30" s="201"/>
      <c r="B30" s="217"/>
      <c r="C30" s="174"/>
      <c r="D30" s="174"/>
      <c r="E30" s="217"/>
      <c r="F30" s="174"/>
      <c r="G30" s="174"/>
      <c r="H30" s="171"/>
      <c r="I30" s="201"/>
      <c r="J30" s="174"/>
      <c r="K30" s="171"/>
      <c r="L30" s="174"/>
      <c r="M30" s="219"/>
    </row>
    <row r="31" spans="1:13" x14ac:dyDescent="0.25">
      <c r="A31" s="201"/>
      <c r="B31" s="217"/>
      <c r="C31" s="174"/>
      <c r="D31" s="174"/>
      <c r="E31" s="217"/>
      <c r="F31" s="174"/>
      <c r="G31" s="174"/>
      <c r="H31" s="171"/>
      <c r="I31" s="201"/>
      <c r="J31" s="174"/>
      <c r="K31" s="171"/>
      <c r="L31" s="174"/>
      <c r="M31" s="219"/>
    </row>
    <row r="32" spans="1:13" x14ac:dyDescent="0.25">
      <c r="A32" s="201"/>
      <c r="B32" s="217"/>
      <c r="C32" s="174"/>
      <c r="D32" s="174"/>
      <c r="E32" s="217"/>
      <c r="F32" s="174"/>
      <c r="G32" s="174"/>
      <c r="H32" s="171"/>
      <c r="I32" s="201"/>
      <c r="J32" s="174"/>
      <c r="K32" s="171"/>
      <c r="L32" s="174"/>
      <c r="M32" s="219"/>
    </row>
    <row r="33" spans="1:13" x14ac:dyDescent="0.25">
      <c r="A33" s="201"/>
      <c r="B33" s="217"/>
      <c r="C33" s="174"/>
      <c r="D33" s="174"/>
      <c r="E33" s="217"/>
      <c r="F33" s="174"/>
      <c r="G33" s="174"/>
      <c r="H33" s="171"/>
      <c r="I33" s="201"/>
      <c r="J33" s="174"/>
      <c r="K33" s="171"/>
      <c r="L33" s="174"/>
      <c r="M33" s="219"/>
    </row>
    <row r="34" spans="1:13" x14ac:dyDescent="0.25">
      <c r="A34" s="201"/>
      <c r="B34" s="217"/>
      <c r="C34" s="174"/>
      <c r="D34" s="174"/>
      <c r="E34" s="217"/>
      <c r="F34" s="174"/>
      <c r="G34" s="174"/>
      <c r="H34" s="171"/>
      <c r="I34" s="201"/>
      <c r="J34" s="174"/>
      <c r="K34" s="171"/>
      <c r="L34" s="174"/>
      <c r="M34" s="219"/>
    </row>
    <row r="35" spans="1:13" x14ac:dyDescent="0.25">
      <c r="A35" s="201"/>
      <c r="B35" s="217"/>
      <c r="C35" s="174"/>
      <c r="D35" s="174"/>
      <c r="E35" s="217"/>
      <c r="F35" s="174"/>
      <c r="G35" s="174"/>
      <c r="H35" s="171"/>
      <c r="I35" s="201"/>
      <c r="J35" s="174"/>
      <c r="K35" s="171"/>
      <c r="L35" s="174"/>
      <c r="M35" s="219"/>
    </row>
    <row r="36" spans="1:13" x14ac:dyDescent="0.25">
      <c r="A36" s="219"/>
      <c r="B36" s="219"/>
      <c r="C36" s="219"/>
      <c r="D36" s="219"/>
      <c r="E36" s="219"/>
      <c r="F36" s="219"/>
      <c r="G36" s="219"/>
      <c r="H36" s="219"/>
      <c r="I36" s="219"/>
      <c r="J36" s="219"/>
      <c r="K36" s="220"/>
      <c r="L36" s="219"/>
      <c r="M36" s="219"/>
    </row>
    <row r="37" spans="1:13" x14ac:dyDescent="0.25">
      <c r="A37" s="219"/>
      <c r="B37" s="219"/>
      <c r="C37" s="219"/>
      <c r="D37" s="219"/>
      <c r="E37" s="219"/>
      <c r="F37" s="219"/>
      <c r="G37" s="219"/>
      <c r="H37" s="219"/>
      <c r="I37" s="219"/>
      <c r="J37" s="219"/>
      <c r="K37" s="220"/>
      <c r="L37" s="219"/>
      <c r="M37" s="219"/>
    </row>
    <row r="38" spans="1:13" x14ac:dyDescent="0.25">
      <c r="A38" s="219"/>
      <c r="B38" s="219"/>
      <c r="C38" s="219"/>
      <c r="D38" s="219"/>
      <c r="E38" s="219"/>
      <c r="F38" s="219"/>
      <c r="G38" s="219"/>
      <c r="H38" s="219"/>
      <c r="I38" s="219"/>
      <c r="J38" s="219"/>
      <c r="K38" s="220"/>
      <c r="L38" s="219"/>
      <c r="M38" s="219"/>
    </row>
    <row r="39" spans="1:13" x14ac:dyDescent="0.25">
      <c r="A39" s="203"/>
      <c r="B39" s="203"/>
      <c r="C39" s="203"/>
      <c r="D39" s="203"/>
      <c r="E39" s="203"/>
      <c r="F39" s="203"/>
      <c r="G39" s="203"/>
      <c r="H39" s="203"/>
      <c r="I39" s="203"/>
      <c r="J39" s="203"/>
      <c r="K39" s="206"/>
      <c r="L39" s="203"/>
      <c r="M39" s="203"/>
    </row>
    <row r="40" spans="1:13" x14ac:dyDescent="0.25">
      <c r="A40" s="203"/>
      <c r="B40" s="203"/>
      <c r="C40" s="203"/>
      <c r="D40" s="203"/>
      <c r="E40" s="203"/>
      <c r="F40" s="203"/>
      <c r="G40" s="203"/>
      <c r="H40" s="203"/>
      <c r="I40" s="203"/>
      <c r="J40" s="203"/>
      <c r="K40" s="206"/>
      <c r="L40" s="203"/>
      <c r="M40" s="203"/>
    </row>
    <row r="41" spans="1:13" x14ac:dyDescent="0.25">
      <c r="A41" s="203"/>
      <c r="B41" s="203"/>
      <c r="C41" s="203"/>
      <c r="D41" s="203"/>
      <c r="E41" s="203"/>
      <c r="F41" s="203"/>
      <c r="G41" s="203"/>
      <c r="H41" s="203"/>
      <c r="I41" s="203"/>
      <c r="J41" s="203"/>
      <c r="K41" s="206"/>
      <c r="L41" s="203"/>
      <c r="M41" s="203"/>
    </row>
    <row r="42" spans="1:13" x14ac:dyDescent="0.25">
      <c r="A42" s="203"/>
      <c r="B42" s="203"/>
      <c r="C42" s="203"/>
      <c r="D42" s="203"/>
      <c r="E42" s="203"/>
      <c r="F42" s="203"/>
      <c r="G42" s="203"/>
      <c r="H42" s="203"/>
      <c r="I42" s="203"/>
      <c r="J42" s="203"/>
      <c r="K42" s="206"/>
      <c r="L42" s="203"/>
      <c r="M42" s="203"/>
    </row>
    <row r="43" spans="1:13" x14ac:dyDescent="0.25">
      <c r="A43" s="203"/>
      <c r="B43" s="203"/>
      <c r="C43" s="203"/>
      <c r="D43" s="203"/>
      <c r="E43" s="203"/>
      <c r="F43" s="203"/>
      <c r="G43" s="203"/>
      <c r="H43" s="203"/>
      <c r="I43" s="203"/>
      <c r="J43" s="203"/>
      <c r="K43" s="206"/>
      <c r="L43" s="203"/>
      <c r="M43" s="203"/>
    </row>
    <row r="44" spans="1:13" x14ac:dyDescent="0.25">
      <c r="A44" s="203"/>
      <c r="B44" s="203"/>
      <c r="C44" s="203"/>
      <c r="D44" s="203"/>
      <c r="E44" s="203"/>
      <c r="F44" s="203"/>
      <c r="G44" s="203"/>
      <c r="H44" s="203"/>
      <c r="I44" s="203"/>
      <c r="J44" s="203"/>
      <c r="K44" s="206"/>
      <c r="L44" s="203"/>
      <c r="M44" s="203"/>
    </row>
    <row r="45" spans="1:13" x14ac:dyDescent="0.25">
      <c r="A45" s="203"/>
      <c r="B45" s="203"/>
      <c r="C45" s="203"/>
      <c r="D45" s="203"/>
      <c r="E45" s="203"/>
      <c r="F45" s="203"/>
      <c r="G45" s="203"/>
      <c r="H45" s="203"/>
      <c r="I45" s="203"/>
      <c r="J45" s="203"/>
      <c r="K45" s="206"/>
      <c r="L45" s="203"/>
      <c r="M45" s="203"/>
    </row>
    <row r="46" spans="1:13" x14ac:dyDescent="0.25">
      <c r="A46" s="203"/>
      <c r="B46" s="203"/>
      <c r="C46" s="203"/>
      <c r="D46" s="203"/>
      <c r="E46" s="203"/>
      <c r="F46" s="203"/>
      <c r="G46" s="203"/>
      <c r="H46" s="203"/>
      <c r="I46" s="203"/>
      <c r="J46" s="203"/>
      <c r="K46" s="206"/>
      <c r="L46" s="203"/>
      <c r="M46" s="203"/>
    </row>
    <row r="47" spans="1:13" x14ac:dyDescent="0.25">
      <c r="A47" s="203"/>
      <c r="B47" s="203"/>
      <c r="C47" s="203"/>
      <c r="D47" s="203"/>
      <c r="E47" s="203"/>
      <c r="F47" s="203"/>
      <c r="G47" s="203"/>
      <c r="H47" s="203"/>
      <c r="I47" s="203"/>
      <c r="J47" s="203"/>
      <c r="K47" s="206"/>
      <c r="L47" s="203"/>
      <c r="M47" s="203"/>
    </row>
  </sheetData>
  <dataValidations count="1">
    <dataValidation type="list" allowBlank="1" showInputMessage="1" showErrorMessage="1" promptTitle="objets " prompt="objets disponibles" sqref="B12">
      <formula1>OBJET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43"/>
  <sheetViews>
    <sheetView workbookViewId="0">
      <selection activeCell="A12" sqref="A12:N12"/>
    </sheetView>
  </sheetViews>
  <sheetFormatPr baseColWidth="10" defaultRowHeight="15" x14ac:dyDescent="0.25"/>
  <cols>
    <col min="1" max="1" width="11.42578125" style="139"/>
    <col min="8" max="8" width="11.42578125" style="138"/>
    <col min="9" max="9" width="11.42578125" style="139"/>
    <col min="11" max="11" width="13" style="140" bestFit="1" customWidth="1"/>
  </cols>
  <sheetData>
    <row r="1" spans="1:14" ht="15.75" thickBot="1" x14ac:dyDescent="0.3">
      <c r="A1" s="202"/>
      <c r="B1" s="203"/>
      <c r="C1" s="203"/>
      <c r="D1" s="203"/>
      <c r="E1" s="203"/>
      <c r="F1" s="203"/>
      <c r="G1" s="203"/>
      <c r="H1" s="204"/>
      <c r="I1" s="202"/>
      <c r="J1" s="203"/>
      <c r="K1" s="205"/>
      <c r="L1" s="203"/>
      <c r="M1" s="203"/>
    </row>
    <row r="2" spans="1:14" ht="24" thickBot="1" x14ac:dyDescent="0.4">
      <c r="A2" s="222"/>
      <c r="B2" s="219"/>
      <c r="C2" s="219"/>
      <c r="D2" s="219"/>
      <c r="E2" s="219"/>
      <c r="F2" s="219"/>
      <c r="G2" s="219"/>
      <c r="H2" s="223"/>
      <c r="I2" s="222"/>
      <c r="J2" s="219"/>
      <c r="K2" s="224"/>
      <c r="L2" s="219"/>
      <c r="M2" s="278" t="s">
        <v>233</v>
      </c>
      <c r="N2" s="279"/>
    </row>
    <row r="3" spans="1:14" x14ac:dyDescent="0.25">
      <c r="A3" s="222"/>
      <c r="B3" s="219"/>
      <c r="C3" s="219"/>
      <c r="D3" s="219"/>
      <c r="E3" s="219"/>
      <c r="F3" s="219"/>
      <c r="G3" s="219"/>
      <c r="H3" s="223"/>
      <c r="I3" s="222"/>
      <c r="J3" s="219"/>
      <c r="K3" s="224"/>
      <c r="L3" s="219"/>
      <c r="M3" s="219"/>
    </row>
    <row r="4" spans="1:14" x14ac:dyDescent="0.25">
      <c r="A4" s="222"/>
      <c r="B4" s="219"/>
      <c r="C4" s="219"/>
      <c r="D4" s="219"/>
      <c r="E4" s="219"/>
      <c r="F4" s="219"/>
      <c r="G4" s="219"/>
      <c r="H4" s="223"/>
      <c r="I4" s="222"/>
      <c r="J4" s="219"/>
      <c r="K4" s="224"/>
      <c r="L4" s="219"/>
      <c r="M4" s="219"/>
    </row>
    <row r="5" spans="1:14" x14ac:dyDescent="0.25">
      <c r="A5" s="222"/>
      <c r="B5" s="219"/>
      <c r="C5" s="219"/>
      <c r="D5" s="219"/>
      <c r="E5" s="219"/>
      <c r="F5" s="219"/>
      <c r="G5" s="219"/>
      <c r="H5" s="223"/>
      <c r="I5" s="222"/>
      <c r="J5" s="219"/>
      <c r="K5" s="224"/>
      <c r="L5" s="219"/>
      <c r="M5" s="219"/>
    </row>
    <row r="6" spans="1:14" x14ac:dyDescent="0.25">
      <c r="A6" s="222"/>
      <c r="B6" s="219"/>
      <c r="C6" s="219"/>
      <c r="D6" s="219"/>
      <c r="E6" s="219"/>
      <c r="F6" s="219"/>
      <c r="G6" s="219"/>
      <c r="H6" s="223"/>
      <c r="I6" s="222"/>
      <c r="J6" s="219"/>
      <c r="K6" s="224"/>
      <c r="L6" s="219"/>
      <c r="M6" s="219"/>
    </row>
    <row r="7" spans="1:14" ht="15.75" thickBot="1" x14ac:dyDescent="0.3">
      <c r="A7" s="222"/>
      <c r="B7" s="219"/>
      <c r="C7" s="219"/>
      <c r="D7" s="219"/>
      <c r="E7" s="219"/>
      <c r="F7" s="219"/>
      <c r="G7" s="219"/>
      <c r="H7" s="223"/>
      <c r="I7" s="222"/>
      <c r="J7" s="219"/>
      <c r="K7" s="224"/>
      <c r="L7" s="219"/>
      <c r="M7" s="219"/>
    </row>
    <row r="8" spans="1:14" ht="15.75" thickBot="1" x14ac:dyDescent="0.3">
      <c r="A8" s="222"/>
      <c r="B8" s="219"/>
      <c r="C8" s="219"/>
      <c r="D8" s="219"/>
      <c r="E8" s="219"/>
      <c r="F8" s="219"/>
      <c r="G8" s="241" t="s">
        <v>253</v>
      </c>
      <c r="H8" s="219"/>
      <c r="I8" s="219"/>
      <c r="J8" s="219"/>
      <c r="K8" s="242" t="s">
        <v>254</v>
      </c>
      <c r="L8" s="219"/>
      <c r="M8" s="219"/>
    </row>
    <row r="9" spans="1:14" ht="16.5" thickBot="1" x14ac:dyDescent="0.3">
      <c r="A9" s="222"/>
      <c r="B9" s="219"/>
      <c r="C9" s="219"/>
      <c r="D9" s="219"/>
      <c r="E9" s="219"/>
      <c r="F9" s="219"/>
      <c r="G9" s="243">
        <f>COUNTIF(G12:G240,1)</f>
        <v>0</v>
      </c>
      <c r="H9" s="219"/>
      <c r="I9" s="219"/>
      <c r="J9" s="219"/>
      <c r="K9" s="215">
        <f>SUM(K13:K501)</f>
        <v>0</v>
      </c>
      <c r="L9" s="219"/>
      <c r="M9" s="219"/>
    </row>
    <row r="10" spans="1:14" x14ac:dyDescent="0.25">
      <c r="A10" s="222"/>
      <c r="B10" s="219"/>
      <c r="C10" s="219"/>
      <c r="D10" s="219"/>
      <c r="E10" s="219"/>
      <c r="F10" s="219"/>
      <c r="G10" s="219"/>
      <c r="H10" s="223"/>
      <c r="I10" s="222"/>
      <c r="J10" s="219"/>
      <c r="K10" s="224"/>
      <c r="L10" s="219"/>
      <c r="M10" s="219"/>
    </row>
    <row r="11" spans="1:14" x14ac:dyDescent="0.25">
      <c r="A11" s="222"/>
      <c r="B11" s="219"/>
      <c r="C11" s="219"/>
      <c r="D11" s="219"/>
      <c r="E11" s="219"/>
      <c r="F11" s="219"/>
      <c r="G11" s="219"/>
      <c r="H11" s="223"/>
      <c r="I11" s="222"/>
      <c r="J11" s="219"/>
      <c r="K11" s="224"/>
      <c r="L11" s="219"/>
      <c r="M11" s="219"/>
    </row>
    <row r="12" spans="1:14" ht="15.75" x14ac:dyDescent="0.25">
      <c r="A12" s="149" t="s">
        <v>235</v>
      </c>
      <c r="B12" s="51" t="s">
        <v>0</v>
      </c>
      <c r="C12" s="51" t="s">
        <v>236</v>
      </c>
      <c r="D12" s="52" t="s">
        <v>237</v>
      </c>
      <c r="E12" s="98" t="s">
        <v>238</v>
      </c>
      <c r="F12" s="53" t="s">
        <v>239</v>
      </c>
      <c r="G12" s="53" t="s">
        <v>240</v>
      </c>
      <c r="H12" s="54" t="s">
        <v>241</v>
      </c>
      <c r="I12" s="55" t="s">
        <v>242</v>
      </c>
      <c r="J12" s="56" t="s">
        <v>243</v>
      </c>
      <c r="K12" s="57" t="s">
        <v>244</v>
      </c>
      <c r="L12" s="78" t="str">
        <f t="shared" ref="L12" si="0">IF(AND(G12="",K12="gie"),H12/$L$12,"")</f>
        <v/>
      </c>
      <c r="M12" s="58" t="s">
        <v>245</v>
      </c>
      <c r="N12" s="58" t="s">
        <v>246</v>
      </c>
    </row>
    <row r="13" spans="1:14" x14ac:dyDescent="0.25">
      <c r="A13" s="225"/>
      <c r="B13" s="174"/>
      <c r="C13" s="174"/>
      <c r="D13" s="174"/>
      <c r="E13" s="174"/>
      <c r="F13" s="174"/>
      <c r="G13" s="174"/>
      <c r="H13" s="226"/>
      <c r="I13" s="225"/>
      <c r="J13" s="174"/>
      <c r="K13" s="218"/>
      <c r="L13" s="174"/>
      <c r="M13" s="219"/>
    </row>
    <row r="14" spans="1:14" x14ac:dyDescent="0.25">
      <c r="A14" s="225"/>
      <c r="B14" s="174"/>
      <c r="C14" s="174"/>
      <c r="D14" s="174"/>
      <c r="E14" s="174"/>
      <c r="F14" s="174"/>
      <c r="G14" s="174"/>
      <c r="H14" s="226"/>
      <c r="I14" s="225"/>
      <c r="J14" s="174"/>
      <c r="K14" s="218"/>
      <c r="L14" s="174"/>
      <c r="M14" s="219"/>
    </row>
    <row r="15" spans="1:14" x14ac:dyDescent="0.25">
      <c r="A15" s="225"/>
      <c r="B15" s="174"/>
      <c r="C15" s="174"/>
      <c r="D15" s="174"/>
      <c r="E15" s="174"/>
      <c r="F15" s="174"/>
      <c r="G15" s="174"/>
      <c r="H15" s="226"/>
      <c r="I15" s="225"/>
      <c r="J15" s="174"/>
      <c r="K15" s="218"/>
      <c r="L15" s="174"/>
      <c r="M15" s="219"/>
    </row>
    <row r="16" spans="1:14" x14ac:dyDescent="0.25">
      <c r="A16" s="225"/>
      <c r="B16" s="174"/>
      <c r="C16" s="174"/>
      <c r="D16" s="174"/>
      <c r="E16" s="174"/>
      <c r="F16" s="174"/>
      <c r="G16" s="174"/>
      <c r="H16" s="226"/>
      <c r="I16" s="225"/>
      <c r="J16" s="174"/>
      <c r="K16" s="218"/>
      <c r="L16" s="174"/>
      <c r="M16" s="219"/>
    </row>
    <row r="17" spans="1:13" x14ac:dyDescent="0.25">
      <c r="A17" s="225"/>
      <c r="B17" s="174"/>
      <c r="C17" s="174"/>
      <c r="D17" s="174"/>
      <c r="E17" s="174"/>
      <c r="F17" s="174"/>
      <c r="G17" s="174"/>
      <c r="H17" s="226"/>
      <c r="I17" s="225"/>
      <c r="J17" s="174"/>
      <c r="K17" s="218"/>
      <c r="L17" s="174"/>
      <c r="M17" s="219"/>
    </row>
    <row r="18" spans="1:13" x14ac:dyDescent="0.25">
      <c r="A18" s="225"/>
      <c r="B18" s="174"/>
      <c r="C18" s="174"/>
      <c r="D18" s="174"/>
      <c r="E18" s="174"/>
      <c r="F18" s="174"/>
      <c r="G18" s="174"/>
      <c r="H18" s="226"/>
      <c r="I18" s="225"/>
      <c r="J18" s="174"/>
      <c r="K18" s="218"/>
      <c r="L18" s="174"/>
      <c r="M18" s="219"/>
    </row>
    <row r="19" spans="1:13" x14ac:dyDescent="0.25">
      <c r="A19" s="225"/>
      <c r="B19" s="174"/>
      <c r="C19" s="174"/>
      <c r="D19" s="174"/>
      <c r="E19" s="174"/>
      <c r="F19" s="174"/>
      <c r="G19" s="174"/>
      <c r="H19" s="226"/>
      <c r="I19" s="225"/>
      <c r="J19" s="174"/>
      <c r="K19" s="218"/>
      <c r="L19" s="174"/>
      <c r="M19" s="219"/>
    </row>
    <row r="20" spans="1:13" x14ac:dyDescent="0.25">
      <c r="A20" s="225"/>
      <c r="B20" s="174"/>
      <c r="C20" s="174"/>
      <c r="D20" s="174"/>
      <c r="E20" s="174"/>
      <c r="F20" s="174"/>
      <c r="G20" s="174"/>
      <c r="H20" s="226"/>
      <c r="I20" s="225"/>
      <c r="J20" s="174"/>
      <c r="K20" s="218"/>
      <c r="L20" s="174"/>
      <c r="M20" s="219"/>
    </row>
    <row r="21" spans="1:13" x14ac:dyDescent="0.25">
      <c r="A21" s="225"/>
      <c r="B21" s="174"/>
      <c r="C21" s="174"/>
      <c r="D21" s="174"/>
      <c r="E21" s="174"/>
      <c r="F21" s="174"/>
      <c r="G21" s="174"/>
      <c r="H21" s="226"/>
      <c r="I21" s="225"/>
      <c r="J21" s="174"/>
      <c r="K21" s="218"/>
      <c r="L21" s="174"/>
      <c r="M21" s="219"/>
    </row>
    <row r="22" spans="1:13" x14ac:dyDescent="0.25">
      <c r="A22" s="225"/>
      <c r="B22" s="174"/>
      <c r="C22" s="174"/>
      <c r="D22" s="174"/>
      <c r="E22" s="174"/>
      <c r="F22" s="174"/>
      <c r="G22" s="174"/>
      <c r="H22" s="226"/>
      <c r="I22" s="225"/>
      <c r="J22" s="174"/>
      <c r="K22" s="218"/>
      <c r="L22" s="174"/>
      <c r="M22" s="219"/>
    </row>
    <row r="23" spans="1:13" x14ac:dyDescent="0.25">
      <c r="A23" s="225"/>
      <c r="B23" s="174"/>
      <c r="C23" s="174"/>
      <c r="D23" s="174"/>
      <c r="E23" s="174"/>
      <c r="F23" s="174"/>
      <c r="G23" s="174"/>
      <c r="H23" s="226"/>
      <c r="I23" s="225"/>
      <c r="J23" s="174"/>
      <c r="K23" s="218"/>
      <c r="L23" s="174"/>
      <c r="M23" s="219"/>
    </row>
    <row r="24" spans="1:13" x14ac:dyDescent="0.25">
      <c r="A24" s="225"/>
      <c r="B24" s="174"/>
      <c r="C24" s="174"/>
      <c r="D24" s="174"/>
      <c r="E24" s="174"/>
      <c r="F24" s="174"/>
      <c r="G24" s="174"/>
      <c r="H24" s="226"/>
      <c r="I24" s="225"/>
      <c r="J24" s="174"/>
      <c r="K24" s="218"/>
      <c r="L24" s="174"/>
      <c r="M24" s="219"/>
    </row>
    <row r="25" spans="1:13" x14ac:dyDescent="0.25">
      <c r="A25" s="225"/>
      <c r="B25" s="174"/>
      <c r="C25" s="174"/>
      <c r="D25" s="174"/>
      <c r="E25" s="174"/>
      <c r="F25" s="174"/>
      <c r="G25" s="174"/>
      <c r="H25" s="226"/>
      <c r="I25" s="225"/>
      <c r="J25" s="174"/>
      <c r="K25" s="218"/>
      <c r="L25" s="174"/>
      <c r="M25" s="219"/>
    </row>
    <row r="26" spans="1:13" x14ac:dyDescent="0.25">
      <c r="A26" s="225"/>
      <c r="B26" s="174"/>
      <c r="C26" s="174"/>
      <c r="D26" s="174"/>
      <c r="E26" s="174"/>
      <c r="F26" s="174"/>
      <c r="G26" s="174"/>
      <c r="H26" s="226"/>
      <c r="I26" s="225"/>
      <c r="J26" s="174"/>
      <c r="K26" s="218"/>
      <c r="L26" s="174"/>
      <c r="M26" s="219"/>
    </row>
    <row r="27" spans="1:13" x14ac:dyDescent="0.25">
      <c r="A27" s="225"/>
      <c r="B27" s="174"/>
      <c r="C27" s="174"/>
      <c r="D27" s="174"/>
      <c r="E27" s="174"/>
      <c r="F27" s="174"/>
      <c r="G27" s="174"/>
      <c r="H27" s="226"/>
      <c r="I27" s="225"/>
      <c r="J27" s="174"/>
      <c r="K27" s="218"/>
      <c r="L27" s="174"/>
      <c r="M27" s="219"/>
    </row>
    <row r="28" spans="1:13" x14ac:dyDescent="0.25">
      <c r="A28" s="225"/>
      <c r="B28" s="174"/>
      <c r="C28" s="174"/>
      <c r="D28" s="174"/>
      <c r="E28" s="174"/>
      <c r="F28" s="174"/>
      <c r="G28" s="174"/>
      <c r="H28" s="226"/>
      <c r="I28" s="225"/>
      <c r="J28" s="174"/>
      <c r="K28" s="218"/>
      <c r="L28" s="174"/>
      <c r="M28" s="219"/>
    </row>
    <row r="29" spans="1:13" x14ac:dyDescent="0.25">
      <c r="A29" s="225"/>
      <c r="B29" s="174"/>
      <c r="C29" s="174"/>
      <c r="D29" s="174"/>
      <c r="E29" s="174"/>
      <c r="F29" s="174"/>
      <c r="G29" s="174"/>
      <c r="H29" s="226"/>
      <c r="I29" s="225"/>
      <c r="J29" s="174"/>
      <c r="K29" s="218"/>
      <c r="L29" s="174"/>
      <c r="M29" s="219"/>
    </row>
    <row r="30" spans="1:13" x14ac:dyDescent="0.25">
      <c r="A30" s="225"/>
      <c r="B30" s="174"/>
      <c r="C30" s="174"/>
      <c r="D30" s="174"/>
      <c r="E30" s="174"/>
      <c r="F30" s="174"/>
      <c r="G30" s="174"/>
      <c r="H30" s="226"/>
      <c r="I30" s="225"/>
      <c r="J30" s="174"/>
      <c r="K30" s="218"/>
      <c r="L30" s="174"/>
      <c r="M30" s="219"/>
    </row>
    <row r="31" spans="1:13" x14ac:dyDescent="0.25">
      <c r="A31" s="225"/>
      <c r="B31" s="174"/>
      <c r="C31" s="174"/>
      <c r="D31" s="174"/>
      <c r="E31" s="174"/>
      <c r="F31" s="174"/>
      <c r="G31" s="174"/>
      <c r="H31" s="226"/>
      <c r="I31" s="225"/>
      <c r="J31" s="174"/>
      <c r="K31" s="218"/>
      <c r="L31" s="174"/>
      <c r="M31" s="219"/>
    </row>
    <row r="32" spans="1:13" x14ac:dyDescent="0.25">
      <c r="A32" s="225"/>
      <c r="B32" s="174"/>
      <c r="C32" s="174"/>
      <c r="D32" s="174"/>
      <c r="E32" s="174"/>
      <c r="F32" s="174"/>
      <c r="G32" s="174"/>
      <c r="H32" s="226"/>
      <c r="I32" s="225"/>
      <c r="J32" s="174"/>
      <c r="K32" s="218"/>
      <c r="L32" s="174"/>
      <c r="M32" s="219"/>
    </row>
    <row r="33" spans="1:13" x14ac:dyDescent="0.25">
      <c r="A33" s="225"/>
      <c r="B33" s="174"/>
      <c r="C33" s="174"/>
      <c r="D33" s="174"/>
      <c r="E33" s="174"/>
      <c r="F33" s="174"/>
      <c r="G33" s="174"/>
      <c r="H33" s="226"/>
      <c r="I33" s="225"/>
      <c r="J33" s="174"/>
      <c r="K33" s="218"/>
      <c r="L33" s="174"/>
      <c r="M33" s="219"/>
    </row>
    <row r="34" spans="1:13" x14ac:dyDescent="0.25">
      <c r="A34" s="225"/>
      <c r="B34" s="174"/>
      <c r="C34" s="174"/>
      <c r="D34" s="174"/>
      <c r="E34" s="174"/>
      <c r="F34" s="174"/>
      <c r="G34" s="174"/>
      <c r="H34" s="226"/>
      <c r="I34" s="225"/>
      <c r="J34" s="174"/>
      <c r="K34" s="218"/>
      <c r="L34" s="174"/>
      <c r="M34" s="219"/>
    </row>
    <row r="35" spans="1:13" x14ac:dyDescent="0.25">
      <c r="A35" s="225"/>
      <c r="B35" s="174"/>
      <c r="C35" s="174"/>
      <c r="D35" s="174"/>
      <c r="E35" s="174"/>
      <c r="F35" s="174"/>
      <c r="G35" s="174"/>
      <c r="H35" s="226"/>
      <c r="I35" s="225"/>
      <c r="J35" s="174"/>
      <c r="K35" s="218"/>
      <c r="L35" s="174"/>
      <c r="M35" s="219"/>
    </row>
    <row r="36" spans="1:13" x14ac:dyDescent="0.25">
      <c r="A36" s="225"/>
      <c r="B36" s="174"/>
      <c r="C36" s="174"/>
      <c r="D36" s="174"/>
      <c r="E36" s="174"/>
      <c r="F36" s="174"/>
      <c r="G36" s="174"/>
      <c r="H36" s="226"/>
      <c r="I36" s="225"/>
      <c r="J36" s="174"/>
      <c r="K36" s="218"/>
      <c r="L36" s="174"/>
      <c r="M36" s="219"/>
    </row>
    <row r="37" spans="1:13" x14ac:dyDescent="0.25">
      <c r="A37" s="225"/>
      <c r="B37" s="174"/>
      <c r="C37" s="174"/>
      <c r="D37" s="174"/>
      <c r="E37" s="174"/>
      <c r="F37" s="174"/>
      <c r="G37" s="174"/>
      <c r="H37" s="226"/>
      <c r="I37" s="225"/>
      <c r="J37" s="174"/>
      <c r="K37" s="218"/>
      <c r="L37" s="174"/>
      <c r="M37" s="219"/>
    </row>
    <row r="38" spans="1:13" x14ac:dyDescent="0.25">
      <c r="A38" s="225"/>
      <c r="B38" s="174"/>
      <c r="C38" s="174"/>
      <c r="D38" s="174"/>
      <c r="E38" s="174"/>
      <c r="F38" s="174"/>
      <c r="G38" s="174"/>
      <c r="H38" s="226"/>
      <c r="I38" s="225"/>
      <c r="J38" s="174"/>
      <c r="K38" s="218"/>
      <c r="L38" s="174"/>
      <c r="M38" s="219"/>
    </row>
    <row r="39" spans="1:13" x14ac:dyDescent="0.25">
      <c r="A39" s="222"/>
      <c r="B39" s="219"/>
      <c r="C39" s="219"/>
      <c r="D39" s="219"/>
      <c r="E39" s="219"/>
      <c r="F39" s="219"/>
      <c r="G39" s="219"/>
      <c r="H39" s="223"/>
      <c r="I39" s="222"/>
      <c r="J39" s="219"/>
      <c r="K39" s="224"/>
      <c r="L39" s="219"/>
      <c r="M39" s="219"/>
    </row>
    <row r="40" spans="1:13" x14ac:dyDescent="0.25">
      <c r="A40" s="222"/>
      <c r="B40" s="219"/>
      <c r="C40" s="219"/>
      <c r="D40" s="219"/>
      <c r="E40" s="219"/>
      <c r="F40" s="219"/>
      <c r="G40" s="219"/>
      <c r="H40" s="223"/>
      <c r="I40" s="222"/>
      <c r="J40" s="219"/>
      <c r="K40" s="224"/>
      <c r="L40" s="219"/>
      <c r="M40" s="219"/>
    </row>
    <row r="41" spans="1:13" x14ac:dyDescent="0.25">
      <c r="A41" s="222"/>
      <c r="B41" s="219"/>
      <c r="C41" s="219"/>
      <c r="D41" s="219"/>
      <c r="E41" s="219"/>
      <c r="F41" s="219"/>
      <c r="G41" s="219"/>
      <c r="H41" s="223"/>
      <c r="I41" s="222"/>
      <c r="J41" s="219"/>
      <c r="K41" s="224"/>
      <c r="L41" s="219"/>
      <c r="M41" s="219"/>
    </row>
    <row r="42" spans="1:13" x14ac:dyDescent="0.25">
      <c r="A42" s="222"/>
      <c r="B42" s="219"/>
      <c r="C42" s="219"/>
      <c r="D42" s="219"/>
      <c r="E42" s="219"/>
      <c r="F42" s="219"/>
      <c r="G42" s="219"/>
      <c r="H42" s="223"/>
      <c r="I42" s="222"/>
      <c r="J42" s="219"/>
      <c r="K42" s="224"/>
      <c r="L42" s="219"/>
      <c r="M42" s="219"/>
    </row>
    <row r="43" spans="1:13" x14ac:dyDescent="0.25">
      <c r="A43" s="222"/>
      <c r="B43" s="219"/>
      <c r="C43" s="219"/>
      <c r="D43" s="219"/>
      <c r="E43" s="219"/>
      <c r="F43" s="219"/>
      <c r="G43" s="219"/>
      <c r="H43" s="223"/>
      <c r="I43" s="222"/>
      <c r="J43" s="219"/>
      <c r="K43" s="224"/>
      <c r="L43" s="219"/>
      <c r="M43" s="219"/>
    </row>
  </sheetData>
  <mergeCells count="1">
    <mergeCell ref="M2:N2"/>
  </mergeCells>
  <dataValidations count="1">
    <dataValidation type="list" allowBlank="1" showInputMessage="1" showErrorMessage="1" promptTitle="objets " prompt="objets disponibles" sqref="B12">
      <formula1>OBJET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508"/>
  <sheetViews>
    <sheetView workbookViewId="0">
      <selection activeCell="A12" sqref="A12:N12"/>
    </sheetView>
  </sheetViews>
  <sheetFormatPr baseColWidth="10" defaultColWidth="10.85546875" defaultRowHeight="12.75" customHeight="1" x14ac:dyDescent="0.25"/>
  <cols>
    <col min="1" max="1" width="13.28515625" style="34" bestFit="1" customWidth="1"/>
    <col min="2" max="2" width="19.140625" style="73" bestFit="1" customWidth="1"/>
    <col min="3" max="3" width="5" style="74" customWidth="1"/>
    <col min="4" max="4" width="11.42578125" style="4" customWidth="1"/>
    <col min="5" max="5" width="16.85546875" style="34" bestFit="1" customWidth="1"/>
    <col min="6" max="6" width="10.85546875" style="20"/>
    <col min="7" max="7" width="7.85546875" style="21" customWidth="1"/>
    <col min="8" max="8" width="7.85546875" style="132" customWidth="1"/>
    <col min="9" max="9" width="9" style="23" customWidth="1"/>
    <col min="10" max="10" width="11.42578125" style="25" customWidth="1"/>
    <col min="11" max="11" width="17.42578125" style="158" bestFit="1" customWidth="1"/>
    <col min="12" max="12" width="13.7109375" style="24" bestFit="1" customWidth="1"/>
    <col min="13" max="16384" width="10.85546875" style="4"/>
  </cols>
  <sheetData>
    <row r="1" spans="1:14" ht="19.5" thickBot="1" x14ac:dyDescent="0.35">
      <c r="A1" s="198"/>
      <c r="B1" s="184"/>
      <c r="C1" s="185"/>
      <c r="D1" s="24"/>
      <c r="E1" s="186"/>
      <c r="F1" s="187"/>
      <c r="G1" s="22"/>
      <c r="I1" s="188"/>
      <c r="J1" s="36"/>
      <c r="M1" s="24"/>
    </row>
    <row r="2" spans="1:14" ht="29.25" thickBot="1" x14ac:dyDescent="0.4">
      <c r="A2" s="199"/>
      <c r="B2" s="184"/>
      <c r="C2" s="189"/>
      <c r="D2" s="190"/>
      <c r="E2" s="30"/>
      <c r="F2" s="30"/>
      <c r="G2" s="30"/>
      <c r="H2" s="133"/>
      <c r="I2" s="188"/>
      <c r="J2" s="36"/>
      <c r="M2" s="278" t="s">
        <v>248</v>
      </c>
      <c r="N2" s="279"/>
    </row>
    <row r="3" spans="1:14" ht="28.5" x14ac:dyDescent="0.25">
      <c r="A3" s="199"/>
      <c r="B3" s="184"/>
      <c r="C3" s="185"/>
      <c r="D3" s="30"/>
      <c r="E3" s="30"/>
      <c r="F3" s="30"/>
      <c r="G3" s="30"/>
      <c r="H3" s="133"/>
      <c r="I3" s="188"/>
      <c r="J3" s="32"/>
      <c r="K3" s="191"/>
      <c r="M3" s="24"/>
    </row>
    <row r="4" spans="1:14" ht="15.75" thickBot="1" x14ac:dyDescent="0.3">
      <c r="A4" s="199"/>
      <c r="B4" s="184"/>
      <c r="C4" s="185"/>
      <c r="D4" s="24"/>
      <c r="E4" s="24"/>
      <c r="F4" s="187"/>
      <c r="G4" s="22"/>
      <c r="I4" s="188"/>
      <c r="J4" s="36"/>
      <c r="M4" s="24"/>
    </row>
    <row r="5" spans="1:14" ht="15.75" thickBot="1" x14ac:dyDescent="0.3">
      <c r="A5" s="199"/>
      <c r="B5" s="184"/>
      <c r="C5" s="185"/>
      <c r="D5" s="24"/>
      <c r="E5" s="24"/>
      <c r="F5" s="187"/>
      <c r="G5" s="244" t="s">
        <v>262</v>
      </c>
      <c r="I5" s="188"/>
      <c r="J5" s="36"/>
      <c r="M5" s="24"/>
    </row>
    <row r="6" spans="1:14" ht="21.75" thickBot="1" x14ac:dyDescent="0.4">
      <c r="A6" s="199"/>
      <c r="B6" s="192"/>
      <c r="C6" s="185"/>
      <c r="D6" s="24"/>
      <c r="E6" s="24"/>
      <c r="F6" s="187"/>
      <c r="G6" s="252" t="s">
        <v>263</v>
      </c>
      <c r="H6" s="246" t="s">
        <v>260</v>
      </c>
      <c r="I6" s="188"/>
      <c r="J6" s="32"/>
      <c r="K6" s="245" t="s">
        <v>252</v>
      </c>
      <c r="L6" s="36"/>
      <c r="M6" s="24"/>
    </row>
    <row r="7" spans="1:14" ht="16.5" thickBot="1" x14ac:dyDescent="0.3">
      <c r="A7" s="199"/>
      <c r="B7" s="184"/>
      <c r="C7" s="185"/>
      <c r="D7" s="24"/>
      <c r="E7" s="24"/>
      <c r="F7" s="254"/>
      <c r="G7" s="253">
        <f>COUNTIF(G13:G150,1)</f>
        <v>3</v>
      </c>
      <c r="H7" s="255">
        <f>COUNTIF($L$13:$L$500,"à renouveler")</f>
        <v>0</v>
      </c>
      <c r="I7" s="188"/>
      <c r="J7" s="187"/>
      <c r="K7" s="246">
        <f>SUBTOTAL(9,K13:K500)</f>
        <v>0</v>
      </c>
      <c r="L7" s="38"/>
      <c r="M7" s="24"/>
    </row>
    <row r="8" spans="1:14" ht="15" customHeight="1" x14ac:dyDescent="0.25">
      <c r="A8" s="199"/>
      <c r="B8" s="184"/>
      <c r="C8" s="185"/>
      <c r="D8" s="24"/>
      <c r="E8" s="193"/>
      <c r="F8" s="187"/>
      <c r="G8" s="280"/>
      <c r="H8" s="134"/>
      <c r="I8" s="188"/>
      <c r="J8" s="43"/>
      <c r="K8" s="281"/>
      <c r="L8" s="41"/>
      <c r="M8" s="24"/>
    </row>
    <row r="9" spans="1:14" ht="15" x14ac:dyDescent="0.25">
      <c r="A9" s="199"/>
      <c r="B9" s="184"/>
      <c r="C9" s="185"/>
      <c r="D9" s="24"/>
      <c r="E9" s="193"/>
      <c r="F9" s="187"/>
      <c r="G9" s="280"/>
      <c r="H9" s="134"/>
      <c r="I9" s="188"/>
      <c r="J9" s="194"/>
      <c r="K9" s="281"/>
      <c r="L9" s="41"/>
      <c r="M9" s="24"/>
    </row>
    <row r="10" spans="1:14" ht="15.75" x14ac:dyDescent="0.25">
      <c r="A10" s="199"/>
      <c r="B10" s="184"/>
      <c r="C10" s="185"/>
      <c r="D10" s="24"/>
      <c r="E10" s="195"/>
      <c r="F10" s="196"/>
      <c r="G10" s="46"/>
      <c r="H10" s="200"/>
      <c r="I10" s="188"/>
      <c r="J10" s="32"/>
      <c r="K10" s="159"/>
      <c r="M10" s="24"/>
    </row>
    <row r="11" spans="1:14" ht="15.75" x14ac:dyDescent="0.25">
      <c r="A11" s="199"/>
      <c r="B11" s="184"/>
      <c r="C11" s="185"/>
      <c r="D11" s="24"/>
      <c r="E11" s="195"/>
      <c r="F11" s="196"/>
      <c r="G11" s="46"/>
      <c r="H11" s="200"/>
      <c r="I11" s="188"/>
      <c r="J11" s="32"/>
      <c r="K11" s="159"/>
      <c r="M11" s="24"/>
    </row>
    <row r="12" spans="1:14" s="59" customFormat="1" ht="12.75" customHeight="1" x14ac:dyDescent="0.25">
      <c r="A12" s="149" t="s">
        <v>235</v>
      </c>
      <c r="B12" s="51" t="s">
        <v>0</v>
      </c>
      <c r="C12" s="51" t="s">
        <v>236</v>
      </c>
      <c r="D12" s="52" t="s">
        <v>237</v>
      </c>
      <c r="E12" s="98" t="s">
        <v>238</v>
      </c>
      <c r="F12" s="53" t="s">
        <v>239</v>
      </c>
      <c r="G12" s="53" t="s">
        <v>240</v>
      </c>
      <c r="H12" s="54" t="s">
        <v>241</v>
      </c>
      <c r="I12" s="55" t="s">
        <v>242</v>
      </c>
      <c r="J12" s="56" t="s">
        <v>243</v>
      </c>
      <c r="K12" s="57" t="s">
        <v>244</v>
      </c>
      <c r="L12" s="78" t="str">
        <f t="shared" ref="L12" si="0">IF(AND(G12="",K12="gie"),H12/$L$12,"")</f>
        <v/>
      </c>
      <c r="M12" s="58" t="s">
        <v>245</v>
      </c>
      <c r="N12" s="58" t="s">
        <v>246</v>
      </c>
    </row>
    <row r="13" spans="1:14" ht="12.75" customHeight="1" x14ac:dyDescent="0.25">
      <c r="A13" s="150"/>
      <c r="B13" s="89" t="s">
        <v>4</v>
      </c>
      <c r="C13" s="65" t="s">
        <v>174</v>
      </c>
      <c r="D13" s="80" t="s">
        <v>175</v>
      </c>
      <c r="E13" s="106" t="s">
        <v>268</v>
      </c>
      <c r="F13" s="67">
        <v>15079</v>
      </c>
      <c r="G13" s="93">
        <v>1</v>
      </c>
      <c r="H13" s="75">
        <v>20</v>
      </c>
      <c r="I13" s="81"/>
      <c r="J13" s="76"/>
      <c r="K13" s="77" t="s">
        <v>248</v>
      </c>
      <c r="L13" s="78"/>
      <c r="M13" s="109"/>
      <c r="N13" s="79" t="s">
        <v>267</v>
      </c>
    </row>
    <row r="14" spans="1:14" ht="12.75" customHeight="1" x14ac:dyDescent="0.25">
      <c r="A14" s="150"/>
      <c r="B14" s="89" t="s">
        <v>132</v>
      </c>
      <c r="C14" s="65" t="s">
        <v>139</v>
      </c>
      <c r="D14" s="80" t="s">
        <v>1</v>
      </c>
      <c r="E14" s="106"/>
      <c r="F14" s="67">
        <v>15082</v>
      </c>
      <c r="G14" s="93">
        <v>1</v>
      </c>
      <c r="H14" s="75">
        <v>30</v>
      </c>
      <c r="I14" s="81"/>
      <c r="J14" s="76"/>
      <c r="K14" s="77" t="s">
        <v>248</v>
      </c>
      <c r="L14" s="78"/>
      <c r="M14" s="109"/>
      <c r="N14" s="79" t="s">
        <v>267</v>
      </c>
    </row>
    <row r="15" spans="1:14" ht="15" customHeight="1" x14ac:dyDescent="0.25">
      <c r="A15" s="150"/>
      <c r="B15" s="89" t="s">
        <v>183</v>
      </c>
      <c r="C15" s="65" t="s">
        <v>139</v>
      </c>
      <c r="D15" s="80" t="s">
        <v>1</v>
      </c>
      <c r="E15" s="106" t="s">
        <v>270</v>
      </c>
      <c r="F15" s="67">
        <v>15083</v>
      </c>
      <c r="G15" s="93">
        <v>1</v>
      </c>
      <c r="H15" s="75">
        <v>30</v>
      </c>
      <c r="I15" s="81"/>
      <c r="J15" s="76"/>
      <c r="K15" s="77" t="s">
        <v>248</v>
      </c>
      <c r="L15" s="78"/>
      <c r="M15" s="109"/>
      <c r="N15" s="79" t="s">
        <v>267</v>
      </c>
    </row>
    <row r="16" spans="1:14" ht="12.75" customHeight="1" x14ac:dyDescent="0.25">
      <c r="A16" s="201"/>
      <c r="B16" s="174"/>
      <c r="C16" s="174"/>
      <c r="D16" s="174"/>
      <c r="E16" s="174"/>
      <c r="F16" s="174"/>
      <c r="G16" s="174"/>
      <c r="H16" s="171"/>
      <c r="I16" s="174"/>
      <c r="J16" s="174"/>
      <c r="K16" s="171"/>
      <c r="L16" s="174"/>
      <c r="M16" s="24"/>
    </row>
    <row r="17" spans="1:13" ht="12.75" customHeight="1" x14ac:dyDescent="0.25">
      <c r="A17" s="201"/>
      <c r="B17" s="174"/>
      <c r="C17" s="174"/>
      <c r="D17" s="174"/>
      <c r="E17" s="174"/>
      <c r="F17" s="174"/>
      <c r="G17" s="174"/>
      <c r="H17" s="171"/>
      <c r="I17" s="174"/>
      <c r="J17" s="174"/>
      <c r="K17" s="171"/>
      <c r="L17" s="174"/>
      <c r="M17" s="24"/>
    </row>
    <row r="18" spans="1:13" ht="12.75" customHeight="1" x14ac:dyDescent="0.25">
      <c r="A18" s="201"/>
      <c r="B18" s="174"/>
      <c r="C18" s="174"/>
      <c r="D18" s="174"/>
      <c r="E18" s="174"/>
      <c r="F18" s="174"/>
      <c r="G18" s="174"/>
      <c r="H18" s="171"/>
      <c r="I18" s="174"/>
      <c r="J18" s="174"/>
      <c r="K18" s="171"/>
      <c r="L18" s="174"/>
      <c r="M18" s="24"/>
    </row>
    <row r="19" spans="1:13" ht="12.75" customHeight="1" x14ac:dyDescent="0.25">
      <c r="A19" s="201"/>
      <c r="B19" s="174"/>
      <c r="C19" s="174"/>
      <c r="D19" s="174"/>
      <c r="E19" s="174"/>
      <c r="F19" s="174"/>
      <c r="G19" s="174"/>
      <c r="H19" s="171"/>
      <c r="I19" s="174"/>
      <c r="J19" s="174"/>
      <c r="K19" s="171"/>
      <c r="L19" s="174"/>
      <c r="M19" s="24"/>
    </row>
    <row r="20" spans="1:13" ht="12.75" customHeight="1" x14ac:dyDescent="0.25">
      <c r="A20" s="201"/>
      <c r="B20" s="174"/>
      <c r="C20" s="174"/>
      <c r="D20" s="174"/>
      <c r="E20" s="174"/>
      <c r="F20" s="174"/>
      <c r="G20" s="174"/>
      <c r="H20" s="171"/>
      <c r="I20" s="174"/>
      <c r="J20" s="174"/>
      <c r="K20" s="171"/>
      <c r="L20" s="174"/>
      <c r="M20" s="24"/>
    </row>
    <row r="21" spans="1:13" ht="12.75" customHeight="1" x14ac:dyDescent="0.25">
      <c r="A21" s="201"/>
      <c r="B21" s="174"/>
      <c r="C21" s="174"/>
      <c r="D21" s="174"/>
      <c r="E21" s="174"/>
      <c r="F21" s="174"/>
      <c r="G21" s="174"/>
      <c r="H21" s="171"/>
      <c r="I21" s="174"/>
      <c r="J21" s="174"/>
      <c r="K21" s="171"/>
      <c r="L21" s="174"/>
      <c r="M21" s="24"/>
    </row>
    <row r="22" spans="1:13" ht="12.75" customHeight="1" x14ac:dyDescent="0.25">
      <c r="A22" s="201"/>
      <c r="B22" s="174"/>
      <c r="C22" s="174"/>
      <c r="D22" s="174"/>
      <c r="E22" s="174"/>
      <c r="F22" s="174"/>
      <c r="G22" s="174"/>
      <c r="H22" s="171"/>
      <c r="I22" s="174"/>
      <c r="J22" s="174"/>
      <c r="K22" s="171"/>
      <c r="L22" s="174"/>
      <c r="M22" s="24"/>
    </row>
    <row r="23" spans="1:13" ht="12.75" customHeight="1" x14ac:dyDescent="0.25">
      <c r="A23" s="201"/>
      <c r="B23" s="174"/>
      <c r="C23" s="174"/>
      <c r="D23" s="174"/>
      <c r="E23" s="174"/>
      <c r="F23" s="174"/>
      <c r="G23" s="174"/>
      <c r="H23" s="171"/>
      <c r="I23" s="174"/>
      <c r="J23" s="174"/>
      <c r="K23" s="171"/>
      <c r="L23" s="174"/>
      <c r="M23" s="24"/>
    </row>
    <row r="24" spans="1:13" ht="12.75" customHeight="1" x14ac:dyDescent="0.25">
      <c r="A24" s="201"/>
      <c r="B24" s="174"/>
      <c r="C24" s="174"/>
      <c r="D24" s="174"/>
      <c r="E24" s="174"/>
      <c r="F24" s="174"/>
      <c r="G24" s="174"/>
      <c r="H24" s="171"/>
      <c r="I24" s="174"/>
      <c r="J24" s="174"/>
      <c r="K24" s="171"/>
      <c r="L24" s="174"/>
      <c r="M24" s="24"/>
    </row>
    <row r="25" spans="1:13" ht="12.75" customHeight="1" x14ac:dyDescent="0.25">
      <c r="A25" s="201"/>
      <c r="B25" s="174"/>
      <c r="C25" s="174"/>
      <c r="D25" s="174"/>
      <c r="E25" s="174"/>
      <c r="F25" s="174"/>
      <c r="G25" s="174"/>
      <c r="H25" s="171"/>
      <c r="I25" s="174"/>
      <c r="J25" s="174"/>
      <c r="K25" s="171"/>
      <c r="L25" s="174"/>
      <c r="M25" s="24"/>
    </row>
    <row r="26" spans="1:13" ht="12.75" customHeight="1" x14ac:dyDescent="0.25">
      <c r="A26" s="201"/>
      <c r="B26" s="174"/>
      <c r="C26" s="174"/>
      <c r="D26" s="174"/>
      <c r="E26" s="174"/>
      <c r="F26" s="174"/>
      <c r="G26" s="174"/>
      <c r="H26" s="171"/>
      <c r="I26" s="174"/>
      <c r="J26" s="174"/>
      <c r="K26" s="171"/>
      <c r="L26" s="174"/>
      <c r="M26" s="24"/>
    </row>
    <row r="27" spans="1:13" ht="12.75" customHeight="1" x14ac:dyDescent="0.25">
      <c r="A27" s="201"/>
      <c r="B27" s="174"/>
      <c r="C27" s="174"/>
      <c r="D27" s="174"/>
      <c r="E27" s="174"/>
      <c r="F27" s="174"/>
      <c r="G27" s="174"/>
      <c r="H27" s="171"/>
      <c r="I27" s="174"/>
      <c r="J27" s="174"/>
      <c r="K27" s="171"/>
      <c r="L27" s="174"/>
      <c r="M27" s="24"/>
    </row>
    <row r="28" spans="1:13" ht="12.75" customHeight="1" x14ac:dyDescent="0.25">
      <c r="A28" s="201"/>
      <c r="B28" s="174"/>
      <c r="C28" s="174"/>
      <c r="D28" s="174"/>
      <c r="E28" s="174"/>
      <c r="F28" s="174"/>
      <c r="G28" s="174"/>
      <c r="H28" s="171"/>
      <c r="I28" s="174"/>
      <c r="J28" s="174"/>
      <c r="K28" s="171"/>
      <c r="L28" s="174"/>
      <c r="M28" s="24"/>
    </row>
    <row r="29" spans="1:13" ht="12.75" customHeight="1" x14ac:dyDescent="0.25">
      <c r="A29" s="201"/>
      <c r="B29" s="174"/>
      <c r="C29" s="174"/>
      <c r="D29" s="174"/>
      <c r="E29" s="174"/>
      <c r="F29" s="174"/>
      <c r="G29" s="174"/>
      <c r="H29" s="171"/>
      <c r="I29" s="174"/>
      <c r="J29" s="174"/>
      <c r="K29" s="171"/>
      <c r="L29" s="174"/>
      <c r="M29" s="24"/>
    </row>
    <row r="30" spans="1:13" ht="12.75" customHeight="1" x14ac:dyDescent="0.25">
      <c r="A30" s="201"/>
      <c r="B30" s="174"/>
      <c r="C30" s="174"/>
      <c r="D30" s="174"/>
      <c r="E30" s="174"/>
      <c r="F30" s="174"/>
      <c r="G30" s="174"/>
      <c r="H30" s="171"/>
      <c r="I30" s="174"/>
      <c r="J30" s="174"/>
      <c r="K30" s="171"/>
      <c r="L30" s="174"/>
      <c r="M30" s="24"/>
    </row>
    <row r="31" spans="1:13" ht="12.75" customHeight="1" x14ac:dyDescent="0.25">
      <c r="A31" s="201"/>
      <c r="B31" s="174"/>
      <c r="C31" s="174"/>
      <c r="D31" s="174"/>
      <c r="E31" s="174"/>
      <c r="F31" s="174"/>
      <c r="G31" s="174"/>
      <c r="H31" s="171"/>
      <c r="I31" s="174"/>
      <c r="J31" s="174"/>
      <c r="K31" s="171"/>
      <c r="L31" s="174"/>
      <c r="M31" s="24"/>
    </row>
    <row r="32" spans="1:13" ht="12.75" customHeight="1" x14ac:dyDescent="0.25">
      <c r="A32" s="201"/>
      <c r="B32" s="174"/>
      <c r="C32" s="174"/>
      <c r="D32" s="174"/>
      <c r="E32" s="174"/>
      <c r="F32" s="174"/>
      <c r="G32" s="174"/>
      <c r="H32" s="171"/>
      <c r="I32" s="174"/>
      <c r="J32" s="174"/>
      <c r="K32" s="171"/>
      <c r="L32" s="174"/>
      <c r="M32" s="24"/>
    </row>
    <row r="33" spans="1:13" ht="12.75" customHeight="1" x14ac:dyDescent="0.25">
      <c r="A33" s="201"/>
      <c r="B33" s="174"/>
      <c r="C33" s="174"/>
      <c r="D33" s="174"/>
      <c r="E33" s="174"/>
      <c r="F33" s="174"/>
      <c r="G33" s="174"/>
      <c r="H33" s="171"/>
      <c r="I33" s="174"/>
      <c r="J33" s="174"/>
      <c r="K33" s="171"/>
      <c r="L33" s="174"/>
      <c r="M33" s="24"/>
    </row>
    <row r="34" spans="1:13" ht="12.75" customHeight="1" x14ac:dyDescent="0.25">
      <c r="A34" s="201"/>
      <c r="B34" s="174"/>
      <c r="C34" s="174"/>
      <c r="D34" s="174"/>
      <c r="E34" s="174"/>
      <c r="F34" s="174"/>
      <c r="G34" s="174"/>
      <c r="H34" s="171"/>
      <c r="I34" s="174"/>
      <c r="J34" s="174"/>
      <c r="K34" s="171"/>
      <c r="L34" s="174"/>
      <c r="M34" s="24"/>
    </row>
    <row r="35" spans="1:13" ht="12.75" customHeight="1" x14ac:dyDescent="0.25">
      <c r="A35" s="201"/>
      <c r="B35" s="174"/>
      <c r="C35" s="174"/>
      <c r="D35" s="174"/>
      <c r="E35" s="174"/>
      <c r="F35" s="174"/>
      <c r="G35" s="174"/>
      <c r="H35" s="171"/>
      <c r="I35" s="174"/>
      <c r="J35" s="174"/>
      <c r="K35" s="171"/>
      <c r="L35" s="174"/>
      <c r="M35" s="24"/>
    </row>
    <row r="36" spans="1:13" ht="12.75" customHeight="1" x14ac:dyDescent="0.25">
      <c r="A36" s="201"/>
      <c r="B36" s="174"/>
      <c r="C36" s="174"/>
      <c r="D36" s="174"/>
      <c r="E36" s="174"/>
      <c r="F36" s="174"/>
      <c r="G36" s="174"/>
      <c r="H36" s="171"/>
      <c r="I36" s="174"/>
      <c r="J36" s="174"/>
      <c r="K36" s="171"/>
      <c r="L36" s="174"/>
      <c r="M36" s="24"/>
    </row>
    <row r="37" spans="1:13" ht="12.75" customHeight="1" x14ac:dyDescent="0.25">
      <c r="A37" s="201"/>
      <c r="B37" s="174"/>
      <c r="C37" s="174"/>
      <c r="D37" s="174"/>
      <c r="E37" s="174"/>
      <c r="F37" s="174"/>
      <c r="G37" s="174"/>
      <c r="H37" s="171"/>
      <c r="I37" s="174"/>
      <c r="J37" s="174"/>
      <c r="K37" s="171"/>
      <c r="L37" s="174"/>
      <c r="M37" s="24"/>
    </row>
    <row r="38" spans="1:13" ht="12.75" customHeight="1" x14ac:dyDescent="0.25">
      <c r="A38" s="201"/>
      <c r="B38" s="174"/>
      <c r="C38" s="174"/>
      <c r="D38" s="174"/>
      <c r="E38" s="174"/>
      <c r="F38" s="174"/>
      <c r="G38" s="174"/>
      <c r="H38" s="171"/>
      <c r="I38" s="174"/>
      <c r="J38" s="174"/>
      <c r="K38" s="171"/>
      <c r="L38" s="174"/>
      <c r="M38" s="24"/>
    </row>
    <row r="39" spans="1:13" ht="12.75" customHeight="1" x14ac:dyDescent="0.25">
      <c r="A39" s="201"/>
      <c r="B39" s="174"/>
      <c r="C39" s="174"/>
      <c r="D39" s="174"/>
      <c r="E39" s="174"/>
      <c r="F39" s="174"/>
      <c r="G39" s="174"/>
      <c r="H39" s="171"/>
      <c r="I39" s="174"/>
      <c r="J39" s="174"/>
      <c r="K39" s="171"/>
      <c r="L39" s="174"/>
      <c r="M39" s="24"/>
    </row>
    <row r="40" spans="1:13" ht="12.75" customHeight="1" x14ac:dyDescent="0.25">
      <c r="A40" s="201"/>
      <c r="B40" s="174"/>
      <c r="C40" s="174"/>
      <c r="D40" s="174"/>
      <c r="E40" s="174"/>
      <c r="F40" s="174"/>
      <c r="G40" s="174"/>
      <c r="H40" s="171"/>
      <c r="I40" s="174"/>
      <c r="J40" s="174"/>
      <c r="K40" s="171"/>
      <c r="L40" s="174"/>
      <c r="M40" s="24"/>
    </row>
    <row r="41" spans="1:13" ht="12.75" customHeight="1" x14ac:dyDescent="0.25">
      <c r="A41" s="201"/>
      <c r="B41" s="174"/>
      <c r="C41" s="174"/>
      <c r="D41" s="174"/>
      <c r="E41" s="174"/>
      <c r="F41" s="174"/>
      <c r="G41" s="174"/>
      <c r="H41" s="171"/>
      <c r="I41" s="174"/>
      <c r="J41" s="174"/>
      <c r="K41" s="171"/>
      <c r="L41" s="174"/>
      <c r="M41" s="24"/>
    </row>
    <row r="42" spans="1:13" ht="12.75" customHeight="1" x14ac:dyDescent="0.25">
      <c r="A42" s="201"/>
      <c r="B42" s="174"/>
      <c r="C42" s="174"/>
      <c r="D42" s="174"/>
      <c r="E42" s="174"/>
      <c r="F42" s="174"/>
      <c r="G42" s="174"/>
      <c r="H42" s="171"/>
      <c r="I42" s="174"/>
      <c r="J42" s="174"/>
      <c r="K42" s="171"/>
      <c r="L42" s="174"/>
      <c r="M42" s="24"/>
    </row>
    <row r="43" spans="1:13" ht="12.75" customHeight="1" x14ac:dyDescent="0.25">
      <c r="A43" s="201"/>
      <c r="B43" s="174"/>
      <c r="C43" s="174"/>
      <c r="D43" s="174"/>
      <c r="E43" s="174"/>
      <c r="F43" s="174"/>
      <c r="G43" s="174"/>
      <c r="H43" s="171"/>
      <c r="I43" s="174"/>
      <c r="J43" s="174"/>
      <c r="K43" s="171"/>
      <c r="L43" s="174"/>
      <c r="M43" s="24"/>
    </row>
    <row r="44" spans="1:13" ht="12.75" customHeight="1" x14ac:dyDescent="0.25">
      <c r="A44" s="201"/>
      <c r="B44" s="174"/>
      <c r="C44" s="174"/>
      <c r="D44" s="174"/>
      <c r="E44" s="174"/>
      <c r="F44" s="174"/>
      <c r="G44" s="174"/>
      <c r="H44" s="171"/>
      <c r="I44" s="174"/>
      <c r="J44" s="174"/>
      <c r="K44" s="171"/>
      <c r="L44" s="174"/>
      <c r="M44" s="24"/>
    </row>
    <row r="45" spans="1:13" ht="12.75" customHeight="1" x14ac:dyDescent="0.25">
      <c r="A45" s="201"/>
      <c r="B45" s="174"/>
      <c r="C45" s="174"/>
      <c r="D45" s="174"/>
      <c r="E45" s="174"/>
      <c r="F45" s="174"/>
      <c r="G45" s="174"/>
      <c r="H45" s="171"/>
      <c r="I45" s="174"/>
      <c r="J45" s="174"/>
      <c r="K45" s="171"/>
      <c r="L45" s="174"/>
      <c r="M45" s="24"/>
    </row>
    <row r="46" spans="1:13" ht="12.75" customHeight="1" x14ac:dyDescent="0.25">
      <c r="A46" s="201"/>
      <c r="B46" s="174"/>
      <c r="C46" s="174"/>
      <c r="D46" s="174"/>
      <c r="E46" s="174"/>
      <c r="F46" s="174"/>
      <c r="G46" s="174"/>
      <c r="H46" s="171"/>
      <c r="I46" s="174"/>
      <c r="J46" s="174"/>
      <c r="K46" s="171"/>
      <c r="L46" s="174"/>
      <c r="M46" s="24"/>
    </row>
    <row r="47" spans="1:13" ht="12.75" customHeight="1" x14ac:dyDescent="0.25">
      <c r="A47" s="201"/>
      <c r="B47" s="174"/>
      <c r="C47" s="174"/>
      <c r="D47" s="174"/>
      <c r="E47" s="174"/>
      <c r="F47" s="174"/>
      <c r="G47" s="174"/>
      <c r="H47" s="171"/>
      <c r="I47" s="174"/>
      <c r="J47" s="174"/>
      <c r="K47" s="171"/>
      <c r="L47" s="174"/>
      <c r="M47" s="24"/>
    </row>
    <row r="48" spans="1:13" ht="12.75" customHeight="1" x14ac:dyDescent="0.25">
      <c r="A48" s="201"/>
      <c r="B48" s="174"/>
      <c r="C48" s="174"/>
      <c r="D48" s="174"/>
      <c r="E48" s="174"/>
      <c r="F48" s="174"/>
      <c r="G48" s="174"/>
      <c r="H48" s="171"/>
      <c r="I48" s="174"/>
      <c r="J48" s="174"/>
      <c r="K48" s="171"/>
      <c r="L48" s="174"/>
      <c r="M48" s="24"/>
    </row>
    <row r="49" spans="1:13" ht="12.75" customHeight="1" x14ac:dyDescent="0.25">
      <c r="A49" s="201"/>
      <c r="B49" s="174"/>
      <c r="C49" s="174"/>
      <c r="D49" s="174"/>
      <c r="E49" s="174"/>
      <c r="F49" s="174"/>
      <c r="G49" s="174"/>
      <c r="H49" s="171"/>
      <c r="I49" s="174"/>
      <c r="J49" s="174"/>
      <c r="K49" s="171"/>
      <c r="L49" s="174"/>
      <c r="M49" s="24"/>
    </row>
    <row r="50" spans="1:13" ht="12.75" customHeight="1" x14ac:dyDescent="0.25">
      <c r="A50" s="201"/>
      <c r="B50" s="174"/>
      <c r="C50" s="174"/>
      <c r="D50" s="174"/>
      <c r="E50" s="174"/>
      <c r="F50" s="174"/>
      <c r="G50" s="174"/>
      <c r="H50" s="171"/>
      <c r="I50" s="174"/>
      <c r="J50" s="174"/>
      <c r="K50" s="171"/>
      <c r="L50" s="174"/>
      <c r="M50" s="24"/>
    </row>
    <row r="51" spans="1:13" ht="12.75" customHeight="1" x14ac:dyDescent="0.25">
      <c r="A51" s="201"/>
      <c r="B51" s="174"/>
      <c r="C51" s="174"/>
      <c r="D51" s="174"/>
      <c r="E51" s="174"/>
      <c r="F51" s="174"/>
      <c r="G51" s="174"/>
      <c r="H51" s="171"/>
      <c r="I51" s="174"/>
      <c r="J51" s="174"/>
      <c r="K51" s="171"/>
      <c r="L51" s="174"/>
      <c r="M51" s="24"/>
    </row>
    <row r="52" spans="1:13" ht="12.75" customHeight="1" x14ac:dyDescent="0.25">
      <c r="A52" s="201"/>
      <c r="B52" s="174"/>
      <c r="C52" s="174"/>
      <c r="D52" s="174"/>
      <c r="E52" s="174"/>
      <c r="F52" s="174"/>
      <c r="G52" s="174"/>
      <c r="H52" s="171"/>
      <c r="I52" s="174"/>
      <c r="J52" s="174"/>
      <c r="K52" s="171"/>
      <c r="L52" s="174"/>
      <c r="M52" s="24"/>
    </row>
    <row r="53" spans="1:13" ht="12.75" customHeight="1" x14ac:dyDescent="0.25">
      <c r="A53" s="201"/>
      <c r="B53" s="174"/>
      <c r="C53" s="174"/>
      <c r="D53" s="174"/>
      <c r="E53" s="174"/>
      <c r="F53" s="174"/>
      <c r="G53" s="174"/>
      <c r="H53" s="171"/>
      <c r="I53" s="174"/>
      <c r="J53" s="174"/>
      <c r="K53" s="171"/>
      <c r="L53" s="174"/>
      <c r="M53" s="24"/>
    </row>
    <row r="54" spans="1:13" ht="12.75" customHeight="1" x14ac:dyDescent="0.25">
      <c r="A54" s="201"/>
      <c r="B54" s="174"/>
      <c r="C54" s="174"/>
      <c r="D54" s="174"/>
      <c r="E54" s="174"/>
      <c r="F54" s="174"/>
      <c r="G54" s="174"/>
      <c r="H54" s="171"/>
      <c r="I54" s="174"/>
      <c r="J54" s="174"/>
      <c r="K54" s="171"/>
      <c r="L54" s="174"/>
      <c r="M54" s="24"/>
    </row>
    <row r="55" spans="1:13" ht="12.75" customHeight="1" x14ac:dyDescent="0.25">
      <c r="A55" s="201"/>
      <c r="B55" s="174"/>
      <c r="C55" s="174"/>
      <c r="D55" s="174"/>
      <c r="E55" s="174"/>
      <c r="F55" s="174"/>
      <c r="G55" s="174"/>
      <c r="H55" s="171"/>
      <c r="I55" s="174"/>
      <c r="J55" s="174"/>
      <c r="K55" s="171"/>
      <c r="L55" s="174"/>
      <c r="M55" s="24"/>
    </row>
    <row r="56" spans="1:13" ht="12.75" customHeight="1" x14ac:dyDescent="0.25">
      <c r="A56" s="201"/>
      <c r="B56" s="174"/>
      <c r="C56" s="174"/>
      <c r="D56" s="174"/>
      <c r="E56" s="174"/>
      <c r="F56" s="174"/>
      <c r="G56" s="174"/>
      <c r="H56" s="171"/>
      <c r="I56" s="174"/>
      <c r="J56" s="174"/>
      <c r="K56" s="171"/>
      <c r="L56" s="174"/>
      <c r="M56" s="24"/>
    </row>
    <row r="57" spans="1:13" ht="12.75" customHeight="1" x14ac:dyDescent="0.25">
      <c r="A57" s="201"/>
      <c r="B57" s="174"/>
      <c r="C57" s="174"/>
      <c r="D57" s="174"/>
      <c r="E57" s="174"/>
      <c r="F57" s="174"/>
      <c r="G57" s="174"/>
      <c r="H57" s="171"/>
      <c r="I57" s="174"/>
      <c r="J57" s="174"/>
      <c r="K57" s="171"/>
      <c r="L57" s="174"/>
      <c r="M57" s="24"/>
    </row>
    <row r="58" spans="1:13" ht="12.75" customHeight="1" x14ac:dyDescent="0.25">
      <c r="A58" s="201"/>
      <c r="B58" s="174"/>
      <c r="C58" s="174"/>
      <c r="D58" s="174"/>
      <c r="E58" s="174"/>
      <c r="F58" s="174"/>
      <c r="G58" s="174"/>
      <c r="H58" s="171"/>
      <c r="I58" s="174"/>
      <c r="J58" s="174"/>
      <c r="K58" s="171"/>
      <c r="L58" s="174"/>
      <c r="M58" s="24"/>
    </row>
    <row r="59" spans="1:13" ht="12.75" customHeight="1" x14ac:dyDescent="0.25">
      <c r="A59" s="201"/>
      <c r="B59" s="174"/>
      <c r="C59" s="174"/>
      <c r="D59" s="174"/>
      <c r="E59" s="174"/>
      <c r="F59" s="174"/>
      <c r="G59" s="174"/>
      <c r="H59" s="171"/>
      <c r="I59" s="174"/>
      <c r="J59" s="174"/>
      <c r="K59" s="171"/>
      <c r="L59" s="174"/>
      <c r="M59" s="24"/>
    </row>
    <row r="60" spans="1:13" ht="12.75" customHeight="1" x14ac:dyDescent="0.25">
      <c r="A60" s="201"/>
      <c r="B60" s="174"/>
      <c r="C60" s="174"/>
      <c r="D60" s="174"/>
      <c r="E60" s="174"/>
      <c r="F60" s="174"/>
      <c r="G60" s="174"/>
      <c r="H60" s="171"/>
      <c r="I60" s="174"/>
      <c r="J60" s="174"/>
      <c r="K60" s="171"/>
      <c r="L60" s="174"/>
      <c r="M60" s="24"/>
    </row>
    <row r="61" spans="1:13" ht="12.75" customHeight="1" x14ac:dyDescent="0.25">
      <c r="A61" s="201"/>
      <c r="B61" s="174"/>
      <c r="C61" s="174"/>
      <c r="D61" s="174"/>
      <c r="E61" s="174"/>
      <c r="F61" s="174"/>
      <c r="G61" s="174"/>
      <c r="H61" s="171"/>
      <c r="I61" s="174"/>
      <c r="J61" s="174"/>
      <c r="K61" s="171"/>
      <c r="L61" s="174"/>
      <c r="M61" s="24"/>
    </row>
    <row r="62" spans="1:13" ht="12.75" customHeight="1" x14ac:dyDescent="0.25">
      <c r="A62" s="201"/>
      <c r="B62" s="174"/>
      <c r="C62" s="174"/>
      <c r="D62" s="174"/>
      <c r="E62" s="174"/>
      <c r="F62" s="174"/>
      <c r="G62" s="174"/>
      <c r="H62" s="171"/>
      <c r="I62" s="174"/>
      <c r="J62" s="174"/>
      <c r="K62" s="171"/>
      <c r="L62" s="174"/>
      <c r="M62" s="24"/>
    </row>
    <row r="63" spans="1:13" ht="12.75" customHeight="1" x14ac:dyDescent="0.25">
      <c r="A63" s="201"/>
      <c r="B63" s="174"/>
      <c r="C63" s="174"/>
      <c r="D63" s="174"/>
      <c r="E63" s="174"/>
      <c r="F63" s="174"/>
      <c r="G63" s="174"/>
      <c r="H63" s="171"/>
      <c r="I63" s="174"/>
      <c r="J63" s="174"/>
      <c r="K63" s="171"/>
      <c r="L63" s="174"/>
      <c r="M63" s="24"/>
    </row>
    <row r="64" spans="1:13" ht="12.75" customHeight="1" x14ac:dyDescent="0.25">
      <c r="A64" s="201"/>
      <c r="B64" s="174"/>
      <c r="C64" s="174"/>
      <c r="D64" s="174"/>
      <c r="E64" s="174"/>
      <c r="F64" s="174"/>
      <c r="G64" s="174"/>
      <c r="H64" s="171"/>
      <c r="I64" s="174"/>
      <c r="J64" s="174"/>
      <c r="K64" s="171"/>
      <c r="L64" s="174"/>
      <c r="M64" s="24"/>
    </row>
    <row r="65" spans="1:13" ht="12.75" customHeight="1" x14ac:dyDescent="0.25">
      <c r="A65" s="201"/>
      <c r="B65" s="174"/>
      <c r="C65" s="174"/>
      <c r="D65" s="174"/>
      <c r="E65" s="174"/>
      <c r="F65" s="174"/>
      <c r="G65" s="174"/>
      <c r="H65" s="171"/>
      <c r="I65" s="174"/>
      <c r="J65" s="174"/>
      <c r="K65" s="171"/>
      <c r="L65" s="174"/>
      <c r="M65" s="24"/>
    </row>
    <row r="66" spans="1:13" ht="12.75" customHeight="1" x14ac:dyDescent="0.25">
      <c r="A66" s="201"/>
      <c r="B66" s="174"/>
      <c r="C66" s="174"/>
      <c r="D66" s="174"/>
      <c r="E66" s="174"/>
      <c r="F66" s="174"/>
      <c r="G66" s="174"/>
      <c r="H66" s="171"/>
      <c r="I66" s="174"/>
      <c r="J66" s="174"/>
      <c r="K66" s="171"/>
      <c r="L66" s="174"/>
      <c r="M66" s="24"/>
    </row>
    <row r="67" spans="1:13" ht="12.75" customHeight="1" x14ac:dyDescent="0.25">
      <c r="A67" s="201"/>
      <c r="B67" s="174"/>
      <c r="C67" s="174"/>
      <c r="D67" s="174"/>
      <c r="E67" s="174"/>
      <c r="F67" s="174"/>
      <c r="G67" s="174"/>
      <c r="H67" s="171"/>
      <c r="I67" s="174"/>
      <c r="J67" s="174"/>
      <c r="K67" s="171"/>
      <c r="L67" s="174"/>
      <c r="M67" s="24"/>
    </row>
    <row r="68" spans="1:13" ht="12.75" customHeight="1" x14ac:dyDescent="0.25">
      <c r="A68" s="201"/>
      <c r="B68" s="174"/>
      <c r="C68" s="174"/>
      <c r="D68" s="174"/>
      <c r="E68" s="174"/>
      <c r="F68" s="174"/>
      <c r="G68" s="174"/>
      <c r="H68" s="171"/>
      <c r="I68" s="174"/>
      <c r="J68" s="174"/>
      <c r="K68" s="171"/>
      <c r="L68" s="174"/>
      <c r="M68" s="24"/>
    </row>
    <row r="69" spans="1:13" ht="12.75" customHeight="1" x14ac:dyDescent="0.25">
      <c r="A69" s="201"/>
      <c r="B69" s="174"/>
      <c r="C69" s="174"/>
      <c r="D69" s="174"/>
      <c r="E69" s="174"/>
      <c r="F69" s="174"/>
      <c r="G69" s="174"/>
      <c r="H69" s="171"/>
      <c r="I69" s="174"/>
      <c r="J69" s="174"/>
      <c r="K69" s="171"/>
      <c r="L69" s="174"/>
      <c r="M69" s="24"/>
    </row>
    <row r="70" spans="1:13" ht="12.75" customHeight="1" x14ac:dyDescent="0.25">
      <c r="A70" s="201"/>
      <c r="B70" s="174"/>
      <c r="C70" s="174"/>
      <c r="D70" s="174"/>
      <c r="E70" s="174"/>
      <c r="F70" s="174"/>
      <c r="G70" s="174"/>
      <c r="H70" s="171"/>
      <c r="I70" s="174"/>
      <c r="J70" s="174"/>
      <c r="K70" s="171"/>
      <c r="L70" s="174"/>
      <c r="M70" s="24"/>
    </row>
    <row r="71" spans="1:13" ht="12.75" customHeight="1" x14ac:dyDescent="0.25">
      <c r="A71" s="201"/>
      <c r="B71" s="174"/>
      <c r="C71" s="174"/>
      <c r="D71" s="174"/>
      <c r="E71" s="174"/>
      <c r="F71" s="174"/>
      <c r="G71" s="174"/>
      <c r="H71" s="171"/>
      <c r="I71" s="174"/>
      <c r="J71" s="174"/>
      <c r="K71" s="171"/>
      <c r="L71" s="174"/>
      <c r="M71" s="24"/>
    </row>
    <row r="72" spans="1:13" ht="12.75" customHeight="1" x14ac:dyDescent="0.25">
      <c r="A72" s="201"/>
      <c r="B72" s="174"/>
      <c r="C72" s="174"/>
      <c r="D72" s="174"/>
      <c r="E72" s="174"/>
      <c r="F72" s="174"/>
      <c r="G72" s="174"/>
      <c r="H72" s="171"/>
      <c r="I72" s="174"/>
      <c r="J72" s="174"/>
      <c r="K72" s="171"/>
      <c r="L72" s="174"/>
      <c r="M72" s="24"/>
    </row>
    <row r="73" spans="1:13" ht="12.75" customHeight="1" x14ac:dyDescent="0.25">
      <c r="A73" s="201"/>
      <c r="B73" s="174"/>
      <c r="C73" s="174"/>
      <c r="D73" s="174"/>
      <c r="E73" s="174"/>
      <c r="F73" s="174"/>
      <c r="G73" s="174"/>
      <c r="H73" s="171"/>
      <c r="I73" s="174"/>
      <c r="J73" s="174"/>
      <c r="K73" s="171"/>
      <c r="L73" s="174"/>
      <c r="M73" s="24"/>
    </row>
    <row r="74" spans="1:13" ht="12.75" customHeight="1" x14ac:dyDescent="0.25">
      <c r="A74" s="201"/>
      <c r="B74" s="174"/>
      <c r="C74" s="174"/>
      <c r="D74" s="174"/>
      <c r="E74" s="174"/>
      <c r="F74" s="174"/>
      <c r="G74" s="174"/>
      <c r="H74" s="171"/>
      <c r="I74" s="174"/>
      <c r="J74" s="174"/>
      <c r="K74" s="171"/>
      <c r="L74" s="174"/>
      <c r="M74" s="24"/>
    </row>
    <row r="75" spans="1:13" ht="12.75" customHeight="1" x14ac:dyDescent="0.25">
      <c r="A75" s="201"/>
      <c r="B75" s="174"/>
      <c r="C75" s="174"/>
      <c r="D75" s="174"/>
      <c r="E75" s="174"/>
      <c r="F75" s="174"/>
      <c r="G75" s="174"/>
      <c r="H75" s="171"/>
      <c r="I75" s="174"/>
      <c r="J75" s="174"/>
      <c r="K75" s="171"/>
      <c r="L75" s="174"/>
      <c r="M75" s="24"/>
    </row>
    <row r="76" spans="1:13" ht="12.75" customHeight="1" x14ac:dyDescent="0.25">
      <c r="A76" s="201"/>
      <c r="B76" s="174"/>
      <c r="C76" s="174"/>
      <c r="D76" s="174"/>
      <c r="E76" s="174"/>
      <c r="F76" s="174"/>
      <c r="G76" s="174"/>
      <c r="H76" s="171"/>
      <c r="I76" s="174"/>
      <c r="J76" s="174"/>
      <c r="K76" s="171"/>
      <c r="L76" s="174"/>
      <c r="M76" s="24"/>
    </row>
    <row r="77" spans="1:13" ht="12.75" customHeight="1" x14ac:dyDescent="0.25">
      <c r="A77" s="201"/>
      <c r="B77" s="174"/>
      <c r="C77" s="174"/>
      <c r="D77" s="174"/>
      <c r="E77" s="174"/>
      <c r="F77" s="174"/>
      <c r="G77" s="174"/>
      <c r="H77" s="171"/>
      <c r="I77" s="174"/>
      <c r="J77" s="174"/>
      <c r="K77" s="171"/>
      <c r="L77" s="174"/>
      <c r="M77" s="24"/>
    </row>
    <row r="78" spans="1:13" ht="12.75" customHeight="1" x14ac:dyDescent="0.25">
      <c r="A78" s="201"/>
      <c r="B78" s="174"/>
      <c r="C78" s="174"/>
      <c r="D78" s="174"/>
      <c r="E78" s="174"/>
      <c r="F78" s="174"/>
      <c r="G78" s="174"/>
      <c r="H78" s="171"/>
      <c r="I78" s="174"/>
      <c r="J78" s="174"/>
      <c r="K78" s="171"/>
      <c r="L78" s="174"/>
      <c r="M78" s="24"/>
    </row>
    <row r="79" spans="1:13" ht="12.75" customHeight="1" x14ac:dyDescent="0.25">
      <c r="A79" s="201"/>
      <c r="B79" s="174"/>
      <c r="C79" s="174"/>
      <c r="D79" s="174"/>
      <c r="E79" s="174"/>
      <c r="F79" s="174"/>
      <c r="G79" s="174"/>
      <c r="H79" s="171"/>
      <c r="I79" s="174"/>
      <c r="J79" s="174"/>
      <c r="K79" s="171"/>
      <c r="L79" s="174"/>
      <c r="M79" s="24"/>
    </row>
    <row r="80" spans="1:13" ht="12.75" customHeight="1" x14ac:dyDescent="0.25">
      <c r="A80" s="201"/>
      <c r="B80" s="174"/>
      <c r="C80" s="174"/>
      <c r="D80" s="174"/>
      <c r="E80" s="174"/>
      <c r="F80" s="174"/>
      <c r="G80" s="174"/>
      <c r="H80" s="171"/>
      <c r="I80" s="174"/>
      <c r="J80" s="174"/>
      <c r="K80" s="171"/>
      <c r="L80" s="174"/>
      <c r="M80" s="24"/>
    </row>
    <row r="81" spans="1:13" ht="12.75" customHeight="1" x14ac:dyDescent="0.25">
      <c r="A81" s="201"/>
      <c r="B81" s="174"/>
      <c r="C81" s="174"/>
      <c r="D81" s="174"/>
      <c r="E81" s="174"/>
      <c r="F81" s="174"/>
      <c r="G81" s="174"/>
      <c r="H81" s="171"/>
      <c r="I81" s="174"/>
      <c r="J81" s="174"/>
      <c r="K81" s="171"/>
      <c r="L81" s="174"/>
      <c r="M81" s="24"/>
    </row>
    <row r="82" spans="1:13" ht="12.75" customHeight="1" x14ac:dyDescent="0.25">
      <c r="A82" s="201"/>
      <c r="B82" s="174"/>
      <c r="C82" s="174"/>
      <c r="D82" s="174"/>
      <c r="E82" s="174"/>
      <c r="F82" s="174"/>
      <c r="G82" s="174"/>
      <c r="H82" s="171"/>
      <c r="I82" s="174"/>
      <c r="J82" s="174"/>
      <c r="K82" s="171"/>
      <c r="L82" s="174"/>
      <c r="M82" s="24"/>
    </row>
    <row r="83" spans="1:13" ht="12.75" customHeight="1" x14ac:dyDescent="0.25">
      <c r="A83" s="201"/>
      <c r="B83" s="174"/>
      <c r="C83" s="174"/>
      <c r="D83" s="174"/>
      <c r="E83" s="174"/>
      <c r="F83" s="174"/>
      <c r="G83" s="174"/>
      <c r="H83" s="171"/>
      <c r="I83" s="174"/>
      <c r="J83" s="174"/>
      <c r="K83" s="171"/>
      <c r="L83" s="174"/>
      <c r="M83" s="24"/>
    </row>
    <row r="84" spans="1:13" ht="12.75" customHeight="1" x14ac:dyDescent="0.25">
      <c r="A84" s="201"/>
      <c r="B84" s="174"/>
      <c r="C84" s="174"/>
      <c r="D84" s="174"/>
      <c r="E84" s="174"/>
      <c r="F84" s="174"/>
      <c r="G84" s="174"/>
      <c r="H84" s="171"/>
      <c r="I84" s="174"/>
      <c r="J84" s="174"/>
      <c r="K84" s="171"/>
      <c r="L84" s="174"/>
      <c r="M84" s="24"/>
    </row>
    <row r="85" spans="1:13" ht="12.75" customHeight="1" x14ac:dyDescent="0.25">
      <c r="A85" s="201"/>
      <c r="B85" s="174"/>
      <c r="C85" s="174"/>
      <c r="D85" s="174"/>
      <c r="E85" s="174"/>
      <c r="F85" s="174"/>
      <c r="G85" s="174"/>
      <c r="H85" s="171"/>
      <c r="I85" s="174"/>
      <c r="J85" s="174"/>
      <c r="K85" s="171"/>
      <c r="L85" s="174"/>
      <c r="M85" s="24"/>
    </row>
    <row r="86" spans="1:13" ht="12.75" customHeight="1" x14ac:dyDescent="0.25">
      <c r="A86" s="201"/>
      <c r="B86" s="174"/>
      <c r="C86" s="174"/>
      <c r="D86" s="174"/>
      <c r="E86" s="174"/>
      <c r="F86" s="174"/>
      <c r="G86" s="174"/>
      <c r="H86" s="171"/>
      <c r="I86" s="174"/>
      <c r="J86" s="174"/>
      <c r="K86" s="171"/>
      <c r="L86" s="174"/>
      <c r="M86" s="24"/>
    </row>
    <row r="87" spans="1:13" ht="12.75" customHeight="1" x14ac:dyDescent="0.25">
      <c r="A87" s="201"/>
      <c r="B87" s="174"/>
      <c r="C87" s="174"/>
      <c r="D87" s="174"/>
      <c r="E87" s="174"/>
      <c r="F87" s="174"/>
      <c r="G87" s="174"/>
      <c r="H87" s="171"/>
      <c r="I87" s="174"/>
      <c r="J87" s="174"/>
      <c r="K87" s="171"/>
      <c r="L87" s="174"/>
      <c r="M87" s="24"/>
    </row>
    <row r="88" spans="1:13" ht="12.75" customHeight="1" x14ac:dyDescent="0.25">
      <c r="A88" s="64"/>
      <c r="B88" s="60"/>
      <c r="C88" s="60"/>
      <c r="D88" s="60"/>
      <c r="E88" s="60"/>
      <c r="F88" s="60"/>
      <c r="G88" s="60"/>
      <c r="H88" s="136"/>
      <c r="I88" s="60"/>
      <c r="J88" s="60"/>
      <c r="K88" s="136"/>
      <c r="L88" s="60"/>
    </row>
    <row r="89" spans="1:13" ht="12.75" customHeight="1" x14ac:dyDescent="0.25">
      <c r="A89" s="64"/>
      <c r="B89" s="60"/>
      <c r="C89" s="60"/>
      <c r="D89" s="60"/>
      <c r="E89" s="60"/>
      <c r="F89" s="60"/>
      <c r="G89" s="60"/>
      <c r="H89" s="136"/>
      <c r="I89" s="60"/>
      <c r="J89" s="60"/>
      <c r="K89" s="136"/>
      <c r="L89" s="60"/>
    </row>
    <row r="90" spans="1:13" ht="12.75" customHeight="1" x14ac:dyDescent="0.25">
      <c r="A90" s="64"/>
      <c r="B90" s="60"/>
      <c r="C90" s="60"/>
      <c r="D90" s="60"/>
      <c r="E90" s="60"/>
      <c r="F90" s="60"/>
      <c r="G90" s="60"/>
      <c r="H90" s="136"/>
      <c r="I90" s="60"/>
      <c r="J90" s="60"/>
      <c r="K90" s="136"/>
      <c r="L90" s="60"/>
    </row>
    <row r="91" spans="1:13" ht="12.75" customHeight="1" x14ac:dyDescent="0.25">
      <c r="A91" s="64"/>
      <c r="B91" s="60"/>
      <c r="C91" s="60"/>
      <c r="D91" s="60"/>
      <c r="E91" s="60"/>
      <c r="F91" s="60"/>
      <c r="G91" s="60"/>
      <c r="H91" s="136"/>
      <c r="I91" s="60"/>
      <c r="J91" s="60"/>
      <c r="K91" s="136"/>
      <c r="L91" s="60"/>
    </row>
    <row r="92" spans="1:13" ht="12.75" customHeight="1" x14ac:dyDescent="0.25">
      <c r="A92" s="64"/>
      <c r="B92" s="60"/>
      <c r="C92" s="60"/>
      <c r="D92" s="60"/>
      <c r="E92" s="60"/>
      <c r="F92" s="60"/>
      <c r="G92" s="60"/>
      <c r="H92" s="136"/>
      <c r="I92" s="60"/>
      <c r="J92" s="60"/>
      <c r="K92" s="136"/>
      <c r="L92" s="60"/>
    </row>
    <row r="93" spans="1:13" ht="12.75" customHeight="1" x14ac:dyDescent="0.25">
      <c r="A93" s="64"/>
      <c r="B93" s="60"/>
      <c r="C93" s="60"/>
      <c r="D93" s="60"/>
      <c r="E93" s="60"/>
      <c r="F93" s="60"/>
      <c r="G93" s="60"/>
      <c r="H93" s="136"/>
      <c r="I93" s="60"/>
      <c r="J93" s="60"/>
      <c r="K93" s="136"/>
      <c r="L93" s="60"/>
    </row>
    <row r="94" spans="1:13" ht="12.75" customHeight="1" x14ac:dyDescent="0.25">
      <c r="A94" s="64"/>
      <c r="B94" s="60"/>
      <c r="C94" s="60"/>
      <c r="D94" s="60"/>
      <c r="E94" s="60"/>
      <c r="F94" s="60"/>
      <c r="G94" s="60"/>
      <c r="H94" s="136"/>
      <c r="I94" s="60"/>
      <c r="J94" s="60"/>
      <c r="K94" s="136"/>
      <c r="L94" s="60"/>
    </row>
    <row r="95" spans="1:13" ht="12.75" customHeight="1" x14ac:dyDescent="0.25">
      <c r="A95" s="64"/>
      <c r="B95" s="60"/>
      <c r="C95" s="60"/>
      <c r="D95" s="60"/>
      <c r="E95" s="60"/>
      <c r="F95" s="60"/>
      <c r="G95" s="60"/>
      <c r="H95" s="136"/>
      <c r="I95" s="60"/>
      <c r="J95" s="60"/>
      <c r="K95" s="136"/>
      <c r="L95" s="60"/>
    </row>
    <row r="96" spans="1:13" ht="12.75" customHeight="1" x14ac:dyDescent="0.25">
      <c r="A96" s="64"/>
      <c r="B96" s="60"/>
      <c r="C96" s="60"/>
      <c r="D96" s="60"/>
      <c r="E96" s="60"/>
      <c r="F96" s="60"/>
      <c r="G96" s="60"/>
      <c r="H96" s="136"/>
      <c r="I96" s="60"/>
      <c r="J96" s="60"/>
      <c r="K96" s="136"/>
      <c r="L96" s="60"/>
    </row>
    <row r="97" spans="1:12" ht="12.75" customHeight="1" x14ac:dyDescent="0.25">
      <c r="A97" s="64"/>
      <c r="B97" s="60"/>
      <c r="C97" s="60"/>
      <c r="D97" s="60"/>
      <c r="E97" s="60"/>
      <c r="F97" s="60"/>
      <c r="G97" s="60"/>
      <c r="H97" s="136"/>
      <c r="I97" s="60"/>
      <c r="J97" s="60"/>
      <c r="K97" s="136"/>
      <c r="L97" s="60"/>
    </row>
    <row r="98" spans="1:12" ht="12.75" customHeight="1" x14ac:dyDescent="0.25">
      <c r="A98" s="64"/>
      <c r="B98" s="60"/>
      <c r="C98" s="60"/>
      <c r="D98" s="60"/>
      <c r="E98" s="60"/>
      <c r="F98" s="60"/>
      <c r="G98" s="60"/>
      <c r="H98" s="136"/>
      <c r="I98" s="60"/>
      <c r="J98" s="60"/>
      <c r="K98" s="136"/>
      <c r="L98" s="60"/>
    </row>
    <row r="99" spans="1:12" ht="12.75" customHeight="1" x14ac:dyDescent="0.25">
      <c r="A99" s="64"/>
      <c r="B99" s="60"/>
      <c r="C99" s="60"/>
      <c r="D99" s="60"/>
      <c r="E99" s="60"/>
      <c r="F99" s="60"/>
      <c r="G99" s="60"/>
      <c r="H99" s="136"/>
      <c r="I99" s="60"/>
      <c r="J99" s="60"/>
      <c r="K99" s="136"/>
      <c r="L99" s="60"/>
    </row>
    <row r="100" spans="1:12" ht="12.75" customHeight="1" x14ac:dyDescent="0.25">
      <c r="A100" s="64"/>
      <c r="B100" s="60"/>
      <c r="C100" s="60"/>
      <c r="D100" s="60"/>
      <c r="E100" s="60"/>
      <c r="F100" s="60"/>
      <c r="G100" s="60"/>
      <c r="H100" s="136"/>
      <c r="I100" s="60"/>
      <c r="J100" s="60"/>
      <c r="K100" s="136"/>
      <c r="L100" s="60"/>
    </row>
    <row r="101" spans="1:12" ht="12.75" customHeight="1" x14ac:dyDescent="0.25">
      <c r="A101" s="64"/>
      <c r="B101" s="60"/>
      <c r="C101" s="60"/>
      <c r="D101" s="60"/>
      <c r="E101" s="60"/>
      <c r="F101" s="60"/>
      <c r="G101" s="60"/>
      <c r="H101" s="136"/>
      <c r="I101" s="60"/>
      <c r="J101" s="60"/>
      <c r="K101" s="136"/>
      <c r="L101" s="60"/>
    </row>
    <row r="102" spans="1:12" ht="12.75" customHeight="1" x14ac:dyDescent="0.25">
      <c r="A102" s="64"/>
      <c r="B102" s="60"/>
      <c r="C102" s="60"/>
      <c r="D102" s="60"/>
      <c r="E102" s="60"/>
      <c r="F102" s="60"/>
      <c r="G102" s="60"/>
      <c r="H102" s="136"/>
      <c r="I102" s="60"/>
      <c r="J102" s="60"/>
      <c r="K102" s="136"/>
      <c r="L102" s="60"/>
    </row>
    <row r="103" spans="1:12" ht="12.75" customHeight="1" x14ac:dyDescent="0.25">
      <c r="A103" s="64"/>
      <c r="B103" s="60"/>
      <c r="C103" s="60"/>
      <c r="D103" s="60"/>
      <c r="E103" s="60"/>
      <c r="F103" s="60"/>
      <c r="G103" s="60"/>
      <c r="H103" s="136"/>
      <c r="I103" s="60"/>
      <c r="J103" s="60"/>
      <c r="K103" s="136"/>
      <c r="L103" s="60"/>
    </row>
    <row r="104" spans="1:12" ht="12.75" customHeight="1" x14ac:dyDescent="0.25">
      <c r="A104" s="64"/>
      <c r="B104" s="60"/>
      <c r="C104" s="60"/>
      <c r="D104" s="60"/>
      <c r="E104" s="60"/>
      <c r="F104" s="60"/>
      <c r="G104" s="60"/>
      <c r="H104" s="136"/>
      <c r="I104" s="60"/>
      <c r="J104" s="60"/>
      <c r="K104" s="136"/>
      <c r="L104" s="60"/>
    </row>
    <row r="105" spans="1:12" ht="12.75" customHeight="1" x14ac:dyDescent="0.25">
      <c r="A105" s="64"/>
      <c r="B105" s="60"/>
      <c r="C105" s="60"/>
      <c r="D105" s="60"/>
      <c r="E105" s="60"/>
      <c r="F105" s="60"/>
      <c r="G105" s="60"/>
      <c r="H105" s="136"/>
      <c r="I105" s="60"/>
      <c r="J105" s="60"/>
      <c r="K105" s="136"/>
      <c r="L105" s="60"/>
    </row>
    <row r="106" spans="1:12" ht="12.75" customHeight="1" x14ac:dyDescent="0.25">
      <c r="A106" s="64"/>
      <c r="B106" s="60"/>
      <c r="C106" s="60"/>
      <c r="D106" s="60"/>
      <c r="E106" s="60"/>
      <c r="F106" s="60"/>
      <c r="G106" s="60"/>
      <c r="H106" s="136"/>
      <c r="I106" s="60"/>
      <c r="J106" s="60"/>
      <c r="K106" s="136"/>
      <c r="L106" s="60"/>
    </row>
    <row r="107" spans="1:12" ht="12.75" customHeight="1" x14ac:dyDescent="0.25">
      <c r="A107" s="64"/>
      <c r="B107" s="60"/>
      <c r="C107" s="60"/>
      <c r="D107" s="60"/>
      <c r="E107" s="60"/>
      <c r="F107" s="60"/>
      <c r="G107" s="60"/>
      <c r="H107" s="136"/>
      <c r="I107" s="60"/>
      <c r="J107" s="60"/>
      <c r="K107" s="136"/>
      <c r="L107" s="60"/>
    </row>
    <row r="108" spans="1:12" ht="12.75" customHeight="1" x14ac:dyDescent="0.25">
      <c r="A108" s="64"/>
      <c r="B108" s="60"/>
      <c r="C108" s="60"/>
      <c r="D108" s="60"/>
      <c r="E108" s="60"/>
      <c r="F108" s="60"/>
      <c r="G108" s="60"/>
      <c r="H108" s="136"/>
      <c r="I108" s="60"/>
      <c r="J108" s="60"/>
      <c r="K108" s="136"/>
      <c r="L108" s="60"/>
    </row>
    <row r="109" spans="1:12" ht="12.75" customHeight="1" x14ac:dyDescent="0.25">
      <c r="A109" s="64"/>
      <c r="B109" s="60"/>
      <c r="C109" s="60"/>
      <c r="D109" s="60"/>
      <c r="E109" s="60"/>
      <c r="F109" s="60"/>
      <c r="G109" s="60"/>
      <c r="H109" s="136"/>
      <c r="I109" s="60"/>
      <c r="J109" s="60"/>
      <c r="K109" s="136"/>
      <c r="L109" s="60"/>
    </row>
    <row r="110" spans="1:12" ht="12.75" customHeight="1" x14ac:dyDescent="0.25">
      <c r="A110" s="64"/>
      <c r="B110" s="60"/>
      <c r="C110" s="60"/>
      <c r="D110" s="60"/>
      <c r="E110" s="60"/>
      <c r="F110" s="60"/>
      <c r="G110" s="60"/>
      <c r="H110" s="136"/>
      <c r="I110" s="60"/>
      <c r="J110" s="60"/>
      <c r="K110" s="136"/>
      <c r="L110" s="60"/>
    </row>
    <row r="111" spans="1:12" ht="12.75" customHeight="1" x14ac:dyDescent="0.25">
      <c r="A111" s="64"/>
      <c r="B111" s="60"/>
      <c r="C111" s="60"/>
      <c r="D111" s="60"/>
      <c r="E111" s="60"/>
      <c r="F111" s="60"/>
      <c r="G111" s="60"/>
      <c r="H111" s="136"/>
      <c r="I111" s="60"/>
      <c r="J111" s="60"/>
      <c r="K111" s="136"/>
      <c r="L111" s="60"/>
    </row>
    <row r="112" spans="1:12" ht="12.75" customHeight="1" x14ac:dyDescent="0.25">
      <c r="A112" s="64"/>
      <c r="B112" s="60"/>
      <c r="C112" s="60"/>
      <c r="D112" s="60"/>
      <c r="E112" s="60"/>
      <c r="F112" s="60"/>
      <c r="G112" s="60"/>
      <c r="H112" s="136"/>
      <c r="I112" s="60"/>
      <c r="J112" s="60"/>
      <c r="K112" s="136"/>
      <c r="L112" s="60"/>
    </row>
    <row r="113" spans="1:12" ht="12.75" customHeight="1" x14ac:dyDescent="0.25">
      <c r="A113" s="64"/>
      <c r="B113" s="60"/>
      <c r="C113" s="60"/>
      <c r="D113" s="60"/>
      <c r="E113" s="60"/>
      <c r="F113" s="60"/>
      <c r="G113" s="60"/>
      <c r="H113" s="136"/>
      <c r="I113" s="60"/>
      <c r="J113" s="60"/>
      <c r="K113" s="136"/>
      <c r="L113" s="60"/>
    </row>
    <row r="114" spans="1:12" ht="12.75" customHeight="1" x14ac:dyDescent="0.25">
      <c r="A114" s="64"/>
      <c r="B114" s="60"/>
      <c r="C114" s="60"/>
      <c r="D114" s="60"/>
      <c r="E114" s="60"/>
      <c r="F114" s="60"/>
      <c r="G114" s="60"/>
      <c r="H114" s="136"/>
      <c r="I114" s="60"/>
      <c r="J114" s="60"/>
      <c r="K114" s="136"/>
      <c r="L114" s="60"/>
    </row>
    <row r="115" spans="1:12" ht="12.75" customHeight="1" x14ac:dyDescent="0.25">
      <c r="A115" s="64"/>
      <c r="B115" s="60"/>
      <c r="C115" s="60"/>
      <c r="D115" s="60"/>
      <c r="E115" s="60"/>
      <c r="F115" s="60"/>
      <c r="G115" s="60"/>
      <c r="H115" s="136"/>
      <c r="I115" s="60"/>
      <c r="J115" s="60"/>
      <c r="K115" s="136"/>
      <c r="L115" s="60"/>
    </row>
    <row r="116" spans="1:12" ht="12.75" customHeight="1" x14ac:dyDescent="0.25">
      <c r="A116" s="64"/>
      <c r="B116" s="60"/>
      <c r="C116" s="60"/>
      <c r="D116" s="60"/>
      <c r="E116" s="60"/>
      <c r="F116" s="60"/>
      <c r="G116" s="60"/>
      <c r="H116" s="136"/>
      <c r="I116" s="60"/>
      <c r="J116" s="60"/>
      <c r="K116" s="136"/>
      <c r="L116" s="60"/>
    </row>
    <row r="117" spans="1:12" ht="12.75" customHeight="1" x14ac:dyDescent="0.25">
      <c r="A117" s="64"/>
      <c r="B117" s="60"/>
      <c r="C117" s="60"/>
      <c r="D117" s="60"/>
      <c r="E117" s="60"/>
      <c r="F117" s="60"/>
      <c r="G117" s="60"/>
      <c r="H117" s="136"/>
      <c r="I117" s="60"/>
      <c r="J117" s="60"/>
      <c r="K117" s="136"/>
      <c r="L117" s="60"/>
    </row>
    <row r="118" spans="1:12" ht="12.75" customHeight="1" x14ac:dyDescent="0.25">
      <c r="A118" s="64"/>
      <c r="B118" s="60"/>
      <c r="C118" s="60"/>
      <c r="D118" s="60"/>
      <c r="E118" s="60"/>
      <c r="F118" s="60"/>
      <c r="G118" s="60"/>
      <c r="H118" s="136"/>
      <c r="I118" s="60"/>
      <c r="J118" s="60"/>
      <c r="K118" s="136"/>
      <c r="L118" s="60"/>
    </row>
    <row r="119" spans="1:12" ht="12.75" customHeight="1" x14ac:dyDescent="0.25">
      <c r="A119" s="64"/>
      <c r="B119" s="60"/>
      <c r="C119" s="60"/>
      <c r="D119" s="60"/>
      <c r="E119" s="60"/>
      <c r="F119" s="60"/>
      <c r="G119" s="60"/>
      <c r="H119" s="136"/>
      <c r="I119" s="60"/>
      <c r="J119" s="60"/>
      <c r="K119" s="136"/>
      <c r="L119" s="60"/>
    </row>
    <row r="120" spans="1:12" ht="12.75" customHeight="1" x14ac:dyDescent="0.25">
      <c r="A120" s="64"/>
      <c r="B120" s="60"/>
      <c r="C120" s="60"/>
      <c r="D120" s="60"/>
      <c r="E120" s="60"/>
      <c r="F120" s="60"/>
      <c r="G120" s="60"/>
      <c r="H120" s="136"/>
      <c r="I120" s="60"/>
      <c r="J120" s="60"/>
      <c r="K120" s="136"/>
      <c r="L120" s="60"/>
    </row>
    <row r="121" spans="1:12" ht="12.75" customHeight="1" x14ac:dyDescent="0.25">
      <c r="A121" s="64"/>
      <c r="B121" s="60"/>
      <c r="C121" s="60"/>
      <c r="D121" s="60"/>
      <c r="E121" s="60"/>
      <c r="F121" s="60"/>
      <c r="G121" s="60"/>
      <c r="H121" s="136"/>
      <c r="I121" s="60"/>
      <c r="J121" s="60"/>
      <c r="K121" s="136"/>
      <c r="L121" s="60"/>
    </row>
    <row r="122" spans="1:12" ht="12.75" customHeight="1" x14ac:dyDescent="0.25">
      <c r="A122" s="64"/>
      <c r="B122" s="60"/>
      <c r="C122" s="60"/>
      <c r="D122" s="60"/>
      <c r="E122" s="60"/>
      <c r="F122" s="60"/>
      <c r="G122" s="60"/>
      <c r="H122" s="136"/>
      <c r="I122" s="60"/>
      <c r="J122" s="60"/>
      <c r="K122" s="136"/>
      <c r="L122" s="60"/>
    </row>
    <row r="123" spans="1:12" ht="12.75" customHeight="1" x14ac:dyDescent="0.25">
      <c r="A123" s="64"/>
      <c r="B123" s="60"/>
      <c r="C123" s="60"/>
      <c r="D123" s="60"/>
      <c r="E123" s="60"/>
      <c r="F123" s="60"/>
      <c r="G123" s="60"/>
      <c r="H123" s="136"/>
      <c r="I123" s="60"/>
      <c r="J123" s="60"/>
      <c r="K123" s="136"/>
      <c r="L123" s="60"/>
    </row>
    <row r="124" spans="1:12" ht="12.75" customHeight="1" x14ac:dyDescent="0.25">
      <c r="A124" s="64"/>
      <c r="B124" s="60"/>
      <c r="C124" s="60"/>
      <c r="D124" s="60"/>
      <c r="E124" s="60"/>
      <c r="F124" s="60"/>
      <c r="G124" s="60"/>
      <c r="H124" s="136"/>
      <c r="I124" s="60"/>
      <c r="J124" s="60"/>
      <c r="K124" s="136"/>
      <c r="L124" s="60"/>
    </row>
    <row r="125" spans="1:12" ht="12.75" customHeight="1" x14ac:dyDescent="0.25">
      <c r="A125" s="64"/>
      <c r="B125" s="60"/>
      <c r="C125" s="60"/>
      <c r="D125" s="60"/>
      <c r="E125" s="60"/>
      <c r="F125" s="60"/>
      <c r="G125" s="60"/>
      <c r="H125" s="136"/>
      <c r="I125" s="60"/>
      <c r="J125" s="60"/>
      <c r="K125" s="136"/>
      <c r="L125" s="60"/>
    </row>
    <row r="126" spans="1:12" ht="12.75" customHeight="1" x14ac:dyDescent="0.25">
      <c r="A126" s="64"/>
      <c r="B126" s="60"/>
      <c r="C126" s="60"/>
      <c r="D126" s="60"/>
      <c r="E126" s="60"/>
      <c r="F126" s="60"/>
      <c r="G126" s="60"/>
      <c r="H126" s="136"/>
      <c r="I126" s="60"/>
      <c r="J126" s="60"/>
      <c r="K126" s="136"/>
      <c r="L126" s="60"/>
    </row>
    <row r="127" spans="1:12" ht="12.75" customHeight="1" x14ac:dyDescent="0.25">
      <c r="A127" s="64"/>
      <c r="B127" s="60"/>
      <c r="C127" s="60"/>
      <c r="D127" s="60"/>
      <c r="E127" s="60"/>
      <c r="F127" s="60"/>
      <c r="G127" s="60"/>
      <c r="H127" s="136"/>
      <c r="I127" s="60"/>
      <c r="J127" s="60"/>
      <c r="K127" s="136"/>
      <c r="L127" s="60"/>
    </row>
    <row r="128" spans="1:12" ht="12.75" customHeight="1" x14ac:dyDescent="0.25">
      <c r="A128" s="64"/>
      <c r="B128" s="60"/>
      <c r="C128" s="60"/>
      <c r="D128" s="60"/>
      <c r="E128" s="60"/>
      <c r="F128" s="60"/>
      <c r="G128" s="60"/>
      <c r="H128" s="136"/>
      <c r="I128" s="60"/>
      <c r="J128" s="60"/>
      <c r="K128" s="136"/>
      <c r="L128" s="60"/>
    </row>
    <row r="129" spans="1:12" ht="12.75" customHeight="1" x14ac:dyDescent="0.25">
      <c r="A129" s="64"/>
      <c r="B129" s="60"/>
      <c r="C129" s="60"/>
      <c r="D129" s="60"/>
      <c r="E129" s="60"/>
      <c r="F129" s="60"/>
      <c r="G129" s="60"/>
      <c r="H129" s="136"/>
      <c r="I129" s="60"/>
      <c r="J129" s="60"/>
      <c r="K129" s="136"/>
      <c r="L129" s="60"/>
    </row>
    <row r="130" spans="1:12" ht="12.75" customHeight="1" x14ac:dyDescent="0.25">
      <c r="A130" s="64"/>
      <c r="B130" s="60"/>
      <c r="C130" s="60"/>
      <c r="D130" s="60"/>
      <c r="E130" s="60"/>
      <c r="F130" s="60"/>
      <c r="G130" s="60"/>
      <c r="H130" s="136"/>
      <c r="I130" s="60"/>
      <c r="J130" s="60"/>
      <c r="K130" s="136"/>
      <c r="L130" s="60"/>
    </row>
    <row r="131" spans="1:12" ht="12.75" customHeight="1" x14ac:dyDescent="0.25">
      <c r="A131" s="64"/>
      <c r="B131" s="60"/>
      <c r="C131" s="60"/>
      <c r="D131" s="60"/>
      <c r="E131" s="60"/>
      <c r="F131" s="60"/>
      <c r="G131" s="60"/>
      <c r="H131" s="136"/>
      <c r="I131" s="60"/>
      <c r="J131" s="60"/>
      <c r="K131" s="136"/>
      <c r="L131" s="60"/>
    </row>
    <row r="132" spans="1:12" ht="12.75" customHeight="1" x14ac:dyDescent="0.25">
      <c r="A132" s="64"/>
      <c r="B132" s="60"/>
      <c r="C132" s="60"/>
      <c r="D132" s="60"/>
      <c r="E132" s="60"/>
      <c r="F132" s="60"/>
      <c r="G132" s="60"/>
      <c r="H132" s="136"/>
      <c r="I132" s="60"/>
      <c r="J132" s="60"/>
      <c r="K132" s="136"/>
      <c r="L132" s="60"/>
    </row>
    <row r="133" spans="1:12" ht="12.75" customHeight="1" x14ac:dyDescent="0.25">
      <c r="A133" s="64"/>
      <c r="B133" s="60"/>
      <c r="C133" s="60"/>
      <c r="D133" s="60"/>
      <c r="E133" s="60"/>
      <c r="F133" s="60"/>
      <c r="G133" s="60"/>
      <c r="H133" s="136"/>
      <c r="I133" s="60"/>
      <c r="J133" s="60"/>
      <c r="K133" s="136"/>
      <c r="L133" s="60"/>
    </row>
    <row r="134" spans="1:12" ht="12.75" customHeight="1" x14ac:dyDescent="0.25">
      <c r="A134" s="64"/>
      <c r="B134" s="60"/>
      <c r="C134" s="60"/>
      <c r="D134" s="60"/>
      <c r="E134" s="60"/>
      <c r="F134" s="60"/>
      <c r="G134" s="60"/>
      <c r="H134" s="136"/>
      <c r="I134" s="60"/>
      <c r="J134" s="60"/>
      <c r="K134" s="136"/>
      <c r="L134" s="60"/>
    </row>
    <row r="135" spans="1:12" ht="12.75" customHeight="1" x14ac:dyDescent="0.25">
      <c r="A135" s="64"/>
      <c r="B135" s="60"/>
      <c r="C135" s="60"/>
      <c r="D135" s="60"/>
      <c r="E135" s="60"/>
      <c r="F135" s="60"/>
      <c r="G135" s="60"/>
      <c r="H135" s="136"/>
      <c r="I135" s="60"/>
      <c r="J135" s="60"/>
      <c r="K135" s="136"/>
      <c r="L135" s="60"/>
    </row>
    <row r="136" spans="1:12" ht="12.75" customHeight="1" x14ac:dyDescent="0.25">
      <c r="A136" s="64"/>
      <c r="B136" s="60"/>
      <c r="C136" s="60"/>
      <c r="D136" s="60"/>
      <c r="E136" s="60"/>
      <c r="F136" s="60"/>
      <c r="G136" s="60"/>
      <c r="H136" s="136"/>
      <c r="I136" s="60"/>
      <c r="J136" s="60"/>
      <c r="K136" s="136"/>
      <c r="L136" s="60"/>
    </row>
    <row r="137" spans="1:12" ht="12.75" customHeight="1" x14ac:dyDescent="0.25">
      <c r="A137" s="64"/>
      <c r="B137" s="60"/>
      <c r="C137" s="60"/>
      <c r="D137" s="60"/>
      <c r="E137" s="60"/>
      <c r="F137" s="60"/>
      <c r="G137" s="60"/>
      <c r="H137" s="136"/>
      <c r="I137" s="60"/>
      <c r="J137" s="60"/>
      <c r="K137" s="136"/>
      <c r="L137" s="60"/>
    </row>
    <row r="138" spans="1:12" ht="12.75" customHeight="1" x14ac:dyDescent="0.25">
      <c r="A138" s="64"/>
      <c r="B138" s="60"/>
      <c r="C138" s="60"/>
      <c r="D138" s="60"/>
      <c r="E138" s="60"/>
      <c r="F138" s="60"/>
      <c r="G138" s="60"/>
      <c r="H138" s="136"/>
      <c r="I138" s="60"/>
      <c r="J138" s="60"/>
      <c r="K138" s="136"/>
      <c r="L138" s="60"/>
    </row>
    <row r="139" spans="1:12" ht="12.75" customHeight="1" x14ac:dyDescent="0.25">
      <c r="A139" s="64"/>
      <c r="B139" s="60"/>
      <c r="C139" s="60"/>
      <c r="D139" s="60"/>
      <c r="E139" s="60"/>
      <c r="F139" s="60"/>
      <c r="G139" s="60"/>
      <c r="H139" s="136"/>
      <c r="I139" s="60"/>
      <c r="J139" s="60"/>
      <c r="K139" s="136"/>
      <c r="L139" s="60"/>
    </row>
    <row r="140" spans="1:12" ht="12.75" customHeight="1" x14ac:dyDescent="0.25">
      <c r="A140" s="64"/>
      <c r="B140" s="60"/>
      <c r="C140" s="60"/>
      <c r="D140" s="60"/>
      <c r="E140" s="60"/>
      <c r="F140" s="60"/>
      <c r="G140" s="60"/>
      <c r="H140" s="136"/>
      <c r="I140" s="60"/>
      <c r="J140" s="60"/>
      <c r="K140" s="136"/>
      <c r="L140" s="60"/>
    </row>
    <row r="141" spans="1:12" ht="12.75" customHeight="1" x14ac:dyDescent="0.25">
      <c r="A141" s="64"/>
      <c r="B141" s="60"/>
      <c r="C141" s="60"/>
      <c r="D141" s="60"/>
      <c r="E141" s="60"/>
      <c r="F141" s="60"/>
      <c r="G141" s="60"/>
      <c r="H141" s="136"/>
      <c r="I141" s="60"/>
      <c r="J141" s="60"/>
      <c r="K141" s="136"/>
      <c r="L141" s="60"/>
    </row>
    <row r="142" spans="1:12" ht="12.75" customHeight="1" x14ac:dyDescent="0.25">
      <c r="A142" s="64"/>
      <c r="B142" s="60"/>
      <c r="C142" s="60"/>
      <c r="D142" s="60"/>
      <c r="E142" s="60"/>
      <c r="F142" s="60"/>
      <c r="G142" s="60"/>
      <c r="H142" s="136"/>
      <c r="I142" s="60"/>
      <c r="J142" s="60"/>
      <c r="K142" s="136"/>
      <c r="L142" s="60"/>
    </row>
    <row r="143" spans="1:12" ht="12.75" customHeight="1" x14ac:dyDescent="0.25">
      <c r="A143" s="64"/>
      <c r="B143" s="60"/>
      <c r="C143" s="60"/>
      <c r="D143" s="60"/>
      <c r="E143" s="60"/>
      <c r="F143" s="60"/>
      <c r="G143" s="60"/>
      <c r="H143" s="136"/>
      <c r="I143" s="60"/>
      <c r="J143" s="60"/>
      <c r="K143" s="136"/>
      <c r="L143" s="60"/>
    </row>
    <row r="144" spans="1:12" ht="12.75" customHeight="1" x14ac:dyDescent="0.25">
      <c r="A144" s="64"/>
      <c r="B144" s="60"/>
      <c r="C144" s="60"/>
      <c r="D144" s="60"/>
      <c r="E144" s="60"/>
      <c r="F144" s="60"/>
      <c r="G144" s="60"/>
      <c r="H144" s="136"/>
      <c r="I144" s="60"/>
      <c r="J144" s="60"/>
      <c r="K144" s="136"/>
      <c r="L144" s="60"/>
    </row>
    <row r="145" spans="1:12" ht="12.75" customHeight="1" x14ac:dyDescent="0.25">
      <c r="A145" s="64"/>
      <c r="B145" s="60"/>
      <c r="C145" s="60"/>
      <c r="D145" s="60"/>
      <c r="E145" s="60"/>
      <c r="F145" s="60"/>
      <c r="G145" s="60"/>
      <c r="H145" s="136"/>
      <c r="I145" s="60"/>
      <c r="J145" s="60"/>
      <c r="K145" s="136"/>
      <c r="L145" s="60"/>
    </row>
    <row r="146" spans="1:12" ht="12.75" customHeight="1" x14ac:dyDescent="0.25">
      <c r="A146" s="64"/>
      <c r="B146" s="60"/>
      <c r="C146" s="60"/>
      <c r="D146" s="60"/>
      <c r="E146" s="60"/>
      <c r="F146" s="60"/>
      <c r="G146" s="60"/>
      <c r="H146" s="136"/>
      <c r="I146" s="60"/>
      <c r="J146" s="60"/>
      <c r="K146" s="136"/>
      <c r="L146" s="60"/>
    </row>
    <row r="147" spans="1:12" ht="12.75" customHeight="1" x14ac:dyDescent="0.25">
      <c r="A147" s="64"/>
      <c r="B147" s="60"/>
      <c r="C147" s="60"/>
      <c r="D147" s="60"/>
      <c r="E147" s="60"/>
      <c r="F147" s="60"/>
      <c r="G147" s="60"/>
      <c r="H147" s="136"/>
      <c r="I147" s="60"/>
      <c r="J147" s="60"/>
      <c r="K147" s="136"/>
      <c r="L147" s="60"/>
    </row>
    <row r="148" spans="1:12" ht="12.75" customHeight="1" x14ac:dyDescent="0.25">
      <c r="A148" s="64"/>
      <c r="B148" s="60"/>
      <c r="C148" s="60"/>
      <c r="D148" s="60"/>
      <c r="E148" s="60"/>
      <c r="F148" s="60"/>
      <c r="G148" s="60"/>
      <c r="H148" s="136"/>
      <c r="I148" s="60"/>
      <c r="J148" s="60"/>
      <c r="K148" s="136"/>
      <c r="L148" s="60"/>
    </row>
    <row r="149" spans="1:12" ht="12.75" customHeight="1" x14ac:dyDescent="0.25">
      <c r="A149" s="64"/>
      <c r="B149" s="60"/>
      <c r="C149" s="60"/>
      <c r="D149" s="60"/>
      <c r="E149" s="60"/>
      <c r="F149" s="60"/>
      <c r="G149" s="60"/>
      <c r="H149" s="136"/>
      <c r="I149" s="60"/>
      <c r="J149" s="60"/>
      <c r="K149" s="136"/>
      <c r="L149" s="60"/>
    </row>
    <row r="150" spans="1:12" ht="12.75" customHeight="1" x14ac:dyDescent="0.25">
      <c r="A150" s="64"/>
      <c r="B150" s="60"/>
      <c r="C150" s="60"/>
      <c r="D150" s="60"/>
      <c r="E150" s="60"/>
      <c r="F150" s="60"/>
      <c r="G150" s="60"/>
      <c r="H150" s="136"/>
      <c r="I150" s="60"/>
      <c r="J150" s="60"/>
      <c r="K150" s="136"/>
      <c r="L150" s="60"/>
    </row>
    <row r="151" spans="1:12" ht="12.75" customHeight="1" x14ac:dyDescent="0.25">
      <c r="A151" s="64"/>
      <c r="B151" s="61"/>
      <c r="C151" s="65"/>
      <c r="D151" s="5" t="s">
        <v>278</v>
      </c>
      <c r="E151" s="66"/>
      <c r="F151" s="67"/>
      <c r="G151" s="62"/>
      <c r="H151" s="68" t="s">
        <v>278</v>
      </c>
      <c r="I151" s="69"/>
      <c r="J151" s="70"/>
      <c r="K151" s="71" t="str">
        <f t="shared" ref="K151:K214" si="1">IF(AND(G151="",J151&lt;&gt;"gie"),H151,"")</f>
        <v/>
      </c>
      <c r="L151" s="72">
        <f t="shared" ref="L151:L205" si="2">IF(G151="",F151,"")</f>
        <v>0</v>
      </c>
    </row>
    <row r="152" spans="1:12" ht="12.75" customHeight="1" x14ac:dyDescent="0.25">
      <c r="A152" s="64"/>
      <c r="B152" s="61"/>
      <c r="C152" s="65"/>
      <c r="D152" s="5" t="s">
        <v>278</v>
      </c>
      <c r="E152" s="66"/>
      <c r="F152" s="67"/>
      <c r="G152" s="62"/>
      <c r="H152" s="68" t="s">
        <v>278</v>
      </c>
      <c r="I152" s="69"/>
      <c r="J152" s="70"/>
      <c r="K152" s="71" t="str">
        <f t="shared" si="1"/>
        <v/>
      </c>
      <c r="L152" s="72">
        <f t="shared" si="2"/>
        <v>0</v>
      </c>
    </row>
    <row r="153" spans="1:12" ht="12.75" customHeight="1" x14ac:dyDescent="0.25">
      <c r="A153" s="64"/>
      <c r="B153" s="61"/>
      <c r="C153" s="65"/>
      <c r="D153" s="5" t="s">
        <v>278</v>
      </c>
      <c r="E153" s="66"/>
      <c r="F153" s="67"/>
      <c r="G153" s="62"/>
      <c r="H153" s="68" t="s">
        <v>278</v>
      </c>
      <c r="I153" s="69"/>
      <c r="J153" s="70"/>
      <c r="K153" s="71" t="str">
        <f t="shared" si="1"/>
        <v/>
      </c>
      <c r="L153" s="72">
        <f t="shared" si="2"/>
        <v>0</v>
      </c>
    </row>
    <row r="154" spans="1:12" ht="12.75" customHeight="1" x14ac:dyDescent="0.25">
      <c r="A154" s="64"/>
      <c r="B154" s="61"/>
      <c r="C154" s="65"/>
      <c r="D154" s="5" t="s">
        <v>278</v>
      </c>
      <c r="E154" s="66"/>
      <c r="F154" s="67"/>
      <c r="G154" s="62"/>
      <c r="H154" s="68" t="s">
        <v>278</v>
      </c>
      <c r="I154" s="69"/>
      <c r="J154" s="70"/>
      <c r="K154" s="71" t="str">
        <f t="shared" si="1"/>
        <v/>
      </c>
      <c r="L154" s="72">
        <f t="shared" si="2"/>
        <v>0</v>
      </c>
    </row>
    <row r="155" spans="1:12" ht="12.75" customHeight="1" x14ac:dyDescent="0.25">
      <c r="A155" s="64"/>
      <c r="B155" s="61"/>
      <c r="C155" s="65"/>
      <c r="D155" s="5" t="s">
        <v>278</v>
      </c>
      <c r="E155" s="66"/>
      <c r="F155" s="67"/>
      <c r="G155" s="62"/>
      <c r="H155" s="68" t="s">
        <v>278</v>
      </c>
      <c r="I155" s="69"/>
      <c r="J155" s="70"/>
      <c r="K155" s="71" t="str">
        <f t="shared" si="1"/>
        <v/>
      </c>
      <c r="L155" s="72">
        <f t="shared" si="2"/>
        <v>0</v>
      </c>
    </row>
    <row r="156" spans="1:12" ht="12.75" customHeight="1" x14ac:dyDescent="0.25">
      <c r="A156" s="64"/>
      <c r="B156" s="61"/>
      <c r="C156" s="65"/>
      <c r="D156" s="5" t="s">
        <v>278</v>
      </c>
      <c r="E156" s="66"/>
      <c r="F156" s="67"/>
      <c r="G156" s="62"/>
      <c r="H156" s="68" t="s">
        <v>278</v>
      </c>
      <c r="I156" s="69"/>
      <c r="J156" s="70"/>
      <c r="K156" s="71" t="str">
        <f t="shared" si="1"/>
        <v/>
      </c>
      <c r="L156" s="72">
        <f t="shared" si="2"/>
        <v>0</v>
      </c>
    </row>
    <row r="157" spans="1:12" ht="12.75" customHeight="1" x14ac:dyDescent="0.25">
      <c r="A157" s="64"/>
      <c r="B157" s="61"/>
      <c r="C157" s="65"/>
      <c r="D157" s="5" t="s">
        <v>278</v>
      </c>
      <c r="E157" s="66"/>
      <c r="F157" s="67"/>
      <c r="G157" s="62"/>
      <c r="H157" s="68" t="s">
        <v>278</v>
      </c>
      <c r="I157" s="69"/>
      <c r="J157" s="70"/>
      <c r="K157" s="71" t="str">
        <f t="shared" si="1"/>
        <v/>
      </c>
      <c r="L157" s="72">
        <f t="shared" si="2"/>
        <v>0</v>
      </c>
    </row>
    <row r="158" spans="1:12" ht="12.75" customHeight="1" x14ac:dyDescent="0.25">
      <c r="A158" s="64"/>
      <c r="B158" s="61"/>
      <c r="C158" s="65"/>
      <c r="D158" s="5" t="s">
        <v>278</v>
      </c>
      <c r="E158" s="66"/>
      <c r="F158" s="67"/>
      <c r="G158" s="62"/>
      <c r="H158" s="68" t="s">
        <v>278</v>
      </c>
      <c r="I158" s="69"/>
      <c r="J158" s="70"/>
      <c r="K158" s="71" t="str">
        <f t="shared" si="1"/>
        <v/>
      </c>
      <c r="L158" s="72">
        <f t="shared" si="2"/>
        <v>0</v>
      </c>
    </row>
    <row r="159" spans="1:12" ht="12.75" customHeight="1" x14ac:dyDescent="0.25">
      <c r="A159" s="64"/>
      <c r="B159" s="61"/>
      <c r="C159" s="65"/>
      <c r="D159" s="5" t="s">
        <v>278</v>
      </c>
      <c r="E159" s="66"/>
      <c r="F159" s="67"/>
      <c r="G159" s="62"/>
      <c r="H159" s="68" t="s">
        <v>278</v>
      </c>
      <c r="I159" s="69"/>
      <c r="J159" s="70"/>
      <c r="K159" s="71" t="str">
        <f t="shared" si="1"/>
        <v/>
      </c>
      <c r="L159" s="72">
        <f t="shared" si="2"/>
        <v>0</v>
      </c>
    </row>
    <row r="160" spans="1:12" ht="12.75" customHeight="1" x14ac:dyDescent="0.25">
      <c r="A160" s="64"/>
      <c r="B160" s="61"/>
      <c r="C160" s="65"/>
      <c r="D160" s="5" t="s">
        <v>278</v>
      </c>
      <c r="E160" s="66"/>
      <c r="F160" s="67"/>
      <c r="G160" s="62"/>
      <c r="H160" s="68" t="s">
        <v>278</v>
      </c>
      <c r="I160" s="69"/>
      <c r="J160" s="70"/>
      <c r="K160" s="71" t="str">
        <f t="shared" si="1"/>
        <v/>
      </c>
      <c r="L160" s="72">
        <f t="shared" si="2"/>
        <v>0</v>
      </c>
    </row>
    <row r="161" spans="1:12" ht="12.75" customHeight="1" x14ac:dyDescent="0.25">
      <c r="A161" s="64"/>
      <c r="B161" s="61"/>
      <c r="C161" s="65"/>
      <c r="D161" s="5" t="s">
        <v>278</v>
      </c>
      <c r="E161" s="66"/>
      <c r="F161" s="67"/>
      <c r="G161" s="62"/>
      <c r="H161" s="68" t="s">
        <v>278</v>
      </c>
      <c r="I161" s="69"/>
      <c r="J161" s="70"/>
      <c r="K161" s="71" t="str">
        <f t="shared" si="1"/>
        <v/>
      </c>
      <c r="L161" s="72">
        <f t="shared" si="2"/>
        <v>0</v>
      </c>
    </row>
    <row r="162" spans="1:12" ht="12.75" customHeight="1" x14ac:dyDescent="0.25">
      <c r="A162" s="64"/>
      <c r="B162" s="61"/>
      <c r="C162" s="65"/>
      <c r="D162" s="5" t="s">
        <v>278</v>
      </c>
      <c r="E162" s="66"/>
      <c r="F162" s="67"/>
      <c r="G162" s="62"/>
      <c r="H162" s="68" t="s">
        <v>278</v>
      </c>
      <c r="I162" s="69"/>
      <c r="J162" s="70"/>
      <c r="K162" s="71" t="str">
        <f t="shared" si="1"/>
        <v/>
      </c>
      <c r="L162" s="72">
        <f t="shared" si="2"/>
        <v>0</v>
      </c>
    </row>
    <row r="163" spans="1:12" ht="12.75" customHeight="1" x14ac:dyDescent="0.25">
      <c r="A163" s="64"/>
      <c r="B163" s="61"/>
      <c r="C163" s="65"/>
      <c r="D163" s="5" t="s">
        <v>278</v>
      </c>
      <c r="E163" s="66"/>
      <c r="F163" s="67"/>
      <c r="G163" s="62"/>
      <c r="H163" s="68" t="s">
        <v>278</v>
      </c>
      <c r="I163" s="69"/>
      <c r="J163" s="70"/>
      <c r="K163" s="71" t="str">
        <f t="shared" si="1"/>
        <v/>
      </c>
      <c r="L163" s="72">
        <f t="shared" si="2"/>
        <v>0</v>
      </c>
    </row>
    <row r="164" spans="1:12" ht="12.75" customHeight="1" x14ac:dyDescent="0.25">
      <c r="A164" s="64"/>
      <c r="B164" s="61"/>
      <c r="C164" s="65"/>
      <c r="D164" s="5" t="s">
        <v>278</v>
      </c>
      <c r="E164" s="66"/>
      <c r="F164" s="67"/>
      <c r="G164" s="62"/>
      <c r="H164" s="68" t="s">
        <v>278</v>
      </c>
      <c r="I164" s="69"/>
      <c r="J164" s="70"/>
      <c r="K164" s="71" t="str">
        <f t="shared" si="1"/>
        <v/>
      </c>
      <c r="L164" s="72">
        <f t="shared" si="2"/>
        <v>0</v>
      </c>
    </row>
    <row r="165" spans="1:12" ht="12.75" customHeight="1" x14ac:dyDescent="0.25">
      <c r="A165" s="64"/>
      <c r="B165" s="61"/>
      <c r="C165" s="65"/>
      <c r="D165" s="5" t="s">
        <v>278</v>
      </c>
      <c r="E165" s="66"/>
      <c r="F165" s="67"/>
      <c r="G165" s="62"/>
      <c r="H165" s="68" t="s">
        <v>278</v>
      </c>
      <c r="I165" s="69"/>
      <c r="J165" s="70"/>
      <c r="K165" s="71" t="str">
        <f t="shared" si="1"/>
        <v/>
      </c>
      <c r="L165" s="72">
        <f t="shared" si="2"/>
        <v>0</v>
      </c>
    </row>
    <row r="166" spans="1:12" ht="12.75" customHeight="1" x14ac:dyDescent="0.25">
      <c r="A166" s="64"/>
      <c r="B166" s="61"/>
      <c r="C166" s="65"/>
      <c r="D166" s="5" t="s">
        <v>278</v>
      </c>
      <c r="E166" s="66"/>
      <c r="F166" s="67"/>
      <c r="G166" s="62"/>
      <c r="H166" s="68" t="s">
        <v>278</v>
      </c>
      <c r="I166" s="69"/>
      <c r="J166" s="70"/>
      <c r="K166" s="71" t="str">
        <f t="shared" si="1"/>
        <v/>
      </c>
      <c r="L166" s="72">
        <f t="shared" si="2"/>
        <v>0</v>
      </c>
    </row>
    <row r="167" spans="1:12" ht="12.75" customHeight="1" x14ac:dyDescent="0.25">
      <c r="A167" s="64"/>
      <c r="B167" s="61"/>
      <c r="C167" s="65"/>
      <c r="D167" s="5" t="s">
        <v>278</v>
      </c>
      <c r="E167" s="66"/>
      <c r="F167" s="67"/>
      <c r="G167" s="62"/>
      <c r="H167" s="68" t="s">
        <v>278</v>
      </c>
      <c r="I167" s="69"/>
      <c r="J167" s="70"/>
      <c r="K167" s="71" t="str">
        <f t="shared" si="1"/>
        <v/>
      </c>
      <c r="L167" s="72">
        <f t="shared" si="2"/>
        <v>0</v>
      </c>
    </row>
    <row r="168" spans="1:12" ht="12.75" customHeight="1" x14ac:dyDescent="0.25">
      <c r="A168" s="64"/>
      <c r="B168" s="61"/>
      <c r="C168" s="65"/>
      <c r="D168" s="5" t="s">
        <v>278</v>
      </c>
      <c r="E168" s="66"/>
      <c r="F168" s="67"/>
      <c r="G168" s="62"/>
      <c r="H168" s="68" t="s">
        <v>278</v>
      </c>
      <c r="I168" s="69"/>
      <c r="J168" s="70"/>
      <c r="K168" s="71" t="str">
        <f t="shared" si="1"/>
        <v/>
      </c>
      <c r="L168" s="72">
        <f t="shared" si="2"/>
        <v>0</v>
      </c>
    </row>
    <row r="169" spans="1:12" ht="12.75" customHeight="1" x14ac:dyDescent="0.25">
      <c r="A169" s="64"/>
      <c r="B169" s="61"/>
      <c r="C169" s="65"/>
      <c r="D169" s="5" t="s">
        <v>278</v>
      </c>
      <c r="E169" s="66"/>
      <c r="F169" s="67"/>
      <c r="G169" s="62"/>
      <c r="H169" s="68" t="s">
        <v>278</v>
      </c>
      <c r="I169" s="69"/>
      <c r="J169" s="70"/>
      <c r="K169" s="71" t="str">
        <f t="shared" si="1"/>
        <v/>
      </c>
      <c r="L169" s="72">
        <f t="shared" si="2"/>
        <v>0</v>
      </c>
    </row>
    <row r="170" spans="1:12" ht="12.75" customHeight="1" x14ac:dyDescent="0.25">
      <c r="A170" s="64"/>
      <c r="B170" s="61"/>
      <c r="C170" s="65"/>
      <c r="D170" s="5" t="s">
        <v>278</v>
      </c>
      <c r="E170" s="66"/>
      <c r="F170" s="67"/>
      <c r="G170" s="62"/>
      <c r="H170" s="68" t="s">
        <v>278</v>
      </c>
      <c r="I170" s="69"/>
      <c r="J170" s="70"/>
      <c r="K170" s="71" t="str">
        <f t="shared" si="1"/>
        <v/>
      </c>
      <c r="L170" s="72">
        <f t="shared" si="2"/>
        <v>0</v>
      </c>
    </row>
    <row r="171" spans="1:12" ht="12.75" customHeight="1" x14ac:dyDescent="0.25">
      <c r="A171" s="64"/>
      <c r="B171" s="61"/>
      <c r="C171" s="65"/>
      <c r="D171" s="5" t="s">
        <v>278</v>
      </c>
      <c r="E171" s="66"/>
      <c r="F171" s="67"/>
      <c r="G171" s="62"/>
      <c r="H171" s="68" t="s">
        <v>278</v>
      </c>
      <c r="I171" s="69"/>
      <c r="J171" s="70"/>
      <c r="K171" s="71" t="str">
        <f t="shared" si="1"/>
        <v/>
      </c>
      <c r="L171" s="72">
        <f t="shared" si="2"/>
        <v>0</v>
      </c>
    </row>
    <row r="172" spans="1:12" ht="12.75" customHeight="1" x14ac:dyDescent="0.25">
      <c r="A172" s="64"/>
      <c r="B172" s="61"/>
      <c r="C172" s="65"/>
      <c r="D172" s="5" t="s">
        <v>278</v>
      </c>
      <c r="E172" s="66"/>
      <c r="F172" s="67"/>
      <c r="G172" s="62"/>
      <c r="H172" s="68" t="s">
        <v>278</v>
      </c>
      <c r="I172" s="69"/>
      <c r="J172" s="70"/>
      <c r="K172" s="71" t="str">
        <f t="shared" si="1"/>
        <v/>
      </c>
      <c r="L172" s="72">
        <f t="shared" si="2"/>
        <v>0</v>
      </c>
    </row>
    <row r="173" spans="1:12" ht="12.75" customHeight="1" x14ac:dyDescent="0.25">
      <c r="A173" s="64"/>
      <c r="B173" s="61"/>
      <c r="C173" s="65"/>
      <c r="D173" s="5" t="s">
        <v>278</v>
      </c>
      <c r="E173" s="66"/>
      <c r="F173" s="67"/>
      <c r="G173" s="62"/>
      <c r="H173" s="68" t="s">
        <v>278</v>
      </c>
      <c r="I173" s="69"/>
      <c r="J173" s="70"/>
      <c r="K173" s="71" t="str">
        <f t="shared" si="1"/>
        <v/>
      </c>
      <c r="L173" s="72">
        <f t="shared" si="2"/>
        <v>0</v>
      </c>
    </row>
    <row r="174" spans="1:12" ht="12.75" customHeight="1" x14ac:dyDescent="0.25">
      <c r="A174" s="64"/>
      <c r="B174" s="61"/>
      <c r="C174" s="65"/>
      <c r="D174" s="5" t="s">
        <v>278</v>
      </c>
      <c r="E174" s="66"/>
      <c r="F174" s="67"/>
      <c r="G174" s="62"/>
      <c r="H174" s="68" t="s">
        <v>278</v>
      </c>
      <c r="I174" s="69"/>
      <c r="J174" s="70"/>
      <c r="K174" s="71" t="str">
        <f t="shared" si="1"/>
        <v/>
      </c>
      <c r="L174" s="72">
        <f t="shared" si="2"/>
        <v>0</v>
      </c>
    </row>
    <row r="175" spans="1:12" ht="12.75" customHeight="1" x14ac:dyDescent="0.25">
      <c r="A175" s="64"/>
      <c r="B175" s="61"/>
      <c r="C175" s="65"/>
      <c r="D175" s="5" t="s">
        <v>278</v>
      </c>
      <c r="E175" s="66"/>
      <c r="F175" s="67"/>
      <c r="G175" s="62"/>
      <c r="H175" s="68" t="s">
        <v>278</v>
      </c>
      <c r="I175" s="69"/>
      <c r="J175" s="70"/>
      <c r="K175" s="71" t="str">
        <f t="shared" si="1"/>
        <v/>
      </c>
      <c r="L175" s="72">
        <f t="shared" si="2"/>
        <v>0</v>
      </c>
    </row>
    <row r="176" spans="1:12" ht="12.75" customHeight="1" x14ac:dyDescent="0.25">
      <c r="A176" s="64"/>
      <c r="B176" s="61"/>
      <c r="C176" s="65"/>
      <c r="D176" s="5" t="s">
        <v>278</v>
      </c>
      <c r="E176" s="66"/>
      <c r="F176" s="67"/>
      <c r="G176" s="62"/>
      <c r="H176" s="68" t="s">
        <v>278</v>
      </c>
      <c r="I176" s="69"/>
      <c r="J176" s="70"/>
      <c r="K176" s="71" t="str">
        <f t="shared" si="1"/>
        <v/>
      </c>
      <c r="L176" s="72">
        <f t="shared" si="2"/>
        <v>0</v>
      </c>
    </row>
    <row r="177" spans="1:12" ht="12.75" customHeight="1" x14ac:dyDescent="0.25">
      <c r="A177" s="64"/>
      <c r="B177" s="61"/>
      <c r="C177" s="65"/>
      <c r="D177" s="5" t="s">
        <v>278</v>
      </c>
      <c r="E177" s="66"/>
      <c r="F177" s="67"/>
      <c r="G177" s="62"/>
      <c r="H177" s="68" t="s">
        <v>278</v>
      </c>
      <c r="I177" s="69"/>
      <c r="J177" s="70"/>
      <c r="K177" s="71" t="str">
        <f t="shared" si="1"/>
        <v/>
      </c>
      <c r="L177" s="72">
        <f t="shared" si="2"/>
        <v>0</v>
      </c>
    </row>
    <row r="178" spans="1:12" ht="12.75" customHeight="1" x14ac:dyDescent="0.25">
      <c r="A178" s="64"/>
      <c r="B178" s="61"/>
      <c r="C178" s="65"/>
      <c r="D178" s="5" t="s">
        <v>278</v>
      </c>
      <c r="E178" s="66"/>
      <c r="F178" s="67"/>
      <c r="G178" s="62"/>
      <c r="H178" s="68" t="s">
        <v>278</v>
      </c>
      <c r="I178" s="69"/>
      <c r="J178" s="70"/>
      <c r="K178" s="71" t="str">
        <f t="shared" si="1"/>
        <v/>
      </c>
      <c r="L178" s="72">
        <f t="shared" si="2"/>
        <v>0</v>
      </c>
    </row>
    <row r="179" spans="1:12" ht="12.75" customHeight="1" x14ac:dyDescent="0.25">
      <c r="A179" s="64"/>
      <c r="B179" s="61"/>
      <c r="C179" s="65"/>
      <c r="D179" s="5" t="s">
        <v>278</v>
      </c>
      <c r="E179" s="66"/>
      <c r="F179" s="67"/>
      <c r="G179" s="62"/>
      <c r="H179" s="68" t="s">
        <v>278</v>
      </c>
      <c r="I179" s="69"/>
      <c r="J179" s="70"/>
      <c r="K179" s="71" t="str">
        <f t="shared" si="1"/>
        <v/>
      </c>
      <c r="L179" s="72">
        <f t="shared" si="2"/>
        <v>0</v>
      </c>
    </row>
    <row r="180" spans="1:12" ht="12.75" customHeight="1" x14ac:dyDescent="0.25">
      <c r="A180" s="64"/>
      <c r="B180" s="61"/>
      <c r="C180" s="65"/>
      <c r="D180" s="5" t="s">
        <v>278</v>
      </c>
      <c r="E180" s="66"/>
      <c r="F180" s="67"/>
      <c r="G180" s="62"/>
      <c r="H180" s="68" t="s">
        <v>278</v>
      </c>
      <c r="I180" s="69"/>
      <c r="J180" s="70"/>
      <c r="K180" s="71" t="str">
        <f t="shared" si="1"/>
        <v/>
      </c>
      <c r="L180" s="72">
        <f t="shared" si="2"/>
        <v>0</v>
      </c>
    </row>
    <row r="181" spans="1:12" ht="12.75" customHeight="1" x14ac:dyDescent="0.25">
      <c r="A181" s="64"/>
      <c r="B181" s="61"/>
      <c r="C181" s="65"/>
      <c r="D181" s="5" t="s">
        <v>278</v>
      </c>
      <c r="E181" s="66"/>
      <c r="F181" s="67"/>
      <c r="G181" s="62"/>
      <c r="H181" s="68" t="s">
        <v>278</v>
      </c>
      <c r="I181" s="69"/>
      <c r="J181" s="70"/>
      <c r="K181" s="71" t="str">
        <f t="shared" si="1"/>
        <v/>
      </c>
      <c r="L181" s="72">
        <f t="shared" si="2"/>
        <v>0</v>
      </c>
    </row>
    <row r="182" spans="1:12" ht="12.75" customHeight="1" x14ac:dyDescent="0.25">
      <c r="A182" s="64"/>
      <c r="B182" s="61"/>
      <c r="C182" s="65"/>
      <c r="D182" s="5" t="s">
        <v>278</v>
      </c>
      <c r="E182" s="66"/>
      <c r="F182" s="67"/>
      <c r="G182" s="62"/>
      <c r="H182" s="68" t="s">
        <v>278</v>
      </c>
      <c r="I182" s="69"/>
      <c r="J182" s="70"/>
      <c r="K182" s="71" t="str">
        <f t="shared" si="1"/>
        <v/>
      </c>
      <c r="L182" s="72">
        <f t="shared" si="2"/>
        <v>0</v>
      </c>
    </row>
    <row r="183" spans="1:12" ht="12.75" customHeight="1" x14ac:dyDescent="0.25">
      <c r="A183" s="64"/>
      <c r="B183" s="61"/>
      <c r="C183" s="65"/>
      <c r="D183" s="5" t="s">
        <v>278</v>
      </c>
      <c r="E183" s="66"/>
      <c r="F183" s="67"/>
      <c r="G183" s="62"/>
      <c r="H183" s="68" t="s">
        <v>278</v>
      </c>
      <c r="I183" s="69"/>
      <c r="J183" s="70"/>
      <c r="K183" s="71" t="str">
        <f t="shared" si="1"/>
        <v/>
      </c>
      <c r="L183" s="72">
        <f t="shared" si="2"/>
        <v>0</v>
      </c>
    </row>
    <row r="184" spans="1:12" ht="12.75" customHeight="1" x14ac:dyDescent="0.25">
      <c r="A184" s="64"/>
      <c r="B184" s="61"/>
      <c r="C184" s="65"/>
      <c r="D184" s="5" t="s">
        <v>278</v>
      </c>
      <c r="E184" s="66"/>
      <c r="F184" s="67"/>
      <c r="G184" s="62"/>
      <c r="H184" s="68" t="s">
        <v>278</v>
      </c>
      <c r="I184" s="69"/>
      <c r="J184" s="70"/>
      <c r="K184" s="71" t="str">
        <f t="shared" si="1"/>
        <v/>
      </c>
      <c r="L184" s="72">
        <f t="shared" si="2"/>
        <v>0</v>
      </c>
    </row>
    <row r="185" spans="1:12" ht="12.75" customHeight="1" x14ac:dyDescent="0.25">
      <c r="A185" s="64"/>
      <c r="B185" s="61"/>
      <c r="C185" s="65"/>
      <c r="D185" s="5" t="s">
        <v>278</v>
      </c>
      <c r="E185" s="66"/>
      <c r="F185" s="67"/>
      <c r="G185" s="62"/>
      <c r="H185" s="68" t="s">
        <v>278</v>
      </c>
      <c r="I185" s="69"/>
      <c r="J185" s="70"/>
      <c r="K185" s="71" t="str">
        <f t="shared" si="1"/>
        <v/>
      </c>
      <c r="L185" s="72">
        <f t="shared" si="2"/>
        <v>0</v>
      </c>
    </row>
    <row r="186" spans="1:12" ht="12.75" customHeight="1" x14ac:dyDescent="0.25">
      <c r="A186" s="64"/>
      <c r="B186" s="61"/>
      <c r="C186" s="65"/>
      <c r="D186" s="5" t="s">
        <v>278</v>
      </c>
      <c r="E186" s="66"/>
      <c r="F186" s="67"/>
      <c r="G186" s="62"/>
      <c r="H186" s="68" t="s">
        <v>278</v>
      </c>
      <c r="I186" s="69"/>
      <c r="J186" s="70"/>
      <c r="K186" s="71" t="str">
        <f t="shared" si="1"/>
        <v/>
      </c>
      <c r="L186" s="72">
        <f t="shared" si="2"/>
        <v>0</v>
      </c>
    </row>
    <row r="187" spans="1:12" ht="12.75" customHeight="1" x14ac:dyDescent="0.25">
      <c r="A187" s="64"/>
      <c r="B187" s="61"/>
      <c r="C187" s="65"/>
      <c r="D187" s="5" t="s">
        <v>278</v>
      </c>
      <c r="E187" s="66"/>
      <c r="F187" s="67"/>
      <c r="G187" s="62"/>
      <c r="H187" s="68" t="s">
        <v>278</v>
      </c>
      <c r="I187" s="69"/>
      <c r="J187" s="70"/>
      <c r="K187" s="71" t="str">
        <f t="shared" si="1"/>
        <v/>
      </c>
      <c r="L187" s="72">
        <f t="shared" si="2"/>
        <v>0</v>
      </c>
    </row>
    <row r="188" spans="1:12" ht="12.75" customHeight="1" x14ac:dyDescent="0.25">
      <c r="A188" s="64"/>
      <c r="B188" s="61"/>
      <c r="C188" s="65"/>
      <c r="D188" s="5" t="s">
        <v>278</v>
      </c>
      <c r="E188" s="66"/>
      <c r="F188" s="67"/>
      <c r="G188" s="62"/>
      <c r="H188" s="68" t="s">
        <v>278</v>
      </c>
      <c r="I188" s="69"/>
      <c r="J188" s="70"/>
      <c r="K188" s="71" t="str">
        <f t="shared" si="1"/>
        <v/>
      </c>
      <c r="L188" s="72">
        <f t="shared" si="2"/>
        <v>0</v>
      </c>
    </row>
    <row r="189" spans="1:12" ht="12.75" customHeight="1" x14ac:dyDescent="0.25">
      <c r="A189" s="64"/>
      <c r="B189" s="61"/>
      <c r="C189" s="65"/>
      <c r="D189" s="5" t="s">
        <v>278</v>
      </c>
      <c r="E189" s="66"/>
      <c r="F189" s="67"/>
      <c r="G189" s="62"/>
      <c r="H189" s="68" t="s">
        <v>278</v>
      </c>
      <c r="I189" s="69"/>
      <c r="J189" s="70"/>
      <c r="K189" s="71" t="str">
        <f t="shared" si="1"/>
        <v/>
      </c>
      <c r="L189" s="72">
        <f t="shared" si="2"/>
        <v>0</v>
      </c>
    </row>
    <row r="190" spans="1:12" ht="12.75" customHeight="1" x14ac:dyDescent="0.25">
      <c r="A190" s="64"/>
      <c r="B190" s="61"/>
      <c r="C190" s="65"/>
      <c r="D190" s="5" t="s">
        <v>278</v>
      </c>
      <c r="E190" s="66"/>
      <c r="F190" s="67"/>
      <c r="G190" s="62"/>
      <c r="H190" s="68" t="s">
        <v>278</v>
      </c>
      <c r="I190" s="69"/>
      <c r="J190" s="70"/>
      <c r="K190" s="71" t="str">
        <f t="shared" si="1"/>
        <v/>
      </c>
      <c r="L190" s="72">
        <f t="shared" si="2"/>
        <v>0</v>
      </c>
    </row>
    <row r="191" spans="1:12" ht="12.75" customHeight="1" x14ac:dyDescent="0.25">
      <c r="A191" s="64"/>
      <c r="B191" s="61"/>
      <c r="C191" s="65"/>
      <c r="D191" s="5" t="s">
        <v>278</v>
      </c>
      <c r="E191" s="66"/>
      <c r="F191" s="67"/>
      <c r="G191" s="62"/>
      <c r="H191" s="68" t="s">
        <v>278</v>
      </c>
      <c r="I191" s="69"/>
      <c r="J191" s="70"/>
      <c r="K191" s="71" t="str">
        <f t="shared" si="1"/>
        <v/>
      </c>
      <c r="L191" s="72">
        <f t="shared" si="2"/>
        <v>0</v>
      </c>
    </row>
    <row r="192" spans="1:12" ht="12.75" customHeight="1" x14ac:dyDescent="0.25">
      <c r="A192" s="64"/>
      <c r="B192" s="61"/>
      <c r="C192" s="65"/>
      <c r="D192" s="5" t="s">
        <v>278</v>
      </c>
      <c r="E192" s="66"/>
      <c r="F192" s="67"/>
      <c r="G192" s="62"/>
      <c r="H192" s="68" t="s">
        <v>278</v>
      </c>
      <c r="I192" s="69"/>
      <c r="J192" s="70"/>
      <c r="K192" s="71" t="str">
        <f t="shared" si="1"/>
        <v/>
      </c>
      <c r="L192" s="72">
        <f t="shared" si="2"/>
        <v>0</v>
      </c>
    </row>
    <row r="193" spans="1:12" ht="12.75" customHeight="1" x14ac:dyDescent="0.25">
      <c r="A193" s="64"/>
      <c r="B193" s="61"/>
      <c r="C193" s="65"/>
      <c r="D193" s="5" t="s">
        <v>278</v>
      </c>
      <c r="E193" s="66"/>
      <c r="F193" s="67"/>
      <c r="G193" s="62"/>
      <c r="H193" s="68" t="s">
        <v>278</v>
      </c>
      <c r="I193" s="69"/>
      <c r="J193" s="70"/>
      <c r="K193" s="71" t="str">
        <f t="shared" si="1"/>
        <v/>
      </c>
      <c r="L193" s="72">
        <f t="shared" si="2"/>
        <v>0</v>
      </c>
    </row>
    <row r="194" spans="1:12" ht="12.75" customHeight="1" x14ac:dyDescent="0.25">
      <c r="A194" s="64"/>
      <c r="B194" s="61"/>
      <c r="C194" s="65"/>
      <c r="D194" s="5" t="s">
        <v>278</v>
      </c>
      <c r="E194" s="66"/>
      <c r="F194" s="67"/>
      <c r="G194" s="62"/>
      <c r="H194" s="68" t="s">
        <v>278</v>
      </c>
      <c r="I194" s="69"/>
      <c r="J194" s="70"/>
      <c r="K194" s="71" t="str">
        <f t="shared" si="1"/>
        <v/>
      </c>
      <c r="L194" s="72">
        <f t="shared" si="2"/>
        <v>0</v>
      </c>
    </row>
    <row r="195" spans="1:12" ht="12.75" customHeight="1" x14ac:dyDescent="0.25">
      <c r="A195" s="64"/>
      <c r="B195" s="61"/>
      <c r="C195" s="65"/>
      <c r="D195" s="5" t="s">
        <v>278</v>
      </c>
      <c r="E195" s="66"/>
      <c r="F195" s="67"/>
      <c r="G195" s="62"/>
      <c r="H195" s="68" t="s">
        <v>278</v>
      </c>
      <c r="I195" s="69"/>
      <c r="J195" s="70"/>
      <c r="K195" s="71" t="str">
        <f t="shared" si="1"/>
        <v/>
      </c>
      <c r="L195" s="72">
        <f t="shared" si="2"/>
        <v>0</v>
      </c>
    </row>
    <row r="196" spans="1:12" ht="12.75" customHeight="1" x14ac:dyDescent="0.25">
      <c r="A196" s="64"/>
      <c r="B196" s="61"/>
      <c r="C196" s="65"/>
      <c r="D196" s="5" t="s">
        <v>278</v>
      </c>
      <c r="E196" s="66"/>
      <c r="F196" s="67"/>
      <c r="G196" s="62"/>
      <c r="H196" s="68" t="s">
        <v>278</v>
      </c>
      <c r="I196" s="69"/>
      <c r="J196" s="70"/>
      <c r="K196" s="71" t="str">
        <f t="shared" si="1"/>
        <v/>
      </c>
      <c r="L196" s="72">
        <f t="shared" si="2"/>
        <v>0</v>
      </c>
    </row>
    <row r="197" spans="1:12" ht="12.75" customHeight="1" x14ac:dyDescent="0.25">
      <c r="A197" s="64"/>
      <c r="B197" s="61"/>
      <c r="C197" s="65"/>
      <c r="D197" s="5" t="s">
        <v>278</v>
      </c>
      <c r="E197" s="66"/>
      <c r="F197" s="67"/>
      <c r="G197" s="62"/>
      <c r="H197" s="68" t="s">
        <v>278</v>
      </c>
      <c r="I197" s="69"/>
      <c r="J197" s="70"/>
      <c r="K197" s="71" t="str">
        <f t="shared" si="1"/>
        <v/>
      </c>
      <c r="L197" s="72">
        <f t="shared" si="2"/>
        <v>0</v>
      </c>
    </row>
    <row r="198" spans="1:12" ht="12.75" customHeight="1" x14ac:dyDescent="0.25">
      <c r="A198" s="64"/>
      <c r="B198" s="61"/>
      <c r="C198" s="65"/>
      <c r="D198" s="5" t="s">
        <v>278</v>
      </c>
      <c r="E198" s="66"/>
      <c r="F198" s="67"/>
      <c r="G198" s="62"/>
      <c r="H198" s="68" t="s">
        <v>278</v>
      </c>
      <c r="I198" s="69"/>
      <c r="J198" s="70"/>
      <c r="K198" s="71" t="str">
        <f t="shared" si="1"/>
        <v/>
      </c>
      <c r="L198" s="72">
        <f t="shared" si="2"/>
        <v>0</v>
      </c>
    </row>
    <row r="199" spans="1:12" ht="12.75" customHeight="1" x14ac:dyDescent="0.25">
      <c r="A199" s="64"/>
      <c r="B199" s="61"/>
      <c r="C199" s="65"/>
      <c r="D199" s="5" t="s">
        <v>278</v>
      </c>
      <c r="E199" s="66"/>
      <c r="F199" s="67"/>
      <c r="G199" s="62"/>
      <c r="H199" s="68" t="s">
        <v>278</v>
      </c>
      <c r="I199" s="69"/>
      <c r="J199" s="70"/>
      <c r="K199" s="71" t="str">
        <f t="shared" si="1"/>
        <v/>
      </c>
      <c r="L199" s="72">
        <f t="shared" si="2"/>
        <v>0</v>
      </c>
    </row>
    <row r="200" spans="1:12" ht="12.75" customHeight="1" x14ac:dyDescent="0.25">
      <c r="A200" s="64"/>
      <c r="B200" s="61"/>
      <c r="C200" s="65"/>
      <c r="D200" s="5" t="s">
        <v>278</v>
      </c>
      <c r="E200" s="66"/>
      <c r="F200" s="67"/>
      <c r="G200" s="62"/>
      <c r="H200" s="68" t="s">
        <v>278</v>
      </c>
      <c r="I200" s="69"/>
      <c r="J200" s="70"/>
      <c r="K200" s="71" t="str">
        <f t="shared" si="1"/>
        <v/>
      </c>
      <c r="L200" s="72">
        <f t="shared" si="2"/>
        <v>0</v>
      </c>
    </row>
    <row r="201" spans="1:12" ht="12.75" customHeight="1" x14ac:dyDescent="0.25">
      <c r="A201" s="64"/>
      <c r="B201" s="61"/>
      <c r="C201" s="65"/>
      <c r="D201" s="5" t="s">
        <v>278</v>
      </c>
      <c r="E201" s="66"/>
      <c r="F201" s="67"/>
      <c r="G201" s="62"/>
      <c r="H201" s="68" t="s">
        <v>278</v>
      </c>
      <c r="I201" s="69"/>
      <c r="J201" s="70"/>
      <c r="K201" s="71" t="str">
        <f t="shared" si="1"/>
        <v/>
      </c>
      <c r="L201" s="72">
        <f t="shared" si="2"/>
        <v>0</v>
      </c>
    </row>
    <row r="202" spans="1:12" ht="12.75" customHeight="1" x14ac:dyDescent="0.25">
      <c r="A202" s="64"/>
      <c r="B202" s="61"/>
      <c r="C202" s="65"/>
      <c r="D202" s="5" t="s">
        <v>278</v>
      </c>
      <c r="E202" s="66"/>
      <c r="F202" s="67"/>
      <c r="G202" s="62"/>
      <c r="H202" s="68" t="s">
        <v>278</v>
      </c>
      <c r="I202" s="69"/>
      <c r="J202" s="70"/>
      <c r="K202" s="71" t="str">
        <f t="shared" si="1"/>
        <v/>
      </c>
      <c r="L202" s="72">
        <f t="shared" si="2"/>
        <v>0</v>
      </c>
    </row>
    <row r="203" spans="1:12" ht="12.75" customHeight="1" x14ac:dyDescent="0.25">
      <c r="A203" s="64"/>
      <c r="B203" s="61"/>
      <c r="C203" s="65"/>
      <c r="D203" s="5" t="s">
        <v>278</v>
      </c>
      <c r="E203" s="66"/>
      <c r="F203" s="67"/>
      <c r="G203" s="62"/>
      <c r="H203" s="68" t="s">
        <v>278</v>
      </c>
      <c r="I203" s="69"/>
      <c r="J203" s="70"/>
      <c r="K203" s="71" t="str">
        <f t="shared" si="1"/>
        <v/>
      </c>
      <c r="L203" s="72">
        <f t="shared" si="2"/>
        <v>0</v>
      </c>
    </row>
    <row r="204" spans="1:12" ht="12.75" customHeight="1" x14ac:dyDescent="0.25">
      <c r="A204" s="64"/>
      <c r="B204" s="61"/>
      <c r="C204" s="65"/>
      <c r="D204" s="5" t="s">
        <v>278</v>
      </c>
      <c r="E204" s="66"/>
      <c r="F204" s="67"/>
      <c r="G204" s="62"/>
      <c r="H204" s="68" t="s">
        <v>278</v>
      </c>
      <c r="I204" s="69"/>
      <c r="J204" s="70"/>
      <c r="K204" s="71" t="str">
        <f t="shared" si="1"/>
        <v/>
      </c>
      <c r="L204" s="72">
        <f t="shared" si="2"/>
        <v>0</v>
      </c>
    </row>
    <row r="205" spans="1:12" ht="12.75" customHeight="1" x14ac:dyDescent="0.25">
      <c r="A205" s="64"/>
      <c r="B205" s="61"/>
      <c r="C205" s="65"/>
      <c r="D205" s="5" t="s">
        <v>278</v>
      </c>
      <c r="E205" s="66"/>
      <c r="F205" s="67"/>
      <c r="G205" s="62"/>
      <c r="H205" s="68" t="s">
        <v>278</v>
      </c>
      <c r="I205" s="69"/>
      <c r="J205" s="70"/>
      <c r="K205" s="71" t="str">
        <f t="shared" si="1"/>
        <v/>
      </c>
      <c r="L205" s="72">
        <f t="shared" si="2"/>
        <v>0</v>
      </c>
    </row>
    <row r="206" spans="1:12" ht="12.75" customHeight="1" x14ac:dyDescent="0.25">
      <c r="A206" s="64"/>
      <c r="B206" s="61"/>
      <c r="C206" s="65"/>
      <c r="D206" s="5" t="s">
        <v>278</v>
      </c>
      <c r="E206" s="66"/>
      <c r="F206" s="67"/>
      <c r="G206" s="62"/>
      <c r="H206" s="68" t="s">
        <v>278</v>
      </c>
      <c r="I206" s="69"/>
      <c r="J206" s="70"/>
      <c r="K206" s="71" t="str">
        <f t="shared" si="1"/>
        <v/>
      </c>
      <c r="L206" s="72">
        <f t="shared" ref="L206:L269" si="3">IF(G206="",F206,"")</f>
        <v>0</v>
      </c>
    </row>
    <row r="207" spans="1:12" ht="12.75" customHeight="1" x14ac:dyDescent="0.25">
      <c r="A207" s="64"/>
      <c r="B207" s="61"/>
      <c r="C207" s="65"/>
      <c r="D207" s="5" t="s">
        <v>278</v>
      </c>
      <c r="E207" s="66"/>
      <c r="F207" s="67"/>
      <c r="G207" s="62"/>
      <c r="H207" s="68" t="s">
        <v>278</v>
      </c>
      <c r="I207" s="69"/>
      <c r="J207" s="70"/>
      <c r="K207" s="71" t="str">
        <f t="shared" si="1"/>
        <v/>
      </c>
      <c r="L207" s="72">
        <f t="shared" si="3"/>
        <v>0</v>
      </c>
    </row>
    <row r="208" spans="1:12" ht="12.75" customHeight="1" x14ac:dyDescent="0.25">
      <c r="A208" s="64"/>
      <c r="B208" s="61"/>
      <c r="C208" s="65"/>
      <c r="D208" s="5" t="s">
        <v>278</v>
      </c>
      <c r="E208" s="66"/>
      <c r="F208" s="67"/>
      <c r="G208" s="62"/>
      <c r="H208" s="68" t="s">
        <v>278</v>
      </c>
      <c r="I208" s="69"/>
      <c r="J208" s="70"/>
      <c r="K208" s="71" t="str">
        <f t="shared" si="1"/>
        <v/>
      </c>
      <c r="L208" s="72">
        <f t="shared" si="3"/>
        <v>0</v>
      </c>
    </row>
    <row r="209" spans="1:12" ht="12.75" customHeight="1" x14ac:dyDescent="0.25">
      <c r="A209" s="64"/>
      <c r="B209" s="61"/>
      <c r="C209" s="65"/>
      <c r="D209" s="5" t="s">
        <v>278</v>
      </c>
      <c r="E209" s="66"/>
      <c r="F209" s="67"/>
      <c r="G209" s="62"/>
      <c r="H209" s="68" t="s">
        <v>278</v>
      </c>
      <c r="I209" s="69"/>
      <c r="J209" s="70"/>
      <c r="K209" s="71" t="str">
        <f t="shared" si="1"/>
        <v/>
      </c>
      <c r="L209" s="72">
        <f t="shared" si="3"/>
        <v>0</v>
      </c>
    </row>
    <row r="210" spans="1:12" ht="12.75" customHeight="1" x14ac:dyDescent="0.25">
      <c r="A210" s="64"/>
      <c r="B210" s="61"/>
      <c r="C210" s="65"/>
      <c r="D210" s="5" t="s">
        <v>278</v>
      </c>
      <c r="E210" s="66"/>
      <c r="F210" s="67"/>
      <c r="G210" s="62"/>
      <c r="H210" s="68" t="s">
        <v>278</v>
      </c>
      <c r="I210" s="69"/>
      <c r="J210" s="70"/>
      <c r="K210" s="71" t="str">
        <f t="shared" si="1"/>
        <v/>
      </c>
      <c r="L210" s="72">
        <f t="shared" si="3"/>
        <v>0</v>
      </c>
    </row>
    <row r="211" spans="1:12" ht="12.75" customHeight="1" x14ac:dyDescent="0.25">
      <c r="A211" s="64"/>
      <c r="B211" s="61"/>
      <c r="C211" s="65"/>
      <c r="D211" s="5" t="s">
        <v>278</v>
      </c>
      <c r="E211" s="66"/>
      <c r="F211" s="67"/>
      <c r="G211" s="62"/>
      <c r="H211" s="68" t="s">
        <v>278</v>
      </c>
      <c r="I211" s="69"/>
      <c r="J211" s="70"/>
      <c r="K211" s="71" t="str">
        <f t="shared" si="1"/>
        <v/>
      </c>
      <c r="L211" s="72">
        <f t="shared" si="3"/>
        <v>0</v>
      </c>
    </row>
    <row r="212" spans="1:12" ht="12.75" customHeight="1" x14ac:dyDescent="0.25">
      <c r="A212" s="64"/>
      <c r="B212" s="61"/>
      <c r="C212" s="65"/>
      <c r="D212" s="5" t="s">
        <v>278</v>
      </c>
      <c r="E212" s="66"/>
      <c r="F212" s="67"/>
      <c r="G212" s="62"/>
      <c r="H212" s="68" t="s">
        <v>278</v>
      </c>
      <c r="I212" s="69"/>
      <c r="J212" s="70"/>
      <c r="K212" s="71" t="str">
        <f t="shared" si="1"/>
        <v/>
      </c>
      <c r="L212" s="72">
        <f t="shared" si="3"/>
        <v>0</v>
      </c>
    </row>
    <row r="213" spans="1:12" ht="12.75" customHeight="1" x14ac:dyDescent="0.25">
      <c r="A213" s="64"/>
      <c r="B213" s="61"/>
      <c r="C213" s="65"/>
      <c r="D213" s="5" t="s">
        <v>278</v>
      </c>
      <c r="E213" s="66"/>
      <c r="F213" s="67"/>
      <c r="G213" s="62"/>
      <c r="H213" s="68" t="s">
        <v>278</v>
      </c>
      <c r="I213" s="69"/>
      <c r="J213" s="70"/>
      <c r="K213" s="71" t="str">
        <f t="shared" si="1"/>
        <v/>
      </c>
      <c r="L213" s="72">
        <f t="shared" si="3"/>
        <v>0</v>
      </c>
    </row>
    <row r="214" spans="1:12" ht="12.75" customHeight="1" x14ac:dyDescent="0.25">
      <c r="A214" s="64"/>
      <c r="B214" s="61"/>
      <c r="C214" s="65"/>
      <c r="D214" s="5" t="s">
        <v>278</v>
      </c>
      <c r="E214" s="66"/>
      <c r="F214" s="67"/>
      <c r="G214" s="62"/>
      <c r="H214" s="68" t="s">
        <v>278</v>
      </c>
      <c r="I214" s="69"/>
      <c r="J214" s="70"/>
      <c r="K214" s="71" t="str">
        <f t="shared" si="1"/>
        <v/>
      </c>
      <c r="L214" s="72">
        <f t="shared" si="3"/>
        <v>0</v>
      </c>
    </row>
    <row r="215" spans="1:12" ht="12.75" customHeight="1" x14ac:dyDescent="0.25">
      <c r="A215" s="64"/>
      <c r="B215" s="61"/>
      <c r="C215" s="65"/>
      <c r="D215" s="5" t="s">
        <v>278</v>
      </c>
      <c r="E215" s="66"/>
      <c r="F215" s="67"/>
      <c r="G215" s="62"/>
      <c r="H215" s="68" t="s">
        <v>278</v>
      </c>
      <c r="I215" s="69"/>
      <c r="J215" s="70"/>
      <c r="K215" s="71" t="str">
        <f t="shared" ref="K215:K278" si="4">IF(AND(G215="",J215&lt;&gt;"gie"),H215,"")</f>
        <v/>
      </c>
      <c r="L215" s="72">
        <f t="shared" si="3"/>
        <v>0</v>
      </c>
    </row>
    <row r="216" spans="1:12" ht="12.75" customHeight="1" x14ac:dyDescent="0.25">
      <c r="A216" s="64"/>
      <c r="B216" s="61"/>
      <c r="C216" s="65"/>
      <c r="D216" s="5" t="s">
        <v>278</v>
      </c>
      <c r="E216" s="66"/>
      <c r="F216" s="67"/>
      <c r="G216" s="62"/>
      <c r="H216" s="68" t="s">
        <v>278</v>
      </c>
      <c r="I216" s="69"/>
      <c r="J216" s="70"/>
      <c r="K216" s="71" t="str">
        <f t="shared" si="4"/>
        <v/>
      </c>
      <c r="L216" s="72">
        <f t="shared" si="3"/>
        <v>0</v>
      </c>
    </row>
    <row r="217" spans="1:12" ht="12.75" customHeight="1" x14ac:dyDescent="0.25">
      <c r="A217" s="64"/>
      <c r="B217" s="61"/>
      <c r="C217" s="65"/>
      <c r="D217" s="5" t="s">
        <v>278</v>
      </c>
      <c r="E217" s="66"/>
      <c r="F217" s="67"/>
      <c r="G217" s="62"/>
      <c r="H217" s="68" t="s">
        <v>278</v>
      </c>
      <c r="I217" s="69"/>
      <c r="J217" s="70"/>
      <c r="K217" s="71" t="str">
        <f t="shared" si="4"/>
        <v/>
      </c>
      <c r="L217" s="72">
        <f t="shared" si="3"/>
        <v>0</v>
      </c>
    </row>
    <row r="218" spans="1:12" ht="12.75" customHeight="1" x14ac:dyDescent="0.25">
      <c r="A218" s="64"/>
      <c r="B218" s="61"/>
      <c r="C218" s="65"/>
      <c r="D218" s="5" t="s">
        <v>278</v>
      </c>
      <c r="E218" s="66"/>
      <c r="F218" s="67"/>
      <c r="G218" s="62"/>
      <c r="H218" s="68" t="s">
        <v>278</v>
      </c>
      <c r="I218" s="69"/>
      <c r="J218" s="70"/>
      <c r="K218" s="71" t="str">
        <f t="shared" si="4"/>
        <v/>
      </c>
      <c r="L218" s="72">
        <f t="shared" si="3"/>
        <v>0</v>
      </c>
    </row>
    <row r="219" spans="1:12" ht="12.75" customHeight="1" x14ac:dyDescent="0.25">
      <c r="A219" s="64"/>
      <c r="B219" s="61"/>
      <c r="C219" s="65"/>
      <c r="D219" s="5" t="s">
        <v>278</v>
      </c>
      <c r="E219" s="66"/>
      <c r="F219" s="67"/>
      <c r="G219" s="62"/>
      <c r="H219" s="68" t="s">
        <v>278</v>
      </c>
      <c r="I219" s="69"/>
      <c r="J219" s="70"/>
      <c r="K219" s="71" t="str">
        <f t="shared" si="4"/>
        <v/>
      </c>
      <c r="L219" s="72">
        <f t="shared" si="3"/>
        <v>0</v>
      </c>
    </row>
    <row r="220" spans="1:12" ht="12.75" customHeight="1" x14ac:dyDescent="0.25">
      <c r="A220" s="64"/>
      <c r="B220" s="61"/>
      <c r="C220" s="65"/>
      <c r="D220" s="5" t="s">
        <v>278</v>
      </c>
      <c r="E220" s="66"/>
      <c r="F220" s="67"/>
      <c r="G220" s="62"/>
      <c r="H220" s="68" t="s">
        <v>278</v>
      </c>
      <c r="I220" s="69"/>
      <c r="J220" s="70"/>
      <c r="K220" s="71" t="str">
        <f t="shared" si="4"/>
        <v/>
      </c>
      <c r="L220" s="72">
        <f t="shared" si="3"/>
        <v>0</v>
      </c>
    </row>
    <row r="221" spans="1:12" ht="12.75" customHeight="1" x14ac:dyDescent="0.25">
      <c r="A221" s="64"/>
      <c r="B221" s="61"/>
      <c r="C221" s="65"/>
      <c r="D221" s="5" t="s">
        <v>278</v>
      </c>
      <c r="E221" s="66"/>
      <c r="F221" s="67"/>
      <c r="G221" s="62"/>
      <c r="H221" s="68" t="s">
        <v>278</v>
      </c>
      <c r="I221" s="69"/>
      <c r="J221" s="70"/>
      <c r="K221" s="71" t="str">
        <f t="shared" si="4"/>
        <v/>
      </c>
      <c r="L221" s="72">
        <f t="shared" si="3"/>
        <v>0</v>
      </c>
    </row>
    <row r="222" spans="1:12" ht="12.75" customHeight="1" x14ac:dyDescent="0.25">
      <c r="A222" s="64"/>
      <c r="B222" s="61"/>
      <c r="C222" s="65"/>
      <c r="D222" s="5" t="s">
        <v>278</v>
      </c>
      <c r="E222" s="66"/>
      <c r="F222" s="67"/>
      <c r="G222" s="62"/>
      <c r="H222" s="68" t="s">
        <v>278</v>
      </c>
      <c r="I222" s="69"/>
      <c r="J222" s="70"/>
      <c r="K222" s="71" t="str">
        <f t="shared" si="4"/>
        <v/>
      </c>
      <c r="L222" s="72">
        <f t="shared" si="3"/>
        <v>0</v>
      </c>
    </row>
    <row r="223" spans="1:12" ht="12.75" customHeight="1" x14ac:dyDescent="0.25">
      <c r="A223" s="64"/>
      <c r="B223" s="61"/>
      <c r="C223" s="65"/>
      <c r="D223" s="5" t="s">
        <v>278</v>
      </c>
      <c r="E223" s="66"/>
      <c r="F223" s="67"/>
      <c r="G223" s="62"/>
      <c r="H223" s="68" t="s">
        <v>278</v>
      </c>
      <c r="I223" s="69"/>
      <c r="J223" s="70"/>
      <c r="K223" s="71" t="str">
        <f t="shared" si="4"/>
        <v/>
      </c>
      <c r="L223" s="72">
        <f t="shared" si="3"/>
        <v>0</v>
      </c>
    </row>
    <row r="224" spans="1:12" ht="12.75" customHeight="1" x14ac:dyDescent="0.25">
      <c r="A224" s="64"/>
      <c r="B224" s="61"/>
      <c r="C224" s="65"/>
      <c r="D224" s="5" t="s">
        <v>278</v>
      </c>
      <c r="E224" s="66"/>
      <c r="F224" s="67"/>
      <c r="G224" s="62"/>
      <c r="H224" s="68" t="s">
        <v>278</v>
      </c>
      <c r="I224" s="69"/>
      <c r="J224" s="70"/>
      <c r="K224" s="71" t="str">
        <f t="shared" si="4"/>
        <v/>
      </c>
      <c r="L224" s="72">
        <f t="shared" si="3"/>
        <v>0</v>
      </c>
    </row>
    <row r="225" spans="1:12" ht="12.75" customHeight="1" x14ac:dyDescent="0.25">
      <c r="A225" s="64"/>
      <c r="B225" s="61"/>
      <c r="C225" s="65"/>
      <c r="D225" s="5" t="s">
        <v>278</v>
      </c>
      <c r="E225" s="66"/>
      <c r="F225" s="67"/>
      <c r="G225" s="62"/>
      <c r="H225" s="68" t="s">
        <v>278</v>
      </c>
      <c r="I225" s="69"/>
      <c r="J225" s="70"/>
      <c r="K225" s="71" t="str">
        <f t="shared" si="4"/>
        <v/>
      </c>
      <c r="L225" s="72">
        <f t="shared" si="3"/>
        <v>0</v>
      </c>
    </row>
    <row r="226" spans="1:12" ht="12.75" customHeight="1" x14ac:dyDescent="0.25">
      <c r="A226" s="64"/>
      <c r="B226" s="61"/>
      <c r="C226" s="65"/>
      <c r="D226" s="5" t="s">
        <v>278</v>
      </c>
      <c r="E226" s="66"/>
      <c r="F226" s="67"/>
      <c r="G226" s="62"/>
      <c r="H226" s="68" t="s">
        <v>278</v>
      </c>
      <c r="I226" s="69"/>
      <c r="J226" s="70"/>
      <c r="K226" s="71" t="str">
        <f t="shared" si="4"/>
        <v/>
      </c>
      <c r="L226" s="72">
        <f t="shared" si="3"/>
        <v>0</v>
      </c>
    </row>
    <row r="227" spans="1:12" ht="12.75" customHeight="1" x14ac:dyDescent="0.25">
      <c r="A227" s="64"/>
      <c r="B227" s="61"/>
      <c r="C227" s="65"/>
      <c r="D227" s="5" t="s">
        <v>278</v>
      </c>
      <c r="E227" s="66"/>
      <c r="F227" s="67"/>
      <c r="G227" s="62"/>
      <c r="H227" s="68" t="s">
        <v>278</v>
      </c>
      <c r="I227" s="69"/>
      <c r="J227" s="70"/>
      <c r="K227" s="71" t="str">
        <f t="shared" si="4"/>
        <v/>
      </c>
      <c r="L227" s="72">
        <f t="shared" si="3"/>
        <v>0</v>
      </c>
    </row>
    <row r="228" spans="1:12" ht="12.75" customHeight="1" x14ac:dyDescent="0.25">
      <c r="A228" s="64"/>
      <c r="B228" s="61"/>
      <c r="C228" s="65"/>
      <c r="D228" s="5" t="s">
        <v>278</v>
      </c>
      <c r="E228" s="66"/>
      <c r="F228" s="67"/>
      <c r="G228" s="62"/>
      <c r="H228" s="68" t="s">
        <v>278</v>
      </c>
      <c r="I228" s="69"/>
      <c r="J228" s="70"/>
      <c r="K228" s="71" t="str">
        <f t="shared" si="4"/>
        <v/>
      </c>
      <c r="L228" s="72">
        <f t="shared" si="3"/>
        <v>0</v>
      </c>
    </row>
    <row r="229" spans="1:12" ht="12.75" customHeight="1" x14ac:dyDescent="0.25">
      <c r="A229" s="64"/>
      <c r="B229" s="61"/>
      <c r="C229" s="65"/>
      <c r="D229" s="5" t="s">
        <v>278</v>
      </c>
      <c r="E229" s="66"/>
      <c r="F229" s="67"/>
      <c r="G229" s="62"/>
      <c r="H229" s="68" t="s">
        <v>278</v>
      </c>
      <c r="I229" s="69"/>
      <c r="J229" s="70"/>
      <c r="K229" s="71" t="str">
        <f t="shared" si="4"/>
        <v/>
      </c>
      <c r="L229" s="72">
        <f t="shared" si="3"/>
        <v>0</v>
      </c>
    </row>
    <row r="230" spans="1:12" ht="12.75" customHeight="1" x14ac:dyDescent="0.25">
      <c r="A230" s="64"/>
      <c r="B230" s="61"/>
      <c r="C230" s="65"/>
      <c r="D230" s="5" t="s">
        <v>278</v>
      </c>
      <c r="E230" s="66"/>
      <c r="F230" s="67"/>
      <c r="G230" s="62"/>
      <c r="H230" s="68" t="s">
        <v>278</v>
      </c>
      <c r="I230" s="69"/>
      <c r="J230" s="70"/>
      <c r="K230" s="71" t="str">
        <f t="shared" si="4"/>
        <v/>
      </c>
      <c r="L230" s="72">
        <f t="shared" si="3"/>
        <v>0</v>
      </c>
    </row>
    <row r="231" spans="1:12" ht="12.75" customHeight="1" x14ac:dyDescent="0.25">
      <c r="A231" s="64"/>
      <c r="B231" s="61"/>
      <c r="C231" s="65"/>
      <c r="D231" s="5" t="s">
        <v>278</v>
      </c>
      <c r="E231" s="66"/>
      <c r="F231" s="67"/>
      <c r="G231" s="62"/>
      <c r="H231" s="68" t="s">
        <v>278</v>
      </c>
      <c r="I231" s="69"/>
      <c r="J231" s="70"/>
      <c r="K231" s="71" t="str">
        <f t="shared" si="4"/>
        <v/>
      </c>
      <c r="L231" s="72">
        <f t="shared" si="3"/>
        <v>0</v>
      </c>
    </row>
    <row r="232" spans="1:12" ht="12.75" customHeight="1" x14ac:dyDescent="0.25">
      <c r="A232" s="64"/>
      <c r="B232" s="61"/>
      <c r="C232" s="65"/>
      <c r="D232" s="5" t="s">
        <v>278</v>
      </c>
      <c r="E232" s="66"/>
      <c r="F232" s="67"/>
      <c r="G232" s="62"/>
      <c r="H232" s="68" t="s">
        <v>278</v>
      </c>
      <c r="I232" s="69"/>
      <c r="J232" s="70"/>
      <c r="K232" s="71" t="str">
        <f t="shared" si="4"/>
        <v/>
      </c>
      <c r="L232" s="72">
        <f t="shared" si="3"/>
        <v>0</v>
      </c>
    </row>
    <row r="233" spans="1:12" ht="12.75" customHeight="1" x14ac:dyDescent="0.25">
      <c r="A233" s="64"/>
      <c r="B233" s="61"/>
      <c r="C233" s="65"/>
      <c r="D233" s="5" t="s">
        <v>278</v>
      </c>
      <c r="E233" s="66"/>
      <c r="F233" s="67"/>
      <c r="G233" s="62"/>
      <c r="H233" s="68" t="s">
        <v>278</v>
      </c>
      <c r="I233" s="69"/>
      <c r="J233" s="70"/>
      <c r="K233" s="71" t="str">
        <f t="shared" si="4"/>
        <v/>
      </c>
      <c r="L233" s="72">
        <f t="shared" si="3"/>
        <v>0</v>
      </c>
    </row>
    <row r="234" spans="1:12" ht="12.75" customHeight="1" x14ac:dyDescent="0.25">
      <c r="A234" s="64"/>
      <c r="B234" s="61"/>
      <c r="C234" s="65"/>
      <c r="D234" s="5" t="s">
        <v>278</v>
      </c>
      <c r="E234" s="66"/>
      <c r="F234" s="67"/>
      <c r="G234" s="62"/>
      <c r="H234" s="68" t="s">
        <v>278</v>
      </c>
      <c r="I234" s="69"/>
      <c r="J234" s="70"/>
      <c r="K234" s="71" t="str">
        <f t="shared" si="4"/>
        <v/>
      </c>
      <c r="L234" s="72">
        <f t="shared" si="3"/>
        <v>0</v>
      </c>
    </row>
    <row r="235" spans="1:12" ht="12.75" customHeight="1" x14ac:dyDescent="0.25">
      <c r="A235" s="64"/>
      <c r="B235" s="61"/>
      <c r="C235" s="65"/>
      <c r="D235" s="5" t="s">
        <v>278</v>
      </c>
      <c r="E235" s="66"/>
      <c r="F235" s="67"/>
      <c r="G235" s="62"/>
      <c r="H235" s="68" t="s">
        <v>278</v>
      </c>
      <c r="I235" s="69"/>
      <c r="J235" s="70"/>
      <c r="K235" s="71" t="str">
        <f t="shared" si="4"/>
        <v/>
      </c>
      <c r="L235" s="72">
        <f t="shared" si="3"/>
        <v>0</v>
      </c>
    </row>
    <row r="236" spans="1:12" ht="12.75" customHeight="1" x14ac:dyDescent="0.25">
      <c r="A236" s="64"/>
      <c r="B236" s="61"/>
      <c r="C236" s="65"/>
      <c r="D236" s="5" t="s">
        <v>278</v>
      </c>
      <c r="E236" s="66"/>
      <c r="F236" s="67"/>
      <c r="G236" s="62"/>
      <c r="H236" s="68" t="s">
        <v>278</v>
      </c>
      <c r="I236" s="69"/>
      <c r="J236" s="70"/>
      <c r="K236" s="71" t="str">
        <f t="shared" si="4"/>
        <v/>
      </c>
      <c r="L236" s="72">
        <f t="shared" si="3"/>
        <v>0</v>
      </c>
    </row>
    <row r="237" spans="1:12" ht="12.75" customHeight="1" x14ac:dyDescent="0.25">
      <c r="A237" s="64"/>
      <c r="B237" s="61"/>
      <c r="C237" s="65"/>
      <c r="D237" s="5" t="s">
        <v>278</v>
      </c>
      <c r="E237" s="66"/>
      <c r="F237" s="67"/>
      <c r="G237" s="62"/>
      <c r="H237" s="68" t="s">
        <v>278</v>
      </c>
      <c r="I237" s="69"/>
      <c r="J237" s="70"/>
      <c r="K237" s="71" t="str">
        <f t="shared" si="4"/>
        <v/>
      </c>
      <c r="L237" s="72">
        <f t="shared" si="3"/>
        <v>0</v>
      </c>
    </row>
    <row r="238" spans="1:12" ht="12.75" customHeight="1" x14ac:dyDescent="0.25">
      <c r="A238" s="64"/>
      <c r="B238" s="61"/>
      <c r="C238" s="65"/>
      <c r="D238" s="5" t="s">
        <v>278</v>
      </c>
      <c r="E238" s="66"/>
      <c r="F238" s="67"/>
      <c r="G238" s="62"/>
      <c r="H238" s="68" t="s">
        <v>278</v>
      </c>
      <c r="I238" s="69"/>
      <c r="J238" s="70"/>
      <c r="K238" s="71" t="str">
        <f t="shared" si="4"/>
        <v/>
      </c>
      <c r="L238" s="72">
        <f t="shared" si="3"/>
        <v>0</v>
      </c>
    </row>
    <row r="239" spans="1:12" ht="12.75" customHeight="1" x14ac:dyDescent="0.25">
      <c r="A239" s="64"/>
      <c r="B239" s="61"/>
      <c r="C239" s="65"/>
      <c r="D239" s="5" t="s">
        <v>278</v>
      </c>
      <c r="E239" s="66"/>
      <c r="F239" s="67"/>
      <c r="G239" s="62"/>
      <c r="H239" s="68" t="s">
        <v>278</v>
      </c>
      <c r="I239" s="69"/>
      <c r="J239" s="70"/>
      <c r="K239" s="71" t="str">
        <f t="shared" si="4"/>
        <v/>
      </c>
      <c r="L239" s="72">
        <f t="shared" si="3"/>
        <v>0</v>
      </c>
    </row>
    <row r="240" spans="1:12" ht="12.75" customHeight="1" x14ac:dyDescent="0.25">
      <c r="A240" s="64"/>
      <c r="B240" s="61"/>
      <c r="C240" s="65"/>
      <c r="D240" s="5" t="s">
        <v>278</v>
      </c>
      <c r="E240" s="66"/>
      <c r="F240" s="67"/>
      <c r="G240" s="62"/>
      <c r="H240" s="68" t="s">
        <v>278</v>
      </c>
      <c r="I240" s="69"/>
      <c r="J240" s="70"/>
      <c r="K240" s="71" t="str">
        <f t="shared" si="4"/>
        <v/>
      </c>
      <c r="L240" s="72">
        <f t="shared" si="3"/>
        <v>0</v>
      </c>
    </row>
    <row r="241" spans="1:12" ht="12.75" customHeight="1" x14ac:dyDescent="0.25">
      <c r="A241" s="64"/>
      <c r="B241" s="61"/>
      <c r="C241" s="65"/>
      <c r="D241" s="5" t="s">
        <v>278</v>
      </c>
      <c r="E241" s="66"/>
      <c r="F241" s="67"/>
      <c r="G241" s="62"/>
      <c r="H241" s="68" t="s">
        <v>278</v>
      </c>
      <c r="I241" s="69"/>
      <c r="J241" s="70"/>
      <c r="K241" s="71" t="str">
        <f t="shared" si="4"/>
        <v/>
      </c>
      <c r="L241" s="72">
        <f t="shared" si="3"/>
        <v>0</v>
      </c>
    </row>
    <row r="242" spans="1:12" ht="12.75" customHeight="1" x14ac:dyDescent="0.25">
      <c r="A242" s="64"/>
      <c r="B242" s="61"/>
      <c r="C242" s="65"/>
      <c r="D242" s="5" t="s">
        <v>278</v>
      </c>
      <c r="E242" s="66"/>
      <c r="F242" s="67"/>
      <c r="G242" s="62"/>
      <c r="H242" s="68" t="s">
        <v>278</v>
      </c>
      <c r="I242" s="69"/>
      <c r="J242" s="70"/>
      <c r="K242" s="71" t="str">
        <f t="shared" si="4"/>
        <v/>
      </c>
      <c r="L242" s="72">
        <f t="shared" si="3"/>
        <v>0</v>
      </c>
    </row>
    <row r="243" spans="1:12" ht="12.75" customHeight="1" x14ac:dyDescent="0.25">
      <c r="A243" s="64"/>
      <c r="B243" s="61"/>
      <c r="C243" s="65"/>
      <c r="D243" s="5" t="s">
        <v>278</v>
      </c>
      <c r="E243" s="66"/>
      <c r="F243" s="67"/>
      <c r="G243" s="62"/>
      <c r="H243" s="68" t="s">
        <v>278</v>
      </c>
      <c r="I243" s="69"/>
      <c r="J243" s="70"/>
      <c r="K243" s="71" t="str">
        <f t="shared" si="4"/>
        <v/>
      </c>
      <c r="L243" s="72">
        <f t="shared" si="3"/>
        <v>0</v>
      </c>
    </row>
    <row r="244" spans="1:12" ht="12.75" customHeight="1" x14ac:dyDescent="0.25">
      <c r="A244" s="64"/>
      <c r="B244" s="61"/>
      <c r="C244" s="65"/>
      <c r="D244" s="5" t="s">
        <v>278</v>
      </c>
      <c r="E244" s="66"/>
      <c r="F244" s="67"/>
      <c r="G244" s="62"/>
      <c r="H244" s="68" t="s">
        <v>278</v>
      </c>
      <c r="I244" s="69"/>
      <c r="J244" s="70"/>
      <c r="K244" s="71" t="str">
        <f t="shared" si="4"/>
        <v/>
      </c>
      <c r="L244" s="72">
        <f t="shared" si="3"/>
        <v>0</v>
      </c>
    </row>
    <row r="245" spans="1:12" ht="12.75" customHeight="1" x14ac:dyDescent="0.25">
      <c r="A245" s="64"/>
      <c r="B245" s="61"/>
      <c r="C245" s="65"/>
      <c r="D245" s="5" t="s">
        <v>278</v>
      </c>
      <c r="E245" s="66"/>
      <c r="F245" s="67"/>
      <c r="G245" s="62"/>
      <c r="H245" s="68" t="s">
        <v>278</v>
      </c>
      <c r="I245" s="69"/>
      <c r="J245" s="70"/>
      <c r="K245" s="71" t="str">
        <f t="shared" si="4"/>
        <v/>
      </c>
      <c r="L245" s="72">
        <f t="shared" si="3"/>
        <v>0</v>
      </c>
    </row>
    <row r="246" spans="1:12" ht="12.75" customHeight="1" x14ac:dyDescent="0.25">
      <c r="A246" s="64"/>
      <c r="B246" s="61"/>
      <c r="C246" s="65"/>
      <c r="D246" s="5" t="s">
        <v>278</v>
      </c>
      <c r="E246" s="66"/>
      <c r="F246" s="67"/>
      <c r="G246" s="62"/>
      <c r="H246" s="68" t="s">
        <v>278</v>
      </c>
      <c r="I246" s="69"/>
      <c r="J246" s="70"/>
      <c r="K246" s="71" t="str">
        <f t="shared" si="4"/>
        <v/>
      </c>
      <c r="L246" s="72">
        <f t="shared" si="3"/>
        <v>0</v>
      </c>
    </row>
    <row r="247" spans="1:12" ht="12.75" customHeight="1" x14ac:dyDescent="0.25">
      <c r="A247" s="64"/>
      <c r="B247" s="61"/>
      <c r="C247" s="65"/>
      <c r="D247" s="5" t="s">
        <v>278</v>
      </c>
      <c r="E247" s="66"/>
      <c r="F247" s="67"/>
      <c r="G247" s="62"/>
      <c r="H247" s="68" t="s">
        <v>278</v>
      </c>
      <c r="I247" s="69"/>
      <c r="J247" s="70"/>
      <c r="K247" s="71" t="str">
        <f t="shared" si="4"/>
        <v/>
      </c>
      <c r="L247" s="72">
        <f t="shared" si="3"/>
        <v>0</v>
      </c>
    </row>
    <row r="248" spans="1:12" ht="12.75" customHeight="1" x14ac:dyDescent="0.25">
      <c r="A248" s="64"/>
      <c r="B248" s="61"/>
      <c r="C248" s="65"/>
      <c r="D248" s="5" t="s">
        <v>278</v>
      </c>
      <c r="E248" s="66"/>
      <c r="F248" s="67"/>
      <c r="G248" s="62"/>
      <c r="H248" s="68" t="s">
        <v>278</v>
      </c>
      <c r="I248" s="69"/>
      <c r="J248" s="70"/>
      <c r="K248" s="71" t="str">
        <f t="shared" si="4"/>
        <v/>
      </c>
      <c r="L248" s="72">
        <f t="shared" si="3"/>
        <v>0</v>
      </c>
    </row>
    <row r="249" spans="1:12" ht="15" x14ac:dyDescent="0.25">
      <c r="A249" s="64"/>
      <c r="B249" s="61"/>
      <c r="C249" s="65"/>
      <c r="D249" s="5" t="s">
        <v>278</v>
      </c>
      <c r="E249" s="66"/>
      <c r="F249" s="67"/>
      <c r="G249" s="62"/>
      <c r="H249" s="68" t="s">
        <v>278</v>
      </c>
      <c r="I249" s="69"/>
      <c r="J249" s="70"/>
      <c r="K249" s="71" t="str">
        <f t="shared" si="4"/>
        <v/>
      </c>
      <c r="L249" s="72">
        <f t="shared" si="3"/>
        <v>0</v>
      </c>
    </row>
    <row r="250" spans="1:12" ht="15" x14ac:dyDescent="0.25">
      <c r="A250" s="64"/>
      <c r="B250" s="61"/>
      <c r="C250" s="65"/>
      <c r="D250" s="5" t="s">
        <v>278</v>
      </c>
      <c r="E250" s="66"/>
      <c r="F250" s="67"/>
      <c r="G250" s="62"/>
      <c r="H250" s="68" t="s">
        <v>278</v>
      </c>
      <c r="I250" s="69"/>
      <c r="J250" s="70"/>
      <c r="K250" s="71" t="str">
        <f t="shared" si="4"/>
        <v/>
      </c>
      <c r="L250" s="72">
        <f t="shared" si="3"/>
        <v>0</v>
      </c>
    </row>
    <row r="251" spans="1:12" ht="15" x14ac:dyDescent="0.25">
      <c r="A251" s="64"/>
      <c r="B251" s="61"/>
      <c r="C251" s="65"/>
      <c r="D251" s="5" t="s">
        <v>278</v>
      </c>
      <c r="E251" s="66"/>
      <c r="F251" s="67"/>
      <c r="G251" s="62"/>
      <c r="H251" s="68" t="s">
        <v>278</v>
      </c>
      <c r="I251" s="69"/>
      <c r="J251" s="70"/>
      <c r="K251" s="71" t="str">
        <f t="shared" si="4"/>
        <v/>
      </c>
      <c r="L251" s="72">
        <f t="shared" si="3"/>
        <v>0</v>
      </c>
    </row>
    <row r="252" spans="1:12" ht="15" x14ac:dyDescent="0.25">
      <c r="A252" s="64"/>
      <c r="B252" s="61"/>
      <c r="C252" s="65"/>
      <c r="D252" s="5" t="s">
        <v>278</v>
      </c>
      <c r="E252" s="66"/>
      <c r="F252" s="67"/>
      <c r="G252" s="62"/>
      <c r="H252" s="68" t="s">
        <v>278</v>
      </c>
      <c r="I252" s="69"/>
      <c r="J252" s="70"/>
      <c r="K252" s="71" t="str">
        <f t="shared" si="4"/>
        <v/>
      </c>
      <c r="L252" s="72">
        <f t="shared" si="3"/>
        <v>0</v>
      </c>
    </row>
    <row r="253" spans="1:12" ht="15" x14ac:dyDescent="0.25">
      <c r="A253" s="64"/>
      <c r="B253" s="61"/>
      <c r="C253" s="65"/>
      <c r="D253" s="5" t="s">
        <v>278</v>
      </c>
      <c r="E253" s="66"/>
      <c r="F253" s="67"/>
      <c r="G253" s="62"/>
      <c r="H253" s="68" t="s">
        <v>278</v>
      </c>
      <c r="I253" s="69"/>
      <c r="J253" s="70"/>
      <c r="K253" s="71" t="str">
        <f t="shared" si="4"/>
        <v/>
      </c>
      <c r="L253" s="72">
        <f t="shared" si="3"/>
        <v>0</v>
      </c>
    </row>
    <row r="254" spans="1:12" ht="15" x14ac:dyDescent="0.25">
      <c r="A254" s="64"/>
      <c r="B254" s="61"/>
      <c r="C254" s="65"/>
      <c r="D254" s="5" t="s">
        <v>278</v>
      </c>
      <c r="E254" s="66"/>
      <c r="F254" s="67"/>
      <c r="G254" s="62"/>
      <c r="H254" s="68" t="s">
        <v>278</v>
      </c>
      <c r="I254" s="69"/>
      <c r="J254" s="70"/>
      <c r="K254" s="71" t="str">
        <f t="shared" si="4"/>
        <v/>
      </c>
      <c r="L254" s="72">
        <f t="shared" si="3"/>
        <v>0</v>
      </c>
    </row>
    <row r="255" spans="1:12" ht="15" x14ac:dyDescent="0.25">
      <c r="A255" s="64"/>
      <c r="B255" s="61"/>
      <c r="C255" s="65"/>
      <c r="D255" s="5" t="s">
        <v>278</v>
      </c>
      <c r="E255" s="66"/>
      <c r="F255" s="67"/>
      <c r="G255" s="62"/>
      <c r="H255" s="68" t="s">
        <v>278</v>
      </c>
      <c r="I255" s="69"/>
      <c r="J255" s="70"/>
      <c r="K255" s="71" t="str">
        <f t="shared" si="4"/>
        <v/>
      </c>
      <c r="L255" s="72">
        <f t="shared" si="3"/>
        <v>0</v>
      </c>
    </row>
    <row r="256" spans="1:12" ht="15" x14ac:dyDescent="0.25">
      <c r="A256" s="64"/>
      <c r="B256" s="61"/>
      <c r="C256" s="65"/>
      <c r="D256" s="5" t="s">
        <v>278</v>
      </c>
      <c r="E256" s="66"/>
      <c r="F256" s="67"/>
      <c r="G256" s="62"/>
      <c r="H256" s="68" t="s">
        <v>278</v>
      </c>
      <c r="I256" s="69"/>
      <c r="J256" s="70"/>
      <c r="K256" s="71" t="str">
        <f t="shared" si="4"/>
        <v/>
      </c>
      <c r="L256" s="72">
        <f t="shared" si="3"/>
        <v>0</v>
      </c>
    </row>
    <row r="257" spans="1:12" ht="12.75" customHeight="1" x14ac:dyDescent="0.25">
      <c r="A257" s="64"/>
      <c r="B257" s="61"/>
      <c r="C257" s="65"/>
      <c r="D257" s="5" t="s">
        <v>278</v>
      </c>
      <c r="E257" s="66"/>
      <c r="F257" s="67"/>
      <c r="G257" s="62"/>
      <c r="H257" s="68" t="s">
        <v>278</v>
      </c>
      <c r="I257" s="69"/>
      <c r="J257" s="70"/>
      <c r="K257" s="71" t="str">
        <f t="shared" si="4"/>
        <v/>
      </c>
      <c r="L257" s="72">
        <f t="shared" si="3"/>
        <v>0</v>
      </c>
    </row>
    <row r="258" spans="1:12" ht="12.75" customHeight="1" x14ac:dyDescent="0.25">
      <c r="A258" s="64"/>
      <c r="B258" s="61"/>
      <c r="C258" s="65"/>
      <c r="D258" s="5" t="s">
        <v>278</v>
      </c>
      <c r="E258" s="66"/>
      <c r="F258" s="67"/>
      <c r="G258" s="62"/>
      <c r="H258" s="68" t="s">
        <v>278</v>
      </c>
      <c r="I258" s="69"/>
      <c r="J258" s="70"/>
      <c r="K258" s="71" t="str">
        <f t="shared" si="4"/>
        <v/>
      </c>
      <c r="L258" s="72">
        <f t="shared" si="3"/>
        <v>0</v>
      </c>
    </row>
    <row r="259" spans="1:12" ht="12.75" customHeight="1" x14ac:dyDescent="0.25">
      <c r="A259" s="64"/>
      <c r="B259" s="61"/>
      <c r="C259" s="65"/>
      <c r="D259" s="5" t="s">
        <v>278</v>
      </c>
      <c r="E259" s="66"/>
      <c r="F259" s="67"/>
      <c r="G259" s="62"/>
      <c r="H259" s="68" t="s">
        <v>278</v>
      </c>
      <c r="I259" s="69"/>
      <c r="J259" s="70"/>
      <c r="K259" s="71" t="str">
        <f t="shared" si="4"/>
        <v/>
      </c>
      <c r="L259" s="72">
        <f t="shared" si="3"/>
        <v>0</v>
      </c>
    </row>
    <row r="260" spans="1:12" ht="12.75" customHeight="1" x14ac:dyDescent="0.25">
      <c r="A260" s="64"/>
      <c r="B260" s="61"/>
      <c r="C260" s="65"/>
      <c r="D260" s="5" t="s">
        <v>278</v>
      </c>
      <c r="E260" s="66"/>
      <c r="F260" s="67"/>
      <c r="G260" s="62"/>
      <c r="H260" s="68" t="s">
        <v>278</v>
      </c>
      <c r="I260" s="69"/>
      <c r="J260" s="70"/>
      <c r="K260" s="71" t="str">
        <f t="shared" si="4"/>
        <v/>
      </c>
      <c r="L260" s="72">
        <f t="shared" si="3"/>
        <v>0</v>
      </c>
    </row>
    <row r="261" spans="1:12" ht="12.75" customHeight="1" x14ac:dyDescent="0.25">
      <c r="A261" s="64"/>
      <c r="B261" s="61"/>
      <c r="C261" s="65"/>
      <c r="D261" s="5" t="s">
        <v>278</v>
      </c>
      <c r="E261" s="66"/>
      <c r="F261" s="67"/>
      <c r="G261" s="62"/>
      <c r="H261" s="68" t="s">
        <v>278</v>
      </c>
      <c r="I261" s="69"/>
      <c r="J261" s="70"/>
      <c r="K261" s="71" t="str">
        <f t="shared" si="4"/>
        <v/>
      </c>
      <c r="L261" s="72">
        <f t="shared" si="3"/>
        <v>0</v>
      </c>
    </row>
    <row r="262" spans="1:12" ht="12.75" customHeight="1" x14ac:dyDescent="0.25">
      <c r="A262" s="64"/>
      <c r="B262" s="61"/>
      <c r="C262" s="65"/>
      <c r="D262" s="5" t="s">
        <v>278</v>
      </c>
      <c r="E262" s="66"/>
      <c r="F262" s="67"/>
      <c r="G262" s="62"/>
      <c r="H262" s="68" t="s">
        <v>278</v>
      </c>
      <c r="I262" s="69"/>
      <c r="J262" s="70"/>
      <c r="K262" s="71" t="str">
        <f t="shared" si="4"/>
        <v/>
      </c>
      <c r="L262" s="72">
        <f t="shared" si="3"/>
        <v>0</v>
      </c>
    </row>
    <row r="263" spans="1:12" ht="12.75" customHeight="1" x14ac:dyDescent="0.25">
      <c r="A263" s="64"/>
      <c r="B263" s="61"/>
      <c r="C263" s="65"/>
      <c r="D263" s="5" t="s">
        <v>278</v>
      </c>
      <c r="E263" s="66"/>
      <c r="F263" s="67"/>
      <c r="G263" s="62"/>
      <c r="H263" s="68" t="s">
        <v>278</v>
      </c>
      <c r="I263" s="69"/>
      <c r="J263" s="70"/>
      <c r="K263" s="71" t="str">
        <f t="shared" si="4"/>
        <v/>
      </c>
      <c r="L263" s="72">
        <f t="shared" si="3"/>
        <v>0</v>
      </c>
    </row>
    <row r="264" spans="1:12" ht="12.75" customHeight="1" x14ac:dyDescent="0.25">
      <c r="A264" s="64"/>
      <c r="B264" s="61"/>
      <c r="C264" s="65"/>
      <c r="D264" s="5" t="s">
        <v>278</v>
      </c>
      <c r="E264" s="66"/>
      <c r="F264" s="67"/>
      <c r="G264" s="62"/>
      <c r="H264" s="68" t="s">
        <v>278</v>
      </c>
      <c r="I264" s="69"/>
      <c r="J264" s="70"/>
      <c r="K264" s="71" t="str">
        <f t="shared" si="4"/>
        <v/>
      </c>
      <c r="L264" s="72">
        <f t="shared" si="3"/>
        <v>0</v>
      </c>
    </row>
    <row r="265" spans="1:12" ht="12.75" customHeight="1" x14ac:dyDescent="0.25">
      <c r="A265" s="64"/>
      <c r="B265" s="61"/>
      <c r="C265" s="65"/>
      <c r="D265" s="5" t="s">
        <v>278</v>
      </c>
      <c r="E265" s="66"/>
      <c r="F265" s="67"/>
      <c r="G265" s="62"/>
      <c r="H265" s="68" t="s">
        <v>278</v>
      </c>
      <c r="I265" s="69"/>
      <c r="J265" s="70"/>
      <c r="K265" s="71" t="str">
        <f t="shared" si="4"/>
        <v/>
      </c>
      <c r="L265" s="72">
        <f t="shared" si="3"/>
        <v>0</v>
      </c>
    </row>
    <row r="266" spans="1:12" ht="12.75" customHeight="1" x14ac:dyDescent="0.25">
      <c r="A266" s="64"/>
      <c r="B266" s="61"/>
      <c r="C266" s="65"/>
      <c r="D266" s="5" t="s">
        <v>278</v>
      </c>
      <c r="E266" s="66"/>
      <c r="F266" s="67"/>
      <c r="G266" s="62"/>
      <c r="H266" s="68" t="s">
        <v>278</v>
      </c>
      <c r="I266" s="69"/>
      <c r="J266" s="70"/>
      <c r="K266" s="71" t="str">
        <f t="shared" si="4"/>
        <v/>
      </c>
      <c r="L266" s="72">
        <f t="shared" si="3"/>
        <v>0</v>
      </c>
    </row>
    <row r="267" spans="1:12" ht="12.75" customHeight="1" x14ac:dyDescent="0.25">
      <c r="A267" s="64"/>
      <c r="B267" s="61"/>
      <c r="C267" s="65"/>
      <c r="D267" s="5" t="s">
        <v>278</v>
      </c>
      <c r="E267" s="66"/>
      <c r="F267" s="67"/>
      <c r="G267" s="62"/>
      <c r="H267" s="68" t="s">
        <v>278</v>
      </c>
      <c r="I267" s="69"/>
      <c r="J267" s="70"/>
      <c r="K267" s="71" t="str">
        <f t="shared" si="4"/>
        <v/>
      </c>
      <c r="L267" s="72">
        <f t="shared" si="3"/>
        <v>0</v>
      </c>
    </row>
    <row r="268" spans="1:12" ht="12.75" customHeight="1" x14ac:dyDescent="0.25">
      <c r="A268" s="64"/>
      <c r="B268" s="61"/>
      <c r="C268" s="65"/>
      <c r="D268" s="5" t="s">
        <v>278</v>
      </c>
      <c r="E268" s="66"/>
      <c r="F268" s="67"/>
      <c r="G268" s="62"/>
      <c r="H268" s="68" t="s">
        <v>278</v>
      </c>
      <c r="I268" s="69"/>
      <c r="J268" s="70"/>
      <c r="K268" s="71" t="str">
        <f t="shared" si="4"/>
        <v/>
      </c>
      <c r="L268" s="72">
        <f t="shared" si="3"/>
        <v>0</v>
      </c>
    </row>
    <row r="269" spans="1:12" ht="12.75" customHeight="1" x14ac:dyDescent="0.25">
      <c r="A269" s="64"/>
      <c r="B269" s="61"/>
      <c r="C269" s="65"/>
      <c r="D269" s="5" t="s">
        <v>278</v>
      </c>
      <c r="E269" s="66"/>
      <c r="F269" s="67"/>
      <c r="G269" s="62"/>
      <c r="H269" s="68" t="s">
        <v>278</v>
      </c>
      <c r="I269" s="69"/>
      <c r="J269" s="70"/>
      <c r="K269" s="71" t="str">
        <f t="shared" si="4"/>
        <v/>
      </c>
      <c r="L269" s="72">
        <f t="shared" si="3"/>
        <v>0</v>
      </c>
    </row>
    <row r="270" spans="1:12" ht="12.75" customHeight="1" x14ac:dyDescent="0.25">
      <c r="A270" s="64"/>
      <c r="B270" s="61"/>
      <c r="C270" s="65"/>
      <c r="D270" s="5" t="s">
        <v>278</v>
      </c>
      <c r="E270" s="66"/>
      <c r="F270" s="67"/>
      <c r="G270" s="62"/>
      <c r="H270" s="68" t="s">
        <v>278</v>
      </c>
      <c r="I270" s="69"/>
      <c r="J270" s="70"/>
      <c r="K270" s="71" t="str">
        <f t="shared" si="4"/>
        <v/>
      </c>
      <c r="L270" s="72">
        <f t="shared" ref="L270:L333" si="5">IF(G270="",F270,"")</f>
        <v>0</v>
      </c>
    </row>
    <row r="271" spans="1:12" ht="12.75" customHeight="1" x14ac:dyDescent="0.25">
      <c r="A271" s="64"/>
      <c r="B271" s="61"/>
      <c r="C271" s="65"/>
      <c r="D271" s="5" t="s">
        <v>278</v>
      </c>
      <c r="E271" s="66"/>
      <c r="F271" s="67"/>
      <c r="G271" s="62"/>
      <c r="H271" s="68" t="s">
        <v>278</v>
      </c>
      <c r="I271" s="69"/>
      <c r="J271" s="70"/>
      <c r="K271" s="71" t="str">
        <f t="shared" si="4"/>
        <v/>
      </c>
      <c r="L271" s="72">
        <f t="shared" si="5"/>
        <v>0</v>
      </c>
    </row>
    <row r="272" spans="1:12" ht="12.75" customHeight="1" x14ac:dyDescent="0.25">
      <c r="A272" s="64"/>
      <c r="B272" s="61"/>
      <c r="C272" s="65"/>
      <c r="D272" s="5" t="s">
        <v>278</v>
      </c>
      <c r="E272" s="66"/>
      <c r="F272" s="67"/>
      <c r="G272" s="62"/>
      <c r="H272" s="68" t="s">
        <v>278</v>
      </c>
      <c r="I272" s="69"/>
      <c r="J272" s="70"/>
      <c r="K272" s="71" t="str">
        <f t="shared" si="4"/>
        <v/>
      </c>
      <c r="L272" s="72">
        <f t="shared" si="5"/>
        <v>0</v>
      </c>
    </row>
    <row r="273" spans="1:12" ht="12.75" customHeight="1" x14ac:dyDescent="0.25">
      <c r="A273" s="64"/>
      <c r="B273" s="61"/>
      <c r="C273" s="65"/>
      <c r="D273" s="5" t="s">
        <v>278</v>
      </c>
      <c r="E273" s="66"/>
      <c r="F273" s="67"/>
      <c r="G273" s="62"/>
      <c r="H273" s="68" t="s">
        <v>278</v>
      </c>
      <c r="I273" s="69"/>
      <c r="J273" s="70"/>
      <c r="K273" s="71" t="str">
        <f t="shared" si="4"/>
        <v/>
      </c>
      <c r="L273" s="72">
        <f t="shared" si="5"/>
        <v>0</v>
      </c>
    </row>
    <row r="274" spans="1:12" ht="12.75" customHeight="1" x14ac:dyDescent="0.25">
      <c r="A274" s="64"/>
      <c r="B274" s="61"/>
      <c r="C274" s="65"/>
      <c r="D274" s="5" t="s">
        <v>278</v>
      </c>
      <c r="E274" s="66"/>
      <c r="F274" s="67"/>
      <c r="G274" s="62"/>
      <c r="H274" s="68" t="s">
        <v>278</v>
      </c>
      <c r="I274" s="69"/>
      <c r="J274" s="70"/>
      <c r="K274" s="71" t="str">
        <f t="shared" si="4"/>
        <v/>
      </c>
      <c r="L274" s="72">
        <f t="shared" si="5"/>
        <v>0</v>
      </c>
    </row>
    <row r="275" spans="1:12" ht="12.75" customHeight="1" x14ac:dyDescent="0.25">
      <c r="A275" s="64"/>
      <c r="B275" s="61"/>
      <c r="C275" s="65"/>
      <c r="D275" s="5" t="s">
        <v>278</v>
      </c>
      <c r="E275" s="66"/>
      <c r="F275" s="67"/>
      <c r="G275" s="62"/>
      <c r="H275" s="68" t="s">
        <v>278</v>
      </c>
      <c r="I275" s="69"/>
      <c r="J275" s="70"/>
      <c r="K275" s="71" t="str">
        <f t="shared" si="4"/>
        <v/>
      </c>
      <c r="L275" s="72">
        <f t="shared" si="5"/>
        <v>0</v>
      </c>
    </row>
    <row r="276" spans="1:12" ht="12.75" customHeight="1" x14ac:dyDescent="0.25">
      <c r="A276" s="64"/>
      <c r="B276" s="61"/>
      <c r="C276" s="65"/>
      <c r="D276" s="5" t="s">
        <v>278</v>
      </c>
      <c r="E276" s="66"/>
      <c r="F276" s="67"/>
      <c r="G276" s="62"/>
      <c r="H276" s="68" t="s">
        <v>278</v>
      </c>
      <c r="I276" s="69"/>
      <c r="J276" s="70"/>
      <c r="K276" s="71" t="str">
        <f t="shared" si="4"/>
        <v/>
      </c>
      <c r="L276" s="72">
        <f t="shared" si="5"/>
        <v>0</v>
      </c>
    </row>
    <row r="277" spans="1:12" ht="12.75" customHeight="1" x14ac:dyDescent="0.25">
      <c r="A277" s="64"/>
      <c r="B277" s="61"/>
      <c r="C277" s="65"/>
      <c r="D277" s="5" t="s">
        <v>278</v>
      </c>
      <c r="E277" s="66"/>
      <c r="F277" s="67"/>
      <c r="G277" s="62"/>
      <c r="H277" s="68" t="s">
        <v>278</v>
      </c>
      <c r="I277" s="69"/>
      <c r="J277" s="70"/>
      <c r="K277" s="71" t="str">
        <f t="shared" si="4"/>
        <v/>
      </c>
      <c r="L277" s="72">
        <f t="shared" si="5"/>
        <v>0</v>
      </c>
    </row>
    <row r="278" spans="1:12" ht="12.75" customHeight="1" x14ac:dyDescent="0.25">
      <c r="A278" s="64"/>
      <c r="B278" s="61"/>
      <c r="C278" s="65"/>
      <c r="D278" s="5" t="s">
        <v>278</v>
      </c>
      <c r="E278" s="66"/>
      <c r="F278" s="67"/>
      <c r="G278" s="62"/>
      <c r="H278" s="68" t="s">
        <v>278</v>
      </c>
      <c r="I278" s="69"/>
      <c r="J278" s="70"/>
      <c r="K278" s="71" t="str">
        <f t="shared" si="4"/>
        <v/>
      </c>
      <c r="L278" s="72">
        <f t="shared" si="5"/>
        <v>0</v>
      </c>
    </row>
    <row r="279" spans="1:12" ht="12.75" customHeight="1" x14ac:dyDescent="0.25">
      <c r="A279" s="64"/>
      <c r="B279" s="61"/>
      <c r="C279" s="65"/>
      <c r="D279" s="5" t="s">
        <v>278</v>
      </c>
      <c r="E279" s="66"/>
      <c r="F279" s="67"/>
      <c r="G279" s="62"/>
      <c r="H279" s="68" t="s">
        <v>278</v>
      </c>
      <c r="I279" s="69"/>
      <c r="J279" s="70"/>
      <c r="K279" s="71" t="str">
        <f t="shared" ref="K279:K342" si="6">IF(AND(G279="",J279&lt;&gt;"gie"),H279,"")</f>
        <v/>
      </c>
      <c r="L279" s="72">
        <f t="shared" si="5"/>
        <v>0</v>
      </c>
    </row>
    <row r="280" spans="1:12" ht="12.75" customHeight="1" x14ac:dyDescent="0.25">
      <c r="A280" s="64"/>
      <c r="B280" s="61"/>
      <c r="C280" s="65"/>
      <c r="D280" s="5" t="s">
        <v>278</v>
      </c>
      <c r="E280" s="66"/>
      <c r="F280" s="67"/>
      <c r="G280" s="62"/>
      <c r="H280" s="68" t="s">
        <v>278</v>
      </c>
      <c r="I280" s="69"/>
      <c r="J280" s="70"/>
      <c r="K280" s="71" t="str">
        <f t="shared" si="6"/>
        <v/>
      </c>
      <c r="L280" s="72">
        <f t="shared" si="5"/>
        <v>0</v>
      </c>
    </row>
    <row r="281" spans="1:12" ht="12.75" customHeight="1" x14ac:dyDescent="0.25">
      <c r="A281" s="64"/>
      <c r="B281" s="61"/>
      <c r="C281" s="65"/>
      <c r="D281" s="5" t="s">
        <v>278</v>
      </c>
      <c r="E281" s="66"/>
      <c r="F281" s="67"/>
      <c r="G281" s="62"/>
      <c r="H281" s="68" t="s">
        <v>278</v>
      </c>
      <c r="I281" s="69"/>
      <c r="J281" s="70"/>
      <c r="K281" s="71" t="str">
        <f t="shared" si="6"/>
        <v/>
      </c>
      <c r="L281" s="72">
        <f t="shared" si="5"/>
        <v>0</v>
      </c>
    </row>
    <row r="282" spans="1:12" ht="12.75" customHeight="1" x14ac:dyDescent="0.25">
      <c r="A282" s="64"/>
      <c r="B282" s="61"/>
      <c r="C282" s="65"/>
      <c r="D282" s="5" t="s">
        <v>278</v>
      </c>
      <c r="E282" s="66"/>
      <c r="F282" s="67"/>
      <c r="G282" s="62"/>
      <c r="H282" s="68" t="s">
        <v>278</v>
      </c>
      <c r="I282" s="69"/>
      <c r="J282" s="70"/>
      <c r="K282" s="71" t="str">
        <f t="shared" si="6"/>
        <v/>
      </c>
      <c r="L282" s="72">
        <f t="shared" si="5"/>
        <v>0</v>
      </c>
    </row>
    <row r="283" spans="1:12" ht="12.75" customHeight="1" x14ac:dyDescent="0.25">
      <c r="A283" s="64"/>
      <c r="B283" s="61"/>
      <c r="C283" s="65"/>
      <c r="D283" s="5" t="s">
        <v>278</v>
      </c>
      <c r="E283" s="66"/>
      <c r="F283" s="67"/>
      <c r="G283" s="62"/>
      <c r="H283" s="68" t="s">
        <v>278</v>
      </c>
      <c r="I283" s="69"/>
      <c r="J283" s="70"/>
      <c r="K283" s="71" t="str">
        <f t="shared" si="6"/>
        <v/>
      </c>
      <c r="L283" s="72">
        <f t="shared" si="5"/>
        <v>0</v>
      </c>
    </row>
    <row r="284" spans="1:12" ht="12.75" customHeight="1" x14ac:dyDescent="0.25">
      <c r="A284" s="64"/>
      <c r="B284" s="61"/>
      <c r="C284" s="65"/>
      <c r="D284" s="5" t="s">
        <v>278</v>
      </c>
      <c r="E284" s="66"/>
      <c r="F284" s="67"/>
      <c r="G284" s="62"/>
      <c r="H284" s="68" t="s">
        <v>278</v>
      </c>
      <c r="I284" s="69"/>
      <c r="J284" s="70"/>
      <c r="K284" s="71" t="str">
        <f t="shared" si="6"/>
        <v/>
      </c>
      <c r="L284" s="72">
        <f t="shared" si="5"/>
        <v>0</v>
      </c>
    </row>
    <row r="285" spans="1:12" ht="12.75" customHeight="1" x14ac:dyDescent="0.25">
      <c r="A285" s="64"/>
      <c r="B285" s="61"/>
      <c r="C285" s="65"/>
      <c r="D285" s="5" t="s">
        <v>278</v>
      </c>
      <c r="E285" s="66"/>
      <c r="F285" s="67"/>
      <c r="G285" s="62"/>
      <c r="H285" s="68" t="s">
        <v>278</v>
      </c>
      <c r="I285" s="69"/>
      <c r="J285" s="70"/>
      <c r="K285" s="71" t="str">
        <f t="shared" si="6"/>
        <v/>
      </c>
      <c r="L285" s="72">
        <f t="shared" si="5"/>
        <v>0</v>
      </c>
    </row>
    <row r="286" spans="1:12" ht="12.75" customHeight="1" x14ac:dyDescent="0.25">
      <c r="A286" s="64"/>
      <c r="B286" s="61"/>
      <c r="C286" s="65"/>
      <c r="D286" s="5" t="s">
        <v>278</v>
      </c>
      <c r="E286" s="66"/>
      <c r="F286" s="67"/>
      <c r="G286" s="62"/>
      <c r="H286" s="68" t="s">
        <v>278</v>
      </c>
      <c r="I286" s="69"/>
      <c r="J286" s="70"/>
      <c r="K286" s="71" t="str">
        <f t="shared" si="6"/>
        <v/>
      </c>
      <c r="L286" s="72">
        <f t="shared" si="5"/>
        <v>0</v>
      </c>
    </row>
    <row r="287" spans="1:12" ht="12.75" customHeight="1" x14ac:dyDescent="0.25">
      <c r="A287" s="64"/>
      <c r="B287" s="61"/>
      <c r="C287" s="65"/>
      <c r="D287" s="5" t="s">
        <v>278</v>
      </c>
      <c r="E287" s="66"/>
      <c r="F287" s="67"/>
      <c r="G287" s="62"/>
      <c r="H287" s="68" t="s">
        <v>278</v>
      </c>
      <c r="I287" s="69"/>
      <c r="J287" s="70"/>
      <c r="K287" s="71" t="str">
        <f t="shared" si="6"/>
        <v/>
      </c>
      <c r="L287" s="72">
        <f t="shared" si="5"/>
        <v>0</v>
      </c>
    </row>
    <row r="288" spans="1:12" ht="12.75" customHeight="1" x14ac:dyDescent="0.25">
      <c r="A288" s="64"/>
      <c r="B288" s="61"/>
      <c r="C288" s="65"/>
      <c r="D288" s="5" t="s">
        <v>278</v>
      </c>
      <c r="E288" s="66"/>
      <c r="F288" s="67"/>
      <c r="G288" s="62"/>
      <c r="H288" s="68" t="s">
        <v>278</v>
      </c>
      <c r="I288" s="69"/>
      <c r="J288" s="70"/>
      <c r="K288" s="71" t="str">
        <f t="shared" si="6"/>
        <v/>
      </c>
      <c r="L288" s="72">
        <f t="shared" si="5"/>
        <v>0</v>
      </c>
    </row>
    <row r="289" spans="1:12" ht="12.75" customHeight="1" x14ac:dyDescent="0.25">
      <c r="A289" s="64"/>
      <c r="B289" s="61"/>
      <c r="C289" s="65"/>
      <c r="D289" s="5" t="s">
        <v>278</v>
      </c>
      <c r="E289" s="66"/>
      <c r="F289" s="67"/>
      <c r="G289" s="62"/>
      <c r="H289" s="68" t="s">
        <v>278</v>
      </c>
      <c r="I289" s="69"/>
      <c r="J289" s="70"/>
      <c r="K289" s="71" t="str">
        <f t="shared" si="6"/>
        <v/>
      </c>
      <c r="L289" s="72">
        <f t="shared" si="5"/>
        <v>0</v>
      </c>
    </row>
    <row r="290" spans="1:12" ht="12.75" customHeight="1" x14ac:dyDescent="0.25">
      <c r="A290" s="64"/>
      <c r="B290" s="61"/>
      <c r="C290" s="65"/>
      <c r="D290" s="5" t="s">
        <v>278</v>
      </c>
      <c r="E290" s="66"/>
      <c r="F290" s="67"/>
      <c r="G290" s="62"/>
      <c r="H290" s="68" t="s">
        <v>278</v>
      </c>
      <c r="I290" s="69"/>
      <c r="J290" s="70"/>
      <c r="K290" s="71" t="str">
        <f t="shared" si="6"/>
        <v/>
      </c>
      <c r="L290" s="72">
        <f t="shared" si="5"/>
        <v>0</v>
      </c>
    </row>
    <row r="291" spans="1:12" ht="12.75" customHeight="1" x14ac:dyDescent="0.25">
      <c r="A291" s="64"/>
      <c r="B291" s="61"/>
      <c r="C291" s="65"/>
      <c r="D291" s="5" t="s">
        <v>278</v>
      </c>
      <c r="E291" s="66"/>
      <c r="F291" s="67"/>
      <c r="G291" s="62"/>
      <c r="H291" s="68" t="s">
        <v>278</v>
      </c>
      <c r="I291" s="69"/>
      <c r="J291" s="70"/>
      <c r="K291" s="71" t="str">
        <f t="shared" si="6"/>
        <v/>
      </c>
      <c r="L291" s="72">
        <f t="shared" si="5"/>
        <v>0</v>
      </c>
    </row>
    <row r="292" spans="1:12" ht="12.75" customHeight="1" x14ac:dyDescent="0.25">
      <c r="A292" s="64"/>
      <c r="B292" s="61"/>
      <c r="C292" s="65"/>
      <c r="D292" s="5" t="s">
        <v>278</v>
      </c>
      <c r="E292" s="66"/>
      <c r="F292" s="67"/>
      <c r="G292" s="62"/>
      <c r="H292" s="68" t="s">
        <v>278</v>
      </c>
      <c r="I292" s="69"/>
      <c r="J292" s="70"/>
      <c r="K292" s="71" t="str">
        <f t="shared" si="6"/>
        <v/>
      </c>
      <c r="L292" s="72">
        <f t="shared" si="5"/>
        <v>0</v>
      </c>
    </row>
    <row r="293" spans="1:12" ht="12.75" customHeight="1" x14ac:dyDescent="0.25">
      <c r="A293" s="64"/>
      <c r="B293" s="61"/>
      <c r="C293" s="65"/>
      <c r="D293" s="5" t="s">
        <v>278</v>
      </c>
      <c r="E293" s="66"/>
      <c r="F293" s="67"/>
      <c r="G293" s="62"/>
      <c r="H293" s="68" t="s">
        <v>278</v>
      </c>
      <c r="I293" s="69"/>
      <c r="J293" s="70"/>
      <c r="K293" s="71" t="str">
        <f t="shared" si="6"/>
        <v/>
      </c>
      <c r="L293" s="72">
        <f t="shared" si="5"/>
        <v>0</v>
      </c>
    </row>
    <row r="294" spans="1:12" ht="12.75" customHeight="1" x14ac:dyDescent="0.25">
      <c r="A294" s="64"/>
      <c r="B294" s="61"/>
      <c r="C294" s="65"/>
      <c r="D294" s="5" t="s">
        <v>278</v>
      </c>
      <c r="E294" s="66"/>
      <c r="F294" s="67"/>
      <c r="G294" s="62"/>
      <c r="H294" s="68" t="s">
        <v>278</v>
      </c>
      <c r="I294" s="69"/>
      <c r="J294" s="70"/>
      <c r="K294" s="71" t="str">
        <f t="shared" si="6"/>
        <v/>
      </c>
      <c r="L294" s="72">
        <f t="shared" si="5"/>
        <v>0</v>
      </c>
    </row>
    <row r="295" spans="1:12" ht="12.75" customHeight="1" x14ac:dyDescent="0.25">
      <c r="A295" s="64"/>
      <c r="B295" s="61"/>
      <c r="C295" s="65"/>
      <c r="D295" s="5" t="s">
        <v>278</v>
      </c>
      <c r="E295" s="66"/>
      <c r="F295" s="67"/>
      <c r="G295" s="62"/>
      <c r="H295" s="68" t="s">
        <v>278</v>
      </c>
      <c r="I295" s="69"/>
      <c r="J295" s="70"/>
      <c r="K295" s="71" t="str">
        <f t="shared" si="6"/>
        <v/>
      </c>
      <c r="L295" s="72">
        <f t="shared" si="5"/>
        <v>0</v>
      </c>
    </row>
    <row r="296" spans="1:12" ht="12.75" customHeight="1" x14ac:dyDescent="0.25">
      <c r="A296" s="64"/>
      <c r="B296" s="61"/>
      <c r="C296" s="65"/>
      <c r="D296" s="5" t="s">
        <v>278</v>
      </c>
      <c r="E296" s="66"/>
      <c r="F296" s="67"/>
      <c r="G296" s="62"/>
      <c r="H296" s="68" t="s">
        <v>278</v>
      </c>
      <c r="I296" s="69"/>
      <c r="J296" s="70"/>
      <c r="K296" s="71" t="str">
        <f t="shared" si="6"/>
        <v/>
      </c>
      <c r="L296" s="72">
        <f t="shared" si="5"/>
        <v>0</v>
      </c>
    </row>
    <row r="297" spans="1:12" ht="12.75" customHeight="1" x14ac:dyDescent="0.25">
      <c r="A297" s="64"/>
      <c r="B297" s="61"/>
      <c r="C297" s="65"/>
      <c r="D297" s="5" t="s">
        <v>278</v>
      </c>
      <c r="E297" s="66"/>
      <c r="F297" s="67"/>
      <c r="G297" s="62"/>
      <c r="H297" s="68" t="s">
        <v>278</v>
      </c>
      <c r="I297" s="69"/>
      <c r="J297" s="70"/>
      <c r="K297" s="71" t="str">
        <f t="shared" si="6"/>
        <v/>
      </c>
      <c r="L297" s="72">
        <f t="shared" si="5"/>
        <v>0</v>
      </c>
    </row>
    <row r="298" spans="1:12" ht="12.75" customHeight="1" x14ac:dyDescent="0.25">
      <c r="A298" s="64"/>
      <c r="B298" s="61"/>
      <c r="C298" s="65"/>
      <c r="D298" s="5" t="s">
        <v>278</v>
      </c>
      <c r="E298" s="66"/>
      <c r="F298" s="67"/>
      <c r="G298" s="62"/>
      <c r="H298" s="68" t="s">
        <v>278</v>
      </c>
      <c r="I298" s="69"/>
      <c r="J298" s="70"/>
      <c r="K298" s="71" t="str">
        <f t="shared" si="6"/>
        <v/>
      </c>
      <c r="L298" s="72">
        <f t="shared" si="5"/>
        <v>0</v>
      </c>
    </row>
    <row r="299" spans="1:12" ht="12.75" customHeight="1" x14ac:dyDescent="0.25">
      <c r="A299" s="64"/>
      <c r="B299" s="61"/>
      <c r="C299" s="65"/>
      <c r="D299" s="5" t="s">
        <v>278</v>
      </c>
      <c r="E299" s="66"/>
      <c r="F299" s="67"/>
      <c r="G299" s="62"/>
      <c r="H299" s="68" t="s">
        <v>278</v>
      </c>
      <c r="I299" s="69"/>
      <c r="J299" s="70"/>
      <c r="K299" s="71" t="str">
        <f t="shared" si="6"/>
        <v/>
      </c>
      <c r="L299" s="72">
        <f t="shared" si="5"/>
        <v>0</v>
      </c>
    </row>
    <row r="300" spans="1:12" ht="12.75" customHeight="1" x14ac:dyDescent="0.25">
      <c r="A300" s="64"/>
      <c r="B300" s="61"/>
      <c r="C300" s="65"/>
      <c r="D300" s="5" t="s">
        <v>278</v>
      </c>
      <c r="E300" s="66"/>
      <c r="F300" s="67"/>
      <c r="G300" s="62"/>
      <c r="H300" s="68" t="s">
        <v>278</v>
      </c>
      <c r="I300" s="69"/>
      <c r="J300" s="70"/>
      <c r="K300" s="71" t="str">
        <f t="shared" si="6"/>
        <v/>
      </c>
      <c r="L300" s="72">
        <f t="shared" si="5"/>
        <v>0</v>
      </c>
    </row>
    <row r="301" spans="1:12" ht="12.75" customHeight="1" x14ac:dyDescent="0.25">
      <c r="A301" s="64"/>
      <c r="B301" s="61"/>
      <c r="C301" s="65"/>
      <c r="D301" s="5" t="s">
        <v>278</v>
      </c>
      <c r="E301" s="66"/>
      <c r="F301" s="67"/>
      <c r="G301" s="62"/>
      <c r="H301" s="68" t="s">
        <v>278</v>
      </c>
      <c r="I301" s="69"/>
      <c r="J301" s="70"/>
      <c r="K301" s="71" t="str">
        <f t="shared" si="6"/>
        <v/>
      </c>
      <c r="L301" s="72">
        <f t="shared" si="5"/>
        <v>0</v>
      </c>
    </row>
    <row r="302" spans="1:12" ht="12.75" customHeight="1" x14ac:dyDescent="0.25">
      <c r="A302" s="64"/>
      <c r="B302" s="61"/>
      <c r="C302" s="65"/>
      <c r="D302" s="5" t="s">
        <v>278</v>
      </c>
      <c r="E302" s="66"/>
      <c r="F302" s="67"/>
      <c r="G302" s="62"/>
      <c r="H302" s="68" t="s">
        <v>278</v>
      </c>
      <c r="I302" s="69"/>
      <c r="J302" s="70"/>
      <c r="K302" s="71" t="str">
        <f t="shared" si="6"/>
        <v/>
      </c>
      <c r="L302" s="72">
        <f t="shared" si="5"/>
        <v>0</v>
      </c>
    </row>
    <row r="303" spans="1:12" ht="12.75" customHeight="1" x14ac:dyDescent="0.25">
      <c r="A303" s="64"/>
      <c r="B303" s="61"/>
      <c r="C303" s="65"/>
      <c r="D303" s="5" t="s">
        <v>278</v>
      </c>
      <c r="E303" s="66"/>
      <c r="F303" s="67"/>
      <c r="G303" s="62"/>
      <c r="H303" s="68" t="s">
        <v>278</v>
      </c>
      <c r="I303" s="69"/>
      <c r="J303" s="70"/>
      <c r="K303" s="71" t="str">
        <f t="shared" si="6"/>
        <v/>
      </c>
      <c r="L303" s="72">
        <f t="shared" si="5"/>
        <v>0</v>
      </c>
    </row>
    <row r="304" spans="1:12" ht="12.75" customHeight="1" x14ac:dyDescent="0.25">
      <c r="A304" s="64"/>
      <c r="B304" s="61"/>
      <c r="C304" s="65"/>
      <c r="D304" s="5" t="s">
        <v>278</v>
      </c>
      <c r="E304" s="66"/>
      <c r="F304" s="67"/>
      <c r="G304" s="62"/>
      <c r="H304" s="68" t="s">
        <v>278</v>
      </c>
      <c r="I304" s="69"/>
      <c r="J304" s="70"/>
      <c r="K304" s="71" t="str">
        <f t="shared" si="6"/>
        <v/>
      </c>
      <c r="L304" s="72">
        <f t="shared" si="5"/>
        <v>0</v>
      </c>
    </row>
    <row r="305" spans="1:12" ht="12.75" customHeight="1" x14ac:dyDescent="0.25">
      <c r="A305" s="64"/>
      <c r="B305" s="61"/>
      <c r="C305" s="65"/>
      <c r="D305" s="5" t="s">
        <v>278</v>
      </c>
      <c r="E305" s="66"/>
      <c r="F305" s="67"/>
      <c r="G305" s="62"/>
      <c r="H305" s="68" t="s">
        <v>278</v>
      </c>
      <c r="I305" s="69"/>
      <c r="J305" s="70"/>
      <c r="K305" s="71" t="str">
        <f t="shared" si="6"/>
        <v/>
      </c>
      <c r="L305" s="72">
        <f t="shared" si="5"/>
        <v>0</v>
      </c>
    </row>
    <row r="306" spans="1:12" ht="12.75" customHeight="1" x14ac:dyDescent="0.25">
      <c r="A306" s="64"/>
      <c r="B306" s="61"/>
      <c r="C306" s="65"/>
      <c r="D306" s="5" t="s">
        <v>278</v>
      </c>
      <c r="E306" s="66"/>
      <c r="F306" s="67"/>
      <c r="G306" s="62"/>
      <c r="H306" s="68" t="s">
        <v>278</v>
      </c>
      <c r="I306" s="69"/>
      <c r="J306" s="70"/>
      <c r="K306" s="71" t="str">
        <f t="shared" si="6"/>
        <v/>
      </c>
      <c r="L306" s="72">
        <f t="shared" si="5"/>
        <v>0</v>
      </c>
    </row>
    <row r="307" spans="1:12" ht="12.75" customHeight="1" x14ac:dyDescent="0.25">
      <c r="A307" s="64"/>
      <c r="B307" s="61"/>
      <c r="C307" s="65"/>
      <c r="D307" s="5" t="s">
        <v>278</v>
      </c>
      <c r="E307" s="66"/>
      <c r="F307" s="67"/>
      <c r="G307" s="62"/>
      <c r="H307" s="68" t="s">
        <v>278</v>
      </c>
      <c r="I307" s="69"/>
      <c r="J307" s="70"/>
      <c r="K307" s="71" t="str">
        <f t="shared" si="6"/>
        <v/>
      </c>
      <c r="L307" s="72">
        <f t="shared" si="5"/>
        <v>0</v>
      </c>
    </row>
    <row r="308" spans="1:12" ht="12.75" customHeight="1" x14ac:dyDescent="0.25">
      <c r="A308" s="64"/>
      <c r="B308" s="61"/>
      <c r="C308" s="65"/>
      <c r="D308" s="5" t="s">
        <v>278</v>
      </c>
      <c r="E308" s="66"/>
      <c r="F308" s="67"/>
      <c r="G308" s="62"/>
      <c r="H308" s="68" t="s">
        <v>278</v>
      </c>
      <c r="I308" s="69"/>
      <c r="J308" s="70"/>
      <c r="K308" s="71" t="str">
        <f t="shared" si="6"/>
        <v/>
      </c>
      <c r="L308" s="72">
        <f t="shared" si="5"/>
        <v>0</v>
      </c>
    </row>
    <row r="309" spans="1:12" ht="12.75" customHeight="1" x14ac:dyDescent="0.25">
      <c r="A309" s="64"/>
      <c r="B309" s="61"/>
      <c r="C309" s="65"/>
      <c r="D309" s="5" t="s">
        <v>278</v>
      </c>
      <c r="E309" s="66"/>
      <c r="F309" s="67"/>
      <c r="G309" s="62"/>
      <c r="H309" s="68" t="s">
        <v>278</v>
      </c>
      <c r="I309" s="69"/>
      <c r="J309" s="70"/>
      <c r="K309" s="71" t="str">
        <f t="shared" si="6"/>
        <v/>
      </c>
      <c r="L309" s="72">
        <f t="shared" si="5"/>
        <v>0</v>
      </c>
    </row>
    <row r="310" spans="1:12" ht="12.75" customHeight="1" x14ac:dyDescent="0.25">
      <c r="A310" s="64"/>
      <c r="B310" s="61"/>
      <c r="C310" s="65"/>
      <c r="D310" s="5" t="s">
        <v>278</v>
      </c>
      <c r="E310" s="66"/>
      <c r="F310" s="67"/>
      <c r="G310" s="62"/>
      <c r="H310" s="68" t="s">
        <v>278</v>
      </c>
      <c r="I310" s="69"/>
      <c r="J310" s="70"/>
      <c r="K310" s="71" t="str">
        <f t="shared" si="6"/>
        <v/>
      </c>
      <c r="L310" s="72">
        <f t="shared" si="5"/>
        <v>0</v>
      </c>
    </row>
    <row r="311" spans="1:12" ht="12.75" customHeight="1" x14ac:dyDescent="0.25">
      <c r="A311" s="64"/>
      <c r="B311" s="61"/>
      <c r="C311" s="65"/>
      <c r="D311" s="5" t="s">
        <v>278</v>
      </c>
      <c r="E311" s="66"/>
      <c r="F311" s="67"/>
      <c r="G311" s="62"/>
      <c r="H311" s="68" t="s">
        <v>278</v>
      </c>
      <c r="I311" s="69"/>
      <c r="J311" s="70"/>
      <c r="K311" s="71" t="str">
        <f t="shared" si="6"/>
        <v/>
      </c>
      <c r="L311" s="72">
        <f t="shared" si="5"/>
        <v>0</v>
      </c>
    </row>
    <row r="312" spans="1:12" ht="12.75" customHeight="1" x14ac:dyDescent="0.25">
      <c r="A312" s="64"/>
      <c r="B312" s="61"/>
      <c r="C312" s="65"/>
      <c r="D312" s="5" t="s">
        <v>278</v>
      </c>
      <c r="E312" s="66"/>
      <c r="F312" s="67"/>
      <c r="G312" s="62"/>
      <c r="H312" s="68" t="s">
        <v>278</v>
      </c>
      <c r="I312" s="69"/>
      <c r="J312" s="70"/>
      <c r="K312" s="71" t="str">
        <f t="shared" si="6"/>
        <v/>
      </c>
      <c r="L312" s="72">
        <f t="shared" si="5"/>
        <v>0</v>
      </c>
    </row>
    <row r="313" spans="1:12" ht="12.75" customHeight="1" x14ac:dyDescent="0.25">
      <c r="A313" s="64"/>
      <c r="B313" s="61"/>
      <c r="C313" s="65"/>
      <c r="D313" s="5" t="s">
        <v>278</v>
      </c>
      <c r="E313" s="66"/>
      <c r="F313" s="67"/>
      <c r="G313" s="62"/>
      <c r="H313" s="68" t="s">
        <v>278</v>
      </c>
      <c r="I313" s="69"/>
      <c r="J313" s="70"/>
      <c r="K313" s="71" t="str">
        <f t="shared" si="6"/>
        <v/>
      </c>
      <c r="L313" s="72">
        <f t="shared" si="5"/>
        <v>0</v>
      </c>
    </row>
    <row r="314" spans="1:12" ht="12.75" customHeight="1" x14ac:dyDescent="0.25">
      <c r="A314" s="64"/>
      <c r="B314" s="61"/>
      <c r="C314" s="65"/>
      <c r="D314" s="5" t="s">
        <v>278</v>
      </c>
      <c r="E314" s="66"/>
      <c r="F314" s="67"/>
      <c r="G314" s="62"/>
      <c r="H314" s="68" t="s">
        <v>278</v>
      </c>
      <c r="I314" s="69"/>
      <c r="J314" s="70"/>
      <c r="K314" s="71" t="str">
        <f t="shared" si="6"/>
        <v/>
      </c>
      <c r="L314" s="72">
        <f t="shared" si="5"/>
        <v>0</v>
      </c>
    </row>
    <row r="315" spans="1:12" ht="12.75" customHeight="1" x14ac:dyDescent="0.25">
      <c r="A315" s="64"/>
      <c r="B315" s="61"/>
      <c r="C315" s="65"/>
      <c r="D315" s="5" t="s">
        <v>278</v>
      </c>
      <c r="E315" s="66"/>
      <c r="F315" s="67"/>
      <c r="G315" s="62"/>
      <c r="H315" s="68" t="s">
        <v>278</v>
      </c>
      <c r="I315" s="69"/>
      <c r="J315" s="70"/>
      <c r="K315" s="71" t="str">
        <f t="shared" si="6"/>
        <v/>
      </c>
      <c r="L315" s="72">
        <f t="shared" si="5"/>
        <v>0</v>
      </c>
    </row>
    <row r="316" spans="1:12" ht="12.75" customHeight="1" x14ac:dyDescent="0.25">
      <c r="A316" s="64"/>
      <c r="B316" s="61"/>
      <c r="C316" s="65"/>
      <c r="D316" s="5" t="s">
        <v>278</v>
      </c>
      <c r="E316" s="66"/>
      <c r="F316" s="67"/>
      <c r="G316" s="62"/>
      <c r="H316" s="68" t="s">
        <v>278</v>
      </c>
      <c r="I316" s="69"/>
      <c r="J316" s="70"/>
      <c r="K316" s="71" t="str">
        <f t="shared" si="6"/>
        <v/>
      </c>
      <c r="L316" s="72">
        <f t="shared" si="5"/>
        <v>0</v>
      </c>
    </row>
    <row r="317" spans="1:12" ht="12.75" customHeight="1" x14ac:dyDescent="0.25">
      <c r="A317" s="64"/>
      <c r="B317" s="61"/>
      <c r="C317" s="65"/>
      <c r="D317" s="5" t="s">
        <v>278</v>
      </c>
      <c r="E317" s="66"/>
      <c r="F317" s="67"/>
      <c r="G317" s="62"/>
      <c r="H317" s="68" t="s">
        <v>278</v>
      </c>
      <c r="I317" s="69"/>
      <c r="J317" s="70"/>
      <c r="K317" s="71" t="str">
        <f t="shared" si="6"/>
        <v/>
      </c>
      <c r="L317" s="72">
        <f t="shared" si="5"/>
        <v>0</v>
      </c>
    </row>
    <row r="318" spans="1:12" ht="12.75" customHeight="1" x14ac:dyDescent="0.25">
      <c r="A318" s="64"/>
      <c r="B318" s="61"/>
      <c r="C318" s="65"/>
      <c r="D318" s="5" t="s">
        <v>278</v>
      </c>
      <c r="E318" s="66"/>
      <c r="F318" s="67"/>
      <c r="G318" s="62"/>
      <c r="H318" s="68" t="s">
        <v>278</v>
      </c>
      <c r="I318" s="69"/>
      <c r="J318" s="70"/>
      <c r="K318" s="71" t="str">
        <f t="shared" si="6"/>
        <v/>
      </c>
      <c r="L318" s="72">
        <f t="shared" si="5"/>
        <v>0</v>
      </c>
    </row>
    <row r="319" spans="1:12" ht="12.75" customHeight="1" x14ac:dyDescent="0.25">
      <c r="A319" s="64"/>
      <c r="B319" s="61"/>
      <c r="C319" s="65"/>
      <c r="D319" s="5" t="s">
        <v>278</v>
      </c>
      <c r="E319" s="66"/>
      <c r="F319" s="67"/>
      <c r="G319" s="62"/>
      <c r="H319" s="68" t="s">
        <v>278</v>
      </c>
      <c r="I319" s="69"/>
      <c r="J319" s="70"/>
      <c r="K319" s="71" t="str">
        <f t="shared" si="6"/>
        <v/>
      </c>
      <c r="L319" s="72">
        <f t="shared" si="5"/>
        <v>0</v>
      </c>
    </row>
    <row r="320" spans="1:12" ht="12.75" customHeight="1" x14ac:dyDescent="0.25">
      <c r="A320" s="64"/>
      <c r="B320" s="61"/>
      <c r="C320" s="65"/>
      <c r="D320" s="5" t="s">
        <v>278</v>
      </c>
      <c r="E320" s="66"/>
      <c r="F320" s="67"/>
      <c r="G320" s="62"/>
      <c r="H320" s="68" t="s">
        <v>278</v>
      </c>
      <c r="I320" s="69"/>
      <c r="J320" s="70"/>
      <c r="K320" s="71" t="str">
        <f t="shared" si="6"/>
        <v/>
      </c>
      <c r="L320" s="72">
        <f t="shared" si="5"/>
        <v>0</v>
      </c>
    </row>
    <row r="321" spans="1:12" ht="12.75" customHeight="1" x14ac:dyDescent="0.25">
      <c r="A321" s="64"/>
      <c r="B321" s="61"/>
      <c r="C321" s="65"/>
      <c r="D321" s="5" t="s">
        <v>278</v>
      </c>
      <c r="E321" s="66"/>
      <c r="F321" s="67"/>
      <c r="G321" s="62"/>
      <c r="H321" s="68" t="s">
        <v>278</v>
      </c>
      <c r="I321" s="69"/>
      <c r="J321" s="70"/>
      <c r="K321" s="71" t="str">
        <f t="shared" si="6"/>
        <v/>
      </c>
      <c r="L321" s="72">
        <f t="shared" si="5"/>
        <v>0</v>
      </c>
    </row>
    <row r="322" spans="1:12" ht="12.75" customHeight="1" x14ac:dyDescent="0.25">
      <c r="A322" s="64"/>
      <c r="B322" s="61"/>
      <c r="C322" s="65"/>
      <c r="D322" s="5" t="s">
        <v>278</v>
      </c>
      <c r="E322" s="66"/>
      <c r="F322" s="67"/>
      <c r="G322" s="62"/>
      <c r="H322" s="68" t="s">
        <v>278</v>
      </c>
      <c r="I322" s="69"/>
      <c r="J322" s="70"/>
      <c r="K322" s="71" t="str">
        <f t="shared" si="6"/>
        <v/>
      </c>
      <c r="L322" s="72">
        <f t="shared" si="5"/>
        <v>0</v>
      </c>
    </row>
    <row r="323" spans="1:12" ht="12.75" customHeight="1" x14ac:dyDescent="0.25">
      <c r="A323" s="64"/>
      <c r="B323" s="61"/>
      <c r="C323" s="65"/>
      <c r="D323" s="5" t="s">
        <v>278</v>
      </c>
      <c r="E323" s="66"/>
      <c r="F323" s="67"/>
      <c r="G323" s="62"/>
      <c r="H323" s="68" t="s">
        <v>278</v>
      </c>
      <c r="I323" s="69"/>
      <c r="J323" s="70"/>
      <c r="K323" s="71" t="str">
        <f t="shared" si="6"/>
        <v/>
      </c>
      <c r="L323" s="72">
        <f t="shared" si="5"/>
        <v>0</v>
      </c>
    </row>
    <row r="324" spans="1:12" ht="12.75" customHeight="1" x14ac:dyDescent="0.25">
      <c r="A324" s="64"/>
      <c r="B324" s="61"/>
      <c r="C324" s="65"/>
      <c r="D324" s="5" t="s">
        <v>278</v>
      </c>
      <c r="E324" s="66"/>
      <c r="F324" s="67"/>
      <c r="G324" s="62"/>
      <c r="H324" s="68" t="s">
        <v>278</v>
      </c>
      <c r="I324" s="69"/>
      <c r="J324" s="70"/>
      <c r="K324" s="71" t="str">
        <f t="shared" si="6"/>
        <v/>
      </c>
      <c r="L324" s="72">
        <f t="shared" si="5"/>
        <v>0</v>
      </c>
    </row>
    <row r="325" spans="1:12" ht="12.75" customHeight="1" x14ac:dyDescent="0.25">
      <c r="A325" s="64"/>
      <c r="B325" s="61"/>
      <c r="C325" s="65"/>
      <c r="D325" s="5" t="s">
        <v>278</v>
      </c>
      <c r="E325" s="66"/>
      <c r="F325" s="67"/>
      <c r="G325" s="62"/>
      <c r="H325" s="68" t="s">
        <v>278</v>
      </c>
      <c r="I325" s="69"/>
      <c r="J325" s="70"/>
      <c r="K325" s="71" t="str">
        <f t="shared" si="6"/>
        <v/>
      </c>
      <c r="L325" s="72">
        <f t="shared" si="5"/>
        <v>0</v>
      </c>
    </row>
    <row r="326" spans="1:12" ht="12.75" customHeight="1" x14ac:dyDescent="0.25">
      <c r="A326" s="64"/>
      <c r="B326" s="61"/>
      <c r="C326" s="65"/>
      <c r="D326" s="5" t="s">
        <v>278</v>
      </c>
      <c r="E326" s="66"/>
      <c r="F326" s="67"/>
      <c r="G326" s="62"/>
      <c r="H326" s="68" t="s">
        <v>278</v>
      </c>
      <c r="I326" s="69"/>
      <c r="J326" s="70"/>
      <c r="K326" s="71" t="str">
        <f t="shared" si="6"/>
        <v/>
      </c>
      <c r="L326" s="72">
        <f t="shared" si="5"/>
        <v>0</v>
      </c>
    </row>
    <row r="327" spans="1:12" ht="12.75" customHeight="1" x14ac:dyDescent="0.25">
      <c r="A327" s="64"/>
      <c r="B327" s="61"/>
      <c r="C327" s="65"/>
      <c r="D327" s="5" t="s">
        <v>278</v>
      </c>
      <c r="E327" s="66"/>
      <c r="F327" s="67"/>
      <c r="G327" s="62"/>
      <c r="H327" s="68" t="s">
        <v>278</v>
      </c>
      <c r="I327" s="69"/>
      <c r="J327" s="70"/>
      <c r="K327" s="71" t="str">
        <f t="shared" si="6"/>
        <v/>
      </c>
      <c r="L327" s="72">
        <f t="shared" si="5"/>
        <v>0</v>
      </c>
    </row>
    <row r="328" spans="1:12" ht="12.75" customHeight="1" x14ac:dyDescent="0.25">
      <c r="A328" s="64"/>
      <c r="B328" s="61"/>
      <c r="C328" s="65"/>
      <c r="D328" s="5" t="s">
        <v>278</v>
      </c>
      <c r="E328" s="66"/>
      <c r="F328" s="67"/>
      <c r="G328" s="62"/>
      <c r="H328" s="68" t="s">
        <v>278</v>
      </c>
      <c r="I328" s="69"/>
      <c r="J328" s="70"/>
      <c r="K328" s="71" t="str">
        <f t="shared" si="6"/>
        <v/>
      </c>
      <c r="L328" s="72">
        <f t="shared" si="5"/>
        <v>0</v>
      </c>
    </row>
    <row r="329" spans="1:12" ht="12.75" customHeight="1" x14ac:dyDescent="0.25">
      <c r="A329" s="64"/>
      <c r="B329" s="61"/>
      <c r="C329" s="65"/>
      <c r="D329" s="5" t="s">
        <v>278</v>
      </c>
      <c r="E329" s="66"/>
      <c r="F329" s="67"/>
      <c r="G329" s="62"/>
      <c r="H329" s="68" t="s">
        <v>278</v>
      </c>
      <c r="I329" s="69"/>
      <c r="J329" s="70"/>
      <c r="K329" s="71" t="str">
        <f t="shared" si="6"/>
        <v/>
      </c>
      <c r="L329" s="72">
        <f t="shared" si="5"/>
        <v>0</v>
      </c>
    </row>
    <row r="330" spans="1:12" ht="12.75" customHeight="1" x14ac:dyDescent="0.25">
      <c r="A330" s="64"/>
      <c r="B330" s="61"/>
      <c r="C330" s="65"/>
      <c r="D330" s="5" t="s">
        <v>278</v>
      </c>
      <c r="E330" s="66"/>
      <c r="F330" s="67"/>
      <c r="G330" s="62"/>
      <c r="H330" s="68" t="s">
        <v>278</v>
      </c>
      <c r="I330" s="69"/>
      <c r="J330" s="70"/>
      <c r="K330" s="71" t="str">
        <f t="shared" si="6"/>
        <v/>
      </c>
      <c r="L330" s="72">
        <f t="shared" si="5"/>
        <v>0</v>
      </c>
    </row>
    <row r="331" spans="1:12" ht="12.75" customHeight="1" x14ac:dyDescent="0.25">
      <c r="A331" s="64"/>
      <c r="B331" s="61"/>
      <c r="C331" s="65"/>
      <c r="D331" s="5" t="s">
        <v>278</v>
      </c>
      <c r="E331" s="66"/>
      <c r="F331" s="67"/>
      <c r="G331" s="62"/>
      <c r="H331" s="68" t="s">
        <v>278</v>
      </c>
      <c r="I331" s="69"/>
      <c r="J331" s="70"/>
      <c r="K331" s="71" t="str">
        <f t="shared" si="6"/>
        <v/>
      </c>
      <c r="L331" s="72">
        <f t="shared" si="5"/>
        <v>0</v>
      </c>
    </row>
    <row r="332" spans="1:12" ht="12.75" customHeight="1" x14ac:dyDescent="0.25">
      <c r="A332" s="64"/>
      <c r="B332" s="61"/>
      <c r="C332" s="65"/>
      <c r="D332" s="5" t="s">
        <v>278</v>
      </c>
      <c r="E332" s="66"/>
      <c r="F332" s="67"/>
      <c r="G332" s="62"/>
      <c r="H332" s="68" t="s">
        <v>278</v>
      </c>
      <c r="I332" s="69"/>
      <c r="J332" s="70"/>
      <c r="K332" s="71" t="str">
        <f t="shared" si="6"/>
        <v/>
      </c>
      <c r="L332" s="72">
        <f t="shared" si="5"/>
        <v>0</v>
      </c>
    </row>
    <row r="333" spans="1:12" ht="12.75" customHeight="1" x14ac:dyDescent="0.25">
      <c r="A333" s="64"/>
      <c r="B333" s="61"/>
      <c r="C333" s="65"/>
      <c r="D333" s="5" t="s">
        <v>278</v>
      </c>
      <c r="E333" s="66"/>
      <c r="F333" s="67"/>
      <c r="G333" s="62"/>
      <c r="H333" s="68" t="s">
        <v>278</v>
      </c>
      <c r="I333" s="69"/>
      <c r="J333" s="70"/>
      <c r="K333" s="71" t="str">
        <f t="shared" si="6"/>
        <v/>
      </c>
      <c r="L333" s="72">
        <f t="shared" si="5"/>
        <v>0</v>
      </c>
    </row>
    <row r="334" spans="1:12" ht="12.75" customHeight="1" x14ac:dyDescent="0.25">
      <c r="A334" s="64"/>
      <c r="B334" s="61"/>
      <c r="C334" s="65"/>
      <c r="D334" s="5" t="s">
        <v>278</v>
      </c>
      <c r="E334" s="66"/>
      <c r="F334" s="67"/>
      <c r="G334" s="62"/>
      <c r="H334" s="68" t="s">
        <v>278</v>
      </c>
      <c r="I334" s="69"/>
      <c r="J334" s="70"/>
      <c r="K334" s="71" t="str">
        <f t="shared" si="6"/>
        <v/>
      </c>
      <c r="L334" s="72">
        <f t="shared" ref="L334:L397" si="7">IF(G334="",F334,"")</f>
        <v>0</v>
      </c>
    </row>
    <row r="335" spans="1:12" ht="12.75" customHeight="1" x14ac:dyDescent="0.25">
      <c r="A335" s="64"/>
      <c r="B335" s="61"/>
      <c r="C335" s="65"/>
      <c r="D335" s="5" t="s">
        <v>278</v>
      </c>
      <c r="E335" s="66"/>
      <c r="F335" s="67"/>
      <c r="G335" s="62"/>
      <c r="H335" s="68" t="s">
        <v>278</v>
      </c>
      <c r="I335" s="69"/>
      <c r="J335" s="70"/>
      <c r="K335" s="71" t="str">
        <f t="shared" si="6"/>
        <v/>
      </c>
      <c r="L335" s="72">
        <f t="shared" si="7"/>
        <v>0</v>
      </c>
    </row>
    <row r="336" spans="1:12" ht="12.75" customHeight="1" x14ac:dyDescent="0.25">
      <c r="A336" s="64"/>
      <c r="B336" s="61"/>
      <c r="C336" s="65"/>
      <c r="D336" s="5" t="s">
        <v>278</v>
      </c>
      <c r="E336" s="66"/>
      <c r="F336" s="67"/>
      <c r="G336" s="62"/>
      <c r="H336" s="68" t="s">
        <v>278</v>
      </c>
      <c r="I336" s="69"/>
      <c r="J336" s="70"/>
      <c r="K336" s="71" t="str">
        <f t="shared" si="6"/>
        <v/>
      </c>
      <c r="L336" s="72">
        <f t="shared" si="7"/>
        <v>0</v>
      </c>
    </row>
    <row r="337" spans="1:12" ht="12.75" customHeight="1" x14ac:dyDescent="0.25">
      <c r="A337" s="64"/>
      <c r="B337" s="61"/>
      <c r="C337" s="65"/>
      <c r="D337" s="5" t="s">
        <v>278</v>
      </c>
      <c r="E337" s="66"/>
      <c r="F337" s="67"/>
      <c r="G337" s="62"/>
      <c r="H337" s="68" t="s">
        <v>278</v>
      </c>
      <c r="I337" s="69"/>
      <c r="J337" s="70"/>
      <c r="K337" s="71" t="str">
        <f t="shared" si="6"/>
        <v/>
      </c>
      <c r="L337" s="72">
        <f t="shared" si="7"/>
        <v>0</v>
      </c>
    </row>
    <row r="338" spans="1:12" ht="12.75" customHeight="1" x14ac:dyDescent="0.25">
      <c r="A338" s="64"/>
      <c r="B338" s="61"/>
      <c r="C338" s="65"/>
      <c r="D338" s="5" t="s">
        <v>278</v>
      </c>
      <c r="E338" s="66"/>
      <c r="F338" s="67"/>
      <c r="G338" s="62"/>
      <c r="H338" s="68" t="s">
        <v>278</v>
      </c>
      <c r="I338" s="69"/>
      <c r="J338" s="70"/>
      <c r="K338" s="71" t="str">
        <f t="shared" si="6"/>
        <v/>
      </c>
      <c r="L338" s="72">
        <f t="shared" si="7"/>
        <v>0</v>
      </c>
    </row>
    <row r="339" spans="1:12" ht="12.75" customHeight="1" x14ac:dyDescent="0.25">
      <c r="A339" s="64"/>
      <c r="B339" s="61"/>
      <c r="C339" s="65"/>
      <c r="D339" s="5" t="s">
        <v>278</v>
      </c>
      <c r="E339" s="66"/>
      <c r="F339" s="67"/>
      <c r="G339" s="62"/>
      <c r="H339" s="68" t="s">
        <v>278</v>
      </c>
      <c r="I339" s="69"/>
      <c r="J339" s="70"/>
      <c r="K339" s="71" t="str">
        <f t="shared" si="6"/>
        <v/>
      </c>
      <c r="L339" s="72">
        <f t="shared" si="7"/>
        <v>0</v>
      </c>
    </row>
    <row r="340" spans="1:12" ht="12.75" customHeight="1" x14ac:dyDescent="0.25">
      <c r="A340" s="64"/>
      <c r="B340" s="61"/>
      <c r="C340" s="65"/>
      <c r="D340" s="5" t="s">
        <v>278</v>
      </c>
      <c r="E340" s="66"/>
      <c r="F340" s="67"/>
      <c r="G340" s="62"/>
      <c r="H340" s="68" t="s">
        <v>278</v>
      </c>
      <c r="I340" s="69"/>
      <c r="J340" s="70"/>
      <c r="K340" s="71" t="str">
        <f t="shared" si="6"/>
        <v/>
      </c>
      <c r="L340" s="72">
        <f t="shared" si="7"/>
        <v>0</v>
      </c>
    </row>
    <row r="341" spans="1:12" ht="12.75" customHeight="1" x14ac:dyDescent="0.25">
      <c r="A341" s="64"/>
      <c r="B341" s="61"/>
      <c r="C341" s="65"/>
      <c r="D341" s="5" t="s">
        <v>278</v>
      </c>
      <c r="E341" s="66"/>
      <c r="F341" s="67"/>
      <c r="G341" s="62"/>
      <c r="H341" s="68" t="s">
        <v>278</v>
      </c>
      <c r="I341" s="69"/>
      <c r="J341" s="70"/>
      <c r="K341" s="71" t="str">
        <f t="shared" si="6"/>
        <v/>
      </c>
      <c r="L341" s="72">
        <f t="shared" si="7"/>
        <v>0</v>
      </c>
    </row>
    <row r="342" spans="1:12" ht="12.75" customHeight="1" x14ac:dyDescent="0.25">
      <c r="A342" s="64"/>
      <c r="B342" s="61"/>
      <c r="C342" s="65"/>
      <c r="D342" s="5" t="s">
        <v>278</v>
      </c>
      <c r="E342" s="66"/>
      <c r="F342" s="67"/>
      <c r="G342" s="62"/>
      <c r="H342" s="68" t="s">
        <v>278</v>
      </c>
      <c r="I342" s="69"/>
      <c r="J342" s="70"/>
      <c r="K342" s="71" t="str">
        <f t="shared" si="6"/>
        <v/>
      </c>
      <c r="L342" s="72">
        <f t="shared" si="7"/>
        <v>0</v>
      </c>
    </row>
    <row r="343" spans="1:12" ht="12.75" customHeight="1" x14ac:dyDescent="0.25">
      <c r="A343" s="64"/>
      <c r="B343" s="61"/>
      <c r="C343" s="65"/>
      <c r="D343" s="5" t="s">
        <v>278</v>
      </c>
      <c r="E343" s="66"/>
      <c r="F343" s="67"/>
      <c r="G343" s="62"/>
      <c r="H343" s="68" t="s">
        <v>278</v>
      </c>
      <c r="I343" s="69"/>
      <c r="J343" s="70"/>
      <c r="K343" s="71" t="str">
        <f t="shared" ref="K343:K406" si="8">IF(AND(G343="",J343&lt;&gt;"gie"),H343,"")</f>
        <v/>
      </c>
      <c r="L343" s="72">
        <f t="shared" si="7"/>
        <v>0</v>
      </c>
    </row>
    <row r="344" spans="1:12" ht="12.75" customHeight="1" x14ac:dyDescent="0.25">
      <c r="A344" s="64"/>
      <c r="B344" s="61"/>
      <c r="C344" s="65"/>
      <c r="D344" s="5" t="s">
        <v>278</v>
      </c>
      <c r="E344" s="66"/>
      <c r="F344" s="67"/>
      <c r="G344" s="62"/>
      <c r="H344" s="68" t="s">
        <v>278</v>
      </c>
      <c r="I344" s="69"/>
      <c r="J344" s="70"/>
      <c r="K344" s="71" t="str">
        <f t="shared" si="8"/>
        <v/>
      </c>
      <c r="L344" s="72">
        <f t="shared" si="7"/>
        <v>0</v>
      </c>
    </row>
    <row r="345" spans="1:12" ht="12.75" customHeight="1" x14ac:dyDescent="0.25">
      <c r="A345" s="64"/>
      <c r="B345" s="61"/>
      <c r="C345" s="65"/>
      <c r="D345" s="5" t="s">
        <v>278</v>
      </c>
      <c r="E345" s="66"/>
      <c r="F345" s="67"/>
      <c r="G345" s="62"/>
      <c r="H345" s="68" t="s">
        <v>278</v>
      </c>
      <c r="I345" s="69"/>
      <c r="J345" s="70"/>
      <c r="K345" s="71" t="str">
        <f t="shared" si="8"/>
        <v/>
      </c>
      <c r="L345" s="72">
        <f t="shared" si="7"/>
        <v>0</v>
      </c>
    </row>
    <row r="346" spans="1:12" ht="12.75" customHeight="1" x14ac:dyDescent="0.25">
      <c r="A346" s="64"/>
      <c r="B346" s="61"/>
      <c r="C346" s="65"/>
      <c r="D346" s="5" t="s">
        <v>278</v>
      </c>
      <c r="E346" s="66"/>
      <c r="F346" s="67"/>
      <c r="G346" s="62"/>
      <c r="H346" s="68" t="s">
        <v>278</v>
      </c>
      <c r="I346" s="69"/>
      <c r="J346" s="70"/>
      <c r="K346" s="71" t="str">
        <f t="shared" si="8"/>
        <v/>
      </c>
      <c r="L346" s="72">
        <f t="shared" si="7"/>
        <v>0</v>
      </c>
    </row>
    <row r="347" spans="1:12" ht="12.75" customHeight="1" x14ac:dyDescent="0.25">
      <c r="A347" s="64"/>
      <c r="B347" s="61"/>
      <c r="C347" s="65"/>
      <c r="D347" s="5" t="s">
        <v>278</v>
      </c>
      <c r="E347" s="66"/>
      <c r="F347" s="67"/>
      <c r="G347" s="62"/>
      <c r="H347" s="68" t="s">
        <v>278</v>
      </c>
      <c r="I347" s="69"/>
      <c r="J347" s="70"/>
      <c r="K347" s="71" t="str">
        <f t="shared" si="8"/>
        <v/>
      </c>
      <c r="L347" s="72">
        <f t="shared" si="7"/>
        <v>0</v>
      </c>
    </row>
    <row r="348" spans="1:12" ht="12.75" customHeight="1" x14ac:dyDescent="0.25">
      <c r="A348" s="64"/>
      <c r="B348" s="61"/>
      <c r="C348" s="65"/>
      <c r="D348" s="5" t="s">
        <v>278</v>
      </c>
      <c r="E348" s="66"/>
      <c r="F348" s="67"/>
      <c r="G348" s="62"/>
      <c r="H348" s="68" t="s">
        <v>278</v>
      </c>
      <c r="I348" s="69"/>
      <c r="J348" s="70"/>
      <c r="K348" s="71" t="str">
        <f t="shared" si="8"/>
        <v/>
      </c>
      <c r="L348" s="72">
        <f t="shared" si="7"/>
        <v>0</v>
      </c>
    </row>
    <row r="349" spans="1:12" ht="12.75" customHeight="1" x14ac:dyDescent="0.25">
      <c r="A349" s="64"/>
      <c r="B349" s="61"/>
      <c r="C349" s="65"/>
      <c r="D349" s="5" t="s">
        <v>278</v>
      </c>
      <c r="E349" s="66"/>
      <c r="F349" s="67"/>
      <c r="G349" s="62"/>
      <c r="H349" s="68" t="s">
        <v>278</v>
      </c>
      <c r="I349" s="69"/>
      <c r="J349" s="70"/>
      <c r="K349" s="71" t="str">
        <f t="shared" si="8"/>
        <v/>
      </c>
      <c r="L349" s="72">
        <f t="shared" si="7"/>
        <v>0</v>
      </c>
    </row>
    <row r="350" spans="1:12" ht="12.75" customHeight="1" x14ac:dyDescent="0.25">
      <c r="A350" s="64"/>
      <c r="B350" s="61"/>
      <c r="C350" s="65"/>
      <c r="D350" s="5" t="s">
        <v>278</v>
      </c>
      <c r="E350" s="66"/>
      <c r="F350" s="67"/>
      <c r="G350" s="62"/>
      <c r="H350" s="68" t="s">
        <v>278</v>
      </c>
      <c r="I350" s="69"/>
      <c r="J350" s="70"/>
      <c r="K350" s="71" t="str">
        <f t="shared" si="8"/>
        <v/>
      </c>
      <c r="L350" s="72">
        <f t="shared" si="7"/>
        <v>0</v>
      </c>
    </row>
    <row r="351" spans="1:12" ht="12.75" customHeight="1" x14ac:dyDescent="0.25">
      <c r="A351" s="64"/>
      <c r="B351" s="61"/>
      <c r="C351" s="65"/>
      <c r="D351" s="5" t="s">
        <v>278</v>
      </c>
      <c r="E351" s="66"/>
      <c r="F351" s="67"/>
      <c r="G351" s="62"/>
      <c r="H351" s="68" t="s">
        <v>278</v>
      </c>
      <c r="I351" s="69"/>
      <c r="J351" s="70"/>
      <c r="K351" s="71" t="str">
        <f t="shared" si="8"/>
        <v/>
      </c>
      <c r="L351" s="72">
        <f t="shared" si="7"/>
        <v>0</v>
      </c>
    </row>
    <row r="352" spans="1:12" ht="12.75" customHeight="1" x14ac:dyDescent="0.25">
      <c r="A352" s="64"/>
      <c r="B352" s="61"/>
      <c r="C352" s="65"/>
      <c r="D352" s="5" t="s">
        <v>278</v>
      </c>
      <c r="E352" s="66"/>
      <c r="F352" s="67"/>
      <c r="G352" s="62"/>
      <c r="H352" s="68" t="s">
        <v>278</v>
      </c>
      <c r="I352" s="69"/>
      <c r="J352" s="70"/>
      <c r="K352" s="71" t="str">
        <f t="shared" si="8"/>
        <v/>
      </c>
      <c r="L352" s="72">
        <f t="shared" si="7"/>
        <v>0</v>
      </c>
    </row>
    <row r="353" spans="1:12" ht="12.75" customHeight="1" x14ac:dyDescent="0.25">
      <c r="A353" s="64"/>
      <c r="B353" s="61"/>
      <c r="C353" s="65"/>
      <c r="D353" s="5" t="s">
        <v>278</v>
      </c>
      <c r="E353" s="66"/>
      <c r="F353" s="67"/>
      <c r="G353" s="62"/>
      <c r="H353" s="68" t="s">
        <v>278</v>
      </c>
      <c r="I353" s="69"/>
      <c r="J353" s="70"/>
      <c r="K353" s="71" t="str">
        <f t="shared" si="8"/>
        <v/>
      </c>
      <c r="L353" s="72">
        <f t="shared" si="7"/>
        <v>0</v>
      </c>
    </row>
    <row r="354" spans="1:12" ht="12.75" customHeight="1" x14ac:dyDescent="0.25">
      <c r="A354" s="64"/>
      <c r="B354" s="61"/>
      <c r="C354" s="65"/>
      <c r="D354" s="5" t="s">
        <v>278</v>
      </c>
      <c r="E354" s="66"/>
      <c r="F354" s="67"/>
      <c r="G354" s="62"/>
      <c r="H354" s="68" t="s">
        <v>278</v>
      </c>
      <c r="I354" s="69"/>
      <c r="J354" s="70"/>
      <c r="K354" s="71" t="str">
        <f t="shared" si="8"/>
        <v/>
      </c>
      <c r="L354" s="72">
        <f t="shared" si="7"/>
        <v>0</v>
      </c>
    </row>
    <row r="355" spans="1:12" ht="12.75" customHeight="1" x14ac:dyDescent="0.25">
      <c r="A355" s="64"/>
      <c r="B355" s="61"/>
      <c r="C355" s="65"/>
      <c r="D355" s="5" t="s">
        <v>278</v>
      </c>
      <c r="E355" s="66"/>
      <c r="F355" s="67"/>
      <c r="G355" s="62"/>
      <c r="H355" s="68" t="s">
        <v>278</v>
      </c>
      <c r="I355" s="69"/>
      <c r="J355" s="70"/>
      <c r="K355" s="71" t="str">
        <f t="shared" si="8"/>
        <v/>
      </c>
      <c r="L355" s="72">
        <f t="shared" si="7"/>
        <v>0</v>
      </c>
    </row>
    <row r="356" spans="1:12" ht="12.75" customHeight="1" x14ac:dyDescent="0.25">
      <c r="A356" s="64"/>
      <c r="B356" s="61"/>
      <c r="C356" s="65"/>
      <c r="D356" s="5" t="s">
        <v>278</v>
      </c>
      <c r="E356" s="66"/>
      <c r="F356" s="67"/>
      <c r="G356" s="62"/>
      <c r="H356" s="68" t="s">
        <v>278</v>
      </c>
      <c r="I356" s="69"/>
      <c r="J356" s="70"/>
      <c r="K356" s="71" t="str">
        <f t="shared" si="8"/>
        <v/>
      </c>
      <c r="L356" s="72">
        <f t="shared" si="7"/>
        <v>0</v>
      </c>
    </row>
    <row r="357" spans="1:12" ht="12.75" customHeight="1" x14ac:dyDescent="0.25">
      <c r="A357" s="64"/>
      <c r="B357" s="61"/>
      <c r="C357" s="65"/>
      <c r="D357" s="5" t="s">
        <v>278</v>
      </c>
      <c r="E357" s="66"/>
      <c r="F357" s="67"/>
      <c r="G357" s="62"/>
      <c r="H357" s="68" t="s">
        <v>278</v>
      </c>
      <c r="I357" s="69"/>
      <c r="J357" s="70"/>
      <c r="K357" s="71" t="str">
        <f t="shared" si="8"/>
        <v/>
      </c>
      <c r="L357" s="72">
        <f t="shared" si="7"/>
        <v>0</v>
      </c>
    </row>
    <row r="358" spans="1:12" ht="12.75" customHeight="1" x14ac:dyDescent="0.25">
      <c r="A358" s="64"/>
      <c r="B358" s="61"/>
      <c r="C358" s="65"/>
      <c r="D358" s="5" t="s">
        <v>278</v>
      </c>
      <c r="E358" s="66"/>
      <c r="F358" s="67"/>
      <c r="G358" s="62"/>
      <c r="H358" s="68" t="s">
        <v>278</v>
      </c>
      <c r="I358" s="69"/>
      <c r="J358" s="70"/>
      <c r="K358" s="71" t="str">
        <f t="shared" si="8"/>
        <v/>
      </c>
      <c r="L358" s="72">
        <f t="shared" si="7"/>
        <v>0</v>
      </c>
    </row>
    <row r="359" spans="1:12" ht="12.75" customHeight="1" x14ac:dyDescent="0.25">
      <c r="A359" s="64"/>
      <c r="B359" s="61"/>
      <c r="C359" s="65"/>
      <c r="D359" s="5" t="s">
        <v>278</v>
      </c>
      <c r="E359" s="66"/>
      <c r="F359" s="67"/>
      <c r="G359" s="62"/>
      <c r="H359" s="68" t="s">
        <v>278</v>
      </c>
      <c r="I359" s="69"/>
      <c r="J359" s="70"/>
      <c r="K359" s="71" t="str">
        <f t="shared" si="8"/>
        <v/>
      </c>
      <c r="L359" s="72">
        <f t="shared" si="7"/>
        <v>0</v>
      </c>
    </row>
    <row r="360" spans="1:12" ht="12.75" customHeight="1" x14ac:dyDescent="0.25">
      <c r="A360" s="64"/>
      <c r="B360" s="61"/>
      <c r="C360" s="65"/>
      <c r="D360" s="5" t="s">
        <v>278</v>
      </c>
      <c r="E360" s="66"/>
      <c r="F360" s="67"/>
      <c r="G360" s="62"/>
      <c r="H360" s="68" t="s">
        <v>278</v>
      </c>
      <c r="I360" s="69"/>
      <c r="J360" s="70"/>
      <c r="K360" s="71" t="str">
        <f t="shared" si="8"/>
        <v/>
      </c>
      <c r="L360" s="72">
        <f t="shared" si="7"/>
        <v>0</v>
      </c>
    </row>
    <row r="361" spans="1:12" ht="12.75" customHeight="1" x14ac:dyDescent="0.25">
      <c r="A361" s="64"/>
      <c r="B361" s="61"/>
      <c r="C361" s="65"/>
      <c r="D361" s="5" t="s">
        <v>278</v>
      </c>
      <c r="E361" s="66"/>
      <c r="F361" s="67"/>
      <c r="G361" s="62"/>
      <c r="H361" s="68" t="s">
        <v>278</v>
      </c>
      <c r="I361" s="69"/>
      <c r="J361" s="70"/>
      <c r="K361" s="71" t="str">
        <f t="shared" si="8"/>
        <v/>
      </c>
      <c r="L361" s="72">
        <f t="shared" si="7"/>
        <v>0</v>
      </c>
    </row>
    <row r="362" spans="1:12" ht="12.75" customHeight="1" x14ac:dyDescent="0.25">
      <c r="A362" s="64"/>
      <c r="B362" s="61"/>
      <c r="C362" s="65"/>
      <c r="D362" s="5" t="s">
        <v>278</v>
      </c>
      <c r="E362" s="66"/>
      <c r="F362" s="67"/>
      <c r="G362" s="62"/>
      <c r="H362" s="68" t="s">
        <v>278</v>
      </c>
      <c r="I362" s="69"/>
      <c r="J362" s="70"/>
      <c r="K362" s="71" t="str">
        <f t="shared" si="8"/>
        <v/>
      </c>
      <c r="L362" s="72">
        <f t="shared" si="7"/>
        <v>0</v>
      </c>
    </row>
    <row r="363" spans="1:12" ht="12.75" customHeight="1" x14ac:dyDescent="0.25">
      <c r="A363" s="64"/>
      <c r="B363" s="61"/>
      <c r="C363" s="65"/>
      <c r="D363" s="5" t="s">
        <v>278</v>
      </c>
      <c r="E363" s="66"/>
      <c r="F363" s="67"/>
      <c r="G363" s="62"/>
      <c r="H363" s="68" t="s">
        <v>278</v>
      </c>
      <c r="I363" s="69"/>
      <c r="J363" s="70"/>
      <c r="K363" s="71" t="str">
        <f t="shared" si="8"/>
        <v/>
      </c>
      <c r="L363" s="72">
        <f t="shared" si="7"/>
        <v>0</v>
      </c>
    </row>
    <row r="364" spans="1:12" ht="12.75" customHeight="1" x14ac:dyDescent="0.25">
      <c r="A364" s="64"/>
      <c r="B364" s="61"/>
      <c r="C364" s="65"/>
      <c r="D364" s="5" t="s">
        <v>278</v>
      </c>
      <c r="E364" s="66"/>
      <c r="F364" s="67"/>
      <c r="G364" s="62"/>
      <c r="H364" s="68" t="s">
        <v>278</v>
      </c>
      <c r="I364" s="69"/>
      <c r="J364" s="70"/>
      <c r="K364" s="71" t="str">
        <f t="shared" si="8"/>
        <v/>
      </c>
      <c r="L364" s="72">
        <f t="shared" si="7"/>
        <v>0</v>
      </c>
    </row>
    <row r="365" spans="1:12" ht="12.75" customHeight="1" x14ac:dyDescent="0.25">
      <c r="A365" s="64"/>
      <c r="B365" s="61"/>
      <c r="C365" s="65"/>
      <c r="D365" s="5" t="s">
        <v>278</v>
      </c>
      <c r="E365" s="66"/>
      <c r="F365" s="67"/>
      <c r="G365" s="62"/>
      <c r="H365" s="68" t="s">
        <v>278</v>
      </c>
      <c r="I365" s="69"/>
      <c r="J365" s="70"/>
      <c r="K365" s="71" t="str">
        <f t="shared" si="8"/>
        <v/>
      </c>
      <c r="L365" s="72">
        <f t="shared" si="7"/>
        <v>0</v>
      </c>
    </row>
    <row r="366" spans="1:12" ht="12.75" customHeight="1" x14ac:dyDescent="0.25">
      <c r="A366" s="64"/>
      <c r="B366" s="61"/>
      <c r="C366" s="65"/>
      <c r="D366" s="5" t="s">
        <v>278</v>
      </c>
      <c r="E366" s="66"/>
      <c r="F366" s="67"/>
      <c r="G366" s="62"/>
      <c r="H366" s="68" t="s">
        <v>278</v>
      </c>
      <c r="I366" s="69"/>
      <c r="J366" s="70"/>
      <c r="K366" s="71" t="str">
        <f t="shared" si="8"/>
        <v/>
      </c>
      <c r="L366" s="72">
        <f t="shared" si="7"/>
        <v>0</v>
      </c>
    </row>
    <row r="367" spans="1:12" ht="12.75" customHeight="1" x14ac:dyDescent="0.25">
      <c r="A367" s="64"/>
      <c r="B367" s="61"/>
      <c r="C367" s="65"/>
      <c r="D367" s="5" t="s">
        <v>278</v>
      </c>
      <c r="E367" s="66"/>
      <c r="F367" s="67"/>
      <c r="G367" s="62"/>
      <c r="H367" s="68" t="s">
        <v>278</v>
      </c>
      <c r="I367" s="69"/>
      <c r="J367" s="70"/>
      <c r="K367" s="71" t="str">
        <f t="shared" si="8"/>
        <v/>
      </c>
      <c r="L367" s="72">
        <f t="shared" si="7"/>
        <v>0</v>
      </c>
    </row>
    <row r="368" spans="1:12" ht="12.75" customHeight="1" x14ac:dyDescent="0.25">
      <c r="A368" s="64"/>
      <c r="B368" s="61"/>
      <c r="C368" s="65"/>
      <c r="D368" s="5" t="s">
        <v>278</v>
      </c>
      <c r="E368" s="66"/>
      <c r="F368" s="67"/>
      <c r="G368" s="62"/>
      <c r="H368" s="68" t="s">
        <v>278</v>
      </c>
      <c r="I368" s="69"/>
      <c r="J368" s="70"/>
      <c r="K368" s="71" t="str">
        <f t="shared" si="8"/>
        <v/>
      </c>
      <c r="L368" s="72">
        <f t="shared" si="7"/>
        <v>0</v>
      </c>
    </row>
    <row r="369" spans="1:12" ht="12.75" customHeight="1" x14ac:dyDescent="0.25">
      <c r="A369" s="64"/>
      <c r="B369" s="61"/>
      <c r="C369" s="65"/>
      <c r="D369" s="5" t="s">
        <v>278</v>
      </c>
      <c r="E369" s="66"/>
      <c r="F369" s="67"/>
      <c r="G369" s="62"/>
      <c r="H369" s="68" t="s">
        <v>278</v>
      </c>
      <c r="I369" s="69"/>
      <c r="J369" s="70"/>
      <c r="K369" s="71" t="str">
        <f t="shared" si="8"/>
        <v/>
      </c>
      <c r="L369" s="72">
        <f t="shared" si="7"/>
        <v>0</v>
      </c>
    </row>
    <row r="370" spans="1:12" ht="12.75" customHeight="1" x14ac:dyDescent="0.25">
      <c r="A370" s="64"/>
      <c r="B370" s="61"/>
      <c r="C370" s="65"/>
      <c r="D370" s="5" t="s">
        <v>278</v>
      </c>
      <c r="E370" s="66"/>
      <c r="F370" s="67"/>
      <c r="G370" s="62"/>
      <c r="H370" s="68" t="s">
        <v>278</v>
      </c>
      <c r="I370" s="69"/>
      <c r="J370" s="70"/>
      <c r="K370" s="71" t="str">
        <f t="shared" si="8"/>
        <v/>
      </c>
      <c r="L370" s="72">
        <f t="shared" si="7"/>
        <v>0</v>
      </c>
    </row>
    <row r="371" spans="1:12" ht="12.75" customHeight="1" x14ac:dyDescent="0.25">
      <c r="A371" s="64"/>
      <c r="B371" s="61"/>
      <c r="C371" s="65"/>
      <c r="D371" s="5" t="s">
        <v>278</v>
      </c>
      <c r="E371" s="66"/>
      <c r="F371" s="67"/>
      <c r="G371" s="62"/>
      <c r="H371" s="68" t="s">
        <v>278</v>
      </c>
      <c r="I371" s="69"/>
      <c r="J371" s="70"/>
      <c r="K371" s="71" t="str">
        <f t="shared" si="8"/>
        <v/>
      </c>
      <c r="L371" s="72">
        <f t="shared" si="7"/>
        <v>0</v>
      </c>
    </row>
    <row r="372" spans="1:12" ht="12.75" customHeight="1" x14ac:dyDescent="0.25">
      <c r="A372" s="64"/>
      <c r="B372" s="61"/>
      <c r="C372" s="65"/>
      <c r="D372" s="5" t="s">
        <v>278</v>
      </c>
      <c r="E372" s="66"/>
      <c r="F372" s="67"/>
      <c r="G372" s="62"/>
      <c r="H372" s="68" t="s">
        <v>278</v>
      </c>
      <c r="I372" s="69"/>
      <c r="J372" s="70"/>
      <c r="K372" s="71" t="str">
        <f t="shared" si="8"/>
        <v/>
      </c>
      <c r="L372" s="72">
        <f t="shared" si="7"/>
        <v>0</v>
      </c>
    </row>
    <row r="373" spans="1:12" ht="12.75" customHeight="1" x14ac:dyDescent="0.25">
      <c r="A373" s="64"/>
      <c r="B373" s="61"/>
      <c r="C373" s="65"/>
      <c r="D373" s="5" t="s">
        <v>278</v>
      </c>
      <c r="E373" s="66"/>
      <c r="F373" s="67"/>
      <c r="G373" s="62"/>
      <c r="H373" s="68" t="s">
        <v>278</v>
      </c>
      <c r="I373" s="69"/>
      <c r="J373" s="70"/>
      <c r="K373" s="71" t="str">
        <f t="shared" si="8"/>
        <v/>
      </c>
      <c r="L373" s="72">
        <f t="shared" si="7"/>
        <v>0</v>
      </c>
    </row>
    <row r="374" spans="1:12" ht="12.75" customHeight="1" x14ac:dyDescent="0.25">
      <c r="A374" s="64"/>
      <c r="B374" s="61"/>
      <c r="C374" s="65"/>
      <c r="D374" s="5" t="s">
        <v>278</v>
      </c>
      <c r="E374" s="66"/>
      <c r="F374" s="67"/>
      <c r="G374" s="62"/>
      <c r="H374" s="68" t="s">
        <v>278</v>
      </c>
      <c r="I374" s="69"/>
      <c r="J374" s="70"/>
      <c r="K374" s="71" t="str">
        <f t="shared" si="8"/>
        <v/>
      </c>
      <c r="L374" s="72">
        <f t="shared" si="7"/>
        <v>0</v>
      </c>
    </row>
    <row r="375" spans="1:12" ht="12.75" customHeight="1" x14ac:dyDescent="0.25">
      <c r="A375" s="64"/>
      <c r="B375" s="61"/>
      <c r="C375" s="65"/>
      <c r="D375" s="5" t="s">
        <v>278</v>
      </c>
      <c r="E375" s="66"/>
      <c r="F375" s="67"/>
      <c r="G375" s="62"/>
      <c r="H375" s="68" t="s">
        <v>278</v>
      </c>
      <c r="I375" s="69"/>
      <c r="J375" s="70"/>
      <c r="K375" s="71" t="str">
        <f t="shared" si="8"/>
        <v/>
      </c>
      <c r="L375" s="72">
        <f t="shared" si="7"/>
        <v>0</v>
      </c>
    </row>
    <row r="376" spans="1:12" ht="12.75" customHeight="1" x14ac:dyDescent="0.25">
      <c r="A376" s="64"/>
      <c r="B376" s="61"/>
      <c r="C376" s="65"/>
      <c r="D376" s="5" t="s">
        <v>278</v>
      </c>
      <c r="E376" s="66"/>
      <c r="F376" s="67"/>
      <c r="G376" s="62"/>
      <c r="H376" s="68" t="s">
        <v>278</v>
      </c>
      <c r="I376" s="69"/>
      <c r="J376" s="70"/>
      <c r="K376" s="71" t="str">
        <f t="shared" si="8"/>
        <v/>
      </c>
      <c r="L376" s="72">
        <f t="shared" si="7"/>
        <v>0</v>
      </c>
    </row>
    <row r="377" spans="1:12" ht="12.75" customHeight="1" x14ac:dyDescent="0.25">
      <c r="A377" s="64"/>
      <c r="B377" s="61"/>
      <c r="C377" s="65"/>
      <c r="D377" s="5" t="s">
        <v>278</v>
      </c>
      <c r="E377" s="66"/>
      <c r="F377" s="67"/>
      <c r="G377" s="62"/>
      <c r="H377" s="68" t="s">
        <v>278</v>
      </c>
      <c r="I377" s="69"/>
      <c r="J377" s="70"/>
      <c r="K377" s="71" t="str">
        <f t="shared" si="8"/>
        <v/>
      </c>
      <c r="L377" s="72">
        <f t="shared" si="7"/>
        <v>0</v>
      </c>
    </row>
    <row r="378" spans="1:12" ht="12.75" customHeight="1" x14ac:dyDescent="0.25">
      <c r="A378" s="64"/>
      <c r="B378" s="61"/>
      <c r="C378" s="65"/>
      <c r="D378" s="5" t="s">
        <v>278</v>
      </c>
      <c r="E378" s="66"/>
      <c r="F378" s="67"/>
      <c r="G378" s="62"/>
      <c r="H378" s="68" t="s">
        <v>278</v>
      </c>
      <c r="I378" s="69"/>
      <c r="J378" s="70"/>
      <c r="K378" s="71" t="str">
        <f t="shared" si="8"/>
        <v/>
      </c>
      <c r="L378" s="72">
        <f t="shared" si="7"/>
        <v>0</v>
      </c>
    </row>
    <row r="379" spans="1:12" ht="12.75" customHeight="1" x14ac:dyDescent="0.25">
      <c r="A379" s="64"/>
      <c r="B379" s="61"/>
      <c r="C379" s="65"/>
      <c r="D379" s="5" t="s">
        <v>278</v>
      </c>
      <c r="E379" s="66"/>
      <c r="F379" s="67"/>
      <c r="G379" s="62"/>
      <c r="H379" s="68" t="s">
        <v>278</v>
      </c>
      <c r="I379" s="69"/>
      <c r="J379" s="70"/>
      <c r="K379" s="71" t="str">
        <f t="shared" si="8"/>
        <v/>
      </c>
      <c r="L379" s="72">
        <f t="shared" si="7"/>
        <v>0</v>
      </c>
    </row>
    <row r="380" spans="1:12" ht="12.75" customHeight="1" x14ac:dyDescent="0.25">
      <c r="A380" s="64"/>
      <c r="B380" s="61"/>
      <c r="C380" s="65"/>
      <c r="D380" s="5" t="s">
        <v>278</v>
      </c>
      <c r="E380" s="66"/>
      <c r="F380" s="67"/>
      <c r="G380" s="62"/>
      <c r="H380" s="68" t="s">
        <v>278</v>
      </c>
      <c r="I380" s="69"/>
      <c r="J380" s="70"/>
      <c r="K380" s="71" t="str">
        <f t="shared" si="8"/>
        <v/>
      </c>
      <c r="L380" s="72">
        <f t="shared" si="7"/>
        <v>0</v>
      </c>
    </row>
    <row r="381" spans="1:12" ht="12.75" customHeight="1" x14ac:dyDescent="0.25">
      <c r="A381" s="64"/>
      <c r="B381" s="61"/>
      <c r="C381" s="65"/>
      <c r="D381" s="5" t="s">
        <v>278</v>
      </c>
      <c r="E381" s="66"/>
      <c r="F381" s="67"/>
      <c r="G381" s="62"/>
      <c r="H381" s="68" t="s">
        <v>278</v>
      </c>
      <c r="I381" s="69"/>
      <c r="J381" s="70"/>
      <c r="K381" s="71" t="str">
        <f t="shared" si="8"/>
        <v/>
      </c>
      <c r="L381" s="72">
        <f t="shared" si="7"/>
        <v>0</v>
      </c>
    </row>
    <row r="382" spans="1:12" ht="12.75" customHeight="1" x14ac:dyDescent="0.25">
      <c r="A382" s="64"/>
      <c r="B382" s="61"/>
      <c r="C382" s="65"/>
      <c r="D382" s="5" t="s">
        <v>278</v>
      </c>
      <c r="E382" s="66"/>
      <c r="F382" s="67"/>
      <c r="G382" s="62"/>
      <c r="H382" s="68" t="s">
        <v>278</v>
      </c>
      <c r="I382" s="69"/>
      <c r="J382" s="70"/>
      <c r="K382" s="71" t="str">
        <f t="shared" si="8"/>
        <v/>
      </c>
      <c r="L382" s="72">
        <f t="shared" si="7"/>
        <v>0</v>
      </c>
    </row>
    <row r="383" spans="1:12" ht="12.75" customHeight="1" x14ac:dyDescent="0.25">
      <c r="A383" s="64"/>
      <c r="B383" s="61"/>
      <c r="C383" s="65"/>
      <c r="D383" s="5" t="s">
        <v>278</v>
      </c>
      <c r="E383" s="66"/>
      <c r="F383" s="67"/>
      <c r="G383" s="62"/>
      <c r="H383" s="68" t="s">
        <v>278</v>
      </c>
      <c r="I383" s="69"/>
      <c r="J383" s="70"/>
      <c r="K383" s="71" t="str">
        <f t="shared" si="8"/>
        <v/>
      </c>
      <c r="L383" s="72">
        <f t="shared" si="7"/>
        <v>0</v>
      </c>
    </row>
    <row r="384" spans="1:12" ht="12.75" customHeight="1" x14ac:dyDescent="0.25">
      <c r="A384" s="64"/>
      <c r="B384" s="61"/>
      <c r="C384" s="65"/>
      <c r="D384" s="5" t="s">
        <v>278</v>
      </c>
      <c r="E384" s="66"/>
      <c r="F384" s="67"/>
      <c r="G384" s="62"/>
      <c r="H384" s="68" t="s">
        <v>278</v>
      </c>
      <c r="I384" s="69"/>
      <c r="J384" s="70"/>
      <c r="K384" s="71" t="str">
        <f t="shared" si="8"/>
        <v/>
      </c>
      <c r="L384" s="72">
        <f t="shared" si="7"/>
        <v>0</v>
      </c>
    </row>
    <row r="385" spans="1:12" ht="12.75" customHeight="1" x14ac:dyDescent="0.25">
      <c r="A385" s="64"/>
      <c r="B385" s="61"/>
      <c r="C385" s="65"/>
      <c r="D385" s="5" t="s">
        <v>278</v>
      </c>
      <c r="E385" s="66"/>
      <c r="F385" s="67"/>
      <c r="G385" s="62"/>
      <c r="H385" s="68" t="s">
        <v>278</v>
      </c>
      <c r="I385" s="69"/>
      <c r="J385" s="70"/>
      <c r="K385" s="71" t="str">
        <f t="shared" si="8"/>
        <v/>
      </c>
      <c r="L385" s="72">
        <f t="shared" si="7"/>
        <v>0</v>
      </c>
    </row>
    <row r="386" spans="1:12" ht="12.75" customHeight="1" x14ac:dyDescent="0.25">
      <c r="A386" s="64"/>
      <c r="B386" s="61"/>
      <c r="C386" s="65"/>
      <c r="D386" s="5" t="s">
        <v>278</v>
      </c>
      <c r="E386" s="66"/>
      <c r="F386" s="67"/>
      <c r="G386" s="62"/>
      <c r="H386" s="68" t="s">
        <v>278</v>
      </c>
      <c r="I386" s="69"/>
      <c r="J386" s="70"/>
      <c r="K386" s="71" t="str">
        <f t="shared" si="8"/>
        <v/>
      </c>
      <c r="L386" s="72">
        <f t="shared" si="7"/>
        <v>0</v>
      </c>
    </row>
    <row r="387" spans="1:12" ht="12.75" customHeight="1" x14ac:dyDescent="0.25">
      <c r="A387" s="64"/>
      <c r="B387" s="61"/>
      <c r="C387" s="65"/>
      <c r="D387" s="5" t="s">
        <v>278</v>
      </c>
      <c r="E387" s="66"/>
      <c r="F387" s="67"/>
      <c r="G387" s="62"/>
      <c r="H387" s="68" t="s">
        <v>278</v>
      </c>
      <c r="I387" s="69"/>
      <c r="J387" s="70"/>
      <c r="K387" s="71" t="str">
        <f t="shared" si="8"/>
        <v/>
      </c>
      <c r="L387" s="72">
        <f t="shared" si="7"/>
        <v>0</v>
      </c>
    </row>
    <row r="388" spans="1:12" ht="12.75" customHeight="1" x14ac:dyDescent="0.25">
      <c r="A388" s="64"/>
      <c r="B388" s="61"/>
      <c r="C388" s="65"/>
      <c r="D388" s="5" t="s">
        <v>278</v>
      </c>
      <c r="E388" s="66"/>
      <c r="F388" s="67"/>
      <c r="G388" s="62"/>
      <c r="H388" s="68" t="s">
        <v>278</v>
      </c>
      <c r="I388" s="69"/>
      <c r="J388" s="70"/>
      <c r="K388" s="71" t="str">
        <f t="shared" si="8"/>
        <v/>
      </c>
      <c r="L388" s="72">
        <f t="shared" si="7"/>
        <v>0</v>
      </c>
    </row>
    <row r="389" spans="1:12" ht="12.75" customHeight="1" x14ac:dyDescent="0.25">
      <c r="A389" s="64"/>
      <c r="B389" s="61"/>
      <c r="C389" s="65"/>
      <c r="D389" s="5" t="s">
        <v>278</v>
      </c>
      <c r="E389" s="66"/>
      <c r="F389" s="67"/>
      <c r="G389" s="62"/>
      <c r="H389" s="68" t="s">
        <v>278</v>
      </c>
      <c r="I389" s="69"/>
      <c r="J389" s="70"/>
      <c r="K389" s="71" t="str">
        <f t="shared" si="8"/>
        <v/>
      </c>
      <c r="L389" s="72">
        <f t="shared" si="7"/>
        <v>0</v>
      </c>
    </row>
    <row r="390" spans="1:12" ht="12.75" customHeight="1" x14ac:dyDescent="0.25">
      <c r="A390" s="64"/>
      <c r="B390" s="61"/>
      <c r="C390" s="65"/>
      <c r="D390" s="5" t="s">
        <v>278</v>
      </c>
      <c r="E390" s="66"/>
      <c r="F390" s="67"/>
      <c r="G390" s="62"/>
      <c r="H390" s="68" t="s">
        <v>278</v>
      </c>
      <c r="I390" s="69"/>
      <c r="J390" s="70"/>
      <c r="K390" s="71" t="str">
        <f t="shared" si="8"/>
        <v/>
      </c>
      <c r="L390" s="72">
        <f t="shared" si="7"/>
        <v>0</v>
      </c>
    </row>
    <row r="391" spans="1:12" ht="12.75" customHeight="1" x14ac:dyDescent="0.25">
      <c r="A391" s="64"/>
      <c r="B391" s="61"/>
      <c r="C391" s="65"/>
      <c r="D391" s="5" t="s">
        <v>278</v>
      </c>
      <c r="E391" s="66"/>
      <c r="F391" s="67"/>
      <c r="G391" s="62"/>
      <c r="H391" s="68" t="s">
        <v>278</v>
      </c>
      <c r="I391" s="69"/>
      <c r="J391" s="70"/>
      <c r="K391" s="71" t="str">
        <f t="shared" si="8"/>
        <v/>
      </c>
      <c r="L391" s="72">
        <f t="shared" si="7"/>
        <v>0</v>
      </c>
    </row>
    <row r="392" spans="1:12" ht="12.75" customHeight="1" x14ac:dyDescent="0.25">
      <c r="A392" s="64"/>
      <c r="B392" s="61"/>
      <c r="C392" s="65"/>
      <c r="D392" s="5" t="s">
        <v>278</v>
      </c>
      <c r="E392" s="66"/>
      <c r="F392" s="67"/>
      <c r="G392" s="62"/>
      <c r="H392" s="68" t="s">
        <v>278</v>
      </c>
      <c r="I392" s="69"/>
      <c r="J392" s="70"/>
      <c r="K392" s="71" t="str">
        <f t="shared" si="8"/>
        <v/>
      </c>
      <c r="L392" s="72">
        <f t="shared" si="7"/>
        <v>0</v>
      </c>
    </row>
    <row r="393" spans="1:12" ht="12.75" customHeight="1" x14ac:dyDescent="0.25">
      <c r="A393" s="64"/>
      <c r="B393" s="61"/>
      <c r="C393" s="65"/>
      <c r="D393" s="5" t="s">
        <v>278</v>
      </c>
      <c r="E393" s="66"/>
      <c r="F393" s="67"/>
      <c r="G393" s="62"/>
      <c r="H393" s="68" t="s">
        <v>278</v>
      </c>
      <c r="I393" s="69"/>
      <c r="J393" s="70"/>
      <c r="K393" s="71" t="str">
        <f t="shared" si="8"/>
        <v/>
      </c>
      <c r="L393" s="72">
        <f t="shared" si="7"/>
        <v>0</v>
      </c>
    </row>
    <row r="394" spans="1:12" ht="12.75" customHeight="1" x14ac:dyDescent="0.25">
      <c r="A394" s="64"/>
      <c r="B394" s="61"/>
      <c r="C394" s="65"/>
      <c r="D394" s="5" t="s">
        <v>278</v>
      </c>
      <c r="E394" s="66"/>
      <c r="F394" s="67"/>
      <c r="G394" s="62"/>
      <c r="H394" s="68" t="s">
        <v>278</v>
      </c>
      <c r="I394" s="69"/>
      <c r="J394" s="70"/>
      <c r="K394" s="71" t="str">
        <f t="shared" si="8"/>
        <v/>
      </c>
      <c r="L394" s="72">
        <f t="shared" si="7"/>
        <v>0</v>
      </c>
    </row>
    <row r="395" spans="1:12" ht="12.75" customHeight="1" x14ac:dyDescent="0.25">
      <c r="A395" s="64"/>
      <c r="B395" s="61"/>
      <c r="C395" s="65"/>
      <c r="D395" s="5" t="s">
        <v>278</v>
      </c>
      <c r="E395" s="66"/>
      <c r="F395" s="67"/>
      <c r="G395" s="62"/>
      <c r="H395" s="68" t="s">
        <v>278</v>
      </c>
      <c r="I395" s="69"/>
      <c r="J395" s="70"/>
      <c r="K395" s="71" t="str">
        <f t="shared" si="8"/>
        <v/>
      </c>
      <c r="L395" s="72">
        <f t="shared" si="7"/>
        <v>0</v>
      </c>
    </row>
    <row r="396" spans="1:12" ht="12.75" customHeight="1" x14ac:dyDescent="0.25">
      <c r="A396" s="64"/>
      <c r="B396" s="61"/>
      <c r="C396" s="65"/>
      <c r="D396" s="5" t="s">
        <v>278</v>
      </c>
      <c r="E396" s="66"/>
      <c r="F396" s="67"/>
      <c r="G396" s="62"/>
      <c r="H396" s="68" t="s">
        <v>278</v>
      </c>
      <c r="I396" s="69"/>
      <c r="J396" s="70"/>
      <c r="K396" s="71" t="str">
        <f t="shared" si="8"/>
        <v/>
      </c>
      <c r="L396" s="72">
        <f t="shared" si="7"/>
        <v>0</v>
      </c>
    </row>
    <row r="397" spans="1:12" ht="12.75" customHeight="1" x14ac:dyDescent="0.25">
      <c r="A397" s="64"/>
      <c r="B397" s="61"/>
      <c r="C397" s="65"/>
      <c r="D397" s="5" t="s">
        <v>278</v>
      </c>
      <c r="E397" s="66"/>
      <c r="F397" s="67"/>
      <c r="G397" s="62"/>
      <c r="H397" s="68" t="s">
        <v>278</v>
      </c>
      <c r="I397" s="69"/>
      <c r="J397" s="70"/>
      <c r="K397" s="71" t="str">
        <f t="shared" si="8"/>
        <v/>
      </c>
      <c r="L397" s="72">
        <f t="shared" si="7"/>
        <v>0</v>
      </c>
    </row>
    <row r="398" spans="1:12" ht="12.75" customHeight="1" x14ac:dyDescent="0.25">
      <c r="A398" s="64"/>
      <c r="B398" s="61"/>
      <c r="C398" s="65"/>
      <c r="D398" s="5" t="s">
        <v>278</v>
      </c>
      <c r="E398" s="66"/>
      <c r="F398" s="67"/>
      <c r="G398" s="62"/>
      <c r="H398" s="68" t="s">
        <v>278</v>
      </c>
      <c r="I398" s="69"/>
      <c r="J398" s="70"/>
      <c r="K398" s="71" t="str">
        <f t="shared" si="8"/>
        <v/>
      </c>
      <c r="L398" s="72">
        <f t="shared" ref="L398:L461" si="9">IF(G398="",F398,"")</f>
        <v>0</v>
      </c>
    </row>
    <row r="399" spans="1:12" ht="12.75" customHeight="1" x14ac:dyDescent="0.25">
      <c r="A399" s="64"/>
      <c r="B399" s="61"/>
      <c r="C399" s="65"/>
      <c r="D399" s="5" t="s">
        <v>278</v>
      </c>
      <c r="E399" s="66"/>
      <c r="F399" s="67"/>
      <c r="G399" s="62"/>
      <c r="H399" s="68" t="s">
        <v>278</v>
      </c>
      <c r="I399" s="69"/>
      <c r="J399" s="70"/>
      <c r="K399" s="71" t="str">
        <f t="shared" si="8"/>
        <v/>
      </c>
      <c r="L399" s="72">
        <f t="shared" si="9"/>
        <v>0</v>
      </c>
    </row>
    <row r="400" spans="1:12" ht="12.75" customHeight="1" x14ac:dyDescent="0.25">
      <c r="A400" s="64"/>
      <c r="B400" s="61"/>
      <c r="C400" s="65"/>
      <c r="D400" s="5" t="s">
        <v>278</v>
      </c>
      <c r="E400" s="66"/>
      <c r="F400" s="67"/>
      <c r="G400" s="62"/>
      <c r="H400" s="68" t="s">
        <v>278</v>
      </c>
      <c r="I400" s="69"/>
      <c r="J400" s="70"/>
      <c r="K400" s="71" t="str">
        <f t="shared" si="8"/>
        <v/>
      </c>
      <c r="L400" s="72">
        <f t="shared" si="9"/>
        <v>0</v>
      </c>
    </row>
    <row r="401" spans="1:12" ht="12.75" customHeight="1" x14ac:dyDescent="0.25">
      <c r="A401" s="64"/>
      <c r="B401" s="61"/>
      <c r="C401" s="65"/>
      <c r="D401" s="5" t="s">
        <v>278</v>
      </c>
      <c r="E401" s="66"/>
      <c r="F401" s="67"/>
      <c r="G401" s="62"/>
      <c r="H401" s="68" t="s">
        <v>278</v>
      </c>
      <c r="I401" s="69"/>
      <c r="J401" s="70"/>
      <c r="K401" s="71" t="str">
        <f t="shared" si="8"/>
        <v/>
      </c>
      <c r="L401" s="72">
        <f t="shared" si="9"/>
        <v>0</v>
      </c>
    </row>
    <row r="402" spans="1:12" ht="12.75" customHeight="1" x14ac:dyDescent="0.25">
      <c r="A402" s="64"/>
      <c r="B402" s="61"/>
      <c r="C402" s="65"/>
      <c r="D402" s="5" t="s">
        <v>278</v>
      </c>
      <c r="E402" s="66"/>
      <c r="F402" s="67"/>
      <c r="G402" s="62"/>
      <c r="H402" s="68" t="s">
        <v>278</v>
      </c>
      <c r="I402" s="69"/>
      <c r="J402" s="70"/>
      <c r="K402" s="71" t="str">
        <f t="shared" si="8"/>
        <v/>
      </c>
      <c r="L402" s="72">
        <f t="shared" si="9"/>
        <v>0</v>
      </c>
    </row>
    <row r="403" spans="1:12" ht="12.75" customHeight="1" x14ac:dyDescent="0.25">
      <c r="A403" s="64"/>
      <c r="B403" s="61"/>
      <c r="C403" s="65"/>
      <c r="D403" s="5" t="s">
        <v>278</v>
      </c>
      <c r="E403" s="66"/>
      <c r="F403" s="67"/>
      <c r="G403" s="62"/>
      <c r="H403" s="68" t="s">
        <v>278</v>
      </c>
      <c r="I403" s="69"/>
      <c r="J403" s="70"/>
      <c r="K403" s="71" t="str">
        <f t="shared" si="8"/>
        <v/>
      </c>
      <c r="L403" s="72">
        <f t="shared" si="9"/>
        <v>0</v>
      </c>
    </row>
    <row r="404" spans="1:12" ht="12.75" customHeight="1" x14ac:dyDescent="0.25">
      <c r="A404" s="64"/>
      <c r="B404" s="61"/>
      <c r="C404" s="65"/>
      <c r="D404" s="5" t="s">
        <v>278</v>
      </c>
      <c r="E404" s="66"/>
      <c r="F404" s="67"/>
      <c r="G404" s="62"/>
      <c r="H404" s="68" t="s">
        <v>278</v>
      </c>
      <c r="I404" s="69"/>
      <c r="J404" s="70"/>
      <c r="K404" s="71" t="str">
        <f t="shared" si="8"/>
        <v/>
      </c>
      <c r="L404" s="72">
        <f t="shared" si="9"/>
        <v>0</v>
      </c>
    </row>
    <row r="405" spans="1:12" ht="12.75" customHeight="1" x14ac:dyDescent="0.25">
      <c r="A405" s="64"/>
      <c r="B405" s="61"/>
      <c r="C405" s="65"/>
      <c r="D405" s="5" t="s">
        <v>278</v>
      </c>
      <c r="E405" s="66"/>
      <c r="F405" s="67"/>
      <c r="G405" s="62"/>
      <c r="H405" s="68" t="s">
        <v>278</v>
      </c>
      <c r="I405" s="69"/>
      <c r="J405" s="70"/>
      <c r="K405" s="71" t="str">
        <f t="shared" si="8"/>
        <v/>
      </c>
      <c r="L405" s="72">
        <f t="shared" si="9"/>
        <v>0</v>
      </c>
    </row>
    <row r="406" spans="1:12" ht="12.75" customHeight="1" x14ac:dyDescent="0.25">
      <c r="A406" s="64"/>
      <c r="B406" s="61"/>
      <c r="C406" s="65"/>
      <c r="D406" s="5" t="s">
        <v>278</v>
      </c>
      <c r="E406" s="66"/>
      <c r="F406" s="67"/>
      <c r="G406" s="62"/>
      <c r="H406" s="68" t="s">
        <v>278</v>
      </c>
      <c r="I406" s="69"/>
      <c r="J406" s="70"/>
      <c r="K406" s="71" t="str">
        <f t="shared" si="8"/>
        <v/>
      </c>
      <c r="L406" s="72">
        <f t="shared" si="9"/>
        <v>0</v>
      </c>
    </row>
    <row r="407" spans="1:12" ht="12.75" customHeight="1" x14ac:dyDescent="0.25">
      <c r="A407" s="64"/>
      <c r="B407" s="61"/>
      <c r="C407" s="65"/>
      <c r="D407" s="5" t="s">
        <v>278</v>
      </c>
      <c r="E407" s="66"/>
      <c r="F407" s="67"/>
      <c r="G407" s="62"/>
      <c r="H407" s="68" t="s">
        <v>278</v>
      </c>
      <c r="I407" s="69"/>
      <c r="J407" s="70"/>
      <c r="K407" s="71" t="str">
        <f t="shared" ref="K407:K470" si="10">IF(AND(G407="",J407&lt;&gt;"gie"),H407,"")</f>
        <v/>
      </c>
      <c r="L407" s="72">
        <f t="shared" si="9"/>
        <v>0</v>
      </c>
    </row>
    <row r="408" spans="1:12" ht="12.75" customHeight="1" x14ac:dyDescent="0.25">
      <c r="A408" s="64"/>
      <c r="B408" s="61"/>
      <c r="C408" s="65"/>
      <c r="D408" s="5" t="s">
        <v>278</v>
      </c>
      <c r="E408" s="66"/>
      <c r="F408" s="67"/>
      <c r="G408" s="62"/>
      <c r="H408" s="68" t="s">
        <v>278</v>
      </c>
      <c r="I408" s="69"/>
      <c r="J408" s="70"/>
      <c r="K408" s="71" t="str">
        <f t="shared" si="10"/>
        <v/>
      </c>
      <c r="L408" s="72">
        <f t="shared" si="9"/>
        <v>0</v>
      </c>
    </row>
    <row r="409" spans="1:12" ht="12.75" customHeight="1" x14ac:dyDescent="0.25">
      <c r="A409" s="64"/>
      <c r="B409" s="61"/>
      <c r="C409" s="65"/>
      <c r="D409" s="5" t="s">
        <v>278</v>
      </c>
      <c r="E409" s="66"/>
      <c r="F409" s="67"/>
      <c r="G409" s="62"/>
      <c r="H409" s="68" t="s">
        <v>278</v>
      </c>
      <c r="I409" s="69"/>
      <c r="J409" s="70"/>
      <c r="K409" s="71" t="str">
        <f t="shared" si="10"/>
        <v/>
      </c>
      <c r="L409" s="72">
        <f t="shared" si="9"/>
        <v>0</v>
      </c>
    </row>
    <row r="410" spans="1:12" ht="12.75" customHeight="1" x14ac:dyDescent="0.25">
      <c r="A410" s="64"/>
      <c r="B410" s="61"/>
      <c r="C410" s="65"/>
      <c r="D410" s="5" t="s">
        <v>278</v>
      </c>
      <c r="E410" s="66"/>
      <c r="F410" s="67"/>
      <c r="G410" s="62"/>
      <c r="H410" s="68" t="s">
        <v>278</v>
      </c>
      <c r="I410" s="69"/>
      <c r="J410" s="70"/>
      <c r="K410" s="71" t="str">
        <f t="shared" si="10"/>
        <v/>
      </c>
      <c r="L410" s="72">
        <f t="shared" si="9"/>
        <v>0</v>
      </c>
    </row>
    <row r="411" spans="1:12" ht="12.75" customHeight="1" x14ac:dyDescent="0.25">
      <c r="A411" s="64"/>
      <c r="B411" s="61"/>
      <c r="C411" s="65"/>
      <c r="D411" s="5" t="s">
        <v>278</v>
      </c>
      <c r="E411" s="66"/>
      <c r="F411" s="67"/>
      <c r="G411" s="62"/>
      <c r="H411" s="68" t="s">
        <v>278</v>
      </c>
      <c r="I411" s="69"/>
      <c r="J411" s="70"/>
      <c r="K411" s="71" t="str">
        <f t="shared" si="10"/>
        <v/>
      </c>
      <c r="L411" s="72">
        <f t="shared" si="9"/>
        <v>0</v>
      </c>
    </row>
    <row r="412" spans="1:12" ht="12.75" customHeight="1" x14ac:dyDescent="0.25">
      <c r="A412" s="64"/>
      <c r="B412" s="61"/>
      <c r="C412" s="65"/>
      <c r="D412" s="5" t="s">
        <v>278</v>
      </c>
      <c r="E412" s="66"/>
      <c r="F412" s="67"/>
      <c r="G412" s="62"/>
      <c r="H412" s="68" t="s">
        <v>278</v>
      </c>
      <c r="I412" s="69"/>
      <c r="J412" s="70"/>
      <c r="K412" s="71" t="str">
        <f t="shared" si="10"/>
        <v/>
      </c>
      <c r="L412" s="72">
        <f t="shared" si="9"/>
        <v>0</v>
      </c>
    </row>
    <row r="413" spans="1:12" ht="12.75" customHeight="1" x14ac:dyDescent="0.25">
      <c r="A413" s="64"/>
      <c r="B413" s="61"/>
      <c r="C413" s="65"/>
      <c r="D413" s="5" t="s">
        <v>278</v>
      </c>
      <c r="E413" s="66"/>
      <c r="F413" s="67"/>
      <c r="G413" s="62"/>
      <c r="H413" s="68" t="s">
        <v>278</v>
      </c>
      <c r="I413" s="69"/>
      <c r="J413" s="70"/>
      <c r="K413" s="71" t="str">
        <f t="shared" si="10"/>
        <v/>
      </c>
      <c r="L413" s="72">
        <f t="shared" si="9"/>
        <v>0</v>
      </c>
    </row>
    <row r="414" spans="1:12" ht="12.75" customHeight="1" x14ac:dyDescent="0.25">
      <c r="A414" s="64"/>
      <c r="B414" s="61"/>
      <c r="C414" s="65"/>
      <c r="D414" s="5" t="s">
        <v>278</v>
      </c>
      <c r="E414" s="66"/>
      <c r="F414" s="67"/>
      <c r="G414" s="62"/>
      <c r="H414" s="68" t="s">
        <v>278</v>
      </c>
      <c r="I414" s="69"/>
      <c r="J414" s="70"/>
      <c r="K414" s="71" t="str">
        <f t="shared" si="10"/>
        <v/>
      </c>
      <c r="L414" s="72">
        <f t="shared" si="9"/>
        <v>0</v>
      </c>
    </row>
    <row r="415" spans="1:12" ht="12.75" customHeight="1" x14ac:dyDescent="0.25">
      <c r="A415" s="64"/>
      <c r="B415" s="61"/>
      <c r="C415" s="65"/>
      <c r="D415" s="5" t="s">
        <v>278</v>
      </c>
      <c r="E415" s="66"/>
      <c r="F415" s="67"/>
      <c r="G415" s="62"/>
      <c r="H415" s="68" t="s">
        <v>278</v>
      </c>
      <c r="I415" s="69"/>
      <c r="J415" s="70"/>
      <c r="K415" s="71" t="str">
        <f t="shared" si="10"/>
        <v/>
      </c>
      <c r="L415" s="72">
        <f t="shared" si="9"/>
        <v>0</v>
      </c>
    </row>
    <row r="416" spans="1:12" ht="12.75" customHeight="1" x14ac:dyDescent="0.25">
      <c r="A416" s="64"/>
      <c r="B416" s="61"/>
      <c r="C416" s="65"/>
      <c r="D416" s="5" t="s">
        <v>278</v>
      </c>
      <c r="E416" s="66"/>
      <c r="F416" s="67"/>
      <c r="G416" s="62"/>
      <c r="H416" s="68" t="s">
        <v>278</v>
      </c>
      <c r="I416" s="69"/>
      <c r="J416" s="70"/>
      <c r="K416" s="71" t="str">
        <f t="shared" si="10"/>
        <v/>
      </c>
      <c r="L416" s="72">
        <f t="shared" si="9"/>
        <v>0</v>
      </c>
    </row>
    <row r="417" spans="1:12" ht="12.75" customHeight="1" x14ac:dyDescent="0.25">
      <c r="A417" s="64"/>
      <c r="B417" s="61"/>
      <c r="C417" s="65"/>
      <c r="D417" s="5" t="s">
        <v>278</v>
      </c>
      <c r="E417" s="66"/>
      <c r="F417" s="67"/>
      <c r="G417" s="62"/>
      <c r="H417" s="68" t="s">
        <v>278</v>
      </c>
      <c r="I417" s="69"/>
      <c r="J417" s="70"/>
      <c r="K417" s="71" t="str">
        <f t="shared" si="10"/>
        <v/>
      </c>
      <c r="L417" s="72">
        <f t="shared" si="9"/>
        <v>0</v>
      </c>
    </row>
    <row r="418" spans="1:12" ht="12.75" customHeight="1" x14ac:dyDescent="0.25">
      <c r="A418" s="64"/>
      <c r="B418" s="61"/>
      <c r="C418" s="65"/>
      <c r="D418" s="5" t="s">
        <v>278</v>
      </c>
      <c r="E418" s="66"/>
      <c r="F418" s="67"/>
      <c r="G418" s="62"/>
      <c r="H418" s="68" t="s">
        <v>278</v>
      </c>
      <c r="I418" s="69"/>
      <c r="J418" s="70"/>
      <c r="K418" s="71" t="str">
        <f t="shared" si="10"/>
        <v/>
      </c>
      <c r="L418" s="72">
        <f t="shared" si="9"/>
        <v>0</v>
      </c>
    </row>
    <row r="419" spans="1:12" ht="12.75" customHeight="1" x14ac:dyDescent="0.25">
      <c r="A419" s="64"/>
      <c r="B419" s="61"/>
      <c r="C419" s="65"/>
      <c r="D419" s="5" t="s">
        <v>278</v>
      </c>
      <c r="E419" s="66"/>
      <c r="F419" s="67"/>
      <c r="G419" s="62"/>
      <c r="H419" s="68" t="s">
        <v>278</v>
      </c>
      <c r="I419" s="69"/>
      <c r="J419" s="70"/>
      <c r="K419" s="71" t="str">
        <f t="shared" si="10"/>
        <v/>
      </c>
      <c r="L419" s="72">
        <f t="shared" si="9"/>
        <v>0</v>
      </c>
    </row>
    <row r="420" spans="1:12" ht="12.75" customHeight="1" x14ac:dyDescent="0.25">
      <c r="A420" s="64"/>
      <c r="B420" s="61"/>
      <c r="C420" s="65"/>
      <c r="D420" s="5" t="s">
        <v>278</v>
      </c>
      <c r="E420" s="66"/>
      <c r="F420" s="67"/>
      <c r="G420" s="62"/>
      <c r="H420" s="68" t="s">
        <v>278</v>
      </c>
      <c r="I420" s="69"/>
      <c r="J420" s="70"/>
      <c r="K420" s="71" t="str">
        <f t="shared" si="10"/>
        <v/>
      </c>
      <c r="L420" s="72">
        <f t="shared" si="9"/>
        <v>0</v>
      </c>
    </row>
    <row r="421" spans="1:12" ht="12.75" customHeight="1" x14ac:dyDescent="0.25">
      <c r="A421" s="64"/>
      <c r="B421" s="61"/>
      <c r="C421" s="65"/>
      <c r="D421" s="5" t="s">
        <v>278</v>
      </c>
      <c r="E421" s="66"/>
      <c r="F421" s="67"/>
      <c r="G421" s="62"/>
      <c r="H421" s="68" t="s">
        <v>278</v>
      </c>
      <c r="I421" s="69"/>
      <c r="J421" s="70"/>
      <c r="K421" s="71" t="str">
        <f t="shared" si="10"/>
        <v/>
      </c>
      <c r="L421" s="72">
        <f t="shared" si="9"/>
        <v>0</v>
      </c>
    </row>
    <row r="422" spans="1:12" ht="12.75" customHeight="1" x14ac:dyDescent="0.25">
      <c r="A422" s="64"/>
      <c r="B422" s="61"/>
      <c r="C422" s="65"/>
      <c r="D422" s="5" t="s">
        <v>278</v>
      </c>
      <c r="E422" s="66"/>
      <c r="F422" s="67"/>
      <c r="G422" s="62"/>
      <c r="H422" s="68" t="s">
        <v>278</v>
      </c>
      <c r="I422" s="69"/>
      <c r="J422" s="70"/>
      <c r="K422" s="71" t="str">
        <f t="shared" si="10"/>
        <v/>
      </c>
      <c r="L422" s="72">
        <f t="shared" si="9"/>
        <v>0</v>
      </c>
    </row>
    <row r="423" spans="1:12" ht="12.75" customHeight="1" x14ac:dyDescent="0.25">
      <c r="A423" s="64"/>
      <c r="B423" s="61"/>
      <c r="C423" s="65"/>
      <c r="D423" s="5" t="s">
        <v>278</v>
      </c>
      <c r="E423" s="66"/>
      <c r="F423" s="67"/>
      <c r="G423" s="62"/>
      <c r="H423" s="68" t="s">
        <v>278</v>
      </c>
      <c r="I423" s="69"/>
      <c r="J423" s="70"/>
      <c r="K423" s="71" t="str">
        <f t="shared" si="10"/>
        <v/>
      </c>
      <c r="L423" s="72">
        <f t="shared" si="9"/>
        <v>0</v>
      </c>
    </row>
    <row r="424" spans="1:12" ht="12.75" customHeight="1" x14ac:dyDescent="0.25">
      <c r="A424" s="64"/>
      <c r="B424" s="61"/>
      <c r="C424" s="65"/>
      <c r="D424" s="5" t="s">
        <v>278</v>
      </c>
      <c r="E424" s="66"/>
      <c r="F424" s="67"/>
      <c r="G424" s="62"/>
      <c r="H424" s="68" t="s">
        <v>278</v>
      </c>
      <c r="I424" s="69"/>
      <c r="J424" s="70"/>
      <c r="K424" s="71" t="str">
        <f t="shared" si="10"/>
        <v/>
      </c>
      <c r="L424" s="72">
        <f t="shared" si="9"/>
        <v>0</v>
      </c>
    </row>
    <row r="425" spans="1:12" ht="12.75" customHeight="1" x14ac:dyDescent="0.25">
      <c r="A425" s="64"/>
      <c r="B425" s="61"/>
      <c r="C425" s="65"/>
      <c r="D425" s="5" t="s">
        <v>278</v>
      </c>
      <c r="E425" s="66"/>
      <c r="F425" s="67"/>
      <c r="G425" s="62"/>
      <c r="H425" s="68" t="s">
        <v>278</v>
      </c>
      <c r="I425" s="69"/>
      <c r="J425" s="70"/>
      <c r="K425" s="71" t="str">
        <f t="shared" si="10"/>
        <v/>
      </c>
      <c r="L425" s="72">
        <f t="shared" si="9"/>
        <v>0</v>
      </c>
    </row>
    <row r="426" spans="1:12" ht="12.75" customHeight="1" x14ac:dyDescent="0.25">
      <c r="A426" s="64"/>
      <c r="B426" s="61"/>
      <c r="C426" s="65"/>
      <c r="D426" s="5" t="s">
        <v>278</v>
      </c>
      <c r="E426" s="66"/>
      <c r="F426" s="67"/>
      <c r="G426" s="62"/>
      <c r="H426" s="68" t="s">
        <v>278</v>
      </c>
      <c r="I426" s="69"/>
      <c r="J426" s="70"/>
      <c r="K426" s="71" t="str">
        <f t="shared" si="10"/>
        <v/>
      </c>
      <c r="L426" s="72">
        <f t="shared" si="9"/>
        <v>0</v>
      </c>
    </row>
    <row r="427" spans="1:12" ht="12.75" customHeight="1" x14ac:dyDescent="0.25">
      <c r="A427" s="64"/>
      <c r="B427" s="61"/>
      <c r="C427" s="65"/>
      <c r="D427" s="5" t="s">
        <v>278</v>
      </c>
      <c r="E427" s="66"/>
      <c r="F427" s="67"/>
      <c r="G427" s="62"/>
      <c r="H427" s="68" t="s">
        <v>278</v>
      </c>
      <c r="I427" s="69"/>
      <c r="J427" s="70"/>
      <c r="K427" s="71" t="str">
        <f t="shared" si="10"/>
        <v/>
      </c>
      <c r="L427" s="72">
        <f t="shared" si="9"/>
        <v>0</v>
      </c>
    </row>
    <row r="428" spans="1:12" ht="12.75" customHeight="1" x14ac:dyDescent="0.25">
      <c r="A428" s="64"/>
      <c r="B428" s="61"/>
      <c r="C428" s="65"/>
      <c r="D428" s="5" t="s">
        <v>278</v>
      </c>
      <c r="E428" s="66"/>
      <c r="F428" s="67"/>
      <c r="G428" s="62"/>
      <c r="H428" s="68" t="s">
        <v>278</v>
      </c>
      <c r="I428" s="69"/>
      <c r="J428" s="70"/>
      <c r="K428" s="71" t="str">
        <f t="shared" si="10"/>
        <v/>
      </c>
      <c r="L428" s="72">
        <f t="shared" si="9"/>
        <v>0</v>
      </c>
    </row>
    <row r="429" spans="1:12" ht="12.75" customHeight="1" x14ac:dyDescent="0.25">
      <c r="A429" s="64"/>
      <c r="B429" s="61"/>
      <c r="C429" s="65"/>
      <c r="D429" s="5" t="s">
        <v>278</v>
      </c>
      <c r="E429" s="66"/>
      <c r="F429" s="67"/>
      <c r="G429" s="62"/>
      <c r="H429" s="68" t="s">
        <v>278</v>
      </c>
      <c r="I429" s="69"/>
      <c r="J429" s="70"/>
      <c r="K429" s="71" t="str">
        <f t="shared" si="10"/>
        <v/>
      </c>
      <c r="L429" s="72">
        <f t="shared" si="9"/>
        <v>0</v>
      </c>
    </row>
    <row r="430" spans="1:12" ht="12.75" customHeight="1" x14ac:dyDescent="0.25">
      <c r="A430" s="64"/>
      <c r="B430" s="61"/>
      <c r="C430" s="65"/>
      <c r="D430" s="5" t="s">
        <v>278</v>
      </c>
      <c r="E430" s="66"/>
      <c r="F430" s="67"/>
      <c r="G430" s="62"/>
      <c r="H430" s="68" t="s">
        <v>278</v>
      </c>
      <c r="I430" s="69"/>
      <c r="J430" s="70"/>
      <c r="K430" s="71" t="str">
        <f t="shared" si="10"/>
        <v/>
      </c>
      <c r="L430" s="72">
        <f t="shared" si="9"/>
        <v>0</v>
      </c>
    </row>
    <row r="431" spans="1:12" ht="12.75" customHeight="1" x14ac:dyDescent="0.25">
      <c r="A431" s="64"/>
      <c r="B431" s="61"/>
      <c r="C431" s="65"/>
      <c r="D431" s="5" t="s">
        <v>278</v>
      </c>
      <c r="E431" s="66"/>
      <c r="F431" s="67"/>
      <c r="G431" s="62"/>
      <c r="H431" s="68" t="s">
        <v>278</v>
      </c>
      <c r="I431" s="69"/>
      <c r="J431" s="70"/>
      <c r="K431" s="71" t="str">
        <f t="shared" si="10"/>
        <v/>
      </c>
      <c r="L431" s="72">
        <f t="shared" si="9"/>
        <v>0</v>
      </c>
    </row>
    <row r="432" spans="1:12" ht="12.75" customHeight="1" x14ac:dyDescent="0.25">
      <c r="A432" s="64"/>
      <c r="B432" s="61"/>
      <c r="C432" s="65"/>
      <c r="D432" s="5" t="s">
        <v>278</v>
      </c>
      <c r="E432" s="66"/>
      <c r="F432" s="67"/>
      <c r="G432" s="62"/>
      <c r="H432" s="68" t="s">
        <v>278</v>
      </c>
      <c r="I432" s="69"/>
      <c r="J432" s="70"/>
      <c r="K432" s="71" t="str">
        <f t="shared" si="10"/>
        <v/>
      </c>
      <c r="L432" s="72">
        <f t="shared" si="9"/>
        <v>0</v>
      </c>
    </row>
    <row r="433" spans="1:12" ht="12.75" customHeight="1" x14ac:dyDescent="0.25">
      <c r="A433" s="64"/>
      <c r="B433" s="61"/>
      <c r="C433" s="65"/>
      <c r="D433" s="5" t="s">
        <v>278</v>
      </c>
      <c r="E433" s="66"/>
      <c r="F433" s="67"/>
      <c r="G433" s="62"/>
      <c r="H433" s="68" t="s">
        <v>278</v>
      </c>
      <c r="I433" s="69"/>
      <c r="J433" s="70"/>
      <c r="K433" s="71" t="str">
        <f t="shared" si="10"/>
        <v/>
      </c>
      <c r="L433" s="72">
        <f t="shared" si="9"/>
        <v>0</v>
      </c>
    </row>
    <row r="434" spans="1:12" ht="12.75" customHeight="1" x14ac:dyDescent="0.25">
      <c r="A434" s="64"/>
      <c r="B434" s="61"/>
      <c r="C434" s="65"/>
      <c r="D434" s="5" t="s">
        <v>278</v>
      </c>
      <c r="E434" s="66"/>
      <c r="F434" s="67"/>
      <c r="G434" s="62"/>
      <c r="H434" s="68" t="s">
        <v>278</v>
      </c>
      <c r="I434" s="69"/>
      <c r="J434" s="70"/>
      <c r="K434" s="71" t="str">
        <f t="shared" si="10"/>
        <v/>
      </c>
      <c r="L434" s="72">
        <f t="shared" si="9"/>
        <v>0</v>
      </c>
    </row>
    <row r="435" spans="1:12" ht="12.75" customHeight="1" x14ac:dyDescent="0.25">
      <c r="A435" s="64"/>
      <c r="B435" s="61"/>
      <c r="C435" s="65"/>
      <c r="D435" s="5" t="s">
        <v>278</v>
      </c>
      <c r="E435" s="66"/>
      <c r="F435" s="67"/>
      <c r="G435" s="62"/>
      <c r="H435" s="68" t="s">
        <v>278</v>
      </c>
      <c r="I435" s="69"/>
      <c r="J435" s="70"/>
      <c r="K435" s="71" t="str">
        <f t="shared" si="10"/>
        <v/>
      </c>
      <c r="L435" s="72">
        <f t="shared" si="9"/>
        <v>0</v>
      </c>
    </row>
    <row r="436" spans="1:12" ht="12.75" customHeight="1" x14ac:dyDescent="0.25">
      <c r="A436" s="64"/>
      <c r="B436" s="61"/>
      <c r="C436" s="65"/>
      <c r="D436" s="5" t="s">
        <v>278</v>
      </c>
      <c r="E436" s="66"/>
      <c r="F436" s="67"/>
      <c r="G436" s="62"/>
      <c r="H436" s="68" t="s">
        <v>278</v>
      </c>
      <c r="I436" s="69"/>
      <c r="J436" s="70"/>
      <c r="K436" s="71" t="str">
        <f t="shared" si="10"/>
        <v/>
      </c>
      <c r="L436" s="72">
        <f t="shared" si="9"/>
        <v>0</v>
      </c>
    </row>
    <row r="437" spans="1:12" ht="12.75" customHeight="1" x14ac:dyDescent="0.25">
      <c r="A437" s="64"/>
      <c r="B437" s="61"/>
      <c r="C437" s="65"/>
      <c r="D437" s="5" t="s">
        <v>278</v>
      </c>
      <c r="E437" s="66"/>
      <c r="F437" s="67"/>
      <c r="G437" s="62"/>
      <c r="H437" s="68" t="s">
        <v>278</v>
      </c>
      <c r="I437" s="69"/>
      <c r="J437" s="70"/>
      <c r="K437" s="71" t="str">
        <f t="shared" si="10"/>
        <v/>
      </c>
      <c r="L437" s="72">
        <f t="shared" si="9"/>
        <v>0</v>
      </c>
    </row>
    <row r="438" spans="1:12" ht="12.75" customHeight="1" x14ac:dyDescent="0.25">
      <c r="A438" s="64"/>
      <c r="B438" s="61"/>
      <c r="C438" s="65"/>
      <c r="D438" s="5" t="s">
        <v>278</v>
      </c>
      <c r="E438" s="66"/>
      <c r="F438" s="67"/>
      <c r="G438" s="62"/>
      <c r="H438" s="68" t="s">
        <v>278</v>
      </c>
      <c r="I438" s="69"/>
      <c r="J438" s="70"/>
      <c r="K438" s="71" t="str">
        <f t="shared" si="10"/>
        <v/>
      </c>
      <c r="L438" s="72">
        <f t="shared" si="9"/>
        <v>0</v>
      </c>
    </row>
    <row r="439" spans="1:12" ht="12.75" customHeight="1" x14ac:dyDescent="0.25">
      <c r="A439" s="64"/>
      <c r="B439" s="61"/>
      <c r="C439" s="65"/>
      <c r="D439" s="5" t="s">
        <v>278</v>
      </c>
      <c r="E439" s="66"/>
      <c r="F439" s="67"/>
      <c r="G439" s="62"/>
      <c r="H439" s="68" t="s">
        <v>278</v>
      </c>
      <c r="I439" s="69"/>
      <c r="J439" s="70"/>
      <c r="K439" s="71" t="str">
        <f t="shared" si="10"/>
        <v/>
      </c>
      <c r="L439" s="72">
        <f t="shared" si="9"/>
        <v>0</v>
      </c>
    </row>
    <row r="440" spans="1:12" ht="12.75" customHeight="1" x14ac:dyDescent="0.25">
      <c r="A440" s="64"/>
      <c r="B440" s="61"/>
      <c r="C440" s="65"/>
      <c r="D440" s="5" t="s">
        <v>278</v>
      </c>
      <c r="E440" s="66"/>
      <c r="F440" s="67"/>
      <c r="G440" s="62"/>
      <c r="H440" s="68" t="s">
        <v>278</v>
      </c>
      <c r="I440" s="69"/>
      <c r="J440" s="70"/>
      <c r="K440" s="71" t="str">
        <f t="shared" si="10"/>
        <v/>
      </c>
      <c r="L440" s="72">
        <f t="shared" si="9"/>
        <v>0</v>
      </c>
    </row>
    <row r="441" spans="1:12" ht="12.75" customHeight="1" x14ac:dyDescent="0.25">
      <c r="A441" s="64"/>
      <c r="B441" s="61"/>
      <c r="C441" s="65"/>
      <c r="D441" s="5" t="s">
        <v>278</v>
      </c>
      <c r="E441" s="66"/>
      <c r="F441" s="67"/>
      <c r="G441" s="62"/>
      <c r="H441" s="68" t="s">
        <v>278</v>
      </c>
      <c r="I441" s="69"/>
      <c r="J441" s="70"/>
      <c r="K441" s="71" t="str">
        <f t="shared" si="10"/>
        <v/>
      </c>
      <c r="L441" s="72">
        <f t="shared" si="9"/>
        <v>0</v>
      </c>
    </row>
    <row r="442" spans="1:12" ht="12.75" customHeight="1" x14ac:dyDescent="0.25">
      <c r="A442" s="64"/>
      <c r="B442" s="61"/>
      <c r="C442" s="65"/>
      <c r="D442" s="5" t="s">
        <v>278</v>
      </c>
      <c r="E442" s="66"/>
      <c r="F442" s="67"/>
      <c r="G442" s="62"/>
      <c r="H442" s="68" t="s">
        <v>278</v>
      </c>
      <c r="I442" s="69"/>
      <c r="J442" s="70"/>
      <c r="K442" s="71" t="str">
        <f t="shared" si="10"/>
        <v/>
      </c>
      <c r="L442" s="72">
        <f t="shared" si="9"/>
        <v>0</v>
      </c>
    </row>
    <row r="443" spans="1:12" ht="12.75" customHeight="1" x14ac:dyDescent="0.25">
      <c r="A443" s="64"/>
      <c r="B443" s="61"/>
      <c r="C443" s="65"/>
      <c r="D443" s="5" t="s">
        <v>278</v>
      </c>
      <c r="E443" s="66"/>
      <c r="F443" s="67"/>
      <c r="G443" s="62"/>
      <c r="H443" s="68" t="s">
        <v>278</v>
      </c>
      <c r="I443" s="69"/>
      <c r="J443" s="70"/>
      <c r="K443" s="71" t="str">
        <f t="shared" si="10"/>
        <v/>
      </c>
      <c r="L443" s="72">
        <f t="shared" si="9"/>
        <v>0</v>
      </c>
    </row>
    <row r="444" spans="1:12" ht="12.75" customHeight="1" x14ac:dyDescent="0.25">
      <c r="A444" s="64"/>
      <c r="B444" s="61"/>
      <c r="C444" s="65"/>
      <c r="D444" s="5" t="s">
        <v>278</v>
      </c>
      <c r="E444" s="66"/>
      <c r="F444" s="67"/>
      <c r="G444" s="62"/>
      <c r="H444" s="68" t="s">
        <v>278</v>
      </c>
      <c r="I444" s="69"/>
      <c r="J444" s="70"/>
      <c r="K444" s="71" t="str">
        <f t="shared" si="10"/>
        <v/>
      </c>
      <c r="L444" s="72">
        <f t="shared" si="9"/>
        <v>0</v>
      </c>
    </row>
    <row r="445" spans="1:12" ht="12.75" customHeight="1" x14ac:dyDescent="0.25">
      <c r="A445" s="64"/>
      <c r="B445" s="61"/>
      <c r="C445" s="65"/>
      <c r="D445" s="5" t="s">
        <v>278</v>
      </c>
      <c r="E445" s="66"/>
      <c r="F445" s="67"/>
      <c r="G445" s="62"/>
      <c r="H445" s="68" t="s">
        <v>278</v>
      </c>
      <c r="I445" s="69"/>
      <c r="J445" s="70"/>
      <c r="K445" s="71" t="str">
        <f t="shared" si="10"/>
        <v/>
      </c>
      <c r="L445" s="72">
        <f t="shared" si="9"/>
        <v>0</v>
      </c>
    </row>
    <row r="446" spans="1:12" ht="12.75" customHeight="1" x14ac:dyDescent="0.25">
      <c r="A446" s="64"/>
      <c r="B446" s="61"/>
      <c r="C446" s="65"/>
      <c r="D446" s="5" t="s">
        <v>278</v>
      </c>
      <c r="E446" s="66"/>
      <c r="F446" s="67"/>
      <c r="G446" s="62"/>
      <c r="H446" s="68" t="s">
        <v>278</v>
      </c>
      <c r="I446" s="69"/>
      <c r="J446" s="70"/>
      <c r="K446" s="71" t="str">
        <f t="shared" si="10"/>
        <v/>
      </c>
      <c r="L446" s="72">
        <f t="shared" si="9"/>
        <v>0</v>
      </c>
    </row>
    <row r="447" spans="1:12" ht="12.75" customHeight="1" x14ac:dyDescent="0.25">
      <c r="A447" s="64"/>
      <c r="B447" s="61"/>
      <c r="C447" s="65"/>
      <c r="D447" s="5" t="s">
        <v>278</v>
      </c>
      <c r="E447" s="66"/>
      <c r="F447" s="67"/>
      <c r="G447" s="62"/>
      <c r="H447" s="68" t="s">
        <v>278</v>
      </c>
      <c r="I447" s="69"/>
      <c r="J447" s="70"/>
      <c r="K447" s="71" t="str">
        <f t="shared" si="10"/>
        <v/>
      </c>
      <c r="L447" s="72">
        <f t="shared" si="9"/>
        <v>0</v>
      </c>
    </row>
    <row r="448" spans="1:12" ht="12.75" customHeight="1" x14ac:dyDescent="0.25">
      <c r="A448" s="64"/>
      <c r="B448" s="61"/>
      <c r="C448" s="65"/>
      <c r="D448" s="5" t="s">
        <v>278</v>
      </c>
      <c r="E448" s="66"/>
      <c r="F448" s="67"/>
      <c r="G448" s="62"/>
      <c r="H448" s="68" t="s">
        <v>278</v>
      </c>
      <c r="I448" s="69"/>
      <c r="J448" s="70"/>
      <c r="K448" s="71" t="str">
        <f t="shared" si="10"/>
        <v/>
      </c>
      <c r="L448" s="72">
        <f t="shared" si="9"/>
        <v>0</v>
      </c>
    </row>
    <row r="449" spans="1:12" ht="12.75" customHeight="1" x14ac:dyDescent="0.25">
      <c r="A449" s="64"/>
      <c r="B449" s="61"/>
      <c r="C449" s="65"/>
      <c r="D449" s="5" t="s">
        <v>278</v>
      </c>
      <c r="E449" s="66"/>
      <c r="F449" s="67"/>
      <c r="G449" s="62"/>
      <c r="H449" s="68" t="s">
        <v>278</v>
      </c>
      <c r="I449" s="69"/>
      <c r="J449" s="70"/>
      <c r="K449" s="71" t="str">
        <f t="shared" si="10"/>
        <v/>
      </c>
      <c r="L449" s="72">
        <f t="shared" si="9"/>
        <v>0</v>
      </c>
    </row>
    <row r="450" spans="1:12" ht="12.75" customHeight="1" x14ac:dyDescent="0.25">
      <c r="A450" s="64"/>
      <c r="B450" s="61"/>
      <c r="C450" s="65"/>
      <c r="D450" s="5" t="s">
        <v>278</v>
      </c>
      <c r="E450" s="66"/>
      <c r="F450" s="67"/>
      <c r="G450" s="62"/>
      <c r="H450" s="68" t="s">
        <v>278</v>
      </c>
      <c r="I450" s="69"/>
      <c r="J450" s="70"/>
      <c r="K450" s="71" t="str">
        <f t="shared" si="10"/>
        <v/>
      </c>
      <c r="L450" s="72">
        <f t="shared" si="9"/>
        <v>0</v>
      </c>
    </row>
    <row r="451" spans="1:12" ht="12.75" customHeight="1" x14ac:dyDescent="0.25">
      <c r="A451" s="64"/>
      <c r="B451" s="61"/>
      <c r="C451" s="65"/>
      <c r="D451" s="5" t="s">
        <v>278</v>
      </c>
      <c r="E451" s="66"/>
      <c r="F451" s="67"/>
      <c r="G451" s="62"/>
      <c r="H451" s="68" t="s">
        <v>278</v>
      </c>
      <c r="I451" s="69"/>
      <c r="J451" s="70"/>
      <c r="K451" s="71" t="str">
        <f t="shared" si="10"/>
        <v/>
      </c>
      <c r="L451" s="72">
        <f t="shared" si="9"/>
        <v>0</v>
      </c>
    </row>
    <row r="452" spans="1:12" ht="12.75" customHeight="1" x14ac:dyDescent="0.25">
      <c r="A452" s="64"/>
      <c r="B452" s="61"/>
      <c r="C452" s="65"/>
      <c r="D452" s="5" t="s">
        <v>278</v>
      </c>
      <c r="E452" s="66"/>
      <c r="F452" s="67"/>
      <c r="G452" s="62"/>
      <c r="H452" s="68" t="s">
        <v>278</v>
      </c>
      <c r="I452" s="69"/>
      <c r="J452" s="70"/>
      <c r="K452" s="71" t="str">
        <f t="shared" si="10"/>
        <v/>
      </c>
      <c r="L452" s="72">
        <f t="shared" si="9"/>
        <v>0</v>
      </c>
    </row>
    <row r="453" spans="1:12" ht="12.75" customHeight="1" x14ac:dyDescent="0.25">
      <c r="A453" s="64"/>
      <c r="B453" s="61"/>
      <c r="C453" s="65"/>
      <c r="D453" s="5" t="s">
        <v>278</v>
      </c>
      <c r="E453" s="66"/>
      <c r="F453" s="67"/>
      <c r="G453" s="62"/>
      <c r="H453" s="68" t="s">
        <v>278</v>
      </c>
      <c r="I453" s="69"/>
      <c r="J453" s="70"/>
      <c r="K453" s="71" t="str">
        <f t="shared" si="10"/>
        <v/>
      </c>
      <c r="L453" s="72">
        <f t="shared" si="9"/>
        <v>0</v>
      </c>
    </row>
    <row r="454" spans="1:12" ht="12.75" customHeight="1" x14ac:dyDescent="0.25">
      <c r="A454" s="64"/>
      <c r="B454" s="61"/>
      <c r="C454" s="65"/>
      <c r="D454" s="5" t="s">
        <v>278</v>
      </c>
      <c r="E454" s="66"/>
      <c r="F454" s="67"/>
      <c r="G454" s="62"/>
      <c r="H454" s="68" t="s">
        <v>278</v>
      </c>
      <c r="I454" s="69"/>
      <c r="J454" s="70"/>
      <c r="K454" s="71" t="str">
        <f t="shared" si="10"/>
        <v/>
      </c>
      <c r="L454" s="72">
        <f t="shared" si="9"/>
        <v>0</v>
      </c>
    </row>
    <row r="455" spans="1:12" ht="12.75" customHeight="1" x14ac:dyDescent="0.25">
      <c r="A455" s="64"/>
      <c r="B455" s="61"/>
      <c r="C455" s="65"/>
      <c r="D455" s="5" t="s">
        <v>278</v>
      </c>
      <c r="E455" s="66"/>
      <c r="F455" s="67"/>
      <c r="G455" s="62"/>
      <c r="H455" s="68" t="s">
        <v>278</v>
      </c>
      <c r="I455" s="69"/>
      <c r="J455" s="70"/>
      <c r="K455" s="71" t="str">
        <f t="shared" si="10"/>
        <v/>
      </c>
      <c r="L455" s="72">
        <f t="shared" si="9"/>
        <v>0</v>
      </c>
    </row>
    <row r="456" spans="1:12" ht="12.75" customHeight="1" x14ac:dyDescent="0.25">
      <c r="A456" s="64"/>
      <c r="B456" s="61"/>
      <c r="C456" s="65"/>
      <c r="D456" s="5" t="s">
        <v>278</v>
      </c>
      <c r="E456" s="66"/>
      <c r="F456" s="67"/>
      <c r="G456" s="62"/>
      <c r="H456" s="68" t="s">
        <v>278</v>
      </c>
      <c r="I456" s="69"/>
      <c r="J456" s="70"/>
      <c r="K456" s="71" t="str">
        <f t="shared" si="10"/>
        <v/>
      </c>
      <c r="L456" s="72">
        <f t="shared" si="9"/>
        <v>0</v>
      </c>
    </row>
    <row r="457" spans="1:12" ht="12.75" customHeight="1" x14ac:dyDescent="0.25">
      <c r="A457" s="64"/>
      <c r="B457" s="61"/>
      <c r="C457" s="65"/>
      <c r="D457" s="5" t="s">
        <v>278</v>
      </c>
      <c r="E457" s="66"/>
      <c r="F457" s="67"/>
      <c r="G457" s="62"/>
      <c r="H457" s="68" t="s">
        <v>278</v>
      </c>
      <c r="I457" s="69"/>
      <c r="J457" s="70"/>
      <c r="K457" s="71" t="str">
        <f t="shared" si="10"/>
        <v/>
      </c>
      <c r="L457" s="72">
        <f t="shared" si="9"/>
        <v>0</v>
      </c>
    </row>
    <row r="458" spans="1:12" ht="12.75" customHeight="1" x14ac:dyDescent="0.25">
      <c r="A458" s="64"/>
      <c r="B458" s="61"/>
      <c r="C458" s="65"/>
      <c r="D458" s="5" t="s">
        <v>278</v>
      </c>
      <c r="E458" s="66"/>
      <c r="F458" s="67"/>
      <c r="G458" s="62"/>
      <c r="H458" s="68" t="s">
        <v>278</v>
      </c>
      <c r="I458" s="69"/>
      <c r="J458" s="70"/>
      <c r="K458" s="71" t="str">
        <f t="shared" si="10"/>
        <v/>
      </c>
      <c r="L458" s="72">
        <f t="shared" si="9"/>
        <v>0</v>
      </c>
    </row>
    <row r="459" spans="1:12" ht="12.75" customHeight="1" x14ac:dyDescent="0.25">
      <c r="A459" s="64"/>
      <c r="B459" s="61"/>
      <c r="C459" s="65"/>
      <c r="D459" s="5" t="s">
        <v>278</v>
      </c>
      <c r="E459" s="66"/>
      <c r="F459" s="67"/>
      <c r="G459" s="62"/>
      <c r="H459" s="68" t="s">
        <v>278</v>
      </c>
      <c r="I459" s="69"/>
      <c r="J459" s="70"/>
      <c r="K459" s="71" t="str">
        <f t="shared" si="10"/>
        <v/>
      </c>
      <c r="L459" s="72">
        <f t="shared" si="9"/>
        <v>0</v>
      </c>
    </row>
    <row r="460" spans="1:12" ht="12.75" customHeight="1" x14ac:dyDescent="0.25">
      <c r="A460" s="64"/>
      <c r="B460" s="61"/>
      <c r="C460" s="65"/>
      <c r="D460" s="5" t="s">
        <v>278</v>
      </c>
      <c r="E460" s="66"/>
      <c r="F460" s="67"/>
      <c r="G460" s="62"/>
      <c r="H460" s="68" t="s">
        <v>278</v>
      </c>
      <c r="I460" s="69"/>
      <c r="J460" s="70"/>
      <c r="K460" s="71" t="str">
        <f t="shared" si="10"/>
        <v/>
      </c>
      <c r="L460" s="72">
        <f t="shared" si="9"/>
        <v>0</v>
      </c>
    </row>
    <row r="461" spans="1:12" ht="12.75" customHeight="1" x14ac:dyDescent="0.25">
      <c r="A461" s="64"/>
      <c r="B461" s="61"/>
      <c r="C461" s="65"/>
      <c r="D461" s="5" t="s">
        <v>278</v>
      </c>
      <c r="E461" s="66"/>
      <c r="F461" s="67"/>
      <c r="G461" s="62"/>
      <c r="H461" s="68" t="s">
        <v>278</v>
      </c>
      <c r="I461" s="69"/>
      <c r="J461" s="70"/>
      <c r="K461" s="71" t="str">
        <f t="shared" si="10"/>
        <v/>
      </c>
      <c r="L461" s="72">
        <f t="shared" si="9"/>
        <v>0</v>
      </c>
    </row>
    <row r="462" spans="1:12" ht="12.75" customHeight="1" x14ac:dyDescent="0.25">
      <c r="A462" s="64"/>
      <c r="B462" s="61"/>
      <c r="C462" s="65"/>
      <c r="D462" s="5" t="s">
        <v>278</v>
      </c>
      <c r="E462" s="66"/>
      <c r="F462" s="67"/>
      <c r="G462" s="62"/>
      <c r="H462" s="68" t="s">
        <v>278</v>
      </c>
      <c r="I462" s="69"/>
      <c r="J462" s="70"/>
      <c r="K462" s="71" t="str">
        <f t="shared" si="10"/>
        <v/>
      </c>
      <c r="L462" s="72">
        <f t="shared" ref="L462:L500" si="11">IF(G462="",F462,"")</f>
        <v>0</v>
      </c>
    </row>
    <row r="463" spans="1:12" ht="12.75" customHeight="1" x14ac:dyDescent="0.25">
      <c r="A463" s="64"/>
      <c r="B463" s="61"/>
      <c r="C463" s="65"/>
      <c r="D463" s="5" t="s">
        <v>278</v>
      </c>
      <c r="E463" s="66"/>
      <c r="F463" s="67"/>
      <c r="G463" s="62"/>
      <c r="H463" s="68" t="s">
        <v>278</v>
      </c>
      <c r="I463" s="69"/>
      <c r="J463" s="70"/>
      <c r="K463" s="71" t="str">
        <f t="shared" si="10"/>
        <v/>
      </c>
      <c r="L463" s="72">
        <f t="shared" si="11"/>
        <v>0</v>
      </c>
    </row>
    <row r="464" spans="1:12" ht="12.75" customHeight="1" x14ac:dyDescent="0.25">
      <c r="A464" s="64"/>
      <c r="B464" s="61"/>
      <c r="C464" s="65"/>
      <c r="D464" s="5" t="s">
        <v>278</v>
      </c>
      <c r="E464" s="66"/>
      <c r="F464" s="67"/>
      <c r="G464" s="62"/>
      <c r="H464" s="68" t="s">
        <v>278</v>
      </c>
      <c r="I464" s="69"/>
      <c r="J464" s="70"/>
      <c r="K464" s="71" t="str">
        <f t="shared" si="10"/>
        <v/>
      </c>
      <c r="L464" s="72">
        <f t="shared" si="11"/>
        <v>0</v>
      </c>
    </row>
    <row r="465" spans="1:12" ht="12.75" customHeight="1" x14ac:dyDescent="0.25">
      <c r="A465" s="64"/>
      <c r="B465" s="61"/>
      <c r="C465" s="65"/>
      <c r="D465" s="5" t="s">
        <v>278</v>
      </c>
      <c r="E465" s="66"/>
      <c r="F465" s="67"/>
      <c r="G465" s="62"/>
      <c r="H465" s="68" t="s">
        <v>278</v>
      </c>
      <c r="I465" s="69"/>
      <c r="J465" s="70"/>
      <c r="K465" s="71" t="str">
        <f t="shared" si="10"/>
        <v/>
      </c>
      <c r="L465" s="72">
        <f t="shared" si="11"/>
        <v>0</v>
      </c>
    </row>
    <row r="466" spans="1:12" ht="12.75" customHeight="1" x14ac:dyDescent="0.25">
      <c r="A466" s="64"/>
      <c r="B466" s="61"/>
      <c r="C466" s="65"/>
      <c r="D466" s="5" t="s">
        <v>278</v>
      </c>
      <c r="E466" s="66"/>
      <c r="F466" s="67"/>
      <c r="G466" s="62"/>
      <c r="H466" s="68" t="s">
        <v>278</v>
      </c>
      <c r="I466" s="69"/>
      <c r="J466" s="70"/>
      <c r="K466" s="71" t="str">
        <f t="shared" si="10"/>
        <v/>
      </c>
      <c r="L466" s="72">
        <f t="shared" si="11"/>
        <v>0</v>
      </c>
    </row>
    <row r="467" spans="1:12" ht="12.75" customHeight="1" x14ac:dyDescent="0.25">
      <c r="A467" s="64"/>
      <c r="B467" s="61"/>
      <c r="C467" s="65"/>
      <c r="D467" s="5" t="s">
        <v>278</v>
      </c>
      <c r="E467" s="66"/>
      <c r="F467" s="67"/>
      <c r="G467" s="62"/>
      <c r="H467" s="68" t="s">
        <v>278</v>
      </c>
      <c r="I467" s="69"/>
      <c r="J467" s="70"/>
      <c r="K467" s="71" t="str">
        <f t="shared" si="10"/>
        <v/>
      </c>
      <c r="L467" s="72">
        <f t="shared" si="11"/>
        <v>0</v>
      </c>
    </row>
    <row r="468" spans="1:12" ht="12.75" customHeight="1" x14ac:dyDescent="0.25">
      <c r="A468" s="64"/>
      <c r="B468" s="61"/>
      <c r="C468" s="65"/>
      <c r="D468" s="5" t="s">
        <v>278</v>
      </c>
      <c r="E468" s="66"/>
      <c r="F468" s="67"/>
      <c r="G468" s="62"/>
      <c r="H468" s="68" t="s">
        <v>278</v>
      </c>
      <c r="I468" s="69"/>
      <c r="J468" s="70"/>
      <c r="K468" s="71" t="str">
        <f t="shared" si="10"/>
        <v/>
      </c>
      <c r="L468" s="72">
        <f t="shared" si="11"/>
        <v>0</v>
      </c>
    </row>
    <row r="469" spans="1:12" ht="12.75" customHeight="1" x14ac:dyDescent="0.25">
      <c r="A469" s="64"/>
      <c r="B469" s="61"/>
      <c r="C469" s="65"/>
      <c r="D469" s="5" t="s">
        <v>278</v>
      </c>
      <c r="E469" s="66"/>
      <c r="F469" s="67"/>
      <c r="G469" s="62"/>
      <c r="H469" s="68" t="s">
        <v>278</v>
      </c>
      <c r="I469" s="69"/>
      <c r="J469" s="70"/>
      <c r="K469" s="71" t="str">
        <f t="shared" si="10"/>
        <v/>
      </c>
      <c r="L469" s="72">
        <f t="shared" si="11"/>
        <v>0</v>
      </c>
    </row>
    <row r="470" spans="1:12" ht="12.75" customHeight="1" x14ac:dyDescent="0.25">
      <c r="A470" s="64"/>
      <c r="B470" s="61"/>
      <c r="C470" s="65"/>
      <c r="D470" s="5" t="s">
        <v>278</v>
      </c>
      <c r="E470" s="66"/>
      <c r="F470" s="67"/>
      <c r="G470" s="62"/>
      <c r="H470" s="68" t="s">
        <v>278</v>
      </c>
      <c r="I470" s="69"/>
      <c r="J470" s="70"/>
      <c r="K470" s="71" t="str">
        <f t="shared" si="10"/>
        <v/>
      </c>
      <c r="L470" s="72">
        <f t="shared" si="11"/>
        <v>0</v>
      </c>
    </row>
    <row r="471" spans="1:12" ht="12.75" customHeight="1" x14ac:dyDescent="0.25">
      <c r="A471" s="64"/>
      <c r="B471" s="61"/>
      <c r="C471" s="65"/>
      <c r="D471" s="5" t="s">
        <v>278</v>
      </c>
      <c r="E471" s="66"/>
      <c r="F471" s="67"/>
      <c r="G471" s="62"/>
      <c r="H471" s="68" t="s">
        <v>278</v>
      </c>
      <c r="I471" s="69"/>
      <c r="J471" s="70"/>
      <c r="K471" s="71" t="str">
        <f t="shared" ref="K471:K500" si="12">IF(AND(G471="",J471&lt;&gt;"gie"),H471,"")</f>
        <v/>
      </c>
      <c r="L471" s="72">
        <f t="shared" si="11"/>
        <v>0</v>
      </c>
    </row>
    <row r="472" spans="1:12" ht="12.75" customHeight="1" x14ac:dyDescent="0.25">
      <c r="A472" s="64"/>
      <c r="B472" s="61"/>
      <c r="C472" s="65"/>
      <c r="D472" s="5" t="s">
        <v>278</v>
      </c>
      <c r="E472" s="66"/>
      <c r="F472" s="67"/>
      <c r="G472" s="62"/>
      <c r="H472" s="68" t="s">
        <v>278</v>
      </c>
      <c r="I472" s="69"/>
      <c r="J472" s="70"/>
      <c r="K472" s="71" t="str">
        <f t="shared" si="12"/>
        <v/>
      </c>
      <c r="L472" s="72">
        <f t="shared" si="11"/>
        <v>0</v>
      </c>
    </row>
    <row r="473" spans="1:12" ht="12.75" customHeight="1" x14ac:dyDescent="0.25">
      <c r="A473" s="64"/>
      <c r="B473" s="61"/>
      <c r="C473" s="65"/>
      <c r="D473" s="5" t="s">
        <v>278</v>
      </c>
      <c r="E473" s="66"/>
      <c r="F473" s="67"/>
      <c r="G473" s="62"/>
      <c r="H473" s="68" t="s">
        <v>278</v>
      </c>
      <c r="I473" s="69"/>
      <c r="J473" s="70"/>
      <c r="K473" s="71" t="str">
        <f t="shared" si="12"/>
        <v/>
      </c>
      <c r="L473" s="72">
        <f t="shared" si="11"/>
        <v>0</v>
      </c>
    </row>
    <row r="474" spans="1:12" ht="12.75" customHeight="1" x14ac:dyDescent="0.25">
      <c r="A474" s="64"/>
      <c r="B474" s="61"/>
      <c r="C474" s="65"/>
      <c r="D474" s="5" t="s">
        <v>278</v>
      </c>
      <c r="E474" s="66"/>
      <c r="F474" s="67"/>
      <c r="G474" s="62"/>
      <c r="H474" s="68" t="s">
        <v>278</v>
      </c>
      <c r="I474" s="69"/>
      <c r="J474" s="70"/>
      <c r="K474" s="71" t="str">
        <f t="shared" si="12"/>
        <v/>
      </c>
      <c r="L474" s="72">
        <f t="shared" si="11"/>
        <v>0</v>
      </c>
    </row>
    <row r="475" spans="1:12" ht="12.75" customHeight="1" x14ac:dyDescent="0.25">
      <c r="A475" s="64"/>
      <c r="B475" s="61"/>
      <c r="C475" s="65"/>
      <c r="D475" s="5" t="s">
        <v>278</v>
      </c>
      <c r="E475" s="66"/>
      <c r="F475" s="67"/>
      <c r="G475" s="62"/>
      <c r="H475" s="68" t="s">
        <v>278</v>
      </c>
      <c r="I475" s="69"/>
      <c r="J475" s="70"/>
      <c r="K475" s="71" t="str">
        <f t="shared" si="12"/>
        <v/>
      </c>
      <c r="L475" s="72">
        <f t="shared" si="11"/>
        <v>0</v>
      </c>
    </row>
    <row r="476" spans="1:12" ht="12.75" customHeight="1" x14ac:dyDescent="0.25">
      <c r="A476" s="64"/>
      <c r="B476" s="61"/>
      <c r="C476" s="65"/>
      <c r="D476" s="5" t="s">
        <v>278</v>
      </c>
      <c r="E476" s="66"/>
      <c r="F476" s="67"/>
      <c r="G476" s="62"/>
      <c r="H476" s="68" t="s">
        <v>278</v>
      </c>
      <c r="I476" s="69"/>
      <c r="J476" s="70"/>
      <c r="K476" s="71" t="str">
        <f t="shared" si="12"/>
        <v/>
      </c>
      <c r="L476" s="72">
        <f t="shared" si="11"/>
        <v>0</v>
      </c>
    </row>
    <row r="477" spans="1:12" ht="12.75" customHeight="1" x14ac:dyDescent="0.25">
      <c r="A477" s="64"/>
      <c r="B477" s="61"/>
      <c r="C477" s="65"/>
      <c r="D477" s="5" t="s">
        <v>278</v>
      </c>
      <c r="E477" s="66"/>
      <c r="F477" s="67"/>
      <c r="G477" s="62"/>
      <c r="H477" s="68" t="s">
        <v>278</v>
      </c>
      <c r="I477" s="69"/>
      <c r="J477" s="70"/>
      <c r="K477" s="71" t="str">
        <f t="shared" si="12"/>
        <v/>
      </c>
      <c r="L477" s="72">
        <f t="shared" si="11"/>
        <v>0</v>
      </c>
    </row>
    <row r="478" spans="1:12" ht="12.75" customHeight="1" x14ac:dyDescent="0.25">
      <c r="A478" s="64"/>
      <c r="B478" s="61"/>
      <c r="C478" s="65"/>
      <c r="D478" s="5" t="s">
        <v>278</v>
      </c>
      <c r="E478" s="66"/>
      <c r="F478" s="67"/>
      <c r="G478" s="62"/>
      <c r="H478" s="68" t="s">
        <v>278</v>
      </c>
      <c r="I478" s="69"/>
      <c r="J478" s="70"/>
      <c r="K478" s="71" t="str">
        <f t="shared" si="12"/>
        <v/>
      </c>
      <c r="L478" s="72">
        <f t="shared" si="11"/>
        <v>0</v>
      </c>
    </row>
    <row r="479" spans="1:12" ht="12.75" customHeight="1" x14ac:dyDescent="0.25">
      <c r="A479" s="64"/>
      <c r="B479" s="61"/>
      <c r="C479" s="65"/>
      <c r="D479" s="5" t="s">
        <v>278</v>
      </c>
      <c r="E479" s="66"/>
      <c r="F479" s="67"/>
      <c r="G479" s="62"/>
      <c r="H479" s="68" t="s">
        <v>278</v>
      </c>
      <c r="I479" s="69"/>
      <c r="J479" s="70"/>
      <c r="K479" s="71" t="str">
        <f t="shared" si="12"/>
        <v/>
      </c>
      <c r="L479" s="72">
        <f t="shared" si="11"/>
        <v>0</v>
      </c>
    </row>
    <row r="480" spans="1:12" ht="12.75" customHeight="1" x14ac:dyDescent="0.25">
      <c r="A480" s="64"/>
      <c r="B480" s="61"/>
      <c r="C480" s="65"/>
      <c r="D480" s="5" t="s">
        <v>278</v>
      </c>
      <c r="E480" s="66"/>
      <c r="F480" s="67"/>
      <c r="G480" s="62"/>
      <c r="H480" s="68" t="s">
        <v>278</v>
      </c>
      <c r="I480" s="69"/>
      <c r="J480" s="70"/>
      <c r="K480" s="71" t="str">
        <f t="shared" si="12"/>
        <v/>
      </c>
      <c r="L480" s="72">
        <f t="shared" si="11"/>
        <v>0</v>
      </c>
    </row>
    <row r="481" spans="1:12" ht="12.75" customHeight="1" x14ac:dyDescent="0.25">
      <c r="A481" s="64"/>
      <c r="B481" s="61"/>
      <c r="C481" s="65"/>
      <c r="D481" s="5" t="s">
        <v>278</v>
      </c>
      <c r="E481" s="66"/>
      <c r="F481" s="67"/>
      <c r="G481" s="62"/>
      <c r="H481" s="68" t="s">
        <v>278</v>
      </c>
      <c r="I481" s="69"/>
      <c r="J481" s="70"/>
      <c r="K481" s="71" t="str">
        <f t="shared" si="12"/>
        <v/>
      </c>
      <c r="L481" s="72">
        <f t="shared" si="11"/>
        <v>0</v>
      </c>
    </row>
    <row r="482" spans="1:12" ht="12.75" customHeight="1" x14ac:dyDescent="0.25">
      <c r="A482" s="64"/>
      <c r="B482" s="61"/>
      <c r="C482" s="65"/>
      <c r="D482" s="5" t="s">
        <v>278</v>
      </c>
      <c r="E482" s="66"/>
      <c r="F482" s="67"/>
      <c r="G482" s="62"/>
      <c r="H482" s="68" t="s">
        <v>278</v>
      </c>
      <c r="I482" s="69"/>
      <c r="J482" s="70"/>
      <c r="K482" s="71" t="str">
        <f t="shared" si="12"/>
        <v/>
      </c>
      <c r="L482" s="72">
        <f t="shared" si="11"/>
        <v>0</v>
      </c>
    </row>
    <row r="483" spans="1:12" ht="12.75" customHeight="1" x14ac:dyDescent="0.25">
      <c r="A483" s="64"/>
      <c r="B483" s="61"/>
      <c r="C483" s="65"/>
      <c r="D483" s="5" t="s">
        <v>278</v>
      </c>
      <c r="E483" s="66"/>
      <c r="F483" s="67"/>
      <c r="G483" s="62"/>
      <c r="H483" s="68" t="s">
        <v>278</v>
      </c>
      <c r="I483" s="69"/>
      <c r="J483" s="70"/>
      <c r="K483" s="71" t="str">
        <f t="shared" si="12"/>
        <v/>
      </c>
      <c r="L483" s="72">
        <f t="shared" si="11"/>
        <v>0</v>
      </c>
    </row>
    <row r="484" spans="1:12" ht="12.75" customHeight="1" x14ac:dyDescent="0.25">
      <c r="A484" s="64"/>
      <c r="B484" s="61"/>
      <c r="C484" s="65"/>
      <c r="D484" s="5" t="s">
        <v>278</v>
      </c>
      <c r="E484" s="66"/>
      <c r="F484" s="67"/>
      <c r="G484" s="62"/>
      <c r="H484" s="68" t="s">
        <v>278</v>
      </c>
      <c r="I484" s="69"/>
      <c r="J484" s="70"/>
      <c r="K484" s="71" t="str">
        <f t="shared" si="12"/>
        <v/>
      </c>
      <c r="L484" s="72">
        <f t="shared" si="11"/>
        <v>0</v>
      </c>
    </row>
    <row r="485" spans="1:12" ht="12.75" customHeight="1" x14ac:dyDescent="0.25">
      <c r="A485" s="64"/>
      <c r="B485" s="61"/>
      <c r="C485" s="65"/>
      <c r="D485" s="5" t="s">
        <v>278</v>
      </c>
      <c r="E485" s="66"/>
      <c r="F485" s="67"/>
      <c r="G485" s="62"/>
      <c r="H485" s="68" t="s">
        <v>278</v>
      </c>
      <c r="I485" s="69"/>
      <c r="J485" s="70"/>
      <c r="K485" s="71" t="str">
        <f t="shared" si="12"/>
        <v/>
      </c>
      <c r="L485" s="72">
        <f t="shared" si="11"/>
        <v>0</v>
      </c>
    </row>
    <row r="486" spans="1:12" ht="12.75" customHeight="1" x14ac:dyDescent="0.25">
      <c r="A486" s="64"/>
      <c r="B486" s="61"/>
      <c r="C486" s="65"/>
      <c r="D486" s="5" t="s">
        <v>278</v>
      </c>
      <c r="E486" s="66"/>
      <c r="F486" s="67"/>
      <c r="G486" s="62"/>
      <c r="H486" s="68" t="s">
        <v>278</v>
      </c>
      <c r="I486" s="69"/>
      <c r="J486" s="70"/>
      <c r="K486" s="71" t="str">
        <f t="shared" si="12"/>
        <v/>
      </c>
      <c r="L486" s="72">
        <f t="shared" si="11"/>
        <v>0</v>
      </c>
    </row>
    <row r="487" spans="1:12" ht="12.75" customHeight="1" x14ac:dyDescent="0.25">
      <c r="A487" s="64"/>
      <c r="B487" s="61"/>
      <c r="C487" s="65"/>
      <c r="D487" s="5" t="s">
        <v>278</v>
      </c>
      <c r="E487" s="66"/>
      <c r="F487" s="67"/>
      <c r="G487" s="62"/>
      <c r="H487" s="68" t="s">
        <v>278</v>
      </c>
      <c r="I487" s="69"/>
      <c r="J487" s="70"/>
      <c r="K487" s="71" t="str">
        <f t="shared" si="12"/>
        <v/>
      </c>
      <c r="L487" s="72">
        <f t="shared" si="11"/>
        <v>0</v>
      </c>
    </row>
    <row r="488" spans="1:12" ht="12.75" customHeight="1" x14ac:dyDescent="0.25">
      <c r="A488" s="64"/>
      <c r="B488" s="61"/>
      <c r="C488" s="65"/>
      <c r="D488" s="5" t="s">
        <v>278</v>
      </c>
      <c r="E488" s="66"/>
      <c r="F488" s="67"/>
      <c r="G488" s="62"/>
      <c r="H488" s="68" t="s">
        <v>278</v>
      </c>
      <c r="I488" s="69"/>
      <c r="J488" s="70"/>
      <c r="K488" s="71" t="str">
        <f t="shared" si="12"/>
        <v/>
      </c>
      <c r="L488" s="72">
        <f t="shared" si="11"/>
        <v>0</v>
      </c>
    </row>
    <row r="489" spans="1:12" ht="12.75" customHeight="1" x14ac:dyDescent="0.25">
      <c r="A489" s="64"/>
      <c r="B489" s="61"/>
      <c r="C489" s="65"/>
      <c r="D489" s="5" t="s">
        <v>278</v>
      </c>
      <c r="E489" s="66"/>
      <c r="F489" s="67"/>
      <c r="G489" s="62"/>
      <c r="H489" s="68" t="s">
        <v>278</v>
      </c>
      <c r="I489" s="69"/>
      <c r="J489" s="70"/>
      <c r="K489" s="71" t="str">
        <f t="shared" si="12"/>
        <v/>
      </c>
      <c r="L489" s="72">
        <f t="shared" si="11"/>
        <v>0</v>
      </c>
    </row>
    <row r="490" spans="1:12" ht="12.75" customHeight="1" x14ac:dyDescent="0.25">
      <c r="A490" s="64"/>
      <c r="B490" s="61"/>
      <c r="C490" s="65"/>
      <c r="D490" s="5" t="s">
        <v>278</v>
      </c>
      <c r="E490" s="66"/>
      <c r="F490" s="67"/>
      <c r="G490" s="62"/>
      <c r="H490" s="68" t="s">
        <v>278</v>
      </c>
      <c r="I490" s="69"/>
      <c r="J490" s="70"/>
      <c r="K490" s="71" t="str">
        <f t="shared" si="12"/>
        <v/>
      </c>
      <c r="L490" s="72">
        <f t="shared" si="11"/>
        <v>0</v>
      </c>
    </row>
    <row r="491" spans="1:12" ht="12.75" customHeight="1" x14ac:dyDescent="0.25">
      <c r="A491" s="64"/>
      <c r="B491" s="61"/>
      <c r="C491" s="65"/>
      <c r="D491" s="5" t="s">
        <v>278</v>
      </c>
      <c r="E491" s="66"/>
      <c r="F491" s="67"/>
      <c r="G491" s="62"/>
      <c r="H491" s="68" t="s">
        <v>278</v>
      </c>
      <c r="I491" s="69"/>
      <c r="J491" s="70"/>
      <c r="K491" s="71" t="str">
        <f t="shared" si="12"/>
        <v/>
      </c>
      <c r="L491" s="72">
        <f t="shared" si="11"/>
        <v>0</v>
      </c>
    </row>
    <row r="492" spans="1:12" ht="12.75" customHeight="1" x14ac:dyDescent="0.25">
      <c r="A492" s="64"/>
      <c r="B492" s="61"/>
      <c r="C492" s="65"/>
      <c r="D492" s="5" t="s">
        <v>278</v>
      </c>
      <c r="E492" s="66"/>
      <c r="F492" s="67"/>
      <c r="G492" s="62"/>
      <c r="H492" s="68" t="s">
        <v>278</v>
      </c>
      <c r="I492" s="69"/>
      <c r="J492" s="70"/>
      <c r="K492" s="71" t="str">
        <f t="shared" si="12"/>
        <v/>
      </c>
      <c r="L492" s="72">
        <f t="shared" si="11"/>
        <v>0</v>
      </c>
    </row>
    <row r="493" spans="1:12" ht="12.75" customHeight="1" x14ac:dyDescent="0.25">
      <c r="A493" s="64"/>
      <c r="B493" s="61"/>
      <c r="C493" s="65"/>
      <c r="D493" s="5" t="s">
        <v>278</v>
      </c>
      <c r="E493" s="66"/>
      <c r="F493" s="67"/>
      <c r="G493" s="62"/>
      <c r="H493" s="68" t="s">
        <v>278</v>
      </c>
      <c r="I493" s="69"/>
      <c r="J493" s="70"/>
      <c r="K493" s="71" t="str">
        <f t="shared" si="12"/>
        <v/>
      </c>
      <c r="L493" s="72">
        <f t="shared" si="11"/>
        <v>0</v>
      </c>
    </row>
    <row r="494" spans="1:12" ht="12.75" customHeight="1" x14ac:dyDescent="0.25">
      <c r="A494" s="64"/>
      <c r="B494" s="61"/>
      <c r="C494" s="65"/>
      <c r="D494" s="5" t="s">
        <v>278</v>
      </c>
      <c r="E494" s="66"/>
      <c r="F494" s="67"/>
      <c r="G494" s="62"/>
      <c r="H494" s="68" t="s">
        <v>278</v>
      </c>
      <c r="I494" s="69"/>
      <c r="J494" s="70"/>
      <c r="K494" s="71" t="str">
        <f t="shared" si="12"/>
        <v/>
      </c>
      <c r="L494" s="72">
        <f t="shared" si="11"/>
        <v>0</v>
      </c>
    </row>
    <row r="495" spans="1:12" ht="12.75" customHeight="1" x14ac:dyDescent="0.25">
      <c r="A495" s="64"/>
      <c r="B495" s="61"/>
      <c r="C495" s="65"/>
      <c r="D495" s="5" t="s">
        <v>278</v>
      </c>
      <c r="E495" s="66"/>
      <c r="F495" s="67"/>
      <c r="G495" s="62"/>
      <c r="H495" s="68" t="s">
        <v>278</v>
      </c>
      <c r="I495" s="69"/>
      <c r="J495" s="70"/>
      <c r="K495" s="71" t="str">
        <f t="shared" si="12"/>
        <v/>
      </c>
      <c r="L495" s="72">
        <f t="shared" si="11"/>
        <v>0</v>
      </c>
    </row>
    <row r="496" spans="1:12" ht="12.75" customHeight="1" x14ac:dyDescent="0.25">
      <c r="A496" s="64"/>
      <c r="B496" s="61"/>
      <c r="C496" s="65"/>
      <c r="D496" s="5" t="s">
        <v>278</v>
      </c>
      <c r="E496" s="66"/>
      <c r="F496" s="67"/>
      <c r="G496" s="62"/>
      <c r="H496" s="68" t="s">
        <v>278</v>
      </c>
      <c r="I496" s="69"/>
      <c r="J496" s="70"/>
      <c r="K496" s="71" t="str">
        <f t="shared" si="12"/>
        <v/>
      </c>
      <c r="L496" s="72">
        <f t="shared" si="11"/>
        <v>0</v>
      </c>
    </row>
    <row r="497" spans="1:12" ht="12.75" customHeight="1" x14ac:dyDescent="0.25">
      <c r="A497" s="64"/>
      <c r="B497" s="61"/>
      <c r="C497" s="65"/>
      <c r="D497" s="5" t="s">
        <v>278</v>
      </c>
      <c r="E497" s="66"/>
      <c r="F497" s="67"/>
      <c r="G497" s="62"/>
      <c r="H497" s="68" t="s">
        <v>278</v>
      </c>
      <c r="I497" s="69"/>
      <c r="J497" s="70"/>
      <c r="K497" s="71" t="str">
        <f t="shared" si="12"/>
        <v/>
      </c>
      <c r="L497" s="72">
        <f t="shared" si="11"/>
        <v>0</v>
      </c>
    </row>
    <row r="498" spans="1:12" ht="12.75" customHeight="1" x14ac:dyDescent="0.25">
      <c r="A498" s="64"/>
      <c r="B498" s="61"/>
      <c r="C498" s="65"/>
      <c r="D498" s="5" t="s">
        <v>278</v>
      </c>
      <c r="E498" s="66"/>
      <c r="F498" s="67"/>
      <c r="G498" s="62"/>
      <c r="H498" s="68" t="s">
        <v>278</v>
      </c>
      <c r="I498" s="69"/>
      <c r="J498" s="70"/>
      <c r="K498" s="71" t="str">
        <f t="shared" si="12"/>
        <v/>
      </c>
      <c r="L498" s="72">
        <f t="shared" si="11"/>
        <v>0</v>
      </c>
    </row>
    <row r="499" spans="1:12" ht="12.75" customHeight="1" x14ac:dyDescent="0.25">
      <c r="A499" s="64"/>
      <c r="B499" s="61"/>
      <c r="C499" s="65"/>
      <c r="D499" s="5" t="s">
        <v>278</v>
      </c>
      <c r="E499" s="66"/>
      <c r="F499" s="67"/>
      <c r="G499" s="62"/>
      <c r="H499" s="68" t="s">
        <v>278</v>
      </c>
      <c r="I499" s="69"/>
      <c r="J499" s="70"/>
      <c r="K499" s="71" t="str">
        <f t="shared" si="12"/>
        <v/>
      </c>
      <c r="L499" s="72">
        <f t="shared" si="11"/>
        <v>0</v>
      </c>
    </row>
    <row r="500" spans="1:12" ht="12.75" customHeight="1" x14ac:dyDescent="0.25">
      <c r="A500" s="64"/>
      <c r="B500" s="61"/>
      <c r="C500" s="65"/>
      <c r="D500" s="5" t="s">
        <v>278</v>
      </c>
      <c r="E500" s="66"/>
      <c r="F500" s="67"/>
      <c r="G500" s="62"/>
      <c r="H500" s="68" t="s">
        <v>278</v>
      </c>
      <c r="I500" s="69"/>
      <c r="J500" s="70"/>
      <c r="K500" s="71" t="str">
        <f t="shared" si="12"/>
        <v/>
      </c>
      <c r="L500" s="72">
        <f t="shared" si="11"/>
        <v>0</v>
      </c>
    </row>
    <row r="501" spans="1:12" ht="12.75" customHeight="1" x14ac:dyDescent="0.25">
      <c r="A501" s="4"/>
      <c r="B501" s="4"/>
      <c r="C501" s="4"/>
      <c r="E501" s="4"/>
      <c r="F501" s="4"/>
      <c r="G501" s="4"/>
      <c r="H501" s="137"/>
      <c r="I501" s="4"/>
      <c r="J501" s="4"/>
      <c r="K501" s="137"/>
      <c r="L501" s="4"/>
    </row>
    <row r="502" spans="1:12" ht="12.75" customHeight="1" x14ac:dyDescent="0.25">
      <c r="A502" s="4"/>
      <c r="B502" s="4"/>
      <c r="C502" s="4"/>
      <c r="E502" s="4"/>
      <c r="F502" s="4"/>
      <c r="G502" s="4"/>
      <c r="H502" s="137"/>
      <c r="I502" s="4"/>
      <c r="J502" s="4"/>
      <c r="K502" s="137"/>
      <c r="L502" s="4"/>
    </row>
    <row r="503" spans="1:12" ht="12.75" customHeight="1" x14ac:dyDescent="0.25">
      <c r="A503" s="4"/>
      <c r="B503" s="4"/>
      <c r="C503" s="4"/>
      <c r="E503" s="4"/>
      <c r="F503" s="4"/>
      <c r="G503" s="4"/>
      <c r="H503" s="137"/>
      <c r="I503" s="4"/>
      <c r="J503" s="4"/>
      <c r="K503" s="137"/>
      <c r="L503" s="4"/>
    </row>
    <row r="504" spans="1:12" ht="12.75" customHeight="1" x14ac:dyDescent="0.25">
      <c r="A504" s="4"/>
      <c r="B504" s="4"/>
      <c r="C504" s="4"/>
      <c r="E504" s="4"/>
      <c r="F504" s="4"/>
      <c r="G504" s="4"/>
      <c r="H504" s="137"/>
      <c r="I504" s="4"/>
      <c r="J504" s="4"/>
      <c r="K504" s="137"/>
      <c r="L504" s="4"/>
    </row>
    <row r="505" spans="1:12" ht="12.75" customHeight="1" x14ac:dyDescent="0.25">
      <c r="A505" s="4"/>
      <c r="B505" s="4"/>
      <c r="C505" s="4"/>
      <c r="E505" s="4"/>
      <c r="F505" s="4"/>
      <c r="G505" s="4"/>
      <c r="H505" s="137"/>
      <c r="I505" s="4"/>
      <c r="J505" s="4"/>
      <c r="K505" s="137"/>
      <c r="L505" s="4"/>
    </row>
    <row r="506" spans="1:12" ht="12.75" customHeight="1" x14ac:dyDescent="0.25">
      <c r="A506" s="4"/>
      <c r="B506" s="4"/>
      <c r="C506" s="4"/>
      <c r="E506" s="4"/>
      <c r="F506" s="4"/>
      <c r="G506" s="4"/>
      <c r="H506" s="137"/>
      <c r="I506" s="4"/>
      <c r="J506" s="4"/>
      <c r="K506" s="137"/>
      <c r="L506" s="4"/>
    </row>
    <row r="507" spans="1:12" ht="12.75" customHeight="1" x14ac:dyDescent="0.25">
      <c r="A507" s="4"/>
      <c r="B507" s="4"/>
      <c r="C507" s="4"/>
      <c r="E507" s="4"/>
      <c r="F507" s="4"/>
      <c r="G507" s="4"/>
      <c r="H507" s="137"/>
      <c r="I507" s="4"/>
      <c r="J507" s="4"/>
      <c r="K507" s="137"/>
      <c r="L507" s="4"/>
    </row>
    <row r="508" spans="1:12" ht="12.75" customHeight="1" x14ac:dyDescent="0.25">
      <c r="A508" s="4"/>
      <c r="B508" s="4"/>
      <c r="C508" s="4"/>
      <c r="E508" s="4"/>
      <c r="F508" s="4"/>
      <c r="G508" s="4"/>
      <c r="H508" s="137"/>
      <c r="I508" s="4"/>
      <c r="J508" s="4"/>
      <c r="K508" s="137"/>
      <c r="L508" s="4"/>
    </row>
  </sheetData>
  <mergeCells count="3">
    <mergeCell ref="G8:G9"/>
    <mergeCell ref="K8:K9"/>
    <mergeCell ref="M2:N2"/>
  </mergeCells>
  <conditionalFormatting sqref="B151:B500">
    <cfRule type="expression" dxfId="44" priority="11">
      <formula>G151=""</formula>
    </cfRule>
  </conditionalFormatting>
  <conditionalFormatting sqref="G151:H500">
    <cfRule type="expression" dxfId="43" priority="10">
      <formula>#REF!&lt;&gt;""</formula>
    </cfRule>
  </conditionalFormatting>
  <conditionalFormatting sqref="B13:B15">
    <cfRule type="expression" dxfId="5" priority="3">
      <formula>G13=""</formula>
    </cfRule>
  </conditionalFormatting>
  <conditionalFormatting sqref="H13:H15">
    <cfRule type="expression" dxfId="4" priority="2">
      <formula>#REF!&lt;&gt;""</formula>
    </cfRule>
  </conditionalFormatting>
  <conditionalFormatting sqref="G13:G15">
    <cfRule type="containsBlanks" dxfId="3" priority="1">
      <formula>LEN(TRIM(G13))=0</formula>
    </cfRule>
  </conditionalFormatting>
  <dataValidations count="3">
    <dataValidation type="list" allowBlank="1" showInputMessage="1" showErrorMessage="1" sqref="B4:B11">
      <formula1>objets</formula1>
    </dataValidation>
    <dataValidation type="list" allowBlank="1" showInputMessage="1" showErrorMessage="1" promptTitle="objets " prompt="objets disponibles" sqref="B151:B500 B12:B15">
      <formula1>OBJET</formula1>
    </dataValidation>
    <dataValidation type="list" allowBlank="1" showInputMessage="1" showErrorMessage="1" sqref="K13:K15">
      <formula1>DEPOTS</formula1>
    </dataValidation>
  </dataValidations>
  <hyperlinks>
    <hyperlink ref="B13" r:id="rId1"/>
    <hyperlink ref="B14" r:id="rId2"/>
    <hyperlink ref="B15" r:id="rId3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508"/>
  <sheetViews>
    <sheetView workbookViewId="0">
      <selection activeCell="A12" sqref="A12:N12"/>
    </sheetView>
  </sheetViews>
  <sheetFormatPr baseColWidth="10" defaultColWidth="10.85546875" defaultRowHeight="12.75" customHeight="1" x14ac:dyDescent="0.25"/>
  <cols>
    <col min="1" max="1" width="13.28515625" style="142" bestFit="1" customWidth="1"/>
    <col min="2" max="2" width="19.140625" style="73" bestFit="1" customWidth="1"/>
    <col min="3" max="3" width="5" style="74" customWidth="1"/>
    <col min="4" max="4" width="11.42578125" style="4" customWidth="1"/>
    <col min="5" max="5" width="16.85546875" style="34" bestFit="1" customWidth="1"/>
    <col min="6" max="6" width="10.85546875" style="20"/>
    <col min="7" max="7" width="7.85546875" style="21" customWidth="1"/>
    <col min="8" max="8" width="7.85546875" style="22" customWidth="1"/>
    <col min="9" max="9" width="9" style="23" customWidth="1"/>
    <col min="10" max="10" width="8" style="24" customWidth="1"/>
    <col min="11" max="11" width="11.42578125" style="25" customWidth="1"/>
    <col min="12" max="12" width="13.7109375" style="24" bestFit="1" customWidth="1"/>
    <col min="13" max="16384" width="10.85546875" style="4"/>
  </cols>
  <sheetData>
    <row r="1" spans="1:14" ht="18.75" x14ac:dyDescent="0.3">
      <c r="A1" s="183"/>
      <c r="B1" s="184"/>
      <c r="C1" s="185"/>
      <c r="D1" s="24"/>
      <c r="E1" s="186"/>
      <c r="F1" s="187"/>
      <c r="G1" s="22"/>
      <c r="I1" s="188"/>
      <c r="K1" s="36"/>
      <c r="M1" s="24"/>
    </row>
    <row r="2" spans="1:14" ht="28.5" x14ac:dyDescent="0.25">
      <c r="A2" s="22"/>
      <c r="B2" s="184"/>
      <c r="C2" s="189"/>
      <c r="D2" s="190"/>
      <c r="E2" s="30"/>
      <c r="F2" s="30"/>
      <c r="G2" s="30"/>
      <c r="H2" s="30"/>
      <c r="I2" s="188"/>
      <c r="K2" s="36"/>
      <c r="M2" s="237" t="s">
        <v>234</v>
      </c>
    </row>
    <row r="3" spans="1:14" ht="28.5" x14ac:dyDescent="0.25">
      <c r="A3" s="22"/>
      <c r="B3" s="184"/>
      <c r="C3" s="185"/>
      <c r="D3" s="30"/>
      <c r="E3" s="30"/>
      <c r="F3" s="30"/>
      <c r="G3" s="30"/>
      <c r="H3" s="30"/>
      <c r="I3" s="188"/>
      <c r="K3" s="32"/>
      <c r="M3" s="24"/>
    </row>
    <row r="4" spans="1:14" ht="15.75" thickBot="1" x14ac:dyDescent="0.3">
      <c r="A4" s="22"/>
      <c r="B4" s="184"/>
      <c r="C4" s="185"/>
      <c r="D4" s="24"/>
      <c r="E4" s="24"/>
      <c r="F4" s="187"/>
      <c r="G4" s="22"/>
      <c r="I4" s="188"/>
      <c r="K4" s="36"/>
      <c r="M4" s="24"/>
    </row>
    <row r="5" spans="1:14" ht="15.75" thickBot="1" x14ac:dyDescent="0.3">
      <c r="A5" s="22"/>
      <c r="B5" s="184"/>
      <c r="C5" s="185"/>
      <c r="D5" s="24"/>
      <c r="E5" s="24"/>
      <c r="F5" s="187"/>
      <c r="G5" s="240" t="s">
        <v>258</v>
      </c>
      <c r="I5" s="188"/>
      <c r="K5" s="36"/>
      <c r="M5" s="24"/>
    </row>
    <row r="6" spans="1:14" ht="21.75" thickBot="1" x14ac:dyDescent="0.4">
      <c r="A6" s="22"/>
      <c r="B6" s="192"/>
      <c r="C6" s="185"/>
      <c r="D6" s="24"/>
      <c r="E6" s="169"/>
      <c r="G6" s="247" t="s">
        <v>259</v>
      </c>
      <c r="H6" s="247" t="s">
        <v>260</v>
      </c>
      <c r="I6" s="188"/>
      <c r="K6" s="32"/>
      <c r="L6" s="36"/>
      <c r="M6" s="24"/>
    </row>
    <row r="7" spans="1:14" ht="16.5" thickBot="1" x14ac:dyDescent="0.3">
      <c r="A7" s="22"/>
      <c r="B7" s="184"/>
      <c r="C7" s="185"/>
      <c r="D7" s="24"/>
      <c r="E7" s="24"/>
      <c r="F7" s="24"/>
      <c r="G7" s="247">
        <f>COUNTIF(G13:G150,1)</f>
        <v>0</v>
      </c>
      <c r="H7" s="249">
        <f>COUNTIF($L$9:$L$216,"à renouveler")</f>
        <v>0</v>
      </c>
      <c r="I7" s="188"/>
      <c r="K7" s="187"/>
      <c r="L7" s="38"/>
      <c r="M7" s="24"/>
    </row>
    <row r="8" spans="1:14" ht="15" customHeight="1" x14ac:dyDescent="0.25">
      <c r="A8" s="22"/>
      <c r="B8" s="184"/>
      <c r="C8" s="185"/>
      <c r="D8" s="24"/>
      <c r="E8" s="193"/>
      <c r="F8" s="187"/>
      <c r="G8" s="40"/>
      <c r="H8" s="40"/>
      <c r="I8" s="188"/>
      <c r="J8" s="41"/>
      <c r="K8" s="43"/>
      <c r="L8" s="41"/>
      <c r="M8" s="24"/>
    </row>
    <row r="9" spans="1:14" ht="15" x14ac:dyDescent="0.25">
      <c r="A9" s="22"/>
      <c r="B9" s="184"/>
      <c r="C9" s="185"/>
      <c r="D9" s="24"/>
      <c r="E9" s="193"/>
      <c r="F9" s="187"/>
      <c r="G9" s="40"/>
      <c r="H9" s="227"/>
      <c r="I9" s="188"/>
      <c r="J9" s="41"/>
      <c r="K9" s="194"/>
      <c r="L9" s="41"/>
      <c r="M9" s="24"/>
    </row>
    <row r="10" spans="1:14" ht="15.75" x14ac:dyDescent="0.25">
      <c r="A10" s="22"/>
      <c r="B10" s="184"/>
      <c r="C10" s="185"/>
      <c r="D10" s="24"/>
      <c r="E10" s="195"/>
      <c r="F10" s="196"/>
      <c r="G10" s="46"/>
      <c r="H10" s="46"/>
      <c r="I10" s="188"/>
      <c r="J10" s="48"/>
      <c r="K10" s="32"/>
      <c r="M10" s="24"/>
    </row>
    <row r="11" spans="1:14" ht="15.75" x14ac:dyDescent="0.25">
      <c r="A11" s="22"/>
      <c r="B11" s="184"/>
      <c r="C11" s="185"/>
      <c r="D11" s="24"/>
      <c r="E11" s="195"/>
      <c r="F11" s="196"/>
      <c r="G11" s="46"/>
      <c r="H11" s="46"/>
      <c r="I11" s="188"/>
      <c r="J11" s="48"/>
      <c r="K11" s="32"/>
      <c r="M11" s="24"/>
    </row>
    <row r="12" spans="1:14" s="59" customFormat="1" ht="12.75" customHeight="1" x14ac:dyDescent="0.25">
      <c r="A12" s="149" t="s">
        <v>235</v>
      </c>
      <c r="B12" s="51" t="s">
        <v>0</v>
      </c>
      <c r="C12" s="51" t="s">
        <v>236</v>
      </c>
      <c r="D12" s="52" t="s">
        <v>237</v>
      </c>
      <c r="E12" s="98" t="s">
        <v>238</v>
      </c>
      <c r="F12" s="53" t="s">
        <v>239</v>
      </c>
      <c r="G12" s="53" t="s">
        <v>240</v>
      </c>
      <c r="H12" s="54" t="s">
        <v>241</v>
      </c>
      <c r="I12" s="55" t="s">
        <v>242</v>
      </c>
      <c r="J12" s="56" t="s">
        <v>243</v>
      </c>
      <c r="K12" s="57" t="s">
        <v>244</v>
      </c>
      <c r="L12" s="78" t="str">
        <f t="shared" ref="L12" si="0">IF(AND(G12="",K12="gie"),H12/$L$12,"")</f>
        <v/>
      </c>
      <c r="M12" s="58" t="s">
        <v>245</v>
      </c>
      <c r="N12" s="58" t="s">
        <v>246</v>
      </c>
    </row>
    <row r="13" spans="1:14" ht="12.75" customHeight="1" x14ac:dyDescent="0.25">
      <c r="A13" s="197"/>
      <c r="B13" s="174"/>
      <c r="C13" s="174"/>
      <c r="D13" s="174"/>
      <c r="E13" s="174"/>
      <c r="F13" s="174"/>
      <c r="G13" s="174"/>
      <c r="H13" s="174"/>
      <c r="I13" s="174"/>
      <c r="J13" s="174"/>
      <c r="K13" s="174"/>
      <c r="L13" s="174"/>
      <c r="M13" s="24"/>
    </row>
    <row r="14" spans="1:14" ht="12.75" customHeight="1" x14ac:dyDescent="0.25">
      <c r="A14" s="197"/>
      <c r="B14" s="174"/>
      <c r="C14" s="174"/>
      <c r="D14" s="174"/>
      <c r="E14" s="174"/>
      <c r="F14" s="174"/>
      <c r="G14" s="174"/>
      <c r="H14" s="174"/>
      <c r="I14" s="174"/>
      <c r="J14" s="174"/>
      <c r="K14" s="174"/>
      <c r="L14" s="174"/>
      <c r="M14" s="24"/>
    </row>
    <row r="15" spans="1:14" ht="15" customHeight="1" x14ac:dyDescent="0.25">
      <c r="A15" s="197"/>
      <c r="B15" s="174"/>
      <c r="C15" s="174"/>
      <c r="D15" s="174"/>
      <c r="E15" s="174"/>
      <c r="F15" s="174"/>
      <c r="G15" s="174"/>
      <c r="H15" s="174"/>
      <c r="I15" s="174"/>
      <c r="J15" s="174"/>
      <c r="K15" s="174"/>
      <c r="L15" s="174"/>
      <c r="M15" s="24"/>
    </row>
    <row r="16" spans="1:14" ht="12.75" customHeight="1" x14ac:dyDescent="0.25">
      <c r="A16" s="197"/>
      <c r="B16" s="174"/>
      <c r="C16" s="174"/>
      <c r="D16" s="174"/>
      <c r="E16" s="174"/>
      <c r="F16" s="174"/>
      <c r="G16" s="174"/>
      <c r="H16" s="174"/>
      <c r="I16" s="174"/>
      <c r="J16" s="174"/>
      <c r="K16" s="174"/>
      <c r="L16" s="174"/>
      <c r="M16" s="24"/>
    </row>
    <row r="17" spans="1:13" ht="12.75" customHeight="1" x14ac:dyDescent="0.25">
      <c r="A17" s="197"/>
      <c r="B17" s="174"/>
      <c r="C17" s="174"/>
      <c r="D17" s="174"/>
      <c r="E17" s="174"/>
      <c r="F17" s="174"/>
      <c r="G17" s="174"/>
      <c r="H17" s="174"/>
      <c r="I17" s="174"/>
      <c r="J17" s="174"/>
      <c r="K17" s="174"/>
      <c r="L17" s="174"/>
      <c r="M17" s="24"/>
    </row>
    <row r="18" spans="1:13" ht="12.75" customHeight="1" x14ac:dyDescent="0.25">
      <c r="A18" s="197"/>
      <c r="B18" s="174"/>
      <c r="C18" s="174"/>
      <c r="D18" s="174"/>
      <c r="E18" s="174"/>
      <c r="F18" s="174"/>
      <c r="G18" s="174"/>
      <c r="H18" s="174"/>
      <c r="I18" s="174"/>
      <c r="J18" s="174"/>
      <c r="K18" s="174"/>
      <c r="L18" s="174"/>
      <c r="M18" s="24"/>
    </row>
    <row r="19" spans="1:13" ht="12.75" customHeight="1" x14ac:dyDescent="0.25">
      <c r="A19" s="197"/>
      <c r="B19" s="174"/>
      <c r="C19" s="174"/>
      <c r="D19" s="174"/>
      <c r="E19" s="174"/>
      <c r="F19" s="174"/>
      <c r="G19" s="174"/>
      <c r="H19" s="174"/>
      <c r="I19" s="174"/>
      <c r="J19" s="174"/>
      <c r="K19" s="174"/>
      <c r="L19" s="174"/>
      <c r="M19" s="24"/>
    </row>
    <row r="20" spans="1:13" ht="12.75" customHeight="1" x14ac:dyDescent="0.25">
      <c r="A20" s="197"/>
      <c r="B20" s="174"/>
      <c r="C20" s="174"/>
      <c r="D20" s="174"/>
      <c r="E20" s="174"/>
      <c r="F20" s="174"/>
      <c r="G20" s="174"/>
      <c r="H20" s="174"/>
      <c r="I20" s="174"/>
      <c r="J20" s="174"/>
      <c r="K20" s="174"/>
      <c r="L20" s="174"/>
      <c r="M20" s="24"/>
    </row>
    <row r="21" spans="1:13" ht="12.75" customHeight="1" x14ac:dyDescent="0.25">
      <c r="A21" s="197"/>
      <c r="B21" s="174"/>
      <c r="C21" s="174"/>
      <c r="D21" s="174"/>
      <c r="E21" s="174"/>
      <c r="F21" s="174"/>
      <c r="G21" s="174"/>
      <c r="H21" s="174"/>
      <c r="I21" s="174"/>
      <c r="J21" s="174"/>
      <c r="K21" s="174"/>
      <c r="L21" s="174"/>
      <c r="M21" s="24"/>
    </row>
    <row r="22" spans="1:13" ht="12.75" customHeight="1" x14ac:dyDescent="0.25">
      <c r="A22" s="197"/>
      <c r="B22" s="174"/>
      <c r="C22" s="174"/>
      <c r="D22" s="174"/>
      <c r="E22" s="174"/>
      <c r="F22" s="174"/>
      <c r="G22" s="174"/>
      <c r="H22" s="174"/>
      <c r="I22" s="174"/>
      <c r="J22" s="174"/>
      <c r="K22" s="174"/>
      <c r="L22" s="174"/>
      <c r="M22" s="24"/>
    </row>
    <row r="23" spans="1:13" ht="12.75" customHeight="1" x14ac:dyDescent="0.25">
      <c r="A23" s="197"/>
      <c r="B23" s="174"/>
      <c r="C23" s="174"/>
      <c r="D23" s="174"/>
      <c r="E23" s="174"/>
      <c r="F23" s="174"/>
      <c r="G23" s="174"/>
      <c r="H23" s="174"/>
      <c r="I23" s="174"/>
      <c r="J23" s="174"/>
      <c r="K23" s="174"/>
      <c r="L23" s="174"/>
      <c r="M23" s="24"/>
    </row>
    <row r="24" spans="1:13" ht="12.75" customHeight="1" x14ac:dyDescent="0.25">
      <c r="A24" s="197"/>
      <c r="B24" s="174"/>
      <c r="C24" s="174"/>
      <c r="D24" s="174"/>
      <c r="E24" s="174"/>
      <c r="F24" s="174"/>
      <c r="G24" s="174"/>
      <c r="H24" s="174"/>
      <c r="I24" s="174"/>
      <c r="J24" s="174"/>
      <c r="K24" s="174"/>
      <c r="L24" s="174"/>
      <c r="M24" s="24"/>
    </row>
    <row r="25" spans="1:13" ht="12.75" customHeight="1" x14ac:dyDescent="0.25">
      <c r="A25" s="197"/>
      <c r="B25" s="174"/>
      <c r="C25" s="174"/>
      <c r="D25" s="174"/>
      <c r="E25" s="174"/>
      <c r="F25" s="174"/>
      <c r="G25" s="174"/>
      <c r="H25" s="174"/>
      <c r="I25" s="174"/>
      <c r="J25" s="174"/>
      <c r="K25" s="174"/>
      <c r="L25" s="174"/>
      <c r="M25" s="24"/>
    </row>
    <row r="26" spans="1:13" ht="12.75" customHeight="1" x14ac:dyDescent="0.25">
      <c r="A26" s="197"/>
      <c r="B26" s="174"/>
      <c r="C26" s="174"/>
      <c r="D26" s="174"/>
      <c r="E26" s="174"/>
      <c r="F26" s="174"/>
      <c r="G26" s="174"/>
      <c r="H26" s="174"/>
      <c r="I26" s="174"/>
      <c r="J26" s="174"/>
      <c r="K26" s="174"/>
      <c r="L26" s="174"/>
      <c r="M26" s="24"/>
    </row>
    <row r="27" spans="1:13" ht="12.75" customHeight="1" x14ac:dyDescent="0.25">
      <c r="A27" s="197"/>
      <c r="B27" s="174"/>
      <c r="C27" s="174"/>
      <c r="D27" s="174"/>
      <c r="E27" s="174"/>
      <c r="F27" s="174"/>
      <c r="G27" s="174"/>
      <c r="H27" s="174"/>
      <c r="I27" s="174"/>
      <c r="J27" s="174"/>
      <c r="K27" s="174"/>
      <c r="L27" s="174"/>
      <c r="M27" s="24"/>
    </row>
    <row r="28" spans="1:13" ht="12.75" customHeight="1" x14ac:dyDescent="0.25">
      <c r="A28" s="197"/>
      <c r="B28" s="174"/>
      <c r="C28" s="174"/>
      <c r="D28" s="174"/>
      <c r="E28" s="174"/>
      <c r="F28" s="174"/>
      <c r="G28" s="174"/>
      <c r="H28" s="174"/>
      <c r="I28" s="174"/>
      <c r="J28" s="174"/>
      <c r="K28" s="174"/>
      <c r="L28" s="174"/>
      <c r="M28" s="24"/>
    </row>
    <row r="29" spans="1:13" ht="12.75" customHeight="1" x14ac:dyDescent="0.25">
      <c r="A29" s="197"/>
      <c r="B29" s="174"/>
      <c r="C29" s="174"/>
      <c r="D29" s="174"/>
      <c r="E29" s="174"/>
      <c r="F29" s="174"/>
      <c r="G29" s="174"/>
      <c r="H29" s="174"/>
      <c r="I29" s="174"/>
      <c r="J29" s="174"/>
      <c r="K29" s="174"/>
      <c r="L29" s="174"/>
      <c r="M29" s="24"/>
    </row>
    <row r="30" spans="1:13" ht="12.75" customHeight="1" x14ac:dyDescent="0.25">
      <c r="A30" s="197"/>
      <c r="B30" s="174"/>
      <c r="C30" s="174"/>
      <c r="D30" s="174"/>
      <c r="E30" s="174"/>
      <c r="F30" s="174"/>
      <c r="G30" s="174"/>
      <c r="H30" s="174"/>
      <c r="I30" s="174"/>
      <c r="J30" s="174"/>
      <c r="K30" s="174"/>
      <c r="L30" s="174"/>
      <c r="M30" s="24"/>
    </row>
    <row r="31" spans="1:13" ht="12.75" customHeight="1" x14ac:dyDescent="0.25">
      <c r="A31" s="197"/>
      <c r="B31" s="174"/>
      <c r="C31" s="174"/>
      <c r="D31" s="174"/>
      <c r="E31" s="174"/>
      <c r="F31" s="174"/>
      <c r="G31" s="174"/>
      <c r="H31" s="174"/>
      <c r="I31" s="174"/>
      <c r="J31" s="174"/>
      <c r="K31" s="174"/>
      <c r="L31" s="174"/>
      <c r="M31" s="24"/>
    </row>
    <row r="32" spans="1:13" ht="12.75" customHeight="1" x14ac:dyDescent="0.25">
      <c r="A32" s="197"/>
      <c r="B32" s="174"/>
      <c r="C32" s="174"/>
      <c r="D32" s="174"/>
      <c r="E32" s="174"/>
      <c r="F32" s="174"/>
      <c r="G32" s="174"/>
      <c r="H32" s="174"/>
      <c r="I32" s="174"/>
      <c r="J32" s="174"/>
      <c r="K32" s="174"/>
      <c r="L32" s="174"/>
      <c r="M32" s="24"/>
    </row>
    <row r="33" spans="1:13" ht="12.75" customHeight="1" x14ac:dyDescent="0.25">
      <c r="A33" s="197"/>
      <c r="B33" s="174"/>
      <c r="C33" s="174"/>
      <c r="D33" s="174"/>
      <c r="E33" s="174"/>
      <c r="F33" s="174"/>
      <c r="G33" s="174"/>
      <c r="H33" s="174"/>
      <c r="I33" s="174"/>
      <c r="J33" s="174"/>
      <c r="K33" s="174"/>
      <c r="L33" s="174"/>
      <c r="M33" s="24"/>
    </row>
    <row r="34" spans="1:13" ht="12.75" customHeight="1" x14ac:dyDescent="0.25">
      <c r="A34" s="197"/>
      <c r="B34" s="174"/>
      <c r="C34" s="174"/>
      <c r="D34" s="174"/>
      <c r="E34" s="174"/>
      <c r="F34" s="174"/>
      <c r="G34" s="174"/>
      <c r="H34" s="174"/>
      <c r="I34" s="174"/>
      <c r="J34" s="174"/>
      <c r="K34" s="174"/>
      <c r="L34" s="174"/>
      <c r="M34" s="24"/>
    </row>
    <row r="35" spans="1:13" ht="12.75" customHeight="1" x14ac:dyDescent="0.25">
      <c r="A35" s="197"/>
      <c r="B35" s="174"/>
      <c r="C35" s="174"/>
      <c r="D35" s="174"/>
      <c r="E35" s="174"/>
      <c r="F35" s="174"/>
      <c r="G35" s="174"/>
      <c r="H35" s="174"/>
      <c r="I35" s="174"/>
      <c r="J35" s="174"/>
      <c r="K35" s="174"/>
      <c r="L35" s="174"/>
      <c r="M35" s="24"/>
    </row>
    <row r="36" spans="1:13" ht="12.75" customHeight="1" x14ac:dyDescent="0.25">
      <c r="A36" s="197"/>
      <c r="B36" s="174"/>
      <c r="C36" s="174"/>
      <c r="D36" s="174"/>
      <c r="E36" s="174"/>
      <c r="F36" s="174"/>
      <c r="G36" s="174"/>
      <c r="H36" s="174"/>
      <c r="I36" s="174"/>
      <c r="J36" s="174"/>
      <c r="K36" s="174"/>
      <c r="L36" s="174"/>
      <c r="M36" s="24"/>
    </row>
    <row r="37" spans="1:13" ht="12.75" customHeight="1" x14ac:dyDescent="0.25">
      <c r="A37" s="197"/>
      <c r="B37" s="174"/>
      <c r="C37" s="174"/>
      <c r="D37" s="174"/>
      <c r="E37" s="174"/>
      <c r="F37" s="174"/>
      <c r="G37" s="174"/>
      <c r="H37" s="174"/>
      <c r="I37" s="174"/>
      <c r="J37" s="174"/>
      <c r="K37" s="174"/>
      <c r="L37" s="174"/>
      <c r="M37" s="24"/>
    </row>
    <row r="38" spans="1:13" ht="12.75" customHeight="1" x14ac:dyDescent="0.25">
      <c r="A38" s="197"/>
      <c r="B38" s="174"/>
      <c r="C38" s="174"/>
      <c r="D38" s="174"/>
      <c r="E38" s="174"/>
      <c r="F38" s="174"/>
      <c r="G38" s="174"/>
      <c r="H38" s="174"/>
      <c r="I38" s="174"/>
      <c r="J38" s="174"/>
      <c r="K38" s="174"/>
      <c r="L38" s="174"/>
      <c r="M38" s="24"/>
    </row>
    <row r="39" spans="1:13" ht="12.75" customHeight="1" x14ac:dyDescent="0.25">
      <c r="A39" s="197"/>
      <c r="B39" s="174"/>
      <c r="C39" s="174"/>
      <c r="D39" s="174"/>
      <c r="E39" s="174"/>
      <c r="F39" s="174"/>
      <c r="G39" s="174"/>
      <c r="H39" s="174"/>
      <c r="I39" s="174"/>
      <c r="J39" s="174"/>
      <c r="K39" s="174"/>
      <c r="L39" s="174"/>
      <c r="M39" s="24"/>
    </row>
    <row r="40" spans="1:13" ht="12.75" customHeight="1" x14ac:dyDescent="0.25">
      <c r="A40" s="197"/>
      <c r="B40" s="174"/>
      <c r="C40" s="174"/>
      <c r="D40" s="174"/>
      <c r="E40" s="174"/>
      <c r="F40" s="174"/>
      <c r="G40" s="174"/>
      <c r="H40" s="174"/>
      <c r="I40" s="174"/>
      <c r="J40" s="174"/>
      <c r="K40" s="174"/>
      <c r="L40" s="174"/>
      <c r="M40" s="24"/>
    </row>
    <row r="41" spans="1:13" ht="12.75" customHeight="1" x14ac:dyDescent="0.25">
      <c r="A41" s="197"/>
      <c r="B41" s="174"/>
      <c r="C41" s="174"/>
      <c r="D41" s="174"/>
      <c r="E41" s="174"/>
      <c r="F41" s="174"/>
      <c r="G41" s="174"/>
      <c r="H41" s="174"/>
      <c r="I41" s="174"/>
      <c r="J41" s="174"/>
      <c r="K41" s="174"/>
      <c r="L41" s="174"/>
      <c r="M41" s="24"/>
    </row>
    <row r="42" spans="1:13" ht="12.75" customHeight="1" x14ac:dyDescent="0.25">
      <c r="A42" s="197"/>
      <c r="B42" s="174"/>
      <c r="C42" s="174"/>
      <c r="D42" s="174"/>
      <c r="E42" s="174"/>
      <c r="F42" s="174"/>
      <c r="G42" s="174"/>
      <c r="H42" s="174"/>
      <c r="I42" s="174"/>
      <c r="J42" s="174"/>
      <c r="K42" s="174"/>
      <c r="L42" s="174"/>
      <c r="M42" s="24"/>
    </row>
    <row r="43" spans="1:13" ht="12.75" customHeight="1" x14ac:dyDescent="0.25">
      <c r="A43" s="197"/>
      <c r="B43" s="174"/>
      <c r="C43" s="174"/>
      <c r="D43" s="174"/>
      <c r="E43" s="174"/>
      <c r="F43" s="174"/>
      <c r="G43" s="174"/>
      <c r="H43" s="174"/>
      <c r="I43" s="174"/>
      <c r="J43" s="174"/>
      <c r="K43" s="174"/>
      <c r="L43" s="174"/>
      <c r="M43" s="24"/>
    </row>
    <row r="44" spans="1:13" ht="12.75" customHeight="1" x14ac:dyDescent="0.25">
      <c r="A44" s="197"/>
      <c r="B44" s="174"/>
      <c r="C44" s="174"/>
      <c r="D44" s="174"/>
      <c r="E44" s="174"/>
      <c r="F44" s="174"/>
      <c r="G44" s="174"/>
      <c r="H44" s="174"/>
      <c r="I44" s="174"/>
      <c r="J44" s="174"/>
      <c r="K44" s="174"/>
      <c r="L44" s="174"/>
      <c r="M44" s="24"/>
    </row>
    <row r="45" spans="1:13" ht="12.75" customHeight="1" x14ac:dyDescent="0.25">
      <c r="A45" s="197"/>
      <c r="B45" s="174"/>
      <c r="C45" s="174"/>
      <c r="D45" s="174"/>
      <c r="E45" s="174"/>
      <c r="F45" s="174"/>
      <c r="G45" s="174"/>
      <c r="H45" s="174"/>
      <c r="I45" s="174"/>
      <c r="J45" s="174"/>
      <c r="K45" s="174"/>
      <c r="L45" s="174"/>
      <c r="M45" s="24"/>
    </row>
    <row r="46" spans="1:13" ht="12.75" customHeight="1" x14ac:dyDescent="0.25">
      <c r="A46" s="197"/>
      <c r="B46" s="174"/>
      <c r="C46" s="174"/>
      <c r="D46" s="174"/>
      <c r="E46" s="174"/>
      <c r="F46" s="174"/>
      <c r="G46" s="174"/>
      <c r="H46" s="174"/>
      <c r="I46" s="174"/>
      <c r="J46" s="174"/>
      <c r="K46" s="174"/>
      <c r="L46" s="174"/>
      <c r="M46" s="24"/>
    </row>
    <row r="47" spans="1:13" ht="12.75" customHeight="1" x14ac:dyDescent="0.25">
      <c r="A47" s="197"/>
      <c r="B47" s="174"/>
      <c r="C47" s="174"/>
      <c r="D47" s="174"/>
      <c r="E47" s="174"/>
      <c r="F47" s="174"/>
      <c r="G47" s="174"/>
      <c r="H47" s="174"/>
      <c r="I47" s="174"/>
      <c r="J47" s="174"/>
      <c r="K47" s="174"/>
      <c r="L47" s="174"/>
      <c r="M47" s="24"/>
    </row>
    <row r="48" spans="1:13" ht="12.75" customHeight="1" x14ac:dyDescent="0.25">
      <c r="A48" s="197"/>
      <c r="B48" s="174"/>
      <c r="C48" s="174"/>
      <c r="D48" s="174"/>
      <c r="E48" s="174"/>
      <c r="F48" s="174"/>
      <c r="G48" s="174"/>
      <c r="H48" s="174"/>
      <c r="I48" s="174"/>
      <c r="J48" s="174"/>
      <c r="K48" s="174"/>
      <c r="L48" s="174"/>
      <c r="M48" s="24"/>
    </row>
    <row r="49" spans="1:13" ht="12.75" customHeight="1" x14ac:dyDescent="0.25">
      <c r="A49" s="197"/>
      <c r="B49" s="174"/>
      <c r="C49" s="174"/>
      <c r="D49" s="174"/>
      <c r="E49" s="174"/>
      <c r="F49" s="174"/>
      <c r="G49" s="174"/>
      <c r="H49" s="174"/>
      <c r="I49" s="174"/>
      <c r="J49" s="174"/>
      <c r="K49" s="174"/>
      <c r="L49" s="174"/>
      <c r="M49" s="24"/>
    </row>
    <row r="50" spans="1:13" ht="12.75" customHeight="1" x14ac:dyDescent="0.25">
      <c r="A50" s="197"/>
      <c r="B50" s="174"/>
      <c r="C50" s="174"/>
      <c r="D50" s="174"/>
      <c r="E50" s="174"/>
      <c r="F50" s="174"/>
      <c r="G50" s="174"/>
      <c r="H50" s="174"/>
      <c r="I50" s="174"/>
      <c r="J50" s="174"/>
      <c r="K50" s="174"/>
      <c r="L50" s="174"/>
      <c r="M50" s="24"/>
    </row>
    <row r="51" spans="1:13" ht="12.75" customHeight="1" x14ac:dyDescent="0.25">
      <c r="A51" s="197"/>
      <c r="B51" s="174"/>
      <c r="C51" s="174"/>
      <c r="D51" s="174"/>
      <c r="E51" s="174"/>
      <c r="F51" s="174"/>
      <c r="G51" s="174"/>
      <c r="H51" s="174"/>
      <c r="I51" s="174"/>
      <c r="J51" s="174"/>
      <c r="K51" s="174"/>
      <c r="L51" s="174"/>
      <c r="M51" s="24"/>
    </row>
    <row r="52" spans="1:13" ht="12.75" customHeight="1" x14ac:dyDescent="0.25">
      <c r="A52" s="197"/>
      <c r="B52" s="174"/>
      <c r="C52" s="174"/>
      <c r="D52" s="174"/>
      <c r="E52" s="174"/>
      <c r="F52" s="174"/>
      <c r="G52" s="174"/>
      <c r="H52" s="174"/>
      <c r="I52" s="174"/>
      <c r="J52" s="174"/>
      <c r="K52" s="174"/>
      <c r="L52" s="174"/>
      <c r="M52" s="24"/>
    </row>
    <row r="53" spans="1:13" ht="12.75" customHeight="1" x14ac:dyDescent="0.25">
      <c r="A53" s="197"/>
      <c r="B53" s="174"/>
      <c r="C53" s="174"/>
      <c r="D53" s="174"/>
      <c r="E53" s="174"/>
      <c r="F53" s="174"/>
      <c r="G53" s="174"/>
      <c r="H53" s="174"/>
      <c r="I53" s="174"/>
      <c r="J53" s="174"/>
      <c r="K53" s="174"/>
      <c r="L53" s="174"/>
      <c r="M53" s="24"/>
    </row>
    <row r="54" spans="1:13" ht="12.75" customHeight="1" x14ac:dyDescent="0.25">
      <c r="A54" s="197"/>
      <c r="B54" s="174"/>
      <c r="C54" s="174"/>
      <c r="D54" s="174"/>
      <c r="E54" s="174"/>
      <c r="F54" s="174"/>
      <c r="G54" s="174"/>
      <c r="H54" s="174"/>
      <c r="I54" s="174"/>
      <c r="J54" s="174"/>
      <c r="K54" s="174"/>
      <c r="L54" s="174"/>
      <c r="M54" s="24"/>
    </row>
    <row r="55" spans="1:13" ht="12.75" customHeight="1" x14ac:dyDescent="0.25">
      <c r="A55" s="197"/>
      <c r="B55" s="174"/>
      <c r="C55" s="174"/>
      <c r="D55" s="174"/>
      <c r="E55" s="174"/>
      <c r="F55" s="174"/>
      <c r="G55" s="174"/>
      <c r="H55" s="174"/>
      <c r="I55" s="174"/>
      <c r="J55" s="174"/>
      <c r="K55" s="174"/>
      <c r="L55" s="174"/>
      <c r="M55" s="24"/>
    </row>
    <row r="56" spans="1:13" ht="12.75" customHeight="1" x14ac:dyDescent="0.25">
      <c r="A56" s="197"/>
      <c r="B56" s="174"/>
      <c r="C56" s="174"/>
      <c r="D56" s="174"/>
      <c r="E56" s="174"/>
      <c r="F56" s="174"/>
      <c r="G56" s="174"/>
      <c r="H56" s="174"/>
      <c r="I56" s="174"/>
      <c r="J56" s="174"/>
      <c r="K56" s="174"/>
      <c r="L56" s="174"/>
      <c r="M56" s="24"/>
    </row>
    <row r="57" spans="1:13" ht="12.75" customHeight="1" x14ac:dyDescent="0.25">
      <c r="A57" s="197"/>
      <c r="B57" s="174"/>
      <c r="C57" s="174"/>
      <c r="D57" s="174"/>
      <c r="E57" s="174"/>
      <c r="F57" s="174"/>
      <c r="G57" s="174"/>
      <c r="H57" s="174"/>
      <c r="I57" s="174"/>
      <c r="J57" s="174"/>
      <c r="K57" s="174"/>
      <c r="L57" s="174"/>
      <c r="M57" s="24"/>
    </row>
    <row r="58" spans="1:13" ht="12.75" customHeight="1" x14ac:dyDescent="0.25">
      <c r="A58" s="197"/>
      <c r="B58" s="174"/>
      <c r="C58" s="174"/>
      <c r="D58" s="174"/>
      <c r="E58" s="174"/>
      <c r="F58" s="174"/>
      <c r="G58" s="174"/>
      <c r="H58" s="174"/>
      <c r="I58" s="174"/>
      <c r="J58" s="174"/>
      <c r="K58" s="174"/>
      <c r="L58" s="174"/>
      <c r="M58" s="24"/>
    </row>
    <row r="59" spans="1:13" ht="12.75" customHeight="1" x14ac:dyDescent="0.25">
      <c r="A59" s="197"/>
      <c r="B59" s="174"/>
      <c r="C59" s="174"/>
      <c r="D59" s="174"/>
      <c r="E59" s="174"/>
      <c r="F59" s="174"/>
      <c r="G59" s="174"/>
      <c r="H59" s="174"/>
      <c r="I59" s="174"/>
      <c r="J59" s="174"/>
      <c r="K59" s="174"/>
      <c r="L59" s="174"/>
      <c r="M59" s="24"/>
    </row>
    <row r="60" spans="1:13" ht="12.75" customHeight="1" x14ac:dyDescent="0.25">
      <c r="A60" s="197"/>
      <c r="B60" s="174"/>
      <c r="C60" s="174"/>
      <c r="D60" s="174"/>
      <c r="E60" s="174"/>
      <c r="F60" s="174"/>
      <c r="G60" s="174"/>
      <c r="H60" s="174"/>
      <c r="I60" s="174"/>
      <c r="J60" s="174"/>
      <c r="K60" s="174"/>
      <c r="L60" s="174"/>
      <c r="M60" s="24"/>
    </row>
    <row r="61" spans="1:13" ht="12.75" customHeight="1" x14ac:dyDescent="0.25">
      <c r="A61" s="105"/>
      <c r="B61" s="60"/>
      <c r="C61" s="60"/>
      <c r="D61" s="60"/>
      <c r="E61" s="60"/>
      <c r="F61" s="60"/>
      <c r="G61" s="60"/>
      <c r="H61" s="60"/>
      <c r="I61" s="60"/>
      <c r="J61" s="60"/>
      <c r="K61" s="60"/>
      <c r="L61" s="60"/>
    </row>
    <row r="62" spans="1:13" ht="12.75" customHeight="1" x14ac:dyDescent="0.25">
      <c r="A62" s="105"/>
      <c r="B62" s="60"/>
      <c r="C62" s="60"/>
      <c r="D62" s="60"/>
      <c r="E62" s="60"/>
      <c r="F62" s="60"/>
      <c r="G62" s="60"/>
      <c r="H62" s="60"/>
      <c r="I62" s="60"/>
      <c r="J62" s="60"/>
      <c r="K62" s="60"/>
      <c r="L62" s="60"/>
    </row>
    <row r="63" spans="1:13" ht="12.75" customHeight="1" x14ac:dyDescent="0.25">
      <c r="A63" s="105"/>
      <c r="B63" s="60"/>
      <c r="C63" s="60"/>
      <c r="D63" s="60"/>
      <c r="E63" s="60"/>
      <c r="F63" s="60"/>
      <c r="G63" s="60"/>
      <c r="H63" s="60"/>
      <c r="I63" s="60"/>
      <c r="J63" s="60"/>
      <c r="K63" s="60"/>
      <c r="L63" s="60"/>
    </row>
    <row r="64" spans="1:13" ht="12.75" customHeight="1" x14ac:dyDescent="0.25">
      <c r="A64" s="105"/>
      <c r="B64" s="60"/>
      <c r="C64" s="60"/>
      <c r="D64" s="60"/>
      <c r="E64" s="60"/>
      <c r="F64" s="60"/>
      <c r="G64" s="60"/>
      <c r="H64" s="60"/>
      <c r="I64" s="60"/>
      <c r="J64" s="60"/>
      <c r="K64" s="60"/>
      <c r="L64" s="60"/>
    </row>
    <row r="65" spans="1:12" ht="12.75" customHeight="1" x14ac:dyDescent="0.25">
      <c r="A65" s="105"/>
      <c r="B65" s="60"/>
      <c r="C65" s="60"/>
      <c r="D65" s="60"/>
      <c r="E65" s="60"/>
      <c r="F65" s="60"/>
      <c r="G65" s="60"/>
      <c r="H65" s="60"/>
      <c r="I65" s="60"/>
      <c r="J65" s="60"/>
      <c r="K65" s="60"/>
      <c r="L65" s="60"/>
    </row>
    <row r="66" spans="1:12" ht="12.75" customHeight="1" x14ac:dyDescent="0.25">
      <c r="A66" s="105"/>
      <c r="B66" s="60"/>
      <c r="C66" s="60"/>
      <c r="D66" s="60"/>
      <c r="E66" s="60"/>
      <c r="F66" s="60"/>
      <c r="G66" s="60"/>
      <c r="H66" s="60"/>
      <c r="I66" s="60"/>
      <c r="J66" s="60"/>
      <c r="K66" s="60"/>
      <c r="L66" s="60"/>
    </row>
    <row r="67" spans="1:12" ht="12.75" customHeight="1" x14ac:dyDescent="0.25">
      <c r="A67" s="105"/>
      <c r="B67" s="60"/>
      <c r="C67" s="60"/>
      <c r="D67" s="60"/>
      <c r="E67" s="60"/>
      <c r="F67" s="60"/>
      <c r="G67" s="60"/>
      <c r="H67" s="60"/>
      <c r="I67" s="60"/>
      <c r="J67" s="60"/>
      <c r="K67" s="60"/>
      <c r="L67" s="60"/>
    </row>
    <row r="68" spans="1:12" ht="12.75" customHeight="1" x14ac:dyDescent="0.25">
      <c r="A68" s="105"/>
      <c r="B68" s="60"/>
      <c r="C68" s="60"/>
      <c r="D68" s="60"/>
      <c r="E68" s="60"/>
      <c r="F68" s="60"/>
      <c r="G68" s="60"/>
      <c r="H68" s="60"/>
      <c r="I68" s="60"/>
      <c r="J68" s="60"/>
      <c r="K68" s="60"/>
      <c r="L68" s="60"/>
    </row>
    <row r="69" spans="1:12" ht="12.75" customHeight="1" x14ac:dyDescent="0.25">
      <c r="A69" s="105"/>
      <c r="B69" s="60"/>
      <c r="C69" s="60"/>
      <c r="D69" s="60"/>
      <c r="E69" s="60"/>
      <c r="F69" s="60"/>
      <c r="G69" s="60"/>
      <c r="H69" s="60"/>
      <c r="I69" s="60"/>
      <c r="J69" s="60"/>
      <c r="K69" s="60"/>
      <c r="L69" s="60"/>
    </row>
    <row r="70" spans="1:12" ht="12.75" customHeight="1" x14ac:dyDescent="0.25">
      <c r="A70" s="105"/>
      <c r="B70" s="60"/>
      <c r="C70" s="60"/>
      <c r="D70" s="60"/>
      <c r="E70" s="60"/>
      <c r="F70" s="60"/>
      <c r="G70" s="60"/>
      <c r="H70" s="60"/>
      <c r="I70" s="60"/>
      <c r="J70" s="60"/>
      <c r="K70" s="60"/>
      <c r="L70" s="60"/>
    </row>
    <row r="71" spans="1:12" ht="12.75" customHeight="1" x14ac:dyDescent="0.25">
      <c r="A71" s="105"/>
      <c r="B71" s="60"/>
      <c r="C71" s="60"/>
      <c r="D71" s="60"/>
      <c r="E71" s="60"/>
      <c r="F71" s="60"/>
      <c r="G71" s="60"/>
      <c r="H71" s="60"/>
      <c r="I71" s="60"/>
      <c r="J71" s="60"/>
      <c r="K71" s="60"/>
      <c r="L71" s="60"/>
    </row>
    <row r="72" spans="1:12" ht="12.75" customHeight="1" x14ac:dyDescent="0.25">
      <c r="A72" s="105"/>
      <c r="B72" s="60"/>
      <c r="C72" s="60"/>
      <c r="D72" s="60"/>
      <c r="E72" s="60"/>
      <c r="F72" s="60"/>
      <c r="G72" s="60"/>
      <c r="H72" s="60"/>
      <c r="I72" s="60"/>
      <c r="J72" s="60"/>
      <c r="K72" s="60"/>
      <c r="L72" s="60"/>
    </row>
    <row r="73" spans="1:12" ht="12.75" customHeight="1" x14ac:dyDescent="0.25">
      <c r="A73" s="105"/>
      <c r="B73" s="60"/>
      <c r="C73" s="60"/>
      <c r="D73" s="60"/>
      <c r="E73" s="60"/>
      <c r="F73" s="60"/>
      <c r="G73" s="60"/>
      <c r="H73" s="60"/>
      <c r="I73" s="60"/>
      <c r="J73" s="60"/>
      <c r="K73" s="60"/>
      <c r="L73" s="60"/>
    </row>
    <row r="74" spans="1:12" ht="12.75" customHeight="1" x14ac:dyDescent="0.25">
      <c r="A74" s="105"/>
      <c r="B74" s="60"/>
      <c r="C74" s="60"/>
      <c r="D74" s="60"/>
      <c r="E74" s="60"/>
      <c r="F74" s="60"/>
      <c r="G74" s="60"/>
      <c r="H74" s="60"/>
      <c r="I74" s="60"/>
      <c r="J74" s="60"/>
      <c r="K74" s="60"/>
      <c r="L74" s="60"/>
    </row>
    <row r="75" spans="1:12" ht="12.75" customHeight="1" x14ac:dyDescent="0.25">
      <c r="A75" s="105"/>
      <c r="B75" s="60"/>
      <c r="C75" s="60"/>
      <c r="D75" s="60"/>
      <c r="E75" s="60"/>
      <c r="F75" s="60"/>
      <c r="G75" s="60"/>
      <c r="H75" s="60"/>
      <c r="I75" s="60"/>
      <c r="J75" s="60"/>
      <c r="K75" s="60"/>
      <c r="L75" s="60"/>
    </row>
    <row r="76" spans="1:12" ht="12.75" customHeight="1" x14ac:dyDescent="0.25">
      <c r="A76" s="105"/>
      <c r="B76" s="60"/>
      <c r="C76" s="60"/>
      <c r="D76" s="60"/>
      <c r="E76" s="60"/>
      <c r="F76" s="60"/>
      <c r="G76" s="60"/>
      <c r="H76" s="60"/>
      <c r="I76" s="60"/>
      <c r="J76" s="60"/>
      <c r="K76" s="60"/>
      <c r="L76" s="60"/>
    </row>
    <row r="77" spans="1:12" ht="12.75" customHeight="1" x14ac:dyDescent="0.25">
      <c r="A77" s="105"/>
      <c r="B77" s="60"/>
      <c r="C77" s="60"/>
      <c r="D77" s="60"/>
      <c r="E77" s="60"/>
      <c r="F77" s="60"/>
      <c r="G77" s="60"/>
      <c r="H77" s="60"/>
      <c r="I77" s="60"/>
      <c r="J77" s="60"/>
      <c r="K77" s="60"/>
      <c r="L77" s="60"/>
    </row>
    <row r="78" spans="1:12" ht="12.75" customHeight="1" x14ac:dyDescent="0.25">
      <c r="A78" s="105"/>
      <c r="B78" s="60"/>
      <c r="C78" s="60"/>
      <c r="D78" s="60"/>
      <c r="E78" s="60"/>
      <c r="F78" s="60"/>
      <c r="G78" s="60"/>
      <c r="H78" s="60"/>
      <c r="I78" s="60"/>
      <c r="J78" s="60"/>
      <c r="K78" s="60"/>
      <c r="L78" s="60"/>
    </row>
    <row r="79" spans="1:12" ht="12.75" customHeight="1" x14ac:dyDescent="0.25">
      <c r="A79" s="105"/>
      <c r="B79" s="60"/>
      <c r="C79" s="60"/>
      <c r="D79" s="60"/>
      <c r="E79" s="60"/>
      <c r="F79" s="60"/>
      <c r="G79" s="60"/>
      <c r="H79" s="60"/>
      <c r="I79" s="60"/>
      <c r="J79" s="60"/>
      <c r="K79" s="60"/>
      <c r="L79" s="60"/>
    </row>
    <row r="80" spans="1:12" ht="12.75" customHeight="1" x14ac:dyDescent="0.25">
      <c r="A80" s="105"/>
      <c r="B80" s="60"/>
      <c r="C80" s="60"/>
      <c r="D80" s="60"/>
      <c r="E80" s="60"/>
      <c r="F80" s="60"/>
      <c r="G80" s="60"/>
      <c r="H80" s="60"/>
      <c r="I80" s="60"/>
      <c r="J80" s="60"/>
      <c r="K80" s="60"/>
      <c r="L80" s="60"/>
    </row>
    <row r="81" spans="1:12" ht="12.75" customHeight="1" x14ac:dyDescent="0.25">
      <c r="A81" s="105"/>
      <c r="B81" s="60"/>
      <c r="C81" s="60"/>
      <c r="D81" s="60"/>
      <c r="E81" s="60"/>
      <c r="F81" s="60"/>
      <c r="G81" s="60"/>
      <c r="H81" s="60"/>
      <c r="I81" s="60"/>
      <c r="J81" s="60"/>
      <c r="K81" s="60"/>
      <c r="L81" s="60"/>
    </row>
    <row r="82" spans="1:12" ht="12.75" customHeight="1" x14ac:dyDescent="0.25">
      <c r="A82" s="105"/>
      <c r="B82" s="60"/>
      <c r="C82" s="60"/>
      <c r="D82" s="60"/>
      <c r="E82" s="60"/>
      <c r="F82" s="60"/>
      <c r="G82" s="60"/>
      <c r="H82" s="60"/>
      <c r="I82" s="60"/>
      <c r="J82" s="60"/>
      <c r="K82" s="60"/>
      <c r="L82" s="60"/>
    </row>
    <row r="83" spans="1:12" ht="12.75" customHeight="1" x14ac:dyDescent="0.25">
      <c r="A83" s="105"/>
      <c r="B83" s="60"/>
      <c r="C83" s="60"/>
      <c r="D83" s="60"/>
      <c r="E83" s="60"/>
      <c r="F83" s="60"/>
      <c r="G83" s="60"/>
      <c r="H83" s="60"/>
      <c r="I83" s="60"/>
      <c r="J83" s="60"/>
      <c r="K83" s="60"/>
      <c r="L83" s="60"/>
    </row>
    <row r="84" spans="1:12" ht="12.75" customHeight="1" x14ac:dyDescent="0.25">
      <c r="A84" s="105"/>
      <c r="B84" s="60"/>
      <c r="C84" s="60"/>
      <c r="D84" s="60"/>
      <c r="E84" s="60"/>
      <c r="F84" s="60"/>
      <c r="G84" s="60"/>
      <c r="H84" s="60"/>
      <c r="I84" s="60"/>
      <c r="J84" s="60"/>
      <c r="K84" s="60"/>
      <c r="L84" s="60"/>
    </row>
    <row r="85" spans="1:12" ht="12.75" customHeight="1" x14ac:dyDescent="0.25">
      <c r="A85" s="105"/>
      <c r="B85" s="60"/>
      <c r="C85" s="60"/>
      <c r="D85" s="60"/>
      <c r="E85" s="60"/>
      <c r="F85" s="60"/>
      <c r="G85" s="60"/>
      <c r="H85" s="60"/>
      <c r="I85" s="60"/>
      <c r="J85" s="60"/>
      <c r="K85" s="60"/>
      <c r="L85" s="60"/>
    </row>
    <row r="86" spans="1:12" ht="12.75" customHeight="1" x14ac:dyDescent="0.25">
      <c r="A86" s="105"/>
      <c r="B86" s="60"/>
      <c r="C86" s="60"/>
      <c r="D86" s="60"/>
      <c r="E86" s="60"/>
      <c r="F86" s="60"/>
      <c r="G86" s="60"/>
      <c r="H86" s="60"/>
      <c r="I86" s="60"/>
      <c r="J86" s="60"/>
      <c r="K86" s="60"/>
      <c r="L86" s="60"/>
    </row>
    <row r="87" spans="1:12" ht="12.75" customHeight="1" x14ac:dyDescent="0.25">
      <c r="A87" s="105"/>
      <c r="B87" s="60"/>
      <c r="C87" s="60"/>
      <c r="D87" s="60"/>
      <c r="E87" s="60"/>
      <c r="F87" s="60"/>
      <c r="G87" s="60"/>
      <c r="H87" s="60"/>
      <c r="I87" s="60"/>
      <c r="J87" s="60"/>
      <c r="K87" s="60"/>
      <c r="L87" s="60"/>
    </row>
    <row r="88" spans="1:12" ht="12.75" customHeight="1" x14ac:dyDescent="0.25">
      <c r="A88" s="105"/>
      <c r="B88" s="60"/>
      <c r="C88" s="60"/>
      <c r="D88" s="60"/>
      <c r="E88" s="60"/>
      <c r="F88" s="60"/>
      <c r="G88" s="60"/>
      <c r="H88" s="60"/>
      <c r="I88" s="60"/>
      <c r="J88" s="60"/>
      <c r="K88" s="60"/>
      <c r="L88" s="60"/>
    </row>
    <row r="89" spans="1:12" ht="12.75" customHeight="1" x14ac:dyDescent="0.25">
      <c r="A89" s="105"/>
      <c r="B89" s="60"/>
      <c r="C89" s="60"/>
      <c r="D89" s="60"/>
      <c r="E89" s="60"/>
      <c r="F89" s="60"/>
      <c r="G89" s="60"/>
      <c r="H89" s="60"/>
      <c r="I89" s="60"/>
      <c r="J89" s="60"/>
      <c r="K89" s="60"/>
      <c r="L89" s="60"/>
    </row>
    <row r="90" spans="1:12" ht="12.75" customHeight="1" x14ac:dyDescent="0.25">
      <c r="A90" s="105"/>
      <c r="B90" s="60"/>
      <c r="C90" s="60"/>
      <c r="D90" s="60"/>
      <c r="E90" s="60"/>
      <c r="F90" s="60"/>
      <c r="G90" s="60"/>
      <c r="H90" s="60"/>
      <c r="I90" s="60"/>
      <c r="J90" s="60"/>
      <c r="K90" s="60"/>
      <c r="L90" s="60"/>
    </row>
    <row r="91" spans="1:12" ht="12.75" customHeight="1" x14ac:dyDescent="0.25">
      <c r="A91" s="105"/>
      <c r="B91" s="60"/>
      <c r="C91" s="60"/>
      <c r="D91" s="60"/>
      <c r="E91" s="60"/>
      <c r="F91" s="60"/>
      <c r="G91" s="60"/>
      <c r="H91" s="60"/>
      <c r="I91" s="60"/>
      <c r="J91" s="60"/>
      <c r="K91" s="60"/>
      <c r="L91" s="60"/>
    </row>
    <row r="92" spans="1:12" ht="12.75" customHeight="1" x14ac:dyDescent="0.25">
      <c r="A92" s="105"/>
      <c r="B92" s="60"/>
      <c r="C92" s="60"/>
      <c r="D92" s="60"/>
      <c r="E92" s="60"/>
      <c r="F92" s="60"/>
      <c r="G92" s="60"/>
      <c r="H92" s="60"/>
      <c r="I92" s="60"/>
      <c r="J92" s="60"/>
      <c r="K92" s="60"/>
      <c r="L92" s="60"/>
    </row>
    <row r="93" spans="1:12" ht="12.75" customHeight="1" x14ac:dyDescent="0.25">
      <c r="A93" s="105"/>
      <c r="B93" s="60"/>
      <c r="C93" s="60"/>
      <c r="D93" s="60"/>
      <c r="E93" s="60"/>
      <c r="F93" s="60"/>
      <c r="G93" s="60"/>
      <c r="H93" s="60"/>
      <c r="I93" s="60"/>
      <c r="J93" s="60"/>
      <c r="K93" s="60"/>
      <c r="L93" s="60"/>
    </row>
    <row r="94" spans="1:12" ht="12.75" customHeight="1" x14ac:dyDescent="0.25">
      <c r="A94" s="105"/>
      <c r="B94" s="60"/>
      <c r="C94" s="60"/>
      <c r="D94" s="60"/>
      <c r="E94" s="60"/>
      <c r="F94" s="60"/>
      <c r="G94" s="60"/>
      <c r="H94" s="60"/>
      <c r="I94" s="60"/>
      <c r="J94" s="60"/>
      <c r="K94" s="60"/>
      <c r="L94" s="60"/>
    </row>
    <row r="95" spans="1:12" ht="12.75" customHeight="1" x14ac:dyDescent="0.25">
      <c r="A95" s="105"/>
      <c r="B95" s="60"/>
      <c r="C95" s="60"/>
      <c r="D95" s="60"/>
      <c r="E95" s="60"/>
      <c r="F95" s="60"/>
      <c r="G95" s="60"/>
      <c r="H95" s="60"/>
      <c r="I95" s="60"/>
      <c r="J95" s="60"/>
      <c r="K95" s="60"/>
      <c r="L95" s="60"/>
    </row>
    <row r="96" spans="1:12" ht="12.75" customHeight="1" x14ac:dyDescent="0.25">
      <c r="A96" s="105"/>
      <c r="B96" s="60"/>
      <c r="C96" s="60"/>
      <c r="D96" s="60"/>
      <c r="E96" s="60"/>
      <c r="F96" s="60"/>
      <c r="G96" s="60"/>
      <c r="H96" s="60"/>
      <c r="I96" s="60"/>
      <c r="J96" s="60"/>
      <c r="K96" s="60"/>
      <c r="L96" s="60"/>
    </row>
    <row r="97" spans="1:12" ht="12.75" customHeight="1" x14ac:dyDescent="0.25">
      <c r="A97" s="105"/>
      <c r="B97" s="60"/>
      <c r="C97" s="60"/>
      <c r="D97" s="60"/>
      <c r="E97" s="60"/>
      <c r="F97" s="60"/>
      <c r="G97" s="60"/>
      <c r="H97" s="60"/>
      <c r="I97" s="60"/>
      <c r="J97" s="60"/>
      <c r="K97" s="60"/>
      <c r="L97" s="60"/>
    </row>
    <row r="98" spans="1:12" ht="12.75" customHeight="1" x14ac:dyDescent="0.25">
      <c r="A98" s="105"/>
      <c r="B98" s="60"/>
      <c r="C98" s="60"/>
      <c r="D98" s="60"/>
      <c r="E98" s="60"/>
      <c r="F98" s="60"/>
      <c r="G98" s="60"/>
      <c r="H98" s="60"/>
      <c r="I98" s="60"/>
      <c r="J98" s="60"/>
      <c r="K98" s="60"/>
      <c r="L98" s="60"/>
    </row>
    <row r="99" spans="1:12" ht="12.75" customHeight="1" x14ac:dyDescent="0.25">
      <c r="A99" s="105"/>
      <c r="B99" s="60"/>
      <c r="C99" s="60"/>
      <c r="D99" s="60"/>
      <c r="E99" s="60"/>
      <c r="F99" s="60"/>
      <c r="G99" s="60"/>
      <c r="H99" s="60"/>
      <c r="I99" s="60"/>
      <c r="J99" s="60"/>
      <c r="K99" s="60"/>
      <c r="L99" s="60"/>
    </row>
    <row r="100" spans="1:12" ht="12.75" customHeight="1" x14ac:dyDescent="0.25">
      <c r="A100" s="105"/>
      <c r="B100" s="60"/>
      <c r="C100" s="60"/>
      <c r="D100" s="60"/>
      <c r="E100" s="60"/>
      <c r="F100" s="60"/>
      <c r="G100" s="60"/>
      <c r="H100" s="60"/>
      <c r="I100" s="60"/>
      <c r="J100" s="60"/>
      <c r="K100" s="60"/>
      <c r="L100" s="60"/>
    </row>
    <row r="101" spans="1:12" ht="12.75" customHeight="1" x14ac:dyDescent="0.25">
      <c r="A101" s="105"/>
      <c r="B101" s="60"/>
      <c r="C101" s="60"/>
      <c r="D101" s="60"/>
      <c r="E101" s="60"/>
      <c r="F101" s="60"/>
      <c r="G101" s="60"/>
      <c r="H101" s="60"/>
      <c r="I101" s="60"/>
      <c r="J101" s="60"/>
      <c r="K101" s="60"/>
      <c r="L101" s="60"/>
    </row>
    <row r="102" spans="1:12" ht="12.75" customHeight="1" x14ac:dyDescent="0.25">
      <c r="A102" s="105"/>
      <c r="B102" s="60"/>
      <c r="C102" s="60"/>
      <c r="D102" s="60"/>
      <c r="E102" s="60"/>
      <c r="F102" s="60"/>
      <c r="G102" s="60"/>
      <c r="H102" s="60"/>
      <c r="I102" s="60"/>
      <c r="J102" s="60"/>
      <c r="K102" s="60"/>
      <c r="L102" s="60"/>
    </row>
    <row r="103" spans="1:12" ht="12.75" customHeight="1" x14ac:dyDescent="0.25">
      <c r="A103" s="105"/>
      <c r="B103" s="60"/>
      <c r="C103" s="60"/>
      <c r="D103" s="60"/>
      <c r="E103" s="60"/>
      <c r="F103" s="60"/>
      <c r="G103" s="60"/>
      <c r="H103" s="60"/>
      <c r="I103" s="60"/>
      <c r="J103" s="60"/>
      <c r="K103" s="60"/>
      <c r="L103" s="60"/>
    </row>
    <row r="104" spans="1:12" ht="12.75" customHeight="1" x14ac:dyDescent="0.25">
      <c r="A104" s="105"/>
      <c r="B104" s="60"/>
      <c r="C104" s="60"/>
      <c r="D104" s="60"/>
      <c r="E104" s="60"/>
      <c r="F104" s="60"/>
      <c r="G104" s="60"/>
      <c r="H104" s="60"/>
      <c r="I104" s="60"/>
      <c r="J104" s="60"/>
      <c r="K104" s="60"/>
      <c r="L104" s="60"/>
    </row>
    <row r="105" spans="1:12" ht="12.75" customHeight="1" x14ac:dyDescent="0.25">
      <c r="A105" s="105"/>
      <c r="B105" s="60"/>
      <c r="C105" s="60"/>
      <c r="D105" s="60"/>
      <c r="E105" s="60"/>
      <c r="F105" s="60"/>
      <c r="G105" s="60"/>
      <c r="H105" s="60"/>
      <c r="I105" s="60"/>
      <c r="J105" s="60"/>
      <c r="K105" s="60"/>
      <c r="L105" s="60"/>
    </row>
    <row r="106" spans="1:12" ht="12.75" customHeight="1" x14ac:dyDescent="0.25">
      <c r="A106" s="105"/>
      <c r="B106" s="60"/>
      <c r="C106" s="60"/>
      <c r="D106" s="60"/>
      <c r="E106" s="60"/>
      <c r="F106" s="60"/>
      <c r="G106" s="60"/>
      <c r="H106" s="60"/>
      <c r="I106" s="60"/>
      <c r="J106" s="60"/>
      <c r="K106" s="60"/>
      <c r="L106" s="60"/>
    </row>
    <row r="107" spans="1:12" ht="12.75" customHeight="1" x14ac:dyDescent="0.25">
      <c r="A107" s="105"/>
      <c r="B107" s="60"/>
      <c r="C107" s="60"/>
      <c r="D107" s="60"/>
      <c r="E107" s="60"/>
      <c r="F107" s="60"/>
      <c r="G107" s="60"/>
      <c r="H107" s="60"/>
      <c r="I107" s="60"/>
      <c r="J107" s="60"/>
      <c r="K107" s="60"/>
      <c r="L107" s="60"/>
    </row>
    <row r="108" spans="1:12" ht="12.75" customHeight="1" x14ac:dyDescent="0.25">
      <c r="A108" s="105"/>
      <c r="B108" s="60"/>
      <c r="C108" s="60"/>
      <c r="D108" s="60"/>
      <c r="E108" s="60"/>
      <c r="F108" s="60"/>
      <c r="G108" s="60"/>
      <c r="H108" s="60"/>
      <c r="I108" s="60"/>
      <c r="J108" s="60"/>
      <c r="K108" s="60"/>
      <c r="L108" s="60"/>
    </row>
    <row r="109" spans="1:12" ht="12.75" customHeight="1" x14ac:dyDescent="0.25">
      <c r="A109" s="105"/>
      <c r="B109" s="60"/>
      <c r="C109" s="60"/>
      <c r="D109" s="60"/>
      <c r="E109" s="60"/>
      <c r="F109" s="60"/>
      <c r="G109" s="60"/>
      <c r="H109" s="60"/>
      <c r="I109" s="60"/>
      <c r="J109" s="60"/>
      <c r="K109" s="60"/>
      <c r="L109" s="60"/>
    </row>
    <row r="110" spans="1:12" ht="12.75" customHeight="1" x14ac:dyDescent="0.25">
      <c r="A110" s="105"/>
      <c r="B110" s="60"/>
      <c r="C110" s="60"/>
      <c r="D110" s="60"/>
      <c r="E110" s="60"/>
      <c r="F110" s="60"/>
      <c r="G110" s="60"/>
      <c r="H110" s="60"/>
      <c r="I110" s="60"/>
      <c r="J110" s="60"/>
      <c r="K110" s="60"/>
      <c r="L110" s="60"/>
    </row>
    <row r="111" spans="1:12" ht="12.75" customHeight="1" x14ac:dyDescent="0.25">
      <c r="A111" s="105"/>
      <c r="B111" s="60"/>
      <c r="C111" s="60"/>
      <c r="D111" s="60"/>
      <c r="E111" s="60"/>
      <c r="F111" s="60"/>
      <c r="G111" s="60"/>
      <c r="H111" s="60"/>
      <c r="I111" s="60"/>
      <c r="J111" s="60"/>
      <c r="K111" s="60"/>
      <c r="L111" s="60"/>
    </row>
    <row r="112" spans="1:12" ht="12.75" customHeight="1" x14ac:dyDescent="0.25">
      <c r="A112" s="105"/>
      <c r="B112" s="60"/>
      <c r="C112" s="60"/>
      <c r="D112" s="60"/>
      <c r="E112" s="60"/>
      <c r="F112" s="60"/>
      <c r="G112" s="60"/>
      <c r="H112" s="60"/>
      <c r="I112" s="60"/>
      <c r="J112" s="60"/>
      <c r="K112" s="60"/>
      <c r="L112" s="60"/>
    </row>
    <row r="113" spans="1:12" ht="12.75" customHeight="1" x14ac:dyDescent="0.25">
      <c r="A113" s="105"/>
      <c r="B113" s="60"/>
      <c r="C113" s="60"/>
      <c r="D113" s="60"/>
      <c r="E113" s="60"/>
      <c r="F113" s="60"/>
      <c r="G113" s="60"/>
      <c r="H113" s="60"/>
      <c r="I113" s="60"/>
      <c r="J113" s="60"/>
      <c r="K113" s="60"/>
      <c r="L113" s="60"/>
    </row>
    <row r="114" spans="1:12" ht="12.75" customHeight="1" x14ac:dyDescent="0.25">
      <c r="A114" s="105"/>
      <c r="B114" s="60"/>
      <c r="C114" s="60"/>
      <c r="D114" s="60"/>
      <c r="E114" s="60"/>
      <c r="F114" s="60"/>
      <c r="G114" s="60"/>
      <c r="H114" s="60"/>
      <c r="I114" s="60"/>
      <c r="J114" s="60"/>
      <c r="K114" s="60"/>
      <c r="L114" s="60"/>
    </row>
    <row r="115" spans="1:12" ht="12.75" customHeight="1" x14ac:dyDescent="0.25">
      <c r="A115" s="105"/>
      <c r="B115" s="60"/>
      <c r="C115" s="60"/>
      <c r="D115" s="60"/>
      <c r="E115" s="60"/>
      <c r="F115" s="60"/>
      <c r="G115" s="60"/>
      <c r="H115" s="60"/>
      <c r="I115" s="60"/>
      <c r="J115" s="60"/>
      <c r="K115" s="60"/>
      <c r="L115" s="60"/>
    </row>
    <row r="116" spans="1:12" ht="12.75" customHeight="1" x14ac:dyDescent="0.25">
      <c r="A116" s="105"/>
      <c r="B116" s="60"/>
      <c r="C116" s="60"/>
      <c r="D116" s="60"/>
      <c r="E116" s="60"/>
      <c r="F116" s="60"/>
      <c r="G116" s="60"/>
      <c r="H116" s="60"/>
      <c r="I116" s="60"/>
      <c r="J116" s="60"/>
      <c r="K116" s="60"/>
      <c r="L116" s="60"/>
    </row>
    <row r="117" spans="1:12" ht="12.75" customHeight="1" x14ac:dyDescent="0.25">
      <c r="A117" s="105"/>
      <c r="B117" s="60"/>
      <c r="C117" s="60"/>
      <c r="D117" s="60"/>
      <c r="E117" s="60"/>
      <c r="F117" s="60"/>
      <c r="G117" s="60"/>
      <c r="H117" s="60"/>
      <c r="I117" s="60"/>
      <c r="J117" s="60"/>
      <c r="K117" s="60"/>
      <c r="L117" s="60"/>
    </row>
    <row r="118" spans="1:12" ht="12.75" customHeight="1" x14ac:dyDescent="0.25">
      <c r="A118" s="105"/>
      <c r="B118" s="60"/>
      <c r="C118" s="60"/>
      <c r="D118" s="60"/>
      <c r="E118" s="60"/>
      <c r="F118" s="60"/>
      <c r="G118" s="60"/>
      <c r="H118" s="60"/>
      <c r="I118" s="60"/>
      <c r="J118" s="60"/>
      <c r="K118" s="60"/>
      <c r="L118" s="60"/>
    </row>
    <row r="119" spans="1:12" ht="12.75" customHeight="1" x14ac:dyDescent="0.25">
      <c r="A119" s="105"/>
      <c r="B119" s="60"/>
      <c r="C119" s="60"/>
      <c r="D119" s="60"/>
      <c r="E119" s="60"/>
      <c r="F119" s="60"/>
      <c r="G119" s="60"/>
      <c r="H119" s="60"/>
      <c r="I119" s="60"/>
      <c r="J119" s="60"/>
      <c r="K119" s="60"/>
      <c r="L119" s="60"/>
    </row>
    <row r="120" spans="1:12" ht="12.75" customHeight="1" x14ac:dyDescent="0.25">
      <c r="A120" s="105"/>
      <c r="B120" s="60"/>
      <c r="C120" s="60"/>
      <c r="D120" s="60"/>
      <c r="E120" s="60"/>
      <c r="F120" s="60"/>
      <c r="G120" s="60"/>
      <c r="H120" s="60"/>
      <c r="I120" s="60"/>
      <c r="J120" s="60"/>
      <c r="K120" s="60"/>
      <c r="L120" s="60"/>
    </row>
    <row r="121" spans="1:12" ht="12.75" customHeight="1" x14ac:dyDescent="0.25">
      <c r="A121" s="105"/>
      <c r="B121" s="60"/>
      <c r="C121" s="60"/>
      <c r="D121" s="60"/>
      <c r="E121" s="60"/>
      <c r="F121" s="60"/>
      <c r="G121" s="60"/>
      <c r="H121" s="60"/>
      <c r="I121" s="60"/>
      <c r="J121" s="60"/>
      <c r="K121" s="60"/>
      <c r="L121" s="60"/>
    </row>
    <row r="122" spans="1:12" ht="12.75" customHeight="1" x14ac:dyDescent="0.25">
      <c r="A122" s="105"/>
      <c r="B122" s="60"/>
      <c r="C122" s="60"/>
      <c r="D122" s="60"/>
      <c r="E122" s="60"/>
      <c r="F122" s="60"/>
      <c r="G122" s="60"/>
      <c r="H122" s="60"/>
      <c r="I122" s="60"/>
      <c r="J122" s="60"/>
      <c r="K122" s="60"/>
      <c r="L122" s="60"/>
    </row>
    <row r="123" spans="1:12" ht="12.75" customHeight="1" x14ac:dyDescent="0.25">
      <c r="A123" s="105"/>
      <c r="B123" s="60"/>
      <c r="C123" s="60"/>
      <c r="D123" s="60"/>
      <c r="E123" s="60"/>
      <c r="F123" s="60"/>
      <c r="G123" s="60"/>
      <c r="H123" s="60"/>
      <c r="I123" s="60"/>
      <c r="J123" s="60"/>
      <c r="K123" s="60"/>
      <c r="L123" s="60"/>
    </row>
    <row r="124" spans="1:12" ht="12.75" customHeight="1" x14ac:dyDescent="0.25">
      <c r="A124" s="105"/>
      <c r="B124" s="60"/>
      <c r="C124" s="60"/>
      <c r="D124" s="60"/>
      <c r="E124" s="60"/>
      <c r="F124" s="60"/>
      <c r="G124" s="60"/>
      <c r="H124" s="60"/>
      <c r="I124" s="60"/>
      <c r="J124" s="60"/>
      <c r="K124" s="60"/>
      <c r="L124" s="60"/>
    </row>
    <row r="125" spans="1:12" ht="12.75" customHeight="1" x14ac:dyDescent="0.25">
      <c r="A125" s="105"/>
      <c r="B125" s="60"/>
      <c r="C125" s="60"/>
      <c r="D125" s="60"/>
      <c r="E125" s="60"/>
      <c r="F125" s="60"/>
      <c r="G125" s="60"/>
      <c r="H125" s="60"/>
      <c r="I125" s="60"/>
      <c r="J125" s="60"/>
      <c r="K125" s="60"/>
      <c r="L125" s="60"/>
    </row>
    <row r="126" spans="1:12" ht="12.75" customHeight="1" x14ac:dyDescent="0.25">
      <c r="A126" s="105"/>
      <c r="B126" s="60"/>
      <c r="C126" s="60"/>
      <c r="D126" s="60"/>
      <c r="E126" s="60"/>
      <c r="F126" s="60"/>
      <c r="G126" s="60"/>
      <c r="H126" s="60"/>
      <c r="I126" s="60"/>
      <c r="J126" s="60"/>
      <c r="K126" s="60"/>
      <c r="L126" s="60"/>
    </row>
    <row r="127" spans="1:12" ht="12.75" customHeight="1" x14ac:dyDescent="0.25">
      <c r="A127" s="105"/>
      <c r="B127" s="60"/>
      <c r="C127" s="60"/>
      <c r="D127" s="60"/>
      <c r="E127" s="60"/>
      <c r="F127" s="60"/>
      <c r="G127" s="60"/>
      <c r="H127" s="60"/>
      <c r="I127" s="60"/>
      <c r="J127" s="60"/>
      <c r="K127" s="60"/>
      <c r="L127" s="60"/>
    </row>
    <row r="128" spans="1:12" ht="12.75" customHeight="1" x14ac:dyDescent="0.25">
      <c r="A128" s="105"/>
      <c r="B128" s="60"/>
      <c r="C128" s="60"/>
      <c r="D128" s="60"/>
      <c r="E128" s="60"/>
      <c r="F128" s="60"/>
      <c r="G128" s="60"/>
      <c r="H128" s="60"/>
      <c r="I128" s="60"/>
      <c r="J128" s="60"/>
      <c r="K128" s="60"/>
      <c r="L128" s="60"/>
    </row>
    <row r="129" spans="1:12" ht="12.75" customHeight="1" x14ac:dyDescent="0.25">
      <c r="A129" s="105"/>
      <c r="B129" s="60"/>
      <c r="C129" s="60"/>
      <c r="D129" s="60"/>
      <c r="E129" s="60"/>
      <c r="F129" s="60"/>
      <c r="G129" s="60"/>
      <c r="H129" s="60"/>
      <c r="I129" s="60"/>
      <c r="J129" s="60"/>
      <c r="K129" s="60"/>
      <c r="L129" s="60"/>
    </row>
    <row r="130" spans="1:12" ht="12.75" customHeight="1" x14ac:dyDescent="0.25">
      <c r="A130" s="105"/>
      <c r="B130" s="60"/>
      <c r="C130" s="60"/>
      <c r="D130" s="60"/>
      <c r="E130" s="60"/>
      <c r="F130" s="60"/>
      <c r="G130" s="60"/>
      <c r="H130" s="60"/>
      <c r="I130" s="60"/>
      <c r="J130" s="60"/>
      <c r="K130" s="60"/>
      <c r="L130" s="60"/>
    </row>
    <row r="131" spans="1:12" ht="12.75" customHeight="1" x14ac:dyDescent="0.25">
      <c r="A131" s="105"/>
      <c r="B131" s="60"/>
      <c r="C131" s="60"/>
      <c r="D131" s="60"/>
      <c r="E131" s="60"/>
      <c r="F131" s="60"/>
      <c r="G131" s="60"/>
      <c r="H131" s="60"/>
      <c r="I131" s="60"/>
      <c r="J131" s="60"/>
      <c r="K131" s="60"/>
      <c r="L131" s="60"/>
    </row>
    <row r="132" spans="1:12" ht="12.75" customHeight="1" x14ac:dyDescent="0.25">
      <c r="A132" s="105"/>
      <c r="B132" s="60"/>
      <c r="C132" s="60"/>
      <c r="D132" s="60"/>
      <c r="E132" s="60"/>
      <c r="F132" s="60"/>
      <c r="G132" s="60"/>
      <c r="H132" s="60"/>
      <c r="I132" s="60"/>
      <c r="J132" s="60"/>
      <c r="K132" s="60"/>
      <c r="L132" s="60"/>
    </row>
    <row r="133" spans="1:12" ht="12.75" customHeight="1" x14ac:dyDescent="0.25">
      <c r="A133" s="105"/>
      <c r="B133" s="60"/>
      <c r="C133" s="60"/>
      <c r="D133" s="60"/>
      <c r="E133" s="60"/>
      <c r="F133" s="60"/>
      <c r="G133" s="60"/>
      <c r="H133" s="60"/>
      <c r="I133" s="60"/>
      <c r="J133" s="60"/>
      <c r="K133" s="60"/>
      <c r="L133" s="60"/>
    </row>
    <row r="134" spans="1:12" ht="12.75" customHeight="1" x14ac:dyDescent="0.25">
      <c r="A134" s="105"/>
      <c r="B134" s="60"/>
      <c r="C134" s="60"/>
      <c r="D134" s="60"/>
      <c r="E134" s="60"/>
      <c r="F134" s="60"/>
      <c r="G134" s="60"/>
      <c r="H134" s="60"/>
      <c r="I134" s="60"/>
      <c r="J134" s="60"/>
      <c r="K134" s="60"/>
      <c r="L134" s="60"/>
    </row>
    <row r="135" spans="1:12" ht="12.75" customHeight="1" x14ac:dyDescent="0.25">
      <c r="A135" s="105"/>
      <c r="B135" s="60"/>
      <c r="C135" s="60"/>
      <c r="D135" s="60"/>
      <c r="E135" s="60"/>
      <c r="F135" s="60"/>
      <c r="G135" s="60"/>
      <c r="H135" s="60"/>
      <c r="I135" s="60"/>
      <c r="J135" s="60"/>
      <c r="K135" s="60"/>
      <c r="L135" s="60"/>
    </row>
    <row r="136" spans="1:12" ht="12.75" customHeight="1" x14ac:dyDescent="0.25">
      <c r="A136" s="105"/>
      <c r="B136" s="60"/>
      <c r="C136" s="60"/>
      <c r="D136" s="60"/>
      <c r="E136" s="60"/>
      <c r="F136" s="60"/>
      <c r="G136" s="60"/>
      <c r="H136" s="60"/>
      <c r="I136" s="60"/>
      <c r="J136" s="60"/>
      <c r="K136" s="60"/>
      <c r="L136" s="60"/>
    </row>
    <row r="137" spans="1:12" ht="12.75" customHeight="1" x14ac:dyDescent="0.25">
      <c r="A137" s="105"/>
      <c r="B137" s="60"/>
      <c r="C137" s="60"/>
      <c r="D137" s="60"/>
      <c r="E137" s="60"/>
      <c r="F137" s="60"/>
      <c r="G137" s="60"/>
      <c r="H137" s="60"/>
      <c r="I137" s="60"/>
      <c r="J137" s="60"/>
      <c r="K137" s="60"/>
      <c r="L137" s="60"/>
    </row>
    <row r="138" spans="1:12" ht="12.75" customHeight="1" x14ac:dyDescent="0.25">
      <c r="A138" s="105"/>
      <c r="B138" s="60"/>
      <c r="C138" s="60"/>
      <c r="D138" s="60"/>
      <c r="E138" s="60"/>
      <c r="F138" s="60"/>
      <c r="G138" s="60"/>
      <c r="H138" s="60"/>
      <c r="I138" s="60"/>
      <c r="J138" s="60"/>
      <c r="K138" s="60"/>
      <c r="L138" s="60"/>
    </row>
    <row r="139" spans="1:12" ht="12.75" customHeight="1" x14ac:dyDescent="0.25">
      <c r="A139" s="105"/>
      <c r="B139" s="60"/>
      <c r="C139" s="60"/>
      <c r="D139" s="60"/>
      <c r="E139" s="60"/>
      <c r="F139" s="60"/>
      <c r="G139" s="60"/>
      <c r="H139" s="60"/>
      <c r="I139" s="60"/>
      <c r="J139" s="60"/>
      <c r="K139" s="60"/>
      <c r="L139" s="60"/>
    </row>
    <row r="140" spans="1:12" ht="12.75" customHeight="1" x14ac:dyDescent="0.25">
      <c r="A140" s="105"/>
      <c r="B140" s="60"/>
      <c r="C140" s="60"/>
      <c r="D140" s="60"/>
      <c r="E140" s="60"/>
      <c r="F140" s="60"/>
      <c r="G140" s="60"/>
      <c r="H140" s="60"/>
      <c r="I140" s="60"/>
      <c r="J140" s="60"/>
      <c r="K140" s="60"/>
      <c r="L140" s="60"/>
    </row>
    <row r="141" spans="1:12" ht="12.75" customHeight="1" x14ac:dyDescent="0.25">
      <c r="A141" s="105"/>
      <c r="B141" s="60"/>
      <c r="C141" s="60"/>
      <c r="D141" s="60"/>
      <c r="E141" s="60"/>
      <c r="F141" s="60"/>
      <c r="G141" s="60"/>
      <c r="H141" s="60"/>
      <c r="I141" s="60"/>
      <c r="J141" s="60"/>
      <c r="K141" s="60"/>
      <c r="L141" s="60"/>
    </row>
    <row r="142" spans="1:12" ht="12.75" customHeight="1" x14ac:dyDescent="0.25">
      <c r="A142" s="105"/>
      <c r="B142" s="60"/>
      <c r="C142" s="60"/>
      <c r="D142" s="60"/>
      <c r="E142" s="60"/>
      <c r="F142" s="60"/>
      <c r="G142" s="60"/>
      <c r="H142" s="60"/>
      <c r="I142" s="60"/>
      <c r="J142" s="60"/>
      <c r="K142" s="60"/>
      <c r="L142" s="60"/>
    </row>
    <row r="143" spans="1:12" ht="12.75" customHeight="1" x14ac:dyDescent="0.25">
      <c r="A143" s="105"/>
      <c r="B143" s="60"/>
      <c r="C143" s="60"/>
      <c r="D143" s="60"/>
      <c r="E143" s="60"/>
      <c r="F143" s="60"/>
      <c r="G143" s="60"/>
      <c r="H143" s="60"/>
      <c r="I143" s="60"/>
      <c r="J143" s="60"/>
      <c r="K143" s="60"/>
      <c r="L143" s="60"/>
    </row>
    <row r="144" spans="1:12" ht="12.75" customHeight="1" x14ac:dyDescent="0.25">
      <c r="A144" s="105"/>
      <c r="B144" s="60"/>
      <c r="C144" s="60"/>
      <c r="D144" s="60"/>
      <c r="E144" s="60"/>
      <c r="F144" s="60"/>
      <c r="G144" s="60"/>
      <c r="H144" s="60"/>
      <c r="I144" s="60"/>
      <c r="J144" s="60"/>
      <c r="K144" s="60"/>
      <c r="L144" s="60"/>
    </row>
    <row r="145" spans="1:12" ht="12.75" customHeight="1" x14ac:dyDescent="0.25">
      <c r="A145" s="105"/>
      <c r="B145" s="60"/>
      <c r="C145" s="60"/>
      <c r="D145" s="60"/>
      <c r="E145" s="60"/>
      <c r="F145" s="60"/>
      <c r="G145" s="60"/>
      <c r="H145" s="60"/>
      <c r="I145" s="60"/>
      <c r="J145" s="60"/>
      <c r="K145" s="60"/>
      <c r="L145" s="60"/>
    </row>
    <row r="146" spans="1:12" ht="12.75" customHeight="1" x14ac:dyDescent="0.25">
      <c r="A146" s="105"/>
      <c r="B146" s="60"/>
      <c r="C146" s="60"/>
      <c r="D146" s="60"/>
      <c r="E146" s="60"/>
      <c r="F146" s="60"/>
      <c r="G146" s="60"/>
      <c r="H146" s="60"/>
      <c r="I146" s="60"/>
      <c r="J146" s="60"/>
      <c r="K146" s="60"/>
      <c r="L146" s="60"/>
    </row>
    <row r="147" spans="1:12" ht="12.75" customHeight="1" x14ac:dyDescent="0.25">
      <c r="A147" s="105"/>
      <c r="B147" s="60"/>
      <c r="C147" s="60"/>
      <c r="D147" s="60"/>
      <c r="E147" s="60"/>
      <c r="F147" s="60"/>
      <c r="G147" s="60"/>
      <c r="H147" s="60"/>
      <c r="I147" s="60"/>
      <c r="J147" s="60"/>
      <c r="K147" s="60"/>
      <c r="L147" s="60"/>
    </row>
    <row r="148" spans="1:12" ht="12.75" customHeight="1" x14ac:dyDescent="0.25">
      <c r="A148" s="105"/>
      <c r="B148" s="60"/>
      <c r="C148" s="60"/>
      <c r="D148" s="60"/>
      <c r="E148" s="60"/>
      <c r="F148" s="60"/>
      <c r="G148" s="60"/>
      <c r="H148" s="60"/>
      <c r="I148" s="60"/>
      <c r="J148" s="60"/>
      <c r="K148" s="60"/>
      <c r="L148" s="60"/>
    </row>
    <row r="149" spans="1:12" ht="12.75" customHeight="1" x14ac:dyDescent="0.25">
      <c r="A149" s="105"/>
      <c r="B149" s="60"/>
      <c r="C149" s="60"/>
      <c r="D149" s="60"/>
      <c r="E149" s="60"/>
      <c r="F149" s="60"/>
      <c r="G149" s="60"/>
      <c r="H149" s="60"/>
      <c r="I149" s="60"/>
      <c r="J149" s="60"/>
      <c r="K149" s="60"/>
      <c r="L149" s="60"/>
    </row>
    <row r="150" spans="1:12" ht="12.75" customHeight="1" x14ac:dyDescent="0.25">
      <c r="A150" s="105"/>
      <c r="B150" s="60"/>
      <c r="C150" s="60"/>
      <c r="D150" s="60"/>
      <c r="E150" s="60"/>
      <c r="F150" s="60"/>
      <c r="G150" s="60"/>
      <c r="H150" s="60"/>
      <c r="I150" s="60"/>
      <c r="J150" s="60"/>
      <c r="K150" s="60"/>
      <c r="L150" s="60"/>
    </row>
    <row r="151" spans="1:12" ht="12.75" customHeight="1" x14ac:dyDescent="0.25">
      <c r="A151" s="105"/>
      <c r="B151" s="61"/>
      <c r="C151" s="65"/>
      <c r="D151" s="5"/>
      <c r="E151" s="66"/>
      <c r="F151" s="67"/>
      <c r="G151" s="62"/>
      <c r="H151" s="68"/>
      <c r="I151" s="69"/>
      <c r="J151" s="63"/>
      <c r="K151" s="70"/>
      <c r="L151" s="72"/>
    </row>
    <row r="152" spans="1:12" ht="12.75" customHeight="1" x14ac:dyDescent="0.25">
      <c r="A152" s="105"/>
      <c r="B152" s="61"/>
      <c r="C152" s="65"/>
      <c r="D152" s="5"/>
      <c r="E152" s="66"/>
      <c r="F152" s="67"/>
      <c r="G152" s="62"/>
      <c r="H152" s="68"/>
      <c r="I152" s="69"/>
      <c r="J152" s="63"/>
      <c r="K152" s="70"/>
      <c r="L152" s="72"/>
    </row>
    <row r="153" spans="1:12" ht="12.75" customHeight="1" x14ac:dyDescent="0.25">
      <c r="A153" s="105"/>
      <c r="B153" s="61"/>
      <c r="C153" s="65"/>
      <c r="D153" s="5"/>
      <c r="E153" s="66"/>
      <c r="F153" s="67"/>
      <c r="G153" s="62"/>
      <c r="H153" s="68"/>
      <c r="I153" s="69"/>
      <c r="J153" s="63"/>
      <c r="K153" s="70"/>
      <c r="L153" s="72"/>
    </row>
    <row r="154" spans="1:12" ht="12.75" customHeight="1" x14ac:dyDescent="0.25">
      <c r="A154" s="105"/>
      <c r="B154" s="61"/>
      <c r="C154" s="65"/>
      <c r="D154" s="5"/>
      <c r="E154" s="66"/>
      <c r="F154" s="67"/>
      <c r="G154" s="62"/>
      <c r="H154" s="68"/>
      <c r="I154" s="69"/>
      <c r="J154" s="63"/>
      <c r="K154" s="70"/>
      <c r="L154" s="72"/>
    </row>
    <row r="155" spans="1:12" ht="12.75" customHeight="1" x14ac:dyDescent="0.25">
      <c r="A155" s="105"/>
      <c r="B155" s="61"/>
      <c r="C155" s="65"/>
      <c r="D155" s="5"/>
      <c r="E155" s="66"/>
      <c r="F155" s="67"/>
      <c r="G155" s="62"/>
      <c r="H155" s="68"/>
      <c r="I155" s="69"/>
      <c r="J155" s="63"/>
      <c r="K155" s="70"/>
      <c r="L155" s="72"/>
    </row>
    <row r="156" spans="1:12" ht="12.75" customHeight="1" x14ac:dyDescent="0.25">
      <c r="A156" s="105"/>
      <c r="B156" s="61"/>
      <c r="C156" s="65"/>
      <c r="D156" s="5"/>
      <c r="E156" s="66"/>
      <c r="F156" s="67"/>
      <c r="G156" s="62"/>
      <c r="H156" s="68"/>
      <c r="I156" s="69"/>
      <c r="J156" s="63"/>
      <c r="K156" s="70"/>
      <c r="L156" s="72"/>
    </row>
    <row r="157" spans="1:12" ht="12.75" customHeight="1" x14ac:dyDescent="0.25">
      <c r="A157" s="105"/>
      <c r="B157" s="61"/>
      <c r="C157" s="65"/>
      <c r="D157" s="5"/>
      <c r="E157" s="66"/>
      <c r="F157" s="67"/>
      <c r="G157" s="62"/>
      <c r="H157" s="68"/>
      <c r="I157" s="69"/>
      <c r="J157" s="63"/>
      <c r="K157" s="70"/>
      <c r="L157" s="72"/>
    </row>
    <row r="158" spans="1:12" ht="12.75" customHeight="1" x14ac:dyDescent="0.25">
      <c r="A158" s="105"/>
      <c r="B158" s="61"/>
      <c r="C158" s="65"/>
      <c r="D158" s="5"/>
      <c r="E158" s="66"/>
      <c r="F158" s="67"/>
      <c r="G158" s="62"/>
      <c r="H158" s="68"/>
      <c r="I158" s="69"/>
      <c r="J158" s="63"/>
      <c r="K158" s="70"/>
      <c r="L158" s="72"/>
    </row>
    <row r="159" spans="1:12" ht="12.75" customHeight="1" x14ac:dyDescent="0.25">
      <c r="A159" s="105"/>
      <c r="B159" s="61"/>
      <c r="C159" s="65"/>
      <c r="D159" s="5"/>
      <c r="E159" s="66"/>
      <c r="F159" s="67"/>
      <c r="G159" s="62"/>
      <c r="H159" s="68"/>
      <c r="I159" s="69"/>
      <c r="J159" s="63"/>
      <c r="K159" s="70"/>
      <c r="L159" s="72"/>
    </row>
    <row r="160" spans="1:12" ht="12.75" customHeight="1" x14ac:dyDescent="0.25">
      <c r="A160" s="105"/>
      <c r="B160" s="61"/>
      <c r="C160" s="65"/>
      <c r="D160" s="5"/>
      <c r="E160" s="66"/>
      <c r="F160" s="67"/>
      <c r="G160" s="62"/>
      <c r="H160" s="68"/>
      <c r="I160" s="69"/>
      <c r="J160" s="63"/>
      <c r="K160" s="70"/>
      <c r="L160" s="72"/>
    </row>
    <row r="161" spans="1:12" ht="12.75" customHeight="1" x14ac:dyDescent="0.25">
      <c r="A161" s="105"/>
      <c r="B161" s="61"/>
      <c r="C161" s="65"/>
      <c r="D161" s="5"/>
      <c r="E161" s="66"/>
      <c r="F161" s="67"/>
      <c r="G161" s="62"/>
      <c r="H161" s="68"/>
      <c r="I161" s="69"/>
      <c r="J161" s="63"/>
      <c r="K161" s="70"/>
      <c r="L161" s="72"/>
    </row>
    <row r="162" spans="1:12" ht="12.75" customHeight="1" x14ac:dyDescent="0.25">
      <c r="A162" s="105"/>
      <c r="B162" s="61"/>
      <c r="C162" s="65"/>
      <c r="D162" s="5"/>
      <c r="E162" s="66"/>
      <c r="F162" s="67"/>
      <c r="G162" s="62"/>
      <c r="H162" s="68"/>
      <c r="I162" s="69"/>
      <c r="J162" s="63"/>
      <c r="K162" s="70"/>
      <c r="L162" s="72"/>
    </row>
    <row r="163" spans="1:12" ht="12.75" customHeight="1" x14ac:dyDescent="0.25">
      <c r="A163" s="105"/>
      <c r="B163" s="61"/>
      <c r="C163" s="65"/>
      <c r="D163" s="5"/>
      <c r="E163" s="66"/>
      <c r="F163" s="67"/>
      <c r="G163" s="62"/>
      <c r="H163" s="68"/>
      <c r="I163" s="69"/>
      <c r="J163" s="63"/>
      <c r="K163" s="70"/>
      <c r="L163" s="72"/>
    </row>
    <row r="164" spans="1:12" ht="12.75" customHeight="1" x14ac:dyDescent="0.25">
      <c r="A164" s="105"/>
      <c r="B164" s="61"/>
      <c r="C164" s="65"/>
      <c r="D164" s="5"/>
      <c r="E164" s="66"/>
      <c r="F164" s="67"/>
      <c r="G164" s="62"/>
      <c r="H164" s="68"/>
      <c r="I164" s="69"/>
      <c r="J164" s="63"/>
      <c r="K164" s="70"/>
      <c r="L164" s="72"/>
    </row>
    <row r="165" spans="1:12" ht="12.75" customHeight="1" x14ac:dyDescent="0.25">
      <c r="A165" s="105"/>
      <c r="B165" s="61"/>
      <c r="C165" s="65"/>
      <c r="D165" s="5"/>
      <c r="E165" s="66"/>
      <c r="F165" s="67"/>
      <c r="G165" s="62"/>
      <c r="H165" s="68"/>
      <c r="I165" s="69"/>
      <c r="J165" s="63"/>
      <c r="K165" s="70"/>
      <c r="L165" s="72"/>
    </row>
    <row r="166" spans="1:12" ht="12.75" customHeight="1" x14ac:dyDescent="0.25">
      <c r="A166" s="105"/>
      <c r="B166" s="61"/>
      <c r="C166" s="65"/>
      <c r="D166" s="5"/>
      <c r="E166" s="66"/>
      <c r="F166" s="67"/>
      <c r="G166" s="62"/>
      <c r="H166" s="68"/>
      <c r="I166" s="69"/>
      <c r="J166" s="63"/>
      <c r="K166" s="70"/>
      <c r="L166" s="72"/>
    </row>
    <row r="167" spans="1:12" ht="12.75" customHeight="1" x14ac:dyDescent="0.25">
      <c r="A167" s="105"/>
      <c r="B167" s="61"/>
      <c r="C167" s="65"/>
      <c r="D167" s="5"/>
      <c r="E167" s="66"/>
      <c r="F167" s="67"/>
      <c r="G167" s="62"/>
      <c r="H167" s="68"/>
      <c r="I167" s="69"/>
      <c r="J167" s="63"/>
      <c r="K167" s="70"/>
      <c r="L167" s="72"/>
    </row>
    <row r="168" spans="1:12" ht="12.75" customHeight="1" x14ac:dyDescent="0.25">
      <c r="A168" s="105"/>
      <c r="B168" s="61"/>
      <c r="C168" s="65"/>
      <c r="D168" s="5"/>
      <c r="E168" s="66"/>
      <c r="F168" s="67"/>
      <c r="G168" s="62"/>
      <c r="H168" s="68"/>
      <c r="I168" s="69"/>
      <c r="J168" s="63"/>
      <c r="K168" s="70"/>
      <c r="L168" s="72"/>
    </row>
    <row r="169" spans="1:12" ht="12.75" customHeight="1" x14ac:dyDescent="0.25">
      <c r="A169" s="105"/>
      <c r="B169" s="61"/>
      <c r="C169" s="65"/>
      <c r="D169" s="5"/>
      <c r="E169" s="66"/>
      <c r="F169" s="67"/>
      <c r="G169" s="62"/>
      <c r="H169" s="68"/>
      <c r="I169" s="69"/>
      <c r="J169" s="63"/>
      <c r="K169" s="70"/>
      <c r="L169" s="72"/>
    </row>
    <row r="170" spans="1:12" ht="12.75" customHeight="1" x14ac:dyDescent="0.25">
      <c r="A170" s="105"/>
      <c r="B170" s="61"/>
      <c r="C170" s="65"/>
      <c r="D170" s="5"/>
      <c r="E170" s="66"/>
      <c r="F170" s="67"/>
      <c r="G170" s="62"/>
      <c r="H170" s="68"/>
      <c r="I170" s="69"/>
      <c r="J170" s="63"/>
      <c r="K170" s="70"/>
      <c r="L170" s="72"/>
    </row>
    <row r="171" spans="1:12" ht="12.75" customHeight="1" x14ac:dyDescent="0.25">
      <c r="A171" s="105"/>
      <c r="B171" s="61"/>
      <c r="C171" s="65"/>
      <c r="D171" s="5"/>
      <c r="E171" s="66"/>
      <c r="F171" s="67"/>
      <c r="G171" s="62"/>
      <c r="H171" s="68"/>
      <c r="I171" s="69"/>
      <c r="J171" s="63"/>
      <c r="K171" s="70"/>
      <c r="L171" s="72"/>
    </row>
    <row r="172" spans="1:12" ht="12.75" customHeight="1" x14ac:dyDescent="0.25">
      <c r="A172" s="105"/>
      <c r="B172" s="61"/>
      <c r="C172" s="65"/>
      <c r="D172" s="5"/>
      <c r="E172" s="66"/>
      <c r="F172" s="67"/>
      <c r="G172" s="62"/>
      <c r="H172" s="68"/>
      <c r="I172" s="69"/>
      <c r="J172" s="63"/>
      <c r="K172" s="70"/>
      <c r="L172" s="72"/>
    </row>
    <row r="173" spans="1:12" ht="12.75" customHeight="1" x14ac:dyDescent="0.25">
      <c r="A173" s="105"/>
      <c r="B173" s="61"/>
      <c r="C173" s="65"/>
      <c r="D173" s="5"/>
      <c r="E173" s="66"/>
      <c r="F173" s="67"/>
      <c r="G173" s="62"/>
      <c r="H173" s="68"/>
      <c r="I173" s="69"/>
      <c r="J173" s="63"/>
      <c r="K173" s="70"/>
      <c r="L173" s="72"/>
    </row>
    <row r="174" spans="1:12" ht="12.75" customHeight="1" x14ac:dyDescent="0.25">
      <c r="A174" s="105"/>
      <c r="B174" s="61"/>
      <c r="C174" s="65"/>
      <c r="D174" s="5"/>
      <c r="E174" s="66"/>
      <c r="F174" s="67"/>
      <c r="G174" s="62"/>
      <c r="H174" s="68"/>
      <c r="I174" s="69"/>
      <c r="J174" s="63"/>
      <c r="K174" s="70"/>
      <c r="L174" s="72"/>
    </row>
    <row r="175" spans="1:12" ht="12.75" customHeight="1" x14ac:dyDescent="0.25">
      <c r="A175" s="105"/>
      <c r="B175" s="61"/>
      <c r="C175" s="65"/>
      <c r="D175" s="5"/>
      <c r="E175" s="66"/>
      <c r="F175" s="67"/>
      <c r="G175" s="62"/>
      <c r="H175" s="68"/>
      <c r="I175" s="69"/>
      <c r="J175" s="63"/>
      <c r="K175" s="70"/>
      <c r="L175" s="72"/>
    </row>
    <row r="176" spans="1:12" ht="12.75" customHeight="1" x14ac:dyDescent="0.25">
      <c r="A176" s="105"/>
      <c r="B176" s="61"/>
      <c r="C176" s="65"/>
      <c r="D176" s="5"/>
      <c r="E176" s="66"/>
      <c r="F176" s="67"/>
      <c r="G176" s="62"/>
      <c r="H176" s="68"/>
      <c r="I176" s="69"/>
      <c r="J176" s="63"/>
      <c r="K176" s="70"/>
      <c r="L176" s="72"/>
    </row>
    <row r="177" spans="1:12" ht="12.75" customHeight="1" x14ac:dyDescent="0.25">
      <c r="A177" s="105"/>
      <c r="B177" s="61"/>
      <c r="C177" s="65"/>
      <c r="D177" s="5"/>
      <c r="E177" s="66"/>
      <c r="F177" s="67"/>
      <c r="G177" s="62"/>
      <c r="H177" s="68"/>
      <c r="I177" s="69"/>
      <c r="J177" s="63"/>
      <c r="K177" s="70"/>
      <c r="L177" s="72"/>
    </row>
    <row r="178" spans="1:12" ht="12.75" customHeight="1" x14ac:dyDescent="0.25">
      <c r="A178" s="105"/>
      <c r="B178" s="61"/>
      <c r="C178" s="65"/>
      <c r="D178" s="5"/>
      <c r="E178" s="66"/>
      <c r="F178" s="67"/>
      <c r="G178" s="62"/>
      <c r="H178" s="68"/>
      <c r="I178" s="69"/>
      <c r="J178" s="63"/>
      <c r="K178" s="70"/>
      <c r="L178" s="72"/>
    </row>
    <row r="179" spans="1:12" ht="12.75" customHeight="1" x14ac:dyDescent="0.25">
      <c r="A179" s="105"/>
      <c r="B179" s="61"/>
      <c r="C179" s="65"/>
      <c r="D179" s="5"/>
      <c r="E179" s="66"/>
      <c r="F179" s="67"/>
      <c r="G179" s="62"/>
      <c r="H179" s="68"/>
      <c r="I179" s="69"/>
      <c r="J179" s="63"/>
      <c r="K179" s="70"/>
      <c r="L179" s="72"/>
    </row>
    <row r="180" spans="1:12" ht="12.75" customHeight="1" x14ac:dyDescent="0.25">
      <c r="A180" s="105"/>
      <c r="B180" s="61"/>
      <c r="C180" s="65"/>
      <c r="D180" s="5"/>
      <c r="E180" s="66"/>
      <c r="F180" s="67"/>
      <c r="G180" s="62"/>
      <c r="H180" s="68"/>
      <c r="I180" s="69"/>
      <c r="J180" s="63"/>
      <c r="K180" s="70"/>
      <c r="L180" s="72"/>
    </row>
    <row r="181" spans="1:12" ht="12.75" customHeight="1" x14ac:dyDescent="0.25">
      <c r="A181" s="105"/>
      <c r="B181" s="61"/>
      <c r="C181" s="65"/>
      <c r="D181" s="5"/>
      <c r="E181" s="66"/>
      <c r="F181" s="67"/>
      <c r="G181" s="62"/>
      <c r="H181" s="68"/>
      <c r="I181" s="69"/>
      <c r="J181" s="63"/>
      <c r="K181" s="70"/>
      <c r="L181" s="72"/>
    </row>
    <row r="182" spans="1:12" ht="12.75" customHeight="1" x14ac:dyDescent="0.25">
      <c r="A182" s="105"/>
      <c r="B182" s="61"/>
      <c r="C182" s="65"/>
      <c r="D182" s="5"/>
      <c r="E182" s="66"/>
      <c r="F182" s="67"/>
      <c r="G182" s="62"/>
      <c r="H182" s="68"/>
      <c r="I182" s="69"/>
      <c r="J182" s="63"/>
      <c r="K182" s="70"/>
      <c r="L182" s="72"/>
    </row>
    <row r="183" spans="1:12" ht="12.75" customHeight="1" x14ac:dyDescent="0.25">
      <c r="A183" s="105"/>
      <c r="B183" s="61"/>
      <c r="C183" s="65"/>
      <c r="D183" s="5"/>
      <c r="E183" s="66"/>
      <c r="F183" s="67"/>
      <c r="G183" s="62"/>
      <c r="H183" s="68"/>
      <c r="I183" s="69"/>
      <c r="J183" s="63"/>
      <c r="K183" s="70"/>
      <c r="L183" s="72"/>
    </row>
    <row r="184" spans="1:12" ht="12.75" customHeight="1" x14ac:dyDescent="0.25">
      <c r="A184" s="105"/>
      <c r="B184" s="61"/>
      <c r="C184" s="65"/>
      <c r="D184" s="5"/>
      <c r="E184" s="66"/>
      <c r="F184" s="67"/>
      <c r="G184" s="62"/>
      <c r="H184" s="68"/>
      <c r="I184" s="69"/>
      <c r="J184" s="63"/>
      <c r="K184" s="70"/>
      <c r="L184" s="72"/>
    </row>
    <row r="185" spans="1:12" ht="12.75" customHeight="1" x14ac:dyDescent="0.25">
      <c r="A185" s="105"/>
      <c r="B185" s="61"/>
      <c r="C185" s="65"/>
      <c r="D185" s="5"/>
      <c r="E185" s="66"/>
      <c r="F185" s="67"/>
      <c r="G185" s="62"/>
      <c r="H185" s="68"/>
      <c r="I185" s="69"/>
      <c r="J185" s="63"/>
      <c r="K185" s="70"/>
      <c r="L185" s="72"/>
    </row>
    <row r="186" spans="1:12" ht="12.75" customHeight="1" x14ac:dyDescent="0.25">
      <c r="A186" s="105"/>
      <c r="B186" s="61"/>
      <c r="C186" s="65"/>
      <c r="D186" s="5"/>
      <c r="E186" s="66"/>
      <c r="F186" s="67"/>
      <c r="G186" s="62"/>
      <c r="H186" s="68"/>
      <c r="I186" s="69"/>
      <c r="J186" s="63"/>
      <c r="K186" s="70"/>
      <c r="L186" s="72"/>
    </row>
    <row r="187" spans="1:12" ht="12.75" customHeight="1" x14ac:dyDescent="0.25">
      <c r="A187" s="105"/>
      <c r="B187" s="61"/>
      <c r="C187" s="65"/>
      <c r="D187" s="5"/>
      <c r="E187" s="66"/>
      <c r="F187" s="67"/>
      <c r="G187" s="62"/>
      <c r="H187" s="68"/>
      <c r="I187" s="69"/>
      <c r="J187" s="63"/>
      <c r="K187" s="70"/>
      <c r="L187" s="72"/>
    </row>
    <row r="188" spans="1:12" ht="12.75" customHeight="1" x14ac:dyDescent="0.25">
      <c r="A188" s="105"/>
      <c r="B188" s="61"/>
      <c r="C188" s="65"/>
      <c r="D188" s="5"/>
      <c r="E188" s="66"/>
      <c r="F188" s="67"/>
      <c r="G188" s="62"/>
      <c r="H188" s="68"/>
      <c r="I188" s="69"/>
      <c r="J188" s="63"/>
      <c r="K188" s="70"/>
      <c r="L188" s="72"/>
    </row>
    <row r="189" spans="1:12" ht="12.75" customHeight="1" x14ac:dyDescent="0.25">
      <c r="A189" s="105"/>
      <c r="B189" s="61"/>
      <c r="C189" s="65"/>
      <c r="D189" s="5"/>
      <c r="E189" s="66"/>
      <c r="F189" s="67"/>
      <c r="G189" s="62"/>
      <c r="H189" s="68"/>
      <c r="I189" s="69"/>
      <c r="J189" s="63"/>
      <c r="K189" s="70"/>
      <c r="L189" s="72"/>
    </row>
    <row r="190" spans="1:12" ht="12.75" customHeight="1" x14ac:dyDescent="0.25">
      <c r="A190" s="105"/>
      <c r="B190" s="61"/>
      <c r="C190" s="65"/>
      <c r="D190" s="5"/>
      <c r="E190" s="66"/>
      <c r="F190" s="67"/>
      <c r="G190" s="62"/>
      <c r="H190" s="68"/>
      <c r="I190" s="69"/>
      <c r="J190" s="63"/>
      <c r="K190" s="70"/>
      <c r="L190" s="72"/>
    </row>
    <row r="191" spans="1:12" ht="12.75" customHeight="1" x14ac:dyDescent="0.25">
      <c r="A191" s="105"/>
      <c r="B191" s="61"/>
      <c r="C191" s="65"/>
      <c r="D191" s="5"/>
      <c r="E191" s="66"/>
      <c r="F191" s="67"/>
      <c r="G191" s="62"/>
      <c r="H191" s="68"/>
      <c r="I191" s="69"/>
      <c r="J191" s="63"/>
      <c r="K191" s="70"/>
      <c r="L191" s="72"/>
    </row>
    <row r="192" spans="1:12" ht="12.75" customHeight="1" x14ac:dyDescent="0.25">
      <c r="A192" s="105"/>
      <c r="B192" s="61"/>
      <c r="C192" s="65"/>
      <c r="D192" s="5"/>
      <c r="E192" s="66"/>
      <c r="F192" s="67"/>
      <c r="G192" s="62"/>
      <c r="H192" s="68"/>
      <c r="I192" s="69"/>
      <c r="J192" s="63"/>
      <c r="K192" s="70"/>
      <c r="L192" s="72"/>
    </row>
    <row r="193" spans="1:12" ht="12.75" customHeight="1" x14ac:dyDescent="0.25">
      <c r="A193" s="105"/>
      <c r="B193" s="61"/>
      <c r="C193" s="65"/>
      <c r="D193" s="5"/>
      <c r="E193" s="66"/>
      <c r="F193" s="67"/>
      <c r="G193" s="62"/>
      <c r="H193" s="68"/>
      <c r="I193" s="69"/>
      <c r="J193" s="63"/>
      <c r="K193" s="70"/>
      <c r="L193" s="72"/>
    </row>
    <row r="194" spans="1:12" ht="12.75" customHeight="1" x14ac:dyDescent="0.25">
      <c r="A194" s="105"/>
      <c r="B194" s="61"/>
      <c r="C194" s="65"/>
      <c r="D194" s="5"/>
      <c r="E194" s="66"/>
      <c r="F194" s="67"/>
      <c r="G194" s="62"/>
      <c r="H194" s="68"/>
      <c r="I194" s="69"/>
      <c r="J194" s="63"/>
      <c r="K194" s="70"/>
      <c r="L194" s="72"/>
    </row>
    <row r="195" spans="1:12" ht="12.75" customHeight="1" x14ac:dyDescent="0.25">
      <c r="A195" s="105"/>
      <c r="B195" s="61"/>
      <c r="C195" s="65"/>
      <c r="D195" s="5"/>
      <c r="E195" s="66"/>
      <c r="F195" s="67"/>
      <c r="G195" s="62"/>
      <c r="H195" s="68"/>
      <c r="I195" s="69"/>
      <c r="J195" s="63"/>
      <c r="K195" s="70"/>
      <c r="L195" s="72"/>
    </row>
    <row r="196" spans="1:12" ht="12.75" customHeight="1" x14ac:dyDescent="0.25">
      <c r="A196" s="105"/>
      <c r="B196" s="61"/>
      <c r="C196" s="65"/>
      <c r="D196" s="5"/>
      <c r="E196" s="66"/>
      <c r="F196" s="67"/>
      <c r="G196" s="62"/>
      <c r="H196" s="68"/>
      <c r="I196" s="69"/>
      <c r="J196" s="63"/>
      <c r="K196" s="70"/>
      <c r="L196" s="72"/>
    </row>
    <row r="197" spans="1:12" ht="12.75" customHeight="1" x14ac:dyDescent="0.25">
      <c r="A197" s="105"/>
      <c r="B197" s="61"/>
      <c r="C197" s="65"/>
      <c r="D197" s="5"/>
      <c r="E197" s="66"/>
      <c r="F197" s="67"/>
      <c r="G197" s="62"/>
      <c r="H197" s="68"/>
      <c r="I197" s="69"/>
      <c r="J197" s="63"/>
      <c r="K197" s="70"/>
      <c r="L197" s="72"/>
    </row>
    <row r="198" spans="1:12" ht="12.75" customHeight="1" x14ac:dyDescent="0.25">
      <c r="A198" s="105"/>
      <c r="B198" s="61"/>
      <c r="C198" s="65"/>
      <c r="D198" s="5"/>
      <c r="E198" s="66"/>
      <c r="F198" s="67"/>
      <c r="G198" s="62"/>
      <c r="H198" s="68"/>
      <c r="I198" s="69"/>
      <c r="J198" s="63"/>
      <c r="K198" s="70"/>
      <c r="L198" s="72"/>
    </row>
    <row r="199" spans="1:12" ht="12.75" customHeight="1" x14ac:dyDescent="0.25">
      <c r="A199" s="105"/>
      <c r="B199" s="61"/>
      <c r="C199" s="65"/>
      <c r="D199" s="5"/>
      <c r="E199" s="66"/>
      <c r="F199" s="67"/>
      <c r="G199" s="62"/>
      <c r="H199" s="68"/>
      <c r="I199" s="69"/>
      <c r="J199" s="63"/>
      <c r="K199" s="70"/>
      <c r="L199" s="72"/>
    </row>
    <row r="200" spans="1:12" ht="12.75" customHeight="1" x14ac:dyDescent="0.25">
      <c r="A200" s="105"/>
      <c r="B200" s="61"/>
      <c r="C200" s="65"/>
      <c r="D200" s="5"/>
      <c r="E200" s="66"/>
      <c r="F200" s="67"/>
      <c r="G200" s="62"/>
      <c r="H200" s="68"/>
      <c r="I200" s="69"/>
      <c r="J200" s="63"/>
      <c r="K200" s="70"/>
      <c r="L200" s="72"/>
    </row>
    <row r="201" spans="1:12" ht="12.75" customHeight="1" x14ac:dyDescent="0.25">
      <c r="A201" s="105"/>
      <c r="B201" s="61"/>
      <c r="C201" s="65"/>
      <c r="D201" s="5"/>
      <c r="E201" s="66"/>
      <c r="F201" s="67"/>
      <c r="G201" s="62"/>
      <c r="H201" s="68"/>
      <c r="I201" s="69"/>
      <c r="J201" s="63"/>
      <c r="K201" s="70"/>
      <c r="L201" s="72"/>
    </row>
    <row r="202" spans="1:12" ht="12.75" customHeight="1" x14ac:dyDescent="0.25">
      <c r="A202" s="105"/>
      <c r="B202" s="61"/>
      <c r="C202" s="65"/>
      <c r="D202" s="5"/>
      <c r="E202" s="66"/>
      <c r="F202" s="67"/>
      <c r="G202" s="62"/>
      <c r="H202" s="68"/>
      <c r="I202" s="69"/>
      <c r="J202" s="63"/>
      <c r="K202" s="70"/>
      <c r="L202" s="72"/>
    </row>
    <row r="203" spans="1:12" ht="12.75" customHeight="1" x14ac:dyDescent="0.25">
      <c r="A203" s="105"/>
      <c r="B203" s="61"/>
      <c r="C203" s="65"/>
      <c r="D203" s="5"/>
      <c r="E203" s="66"/>
      <c r="F203" s="67"/>
      <c r="G203" s="62"/>
      <c r="H203" s="68"/>
      <c r="I203" s="69"/>
      <c r="J203" s="63"/>
      <c r="K203" s="70"/>
      <c r="L203" s="72"/>
    </row>
    <row r="204" spans="1:12" ht="12.75" customHeight="1" x14ac:dyDescent="0.25">
      <c r="A204" s="105"/>
      <c r="B204" s="61"/>
      <c r="C204" s="65"/>
      <c r="D204" s="5"/>
      <c r="E204" s="66"/>
      <c r="F204" s="67"/>
      <c r="G204" s="62"/>
      <c r="H204" s="68"/>
      <c r="I204" s="69"/>
      <c r="J204" s="63"/>
      <c r="K204" s="70"/>
      <c r="L204" s="72"/>
    </row>
    <row r="205" spans="1:12" ht="12.75" customHeight="1" x14ac:dyDescent="0.25">
      <c r="A205" s="105"/>
      <c r="B205" s="61"/>
      <c r="C205" s="65"/>
      <c r="D205" s="5"/>
      <c r="E205" s="66"/>
      <c r="F205" s="67"/>
      <c r="G205" s="62"/>
      <c r="H205" s="68"/>
      <c r="I205" s="69"/>
      <c r="J205" s="63"/>
      <c r="K205" s="70"/>
      <c r="L205" s="72"/>
    </row>
    <row r="206" spans="1:12" ht="12.75" customHeight="1" x14ac:dyDescent="0.25">
      <c r="A206" s="105"/>
      <c r="B206" s="61"/>
      <c r="C206" s="65"/>
      <c r="D206" s="5"/>
      <c r="E206" s="66"/>
      <c r="F206" s="67"/>
      <c r="G206" s="62"/>
      <c r="H206" s="68"/>
      <c r="I206" s="69"/>
      <c r="J206" s="63"/>
      <c r="K206" s="70"/>
      <c r="L206" s="72"/>
    </row>
    <row r="207" spans="1:12" ht="12.75" customHeight="1" x14ac:dyDescent="0.25">
      <c r="A207" s="105"/>
      <c r="B207" s="61"/>
      <c r="C207" s="65"/>
      <c r="D207" s="5"/>
      <c r="E207" s="66"/>
      <c r="F207" s="67"/>
      <c r="G207" s="62"/>
      <c r="H207" s="68"/>
      <c r="I207" s="69"/>
      <c r="J207" s="63"/>
      <c r="K207" s="70"/>
      <c r="L207" s="72"/>
    </row>
    <row r="208" spans="1:12" ht="12.75" customHeight="1" x14ac:dyDescent="0.25">
      <c r="A208" s="105"/>
      <c r="B208" s="61"/>
      <c r="C208" s="65"/>
      <c r="D208" s="5"/>
      <c r="E208" s="66"/>
      <c r="F208" s="67"/>
      <c r="G208" s="62"/>
      <c r="H208" s="68"/>
      <c r="I208" s="69"/>
      <c r="J208" s="63"/>
      <c r="K208" s="70"/>
      <c r="L208" s="72"/>
    </row>
    <row r="209" spans="1:12" ht="12.75" customHeight="1" x14ac:dyDescent="0.25">
      <c r="A209" s="105"/>
      <c r="B209" s="61"/>
      <c r="C209" s="65"/>
      <c r="D209" s="5"/>
      <c r="E209" s="66"/>
      <c r="F209" s="67"/>
      <c r="G209" s="62"/>
      <c r="H209" s="68"/>
      <c r="I209" s="69"/>
      <c r="J209" s="63"/>
      <c r="K209" s="70"/>
      <c r="L209" s="72"/>
    </row>
    <row r="210" spans="1:12" ht="12.75" customHeight="1" x14ac:dyDescent="0.25">
      <c r="A210" s="105"/>
      <c r="B210" s="61"/>
      <c r="C210" s="65"/>
      <c r="D210" s="5"/>
      <c r="E210" s="66"/>
      <c r="F210" s="67"/>
      <c r="G210" s="62"/>
      <c r="H210" s="68"/>
      <c r="I210" s="69"/>
      <c r="J210" s="63"/>
      <c r="K210" s="70"/>
      <c r="L210" s="72"/>
    </row>
    <row r="211" spans="1:12" ht="12.75" customHeight="1" x14ac:dyDescent="0.25">
      <c r="A211" s="105"/>
      <c r="B211" s="61"/>
      <c r="C211" s="65"/>
      <c r="D211" s="5"/>
      <c r="E211" s="66"/>
      <c r="F211" s="67"/>
      <c r="G211" s="62"/>
      <c r="H211" s="68"/>
      <c r="I211" s="69"/>
      <c r="J211" s="63"/>
      <c r="K211" s="70"/>
      <c r="L211" s="72"/>
    </row>
    <row r="212" spans="1:12" ht="12.75" customHeight="1" x14ac:dyDescent="0.25">
      <c r="A212" s="105"/>
      <c r="B212" s="61"/>
      <c r="C212" s="65"/>
      <c r="D212" s="5"/>
      <c r="E212" s="66"/>
      <c r="F212" s="67"/>
      <c r="G212" s="62"/>
      <c r="H212" s="68"/>
      <c r="I212" s="69"/>
      <c r="J212" s="63"/>
      <c r="K212" s="70"/>
      <c r="L212" s="72"/>
    </row>
    <row r="213" spans="1:12" ht="12.75" customHeight="1" x14ac:dyDescent="0.25">
      <c r="A213" s="105"/>
      <c r="B213" s="61"/>
      <c r="C213" s="65"/>
      <c r="D213" s="5"/>
      <c r="E213" s="66"/>
      <c r="F213" s="67"/>
      <c r="G213" s="62"/>
      <c r="H213" s="68"/>
      <c r="I213" s="69"/>
      <c r="J213" s="63"/>
      <c r="K213" s="70"/>
      <c r="L213" s="72"/>
    </row>
    <row r="214" spans="1:12" ht="12.75" customHeight="1" x14ac:dyDescent="0.25">
      <c r="A214" s="105"/>
      <c r="B214" s="61"/>
      <c r="C214" s="65"/>
      <c r="D214" s="5"/>
      <c r="E214" s="66"/>
      <c r="F214" s="67"/>
      <c r="G214" s="62"/>
      <c r="H214" s="68"/>
      <c r="I214" s="69"/>
      <c r="J214" s="63"/>
      <c r="K214" s="70"/>
      <c r="L214" s="72"/>
    </row>
    <row r="215" spans="1:12" ht="12.75" customHeight="1" x14ac:dyDescent="0.25">
      <c r="A215" s="105"/>
      <c r="B215" s="61"/>
      <c r="C215" s="65"/>
      <c r="D215" s="5"/>
      <c r="E215" s="66"/>
      <c r="F215" s="67"/>
      <c r="G215" s="62"/>
      <c r="H215" s="68"/>
      <c r="I215" s="69"/>
      <c r="J215" s="63"/>
      <c r="K215" s="70"/>
      <c r="L215" s="72"/>
    </row>
    <row r="216" spans="1:12" ht="12.75" customHeight="1" x14ac:dyDescent="0.25">
      <c r="A216" s="105"/>
      <c r="B216" s="61"/>
      <c r="C216" s="65"/>
      <c r="D216" s="5"/>
      <c r="E216" s="66"/>
      <c r="F216" s="67"/>
      <c r="G216" s="62"/>
      <c r="H216" s="68"/>
      <c r="I216" s="69"/>
      <c r="J216" s="63"/>
      <c r="K216" s="70"/>
      <c r="L216" s="72"/>
    </row>
    <row r="217" spans="1:12" ht="12.75" customHeight="1" x14ac:dyDescent="0.25">
      <c r="A217" s="105"/>
      <c r="B217" s="61"/>
      <c r="C217" s="65"/>
      <c r="D217" s="5"/>
      <c r="E217" s="66"/>
      <c r="F217" s="67"/>
      <c r="G217" s="62"/>
      <c r="H217" s="68"/>
      <c r="I217" s="69"/>
      <c r="J217" s="63"/>
      <c r="K217" s="70"/>
      <c r="L217" s="72"/>
    </row>
    <row r="218" spans="1:12" ht="12.75" customHeight="1" x14ac:dyDescent="0.25">
      <c r="A218" s="105"/>
      <c r="B218" s="61"/>
      <c r="C218" s="65"/>
      <c r="D218" s="5"/>
      <c r="E218" s="66"/>
      <c r="F218" s="67"/>
      <c r="G218" s="62"/>
      <c r="H218" s="68"/>
      <c r="I218" s="69"/>
      <c r="J218" s="63"/>
      <c r="K218" s="70"/>
      <c r="L218" s="72"/>
    </row>
    <row r="219" spans="1:12" ht="12.75" customHeight="1" x14ac:dyDescent="0.25">
      <c r="A219" s="105"/>
      <c r="B219" s="61"/>
      <c r="C219" s="65"/>
      <c r="D219" s="5"/>
      <c r="E219" s="66"/>
      <c r="F219" s="67"/>
      <c r="G219" s="62"/>
      <c r="H219" s="68"/>
      <c r="I219" s="69"/>
      <c r="J219" s="63"/>
      <c r="K219" s="70"/>
      <c r="L219" s="72"/>
    </row>
    <row r="220" spans="1:12" ht="12.75" customHeight="1" x14ac:dyDescent="0.25">
      <c r="A220" s="105"/>
      <c r="B220" s="61"/>
      <c r="C220" s="65"/>
      <c r="D220" s="5"/>
      <c r="E220" s="66"/>
      <c r="F220" s="67"/>
      <c r="G220" s="62"/>
      <c r="H220" s="68"/>
      <c r="I220" s="69"/>
      <c r="J220" s="63"/>
      <c r="K220" s="70"/>
      <c r="L220" s="72"/>
    </row>
    <row r="221" spans="1:12" ht="12.75" customHeight="1" x14ac:dyDescent="0.25">
      <c r="A221" s="105"/>
      <c r="B221" s="61"/>
      <c r="C221" s="65"/>
      <c r="D221" s="5"/>
      <c r="E221" s="66"/>
      <c r="F221" s="67"/>
      <c r="G221" s="62"/>
      <c r="H221" s="68"/>
      <c r="I221" s="69"/>
      <c r="J221" s="63"/>
      <c r="K221" s="70"/>
      <c r="L221" s="72"/>
    </row>
    <row r="222" spans="1:12" ht="12.75" customHeight="1" x14ac:dyDescent="0.25">
      <c r="A222" s="105"/>
      <c r="B222" s="61"/>
      <c r="C222" s="65"/>
      <c r="D222" s="5"/>
      <c r="E222" s="66"/>
      <c r="F222" s="67"/>
      <c r="G222" s="62"/>
      <c r="H222" s="68"/>
      <c r="I222" s="69"/>
      <c r="J222" s="63"/>
      <c r="K222" s="70"/>
      <c r="L222" s="72"/>
    </row>
    <row r="223" spans="1:12" ht="12.75" customHeight="1" x14ac:dyDescent="0.25">
      <c r="A223" s="105"/>
      <c r="B223" s="61"/>
      <c r="C223" s="65"/>
      <c r="D223" s="5"/>
      <c r="E223" s="66"/>
      <c r="F223" s="67"/>
      <c r="G223" s="62"/>
      <c r="H223" s="68"/>
      <c r="I223" s="69"/>
      <c r="J223" s="63"/>
      <c r="K223" s="70"/>
      <c r="L223" s="72"/>
    </row>
    <row r="224" spans="1:12" ht="12.75" customHeight="1" x14ac:dyDescent="0.25">
      <c r="A224" s="105"/>
      <c r="B224" s="61"/>
      <c r="C224" s="65"/>
      <c r="D224" s="5"/>
      <c r="E224" s="66"/>
      <c r="F224" s="67"/>
      <c r="G224" s="62"/>
      <c r="H224" s="68"/>
      <c r="I224" s="69"/>
      <c r="J224" s="63"/>
      <c r="K224" s="70"/>
      <c r="L224" s="72"/>
    </row>
    <row r="225" spans="1:12" ht="12.75" customHeight="1" x14ac:dyDescent="0.25">
      <c r="A225" s="105"/>
      <c r="B225" s="61"/>
      <c r="C225" s="65"/>
      <c r="D225" s="5"/>
      <c r="E225" s="66"/>
      <c r="F225" s="67"/>
      <c r="G225" s="62"/>
      <c r="H225" s="68"/>
      <c r="I225" s="69"/>
      <c r="J225" s="63"/>
      <c r="K225" s="70"/>
      <c r="L225" s="72"/>
    </row>
    <row r="226" spans="1:12" ht="12.75" customHeight="1" x14ac:dyDescent="0.25">
      <c r="A226" s="105"/>
      <c r="B226" s="61"/>
      <c r="C226" s="65"/>
      <c r="D226" s="5"/>
      <c r="E226" s="66"/>
      <c r="F226" s="67"/>
      <c r="G226" s="62"/>
      <c r="H226" s="68"/>
      <c r="I226" s="69"/>
      <c r="J226" s="63"/>
      <c r="K226" s="70"/>
      <c r="L226" s="72"/>
    </row>
    <row r="227" spans="1:12" ht="12.75" customHeight="1" x14ac:dyDescent="0.25">
      <c r="A227" s="105"/>
      <c r="B227" s="61"/>
      <c r="C227" s="65"/>
      <c r="D227" s="5"/>
      <c r="E227" s="66"/>
      <c r="F227" s="67"/>
      <c r="G227" s="62"/>
      <c r="H227" s="68"/>
      <c r="I227" s="69"/>
      <c r="J227" s="63"/>
      <c r="K227" s="70"/>
      <c r="L227" s="72"/>
    </row>
    <row r="228" spans="1:12" ht="12.75" customHeight="1" x14ac:dyDescent="0.25">
      <c r="A228" s="105"/>
      <c r="B228" s="61"/>
      <c r="C228" s="65"/>
      <c r="D228" s="5"/>
      <c r="E228" s="66"/>
      <c r="F228" s="67"/>
      <c r="G228" s="62"/>
      <c r="H228" s="68"/>
      <c r="I228" s="69"/>
      <c r="J228" s="63"/>
      <c r="K228" s="70"/>
      <c r="L228" s="72"/>
    </row>
    <row r="229" spans="1:12" ht="12.75" customHeight="1" x14ac:dyDescent="0.25">
      <c r="A229" s="105"/>
      <c r="B229" s="61"/>
      <c r="C229" s="65"/>
      <c r="D229" s="5"/>
      <c r="E229" s="66"/>
      <c r="F229" s="67"/>
      <c r="G229" s="62"/>
      <c r="H229" s="68"/>
      <c r="I229" s="69"/>
      <c r="J229" s="63"/>
      <c r="K229" s="70"/>
      <c r="L229" s="72"/>
    </row>
    <row r="230" spans="1:12" ht="12.75" customHeight="1" x14ac:dyDescent="0.25">
      <c r="A230" s="105"/>
      <c r="B230" s="61"/>
      <c r="C230" s="65"/>
      <c r="D230" s="5"/>
      <c r="E230" s="66"/>
      <c r="F230" s="67"/>
      <c r="G230" s="62"/>
      <c r="H230" s="68"/>
      <c r="I230" s="69"/>
      <c r="J230" s="63"/>
      <c r="K230" s="70"/>
      <c r="L230" s="72"/>
    </row>
    <row r="231" spans="1:12" ht="12.75" customHeight="1" x14ac:dyDescent="0.25">
      <c r="A231" s="105"/>
      <c r="B231" s="61"/>
      <c r="C231" s="65"/>
      <c r="D231" s="5"/>
      <c r="E231" s="66"/>
      <c r="F231" s="67"/>
      <c r="G231" s="62"/>
      <c r="H231" s="68"/>
      <c r="I231" s="69"/>
      <c r="J231" s="63"/>
      <c r="K231" s="70"/>
      <c r="L231" s="72"/>
    </row>
    <row r="232" spans="1:12" ht="12.75" customHeight="1" x14ac:dyDescent="0.25">
      <c r="A232" s="105"/>
      <c r="B232" s="61"/>
      <c r="C232" s="65"/>
      <c r="D232" s="5"/>
      <c r="E232" s="66"/>
      <c r="F232" s="67"/>
      <c r="G232" s="62"/>
      <c r="H232" s="68"/>
      <c r="I232" s="69"/>
      <c r="J232" s="63"/>
      <c r="K232" s="70"/>
      <c r="L232" s="72"/>
    </row>
    <row r="233" spans="1:12" ht="12.75" customHeight="1" x14ac:dyDescent="0.25">
      <c r="A233" s="105"/>
      <c r="B233" s="61"/>
      <c r="C233" s="65"/>
      <c r="D233" s="5"/>
      <c r="E233" s="66"/>
      <c r="F233" s="67"/>
      <c r="G233" s="62"/>
      <c r="H233" s="68"/>
      <c r="I233" s="69"/>
      <c r="J233" s="63"/>
      <c r="K233" s="70"/>
      <c r="L233" s="72"/>
    </row>
    <row r="234" spans="1:12" ht="12.75" customHeight="1" x14ac:dyDescent="0.25">
      <c r="A234" s="105"/>
      <c r="B234" s="61"/>
      <c r="C234" s="65"/>
      <c r="D234" s="5"/>
      <c r="E234" s="66"/>
      <c r="F234" s="67"/>
      <c r="G234" s="62"/>
      <c r="H234" s="68"/>
      <c r="I234" s="69"/>
      <c r="J234" s="63"/>
      <c r="K234" s="70"/>
      <c r="L234" s="72"/>
    </row>
    <row r="235" spans="1:12" ht="12.75" customHeight="1" x14ac:dyDescent="0.25">
      <c r="A235" s="105"/>
      <c r="B235" s="61"/>
      <c r="C235" s="65"/>
      <c r="D235" s="5"/>
      <c r="E235" s="66"/>
      <c r="F235" s="67"/>
      <c r="G235" s="62"/>
      <c r="H235" s="68"/>
      <c r="I235" s="69"/>
      <c r="J235" s="63"/>
      <c r="K235" s="70"/>
      <c r="L235" s="72"/>
    </row>
    <row r="236" spans="1:12" ht="12.75" customHeight="1" x14ac:dyDescent="0.25">
      <c r="A236" s="105"/>
      <c r="B236" s="61"/>
      <c r="C236" s="65"/>
      <c r="D236" s="5"/>
      <c r="E236" s="66"/>
      <c r="F236" s="67"/>
      <c r="G236" s="62"/>
      <c r="H236" s="68"/>
      <c r="I236" s="69"/>
      <c r="J236" s="63"/>
      <c r="K236" s="70"/>
      <c r="L236" s="72"/>
    </row>
    <row r="237" spans="1:12" ht="12.75" customHeight="1" x14ac:dyDescent="0.25">
      <c r="A237" s="105"/>
      <c r="B237" s="61"/>
      <c r="C237" s="65"/>
      <c r="D237" s="5"/>
      <c r="E237" s="66"/>
      <c r="F237" s="67"/>
      <c r="G237" s="62"/>
      <c r="H237" s="68"/>
      <c r="I237" s="69"/>
      <c r="J237" s="63"/>
      <c r="K237" s="70"/>
      <c r="L237" s="72"/>
    </row>
    <row r="238" spans="1:12" ht="12.75" customHeight="1" x14ac:dyDescent="0.25">
      <c r="A238" s="105"/>
      <c r="B238" s="61"/>
      <c r="C238" s="65"/>
      <c r="D238" s="5"/>
      <c r="E238" s="66"/>
      <c r="F238" s="67"/>
      <c r="G238" s="62"/>
      <c r="H238" s="68"/>
      <c r="I238" s="69"/>
      <c r="J238" s="63"/>
      <c r="K238" s="70"/>
      <c r="L238" s="72"/>
    </row>
    <row r="239" spans="1:12" ht="12.75" customHeight="1" x14ac:dyDescent="0.25">
      <c r="A239" s="105"/>
      <c r="B239" s="61"/>
      <c r="C239" s="65"/>
      <c r="D239" s="5"/>
      <c r="E239" s="66"/>
      <c r="F239" s="67"/>
      <c r="G239" s="62"/>
      <c r="H239" s="68"/>
      <c r="I239" s="69"/>
      <c r="J239" s="63"/>
      <c r="K239" s="70"/>
      <c r="L239" s="72"/>
    </row>
    <row r="240" spans="1:12" ht="12.75" customHeight="1" x14ac:dyDescent="0.25">
      <c r="A240" s="105"/>
      <c r="B240" s="61"/>
      <c r="C240" s="65"/>
      <c r="D240" s="5"/>
      <c r="E240" s="66"/>
      <c r="F240" s="67"/>
      <c r="G240" s="62"/>
      <c r="H240" s="68"/>
      <c r="I240" s="69"/>
      <c r="J240" s="63"/>
      <c r="K240" s="70"/>
      <c r="L240" s="72"/>
    </row>
    <row r="241" spans="1:12" ht="12.75" customHeight="1" x14ac:dyDescent="0.25">
      <c r="A241" s="105"/>
      <c r="B241" s="61"/>
      <c r="C241" s="65"/>
      <c r="D241" s="5"/>
      <c r="E241" s="66"/>
      <c r="F241" s="67"/>
      <c r="G241" s="62"/>
      <c r="H241" s="68"/>
      <c r="I241" s="69"/>
      <c r="J241" s="63"/>
      <c r="K241" s="70"/>
      <c r="L241" s="72"/>
    </row>
    <row r="242" spans="1:12" ht="12.75" customHeight="1" x14ac:dyDescent="0.25">
      <c r="A242" s="105"/>
      <c r="B242" s="61"/>
      <c r="C242" s="65"/>
      <c r="D242" s="5"/>
      <c r="E242" s="66"/>
      <c r="F242" s="67"/>
      <c r="G242" s="62"/>
      <c r="H242" s="68"/>
      <c r="I242" s="69"/>
      <c r="J242" s="63"/>
      <c r="K242" s="70"/>
      <c r="L242" s="72"/>
    </row>
    <row r="243" spans="1:12" ht="12.75" customHeight="1" x14ac:dyDescent="0.25">
      <c r="A243" s="105"/>
      <c r="B243" s="61"/>
      <c r="C243" s="65"/>
      <c r="D243" s="5"/>
      <c r="E243" s="66"/>
      <c r="F243" s="67"/>
      <c r="G243" s="62"/>
      <c r="H243" s="68"/>
      <c r="I243" s="69"/>
      <c r="J243" s="63"/>
      <c r="K243" s="70"/>
      <c r="L243" s="72"/>
    </row>
    <row r="244" spans="1:12" ht="12.75" customHeight="1" x14ac:dyDescent="0.25">
      <c r="A244" s="105"/>
      <c r="B244" s="61"/>
      <c r="C244" s="65"/>
      <c r="D244" s="5"/>
      <c r="E244" s="66"/>
      <c r="F244" s="67"/>
      <c r="G244" s="62"/>
      <c r="H244" s="68"/>
      <c r="I244" s="69"/>
      <c r="J244" s="63"/>
      <c r="K244" s="70"/>
      <c r="L244" s="72"/>
    </row>
    <row r="245" spans="1:12" ht="12.75" customHeight="1" x14ac:dyDescent="0.25">
      <c r="A245" s="105"/>
      <c r="B245" s="61"/>
      <c r="C245" s="65"/>
      <c r="D245" s="5"/>
      <c r="E245" s="66"/>
      <c r="F245" s="67"/>
      <c r="G245" s="62"/>
      <c r="H245" s="68"/>
      <c r="I245" s="69"/>
      <c r="J245" s="63"/>
      <c r="K245" s="70"/>
      <c r="L245" s="72"/>
    </row>
    <row r="246" spans="1:12" ht="12.75" customHeight="1" x14ac:dyDescent="0.25">
      <c r="A246" s="105"/>
      <c r="B246" s="61"/>
      <c r="C246" s="65"/>
      <c r="D246" s="5"/>
      <c r="E246" s="66"/>
      <c r="F246" s="67"/>
      <c r="G246" s="62"/>
      <c r="H246" s="68"/>
      <c r="I246" s="69"/>
      <c r="J246" s="63"/>
      <c r="K246" s="70"/>
      <c r="L246" s="72"/>
    </row>
    <row r="247" spans="1:12" ht="12.75" customHeight="1" x14ac:dyDescent="0.25">
      <c r="A247" s="105"/>
      <c r="B247" s="61"/>
      <c r="C247" s="65"/>
      <c r="D247" s="5"/>
      <c r="E247" s="66"/>
      <c r="F247" s="67"/>
      <c r="G247" s="62"/>
      <c r="H247" s="68"/>
      <c r="I247" s="69"/>
      <c r="J247" s="63"/>
      <c r="K247" s="70"/>
      <c r="L247" s="72"/>
    </row>
    <row r="248" spans="1:12" ht="12.75" customHeight="1" x14ac:dyDescent="0.25">
      <c r="A248" s="105"/>
      <c r="B248" s="61"/>
      <c r="C248" s="65"/>
      <c r="D248" s="5"/>
      <c r="E248" s="66"/>
      <c r="F248" s="67"/>
      <c r="G248" s="62"/>
      <c r="H248" s="68"/>
      <c r="I248" s="69"/>
      <c r="J248" s="63"/>
      <c r="K248" s="70"/>
      <c r="L248" s="72"/>
    </row>
    <row r="249" spans="1:12" ht="15" x14ac:dyDescent="0.25">
      <c r="A249" s="105"/>
      <c r="B249" s="61"/>
      <c r="C249" s="65"/>
      <c r="D249" s="5"/>
      <c r="E249" s="66"/>
      <c r="F249" s="67"/>
      <c r="G249" s="62"/>
      <c r="H249" s="68"/>
      <c r="I249" s="69"/>
      <c r="J249" s="63"/>
      <c r="K249" s="70"/>
      <c r="L249" s="72"/>
    </row>
    <row r="250" spans="1:12" ht="15" x14ac:dyDescent="0.25">
      <c r="A250" s="105"/>
      <c r="B250" s="61"/>
      <c r="C250" s="65"/>
      <c r="D250" s="5"/>
      <c r="E250" s="66"/>
      <c r="F250" s="67"/>
      <c r="G250" s="62"/>
      <c r="H250" s="68"/>
      <c r="I250" s="69"/>
      <c r="J250" s="63"/>
      <c r="K250" s="70"/>
      <c r="L250" s="72"/>
    </row>
    <row r="251" spans="1:12" ht="15" x14ac:dyDescent="0.25">
      <c r="A251" s="105"/>
      <c r="B251" s="61"/>
      <c r="C251" s="65"/>
      <c r="D251" s="5"/>
      <c r="E251" s="66"/>
      <c r="F251" s="67"/>
      <c r="G251" s="62"/>
      <c r="H251" s="68"/>
      <c r="I251" s="69"/>
      <c r="J251" s="63"/>
      <c r="K251" s="70"/>
      <c r="L251" s="72"/>
    </row>
    <row r="252" spans="1:12" ht="15" x14ac:dyDescent="0.25">
      <c r="A252" s="105"/>
      <c r="B252" s="61"/>
      <c r="C252" s="65"/>
      <c r="D252" s="5"/>
      <c r="E252" s="66"/>
      <c r="F252" s="67"/>
      <c r="G252" s="62"/>
      <c r="H252" s="68"/>
      <c r="I252" s="69"/>
      <c r="J252" s="63"/>
      <c r="K252" s="70"/>
      <c r="L252" s="72"/>
    </row>
    <row r="253" spans="1:12" ht="15" x14ac:dyDescent="0.25">
      <c r="A253" s="105"/>
      <c r="B253" s="61"/>
      <c r="C253" s="65"/>
      <c r="D253" s="5"/>
      <c r="E253" s="66"/>
      <c r="F253" s="67"/>
      <c r="G253" s="62"/>
      <c r="H253" s="68"/>
      <c r="I253" s="69"/>
      <c r="J253" s="63"/>
      <c r="K253" s="70"/>
      <c r="L253" s="72"/>
    </row>
    <row r="254" spans="1:12" ht="15" x14ac:dyDescent="0.25">
      <c r="A254" s="105"/>
      <c r="B254" s="61"/>
      <c r="C254" s="65"/>
      <c r="D254" s="5"/>
      <c r="E254" s="66"/>
      <c r="F254" s="67"/>
      <c r="G254" s="62"/>
      <c r="H254" s="68"/>
      <c r="I254" s="69"/>
      <c r="J254" s="63"/>
      <c r="K254" s="70"/>
      <c r="L254" s="72"/>
    </row>
    <row r="255" spans="1:12" ht="15" x14ac:dyDescent="0.25">
      <c r="A255" s="105"/>
      <c r="B255" s="61"/>
      <c r="C255" s="65"/>
      <c r="D255" s="5"/>
      <c r="E255" s="66"/>
      <c r="F255" s="67"/>
      <c r="G255" s="62"/>
      <c r="H255" s="68"/>
      <c r="I255" s="69"/>
      <c r="J255" s="63"/>
      <c r="K255" s="70"/>
      <c r="L255" s="72"/>
    </row>
    <row r="256" spans="1:12" ht="15" x14ac:dyDescent="0.25">
      <c r="A256" s="105"/>
      <c r="B256" s="61"/>
      <c r="C256" s="65"/>
      <c r="D256" s="5"/>
      <c r="E256" s="66"/>
      <c r="F256" s="67"/>
      <c r="G256" s="62"/>
      <c r="H256" s="68"/>
      <c r="I256" s="69"/>
      <c r="J256" s="63"/>
      <c r="K256" s="70"/>
      <c r="L256" s="72"/>
    </row>
    <row r="257" spans="1:12" ht="12.75" customHeight="1" x14ac:dyDescent="0.25">
      <c r="A257" s="105"/>
      <c r="B257" s="61"/>
      <c r="C257" s="65"/>
      <c r="D257" s="5"/>
      <c r="E257" s="66"/>
      <c r="F257" s="67"/>
      <c r="G257" s="62"/>
      <c r="H257" s="68"/>
      <c r="I257" s="69"/>
      <c r="J257" s="63"/>
      <c r="K257" s="70"/>
      <c r="L257" s="72"/>
    </row>
    <row r="258" spans="1:12" ht="12.75" customHeight="1" x14ac:dyDescent="0.25">
      <c r="A258" s="105"/>
      <c r="B258" s="61"/>
      <c r="C258" s="65"/>
      <c r="D258" s="5"/>
      <c r="E258" s="66"/>
      <c r="F258" s="67"/>
      <c r="G258" s="62"/>
      <c r="H258" s="68"/>
      <c r="I258" s="69"/>
      <c r="J258" s="63"/>
      <c r="K258" s="70"/>
      <c r="L258" s="72"/>
    </row>
    <row r="259" spans="1:12" ht="12.75" customHeight="1" x14ac:dyDescent="0.25">
      <c r="A259" s="105"/>
      <c r="B259" s="61"/>
      <c r="C259" s="65"/>
      <c r="D259" s="5"/>
      <c r="E259" s="66"/>
      <c r="F259" s="67"/>
      <c r="G259" s="62"/>
      <c r="H259" s="68"/>
      <c r="I259" s="69"/>
      <c r="J259" s="63"/>
      <c r="K259" s="70"/>
      <c r="L259" s="72"/>
    </row>
    <row r="260" spans="1:12" ht="12.75" customHeight="1" x14ac:dyDescent="0.25">
      <c r="A260" s="105"/>
      <c r="B260" s="61"/>
      <c r="C260" s="65"/>
      <c r="D260" s="5"/>
      <c r="E260" s="66"/>
      <c r="F260" s="67"/>
      <c r="G260" s="62"/>
      <c r="H260" s="68"/>
      <c r="I260" s="69"/>
      <c r="J260" s="63"/>
      <c r="K260" s="70"/>
      <c r="L260" s="72"/>
    </row>
    <row r="261" spans="1:12" ht="12.75" customHeight="1" x14ac:dyDescent="0.25">
      <c r="A261" s="105"/>
      <c r="B261" s="61"/>
      <c r="C261" s="65"/>
      <c r="D261" s="5"/>
      <c r="E261" s="66"/>
      <c r="F261" s="67"/>
      <c r="G261" s="62"/>
      <c r="H261" s="68"/>
      <c r="I261" s="69"/>
      <c r="J261" s="63"/>
      <c r="K261" s="70"/>
      <c r="L261" s="72"/>
    </row>
    <row r="262" spans="1:12" ht="12.75" customHeight="1" x14ac:dyDescent="0.25">
      <c r="A262" s="105"/>
      <c r="B262" s="61"/>
      <c r="C262" s="65"/>
      <c r="D262" s="5"/>
      <c r="E262" s="66"/>
      <c r="F262" s="67"/>
      <c r="G262" s="62"/>
      <c r="H262" s="68"/>
      <c r="I262" s="69"/>
      <c r="J262" s="63"/>
      <c r="K262" s="70"/>
      <c r="L262" s="72"/>
    </row>
    <row r="263" spans="1:12" ht="12.75" customHeight="1" x14ac:dyDescent="0.25">
      <c r="A263" s="105"/>
      <c r="B263" s="61"/>
      <c r="C263" s="65"/>
      <c r="D263" s="5"/>
      <c r="E263" s="66"/>
      <c r="F263" s="67"/>
      <c r="G263" s="62"/>
      <c r="H263" s="68"/>
      <c r="I263" s="69"/>
      <c r="J263" s="63"/>
      <c r="K263" s="70"/>
      <c r="L263" s="72"/>
    </row>
    <row r="264" spans="1:12" ht="12.75" customHeight="1" x14ac:dyDescent="0.25">
      <c r="A264" s="105"/>
      <c r="B264" s="61"/>
      <c r="C264" s="65"/>
      <c r="D264" s="5"/>
      <c r="E264" s="66"/>
      <c r="F264" s="67"/>
      <c r="G264" s="62"/>
      <c r="H264" s="68"/>
      <c r="I264" s="69"/>
      <c r="J264" s="63"/>
      <c r="K264" s="70"/>
      <c r="L264" s="72"/>
    </row>
    <row r="265" spans="1:12" ht="12.75" customHeight="1" x14ac:dyDescent="0.25">
      <c r="A265" s="105"/>
      <c r="B265" s="61"/>
      <c r="C265" s="65"/>
      <c r="D265" s="5"/>
      <c r="E265" s="66"/>
      <c r="F265" s="67"/>
      <c r="G265" s="62"/>
      <c r="H265" s="68"/>
      <c r="I265" s="69"/>
      <c r="J265" s="63"/>
      <c r="K265" s="70"/>
      <c r="L265" s="72"/>
    </row>
    <row r="266" spans="1:12" ht="12.75" customHeight="1" x14ac:dyDescent="0.25">
      <c r="A266" s="105"/>
      <c r="B266" s="61"/>
      <c r="C266" s="65"/>
      <c r="D266" s="5"/>
      <c r="E266" s="66"/>
      <c r="F266" s="67"/>
      <c r="G266" s="62"/>
      <c r="H266" s="68"/>
      <c r="I266" s="69"/>
      <c r="J266" s="63"/>
      <c r="K266" s="70"/>
      <c r="L266" s="72"/>
    </row>
    <row r="267" spans="1:12" ht="12.75" customHeight="1" x14ac:dyDescent="0.25">
      <c r="A267" s="105"/>
      <c r="B267" s="61"/>
      <c r="C267" s="65"/>
      <c r="D267" s="5"/>
      <c r="E267" s="66"/>
      <c r="F267" s="67"/>
      <c r="G267" s="62"/>
      <c r="H267" s="68"/>
      <c r="I267" s="69"/>
      <c r="J267" s="63"/>
      <c r="K267" s="70"/>
      <c r="L267" s="72"/>
    </row>
    <row r="268" spans="1:12" ht="12.75" customHeight="1" x14ac:dyDescent="0.25">
      <c r="A268" s="105"/>
      <c r="B268" s="61"/>
      <c r="C268" s="65"/>
      <c r="D268" s="5"/>
      <c r="E268" s="66"/>
      <c r="F268" s="67"/>
      <c r="G268" s="62"/>
      <c r="H268" s="68"/>
      <c r="I268" s="69"/>
      <c r="J268" s="63"/>
      <c r="K268" s="70"/>
      <c r="L268" s="72"/>
    </row>
    <row r="269" spans="1:12" ht="12.75" customHeight="1" x14ac:dyDescent="0.25">
      <c r="A269" s="105"/>
      <c r="B269" s="61"/>
      <c r="C269" s="65"/>
      <c r="D269" s="5"/>
      <c r="E269" s="66"/>
      <c r="F269" s="67"/>
      <c r="G269" s="62"/>
      <c r="H269" s="68"/>
      <c r="I269" s="69"/>
      <c r="J269" s="63"/>
      <c r="K269" s="70"/>
      <c r="L269" s="72"/>
    </row>
    <row r="270" spans="1:12" ht="12.75" customHeight="1" x14ac:dyDescent="0.25">
      <c r="A270" s="105"/>
      <c r="B270" s="61"/>
      <c r="C270" s="65"/>
      <c r="D270" s="5"/>
      <c r="E270" s="66"/>
      <c r="F270" s="67"/>
      <c r="G270" s="62"/>
      <c r="H270" s="68"/>
      <c r="I270" s="69"/>
      <c r="J270" s="63"/>
      <c r="K270" s="70"/>
      <c r="L270" s="72"/>
    </row>
    <row r="271" spans="1:12" ht="12.75" customHeight="1" x14ac:dyDescent="0.25">
      <c r="A271" s="105"/>
      <c r="B271" s="61"/>
      <c r="C271" s="65"/>
      <c r="D271" s="5"/>
      <c r="E271" s="66"/>
      <c r="F271" s="67"/>
      <c r="G271" s="62"/>
      <c r="H271" s="68"/>
      <c r="I271" s="69"/>
      <c r="J271" s="63"/>
      <c r="K271" s="70"/>
      <c r="L271" s="72"/>
    </row>
    <row r="272" spans="1:12" ht="12.75" customHeight="1" x14ac:dyDescent="0.25">
      <c r="A272" s="105"/>
      <c r="B272" s="61"/>
      <c r="C272" s="65"/>
      <c r="D272" s="5"/>
      <c r="E272" s="66"/>
      <c r="F272" s="67"/>
      <c r="G272" s="62"/>
      <c r="H272" s="68"/>
      <c r="I272" s="69"/>
      <c r="J272" s="63"/>
      <c r="K272" s="70"/>
      <c r="L272" s="72"/>
    </row>
    <row r="273" spans="1:12" ht="12.75" customHeight="1" x14ac:dyDescent="0.25">
      <c r="A273" s="105"/>
      <c r="B273" s="61"/>
      <c r="C273" s="65"/>
      <c r="D273" s="5"/>
      <c r="E273" s="66"/>
      <c r="F273" s="67"/>
      <c r="G273" s="62"/>
      <c r="H273" s="68"/>
      <c r="I273" s="69"/>
      <c r="J273" s="63"/>
      <c r="K273" s="70"/>
      <c r="L273" s="72"/>
    </row>
    <row r="274" spans="1:12" ht="12.75" customHeight="1" x14ac:dyDescent="0.25">
      <c r="A274" s="105"/>
      <c r="B274" s="61"/>
      <c r="C274" s="65"/>
      <c r="D274" s="5"/>
      <c r="E274" s="66"/>
      <c r="F274" s="67"/>
      <c r="G274" s="62"/>
      <c r="H274" s="68"/>
      <c r="I274" s="69"/>
      <c r="J274" s="63"/>
      <c r="K274" s="70"/>
      <c r="L274" s="72"/>
    </row>
    <row r="275" spans="1:12" ht="12.75" customHeight="1" x14ac:dyDescent="0.25">
      <c r="A275" s="105"/>
      <c r="B275" s="61"/>
      <c r="C275" s="65"/>
      <c r="D275" s="5"/>
      <c r="E275" s="66"/>
      <c r="F275" s="67"/>
      <c r="G275" s="62"/>
      <c r="H275" s="68"/>
      <c r="I275" s="69"/>
      <c r="J275" s="63"/>
      <c r="K275" s="70"/>
      <c r="L275" s="72"/>
    </row>
    <row r="276" spans="1:12" ht="12.75" customHeight="1" x14ac:dyDescent="0.25">
      <c r="A276" s="105"/>
      <c r="B276" s="61"/>
      <c r="C276" s="65"/>
      <c r="D276" s="5"/>
      <c r="E276" s="66"/>
      <c r="F276" s="67"/>
      <c r="G276" s="62"/>
      <c r="H276" s="68"/>
      <c r="I276" s="69"/>
      <c r="J276" s="63"/>
      <c r="K276" s="70"/>
      <c r="L276" s="72"/>
    </row>
    <row r="277" spans="1:12" ht="12.75" customHeight="1" x14ac:dyDescent="0.25">
      <c r="A277" s="105"/>
      <c r="B277" s="61"/>
      <c r="C277" s="65"/>
      <c r="D277" s="5"/>
      <c r="E277" s="66"/>
      <c r="F277" s="67"/>
      <c r="G277" s="62"/>
      <c r="H277" s="68"/>
      <c r="I277" s="69"/>
      <c r="J277" s="63"/>
      <c r="K277" s="70"/>
      <c r="L277" s="72"/>
    </row>
    <row r="278" spans="1:12" ht="12.75" customHeight="1" x14ac:dyDescent="0.25">
      <c r="A278" s="105"/>
      <c r="B278" s="61"/>
      <c r="C278" s="65"/>
      <c r="D278" s="5"/>
      <c r="E278" s="66"/>
      <c r="F278" s="67"/>
      <c r="G278" s="62"/>
      <c r="H278" s="68"/>
      <c r="I278" s="69"/>
      <c r="J278" s="63"/>
      <c r="K278" s="70"/>
      <c r="L278" s="72"/>
    </row>
    <row r="279" spans="1:12" ht="12.75" customHeight="1" x14ac:dyDescent="0.25">
      <c r="A279" s="105"/>
      <c r="B279" s="61"/>
      <c r="C279" s="65"/>
      <c r="D279" s="5"/>
      <c r="E279" s="66"/>
      <c r="F279" s="67"/>
      <c r="G279" s="62"/>
      <c r="H279" s="68"/>
      <c r="I279" s="69"/>
      <c r="J279" s="63"/>
      <c r="K279" s="70"/>
      <c r="L279" s="72"/>
    </row>
    <row r="280" spans="1:12" ht="12.75" customHeight="1" x14ac:dyDescent="0.25">
      <c r="A280" s="105"/>
      <c r="B280" s="61"/>
      <c r="C280" s="65"/>
      <c r="D280" s="5"/>
      <c r="E280" s="66"/>
      <c r="F280" s="67"/>
      <c r="G280" s="62"/>
      <c r="H280" s="68"/>
      <c r="I280" s="69"/>
      <c r="J280" s="63"/>
      <c r="K280" s="70"/>
      <c r="L280" s="72"/>
    </row>
    <row r="281" spans="1:12" ht="12.75" customHeight="1" x14ac:dyDescent="0.25">
      <c r="A281" s="105"/>
      <c r="B281" s="61"/>
      <c r="C281" s="65"/>
      <c r="D281" s="5"/>
      <c r="E281" s="66"/>
      <c r="F281" s="67"/>
      <c r="G281" s="62"/>
      <c r="H281" s="68"/>
      <c r="I281" s="69"/>
      <c r="J281" s="63"/>
      <c r="K281" s="70"/>
      <c r="L281" s="72"/>
    </row>
    <row r="282" spans="1:12" ht="12.75" customHeight="1" x14ac:dyDescent="0.25">
      <c r="A282" s="105"/>
      <c r="B282" s="61"/>
      <c r="C282" s="65"/>
      <c r="D282" s="5"/>
      <c r="E282" s="66"/>
      <c r="F282" s="67"/>
      <c r="G282" s="62"/>
      <c r="H282" s="68"/>
      <c r="I282" s="69"/>
      <c r="J282" s="63"/>
      <c r="K282" s="70"/>
      <c r="L282" s="72"/>
    </row>
    <row r="283" spans="1:12" ht="12.75" customHeight="1" x14ac:dyDescent="0.25">
      <c r="A283" s="105"/>
      <c r="B283" s="61"/>
      <c r="C283" s="65"/>
      <c r="D283" s="5"/>
      <c r="E283" s="66"/>
      <c r="F283" s="67"/>
      <c r="G283" s="62"/>
      <c r="H283" s="68"/>
      <c r="I283" s="69"/>
      <c r="J283" s="63"/>
      <c r="K283" s="70"/>
      <c r="L283" s="72"/>
    </row>
    <row r="284" spans="1:12" ht="12.75" customHeight="1" x14ac:dyDescent="0.25">
      <c r="A284" s="105"/>
      <c r="B284" s="61"/>
      <c r="C284" s="65"/>
      <c r="D284" s="5"/>
      <c r="E284" s="66"/>
      <c r="F284" s="67"/>
      <c r="G284" s="62"/>
      <c r="H284" s="68"/>
      <c r="I284" s="69"/>
      <c r="J284" s="63"/>
      <c r="K284" s="70"/>
      <c r="L284" s="72"/>
    </row>
    <row r="285" spans="1:12" ht="12.75" customHeight="1" x14ac:dyDescent="0.25">
      <c r="A285" s="105"/>
      <c r="B285" s="61"/>
      <c r="C285" s="65"/>
      <c r="D285" s="5"/>
      <c r="E285" s="66"/>
      <c r="F285" s="67"/>
      <c r="G285" s="62"/>
      <c r="H285" s="68"/>
      <c r="I285" s="69"/>
      <c r="J285" s="63"/>
      <c r="K285" s="70"/>
      <c r="L285" s="72"/>
    </row>
    <row r="286" spans="1:12" ht="12.75" customHeight="1" x14ac:dyDescent="0.25">
      <c r="A286" s="105"/>
      <c r="B286" s="61"/>
      <c r="C286" s="65"/>
      <c r="D286" s="5"/>
      <c r="E286" s="66"/>
      <c r="F286" s="67"/>
      <c r="G286" s="62"/>
      <c r="H286" s="68"/>
      <c r="I286" s="69"/>
      <c r="J286" s="63"/>
      <c r="K286" s="70"/>
      <c r="L286" s="72"/>
    </row>
    <row r="287" spans="1:12" ht="12.75" customHeight="1" x14ac:dyDescent="0.25">
      <c r="A287" s="105"/>
      <c r="B287" s="61"/>
      <c r="C287" s="65"/>
      <c r="D287" s="5"/>
      <c r="E287" s="66"/>
      <c r="F287" s="67"/>
      <c r="G287" s="62"/>
      <c r="H287" s="68"/>
      <c r="I287" s="69"/>
      <c r="J287" s="63"/>
      <c r="K287" s="70"/>
      <c r="L287" s="72"/>
    </row>
    <row r="288" spans="1:12" ht="12.75" customHeight="1" x14ac:dyDescent="0.25">
      <c r="A288" s="105"/>
      <c r="B288" s="61"/>
      <c r="C288" s="65"/>
      <c r="D288" s="5"/>
      <c r="E288" s="66"/>
      <c r="F288" s="67"/>
      <c r="G288" s="62"/>
      <c r="H288" s="68"/>
      <c r="I288" s="69"/>
      <c r="J288" s="63"/>
      <c r="K288" s="70"/>
      <c r="L288" s="72"/>
    </row>
    <row r="289" spans="1:12" ht="12.75" customHeight="1" x14ac:dyDescent="0.25">
      <c r="A289" s="105"/>
      <c r="B289" s="61"/>
      <c r="C289" s="65"/>
      <c r="D289" s="5"/>
      <c r="E289" s="66"/>
      <c r="F289" s="67"/>
      <c r="G289" s="62"/>
      <c r="H289" s="68"/>
      <c r="I289" s="69"/>
      <c r="J289" s="63"/>
      <c r="K289" s="70"/>
      <c r="L289" s="72"/>
    </row>
    <row r="290" spans="1:12" ht="12.75" customHeight="1" x14ac:dyDescent="0.25">
      <c r="A290" s="105"/>
      <c r="B290" s="61"/>
      <c r="C290" s="65"/>
      <c r="D290" s="5"/>
      <c r="E290" s="66"/>
      <c r="F290" s="67"/>
      <c r="G290" s="62"/>
      <c r="H290" s="68"/>
      <c r="I290" s="69"/>
      <c r="J290" s="63"/>
      <c r="K290" s="70"/>
      <c r="L290" s="72"/>
    </row>
    <row r="291" spans="1:12" ht="12.75" customHeight="1" x14ac:dyDescent="0.25">
      <c r="A291" s="105"/>
      <c r="B291" s="61"/>
      <c r="C291" s="65"/>
      <c r="D291" s="5"/>
      <c r="E291" s="66"/>
      <c r="F291" s="67"/>
      <c r="G291" s="62"/>
      <c r="H291" s="68"/>
      <c r="I291" s="69"/>
      <c r="J291" s="63"/>
      <c r="K291" s="70"/>
      <c r="L291" s="72"/>
    </row>
    <row r="292" spans="1:12" ht="12.75" customHeight="1" x14ac:dyDescent="0.25">
      <c r="A292" s="105"/>
      <c r="B292" s="61"/>
      <c r="C292" s="65"/>
      <c r="D292" s="5"/>
      <c r="E292" s="66"/>
      <c r="F292" s="67"/>
      <c r="G292" s="62"/>
      <c r="H292" s="68"/>
      <c r="I292" s="69"/>
      <c r="J292" s="63"/>
      <c r="K292" s="70"/>
      <c r="L292" s="72"/>
    </row>
    <row r="293" spans="1:12" ht="12.75" customHeight="1" x14ac:dyDescent="0.25">
      <c r="A293" s="105"/>
      <c r="B293" s="61"/>
      <c r="C293" s="65"/>
      <c r="D293" s="5"/>
      <c r="E293" s="66"/>
      <c r="F293" s="67"/>
      <c r="G293" s="62"/>
      <c r="H293" s="68"/>
      <c r="I293" s="69"/>
      <c r="J293" s="63"/>
      <c r="K293" s="70"/>
      <c r="L293" s="72"/>
    </row>
    <row r="294" spans="1:12" ht="12.75" customHeight="1" x14ac:dyDescent="0.25">
      <c r="A294" s="105"/>
      <c r="B294" s="61"/>
      <c r="C294" s="65"/>
      <c r="D294" s="5"/>
      <c r="E294" s="66"/>
      <c r="F294" s="67"/>
      <c r="G294" s="62"/>
      <c r="H294" s="68"/>
      <c r="I294" s="69"/>
      <c r="J294" s="63"/>
      <c r="K294" s="70"/>
      <c r="L294" s="72"/>
    </row>
    <row r="295" spans="1:12" ht="12.75" customHeight="1" x14ac:dyDescent="0.25">
      <c r="A295" s="105"/>
      <c r="B295" s="61"/>
      <c r="C295" s="65"/>
      <c r="D295" s="5"/>
      <c r="E295" s="66"/>
      <c r="F295" s="67"/>
      <c r="G295" s="62"/>
      <c r="H295" s="68"/>
      <c r="I295" s="69"/>
      <c r="J295" s="63"/>
      <c r="K295" s="70"/>
      <c r="L295" s="72"/>
    </row>
    <row r="296" spans="1:12" ht="12.75" customHeight="1" x14ac:dyDescent="0.25">
      <c r="A296" s="105"/>
      <c r="B296" s="61"/>
      <c r="C296" s="65"/>
      <c r="D296" s="5"/>
      <c r="E296" s="66"/>
      <c r="F296" s="67"/>
      <c r="G296" s="62"/>
      <c r="H296" s="68"/>
      <c r="I296" s="69"/>
      <c r="J296" s="63"/>
      <c r="K296" s="70"/>
      <c r="L296" s="72"/>
    </row>
    <row r="297" spans="1:12" ht="12.75" customHeight="1" x14ac:dyDescent="0.25">
      <c r="A297" s="105"/>
      <c r="B297" s="61"/>
      <c r="C297" s="65"/>
      <c r="D297" s="5"/>
      <c r="E297" s="66"/>
      <c r="F297" s="67"/>
      <c r="G297" s="62"/>
      <c r="H297" s="68"/>
      <c r="I297" s="69"/>
      <c r="J297" s="63"/>
      <c r="K297" s="70"/>
      <c r="L297" s="72"/>
    </row>
    <row r="298" spans="1:12" ht="12.75" customHeight="1" x14ac:dyDescent="0.25">
      <c r="A298" s="105"/>
      <c r="B298" s="61"/>
      <c r="C298" s="65"/>
      <c r="D298" s="5"/>
      <c r="E298" s="66"/>
      <c r="F298" s="67"/>
      <c r="G298" s="62"/>
      <c r="H298" s="68"/>
      <c r="I298" s="69"/>
      <c r="J298" s="63"/>
      <c r="K298" s="70"/>
      <c r="L298" s="72"/>
    </row>
    <row r="299" spans="1:12" ht="12.75" customHeight="1" x14ac:dyDescent="0.25">
      <c r="A299" s="105"/>
      <c r="B299" s="61"/>
      <c r="C299" s="65"/>
      <c r="D299" s="5"/>
      <c r="E299" s="66"/>
      <c r="F299" s="67"/>
      <c r="G299" s="62"/>
      <c r="H299" s="68"/>
      <c r="I299" s="69"/>
      <c r="J299" s="63"/>
      <c r="K299" s="70"/>
      <c r="L299" s="72"/>
    </row>
    <row r="300" spans="1:12" ht="12.75" customHeight="1" x14ac:dyDescent="0.25">
      <c r="A300" s="105"/>
      <c r="B300" s="61"/>
      <c r="C300" s="65"/>
      <c r="D300" s="5"/>
      <c r="E300" s="66"/>
      <c r="F300" s="67"/>
      <c r="G300" s="62"/>
      <c r="H300" s="68"/>
      <c r="I300" s="69"/>
      <c r="J300" s="63"/>
      <c r="K300" s="70"/>
      <c r="L300" s="72"/>
    </row>
    <row r="301" spans="1:12" ht="12.75" customHeight="1" x14ac:dyDescent="0.25">
      <c r="A301" s="105"/>
      <c r="B301" s="61"/>
      <c r="C301" s="65"/>
      <c r="D301" s="5"/>
      <c r="E301" s="66"/>
      <c r="F301" s="67"/>
      <c r="G301" s="62"/>
      <c r="H301" s="68"/>
      <c r="I301" s="69"/>
      <c r="J301" s="63"/>
      <c r="K301" s="70"/>
      <c r="L301" s="72"/>
    </row>
    <row r="302" spans="1:12" ht="12.75" customHeight="1" x14ac:dyDescent="0.25">
      <c r="A302" s="105"/>
      <c r="B302" s="61"/>
      <c r="C302" s="65"/>
      <c r="D302" s="5"/>
      <c r="E302" s="66"/>
      <c r="F302" s="67"/>
      <c r="G302" s="62"/>
      <c r="H302" s="68"/>
      <c r="I302" s="69"/>
      <c r="J302" s="63"/>
      <c r="K302" s="70"/>
      <c r="L302" s="72"/>
    </row>
    <row r="303" spans="1:12" ht="12.75" customHeight="1" x14ac:dyDescent="0.25">
      <c r="A303" s="105"/>
      <c r="B303" s="61"/>
      <c r="C303" s="65"/>
      <c r="D303" s="5"/>
      <c r="E303" s="66"/>
      <c r="F303" s="67"/>
      <c r="G303" s="62"/>
      <c r="H303" s="68"/>
      <c r="I303" s="69"/>
      <c r="J303" s="63"/>
      <c r="K303" s="70"/>
      <c r="L303" s="72"/>
    </row>
    <row r="304" spans="1:12" ht="12.75" customHeight="1" x14ac:dyDescent="0.25">
      <c r="A304" s="105"/>
      <c r="B304" s="61"/>
      <c r="C304" s="65"/>
      <c r="D304" s="5"/>
      <c r="E304" s="66"/>
      <c r="F304" s="67"/>
      <c r="G304" s="62"/>
      <c r="H304" s="68"/>
      <c r="I304" s="69"/>
      <c r="J304" s="63"/>
      <c r="K304" s="70"/>
      <c r="L304" s="72"/>
    </row>
    <row r="305" spans="1:12" ht="12.75" customHeight="1" x14ac:dyDescent="0.25">
      <c r="A305" s="105"/>
      <c r="B305" s="61"/>
      <c r="C305" s="65"/>
      <c r="D305" s="5"/>
      <c r="E305" s="66"/>
      <c r="F305" s="67"/>
      <c r="G305" s="62"/>
      <c r="H305" s="68"/>
      <c r="I305" s="69"/>
      <c r="J305" s="63"/>
      <c r="K305" s="70"/>
      <c r="L305" s="72"/>
    </row>
    <row r="306" spans="1:12" ht="12.75" customHeight="1" x14ac:dyDescent="0.25">
      <c r="A306" s="105"/>
      <c r="B306" s="61"/>
      <c r="C306" s="65"/>
      <c r="D306" s="5"/>
      <c r="E306" s="66"/>
      <c r="F306" s="67"/>
      <c r="G306" s="62"/>
      <c r="H306" s="68"/>
      <c r="I306" s="69"/>
      <c r="J306" s="63"/>
      <c r="K306" s="70"/>
      <c r="L306" s="72"/>
    </row>
    <row r="307" spans="1:12" ht="12.75" customHeight="1" x14ac:dyDescent="0.25">
      <c r="A307" s="105"/>
      <c r="B307" s="61"/>
      <c r="C307" s="65"/>
      <c r="D307" s="5"/>
      <c r="E307" s="66"/>
      <c r="F307" s="67"/>
      <c r="G307" s="62"/>
      <c r="H307" s="68"/>
      <c r="I307" s="69"/>
      <c r="J307" s="63"/>
      <c r="K307" s="70"/>
      <c r="L307" s="72"/>
    </row>
    <row r="308" spans="1:12" ht="12.75" customHeight="1" x14ac:dyDescent="0.25">
      <c r="A308" s="105"/>
      <c r="B308" s="61"/>
      <c r="C308" s="65"/>
      <c r="D308" s="5"/>
      <c r="E308" s="66"/>
      <c r="F308" s="67"/>
      <c r="G308" s="62"/>
      <c r="H308" s="68"/>
      <c r="I308" s="69"/>
      <c r="J308" s="63"/>
      <c r="K308" s="70"/>
      <c r="L308" s="72"/>
    </row>
    <row r="309" spans="1:12" ht="12.75" customHeight="1" x14ac:dyDescent="0.25">
      <c r="A309" s="105"/>
      <c r="B309" s="61"/>
      <c r="C309" s="65"/>
      <c r="D309" s="5"/>
      <c r="E309" s="66"/>
      <c r="F309" s="67"/>
      <c r="G309" s="62"/>
      <c r="H309" s="68"/>
      <c r="I309" s="69"/>
      <c r="J309" s="63"/>
      <c r="K309" s="70"/>
      <c r="L309" s="72"/>
    </row>
    <row r="310" spans="1:12" ht="12.75" customHeight="1" x14ac:dyDescent="0.25">
      <c r="A310" s="105"/>
      <c r="B310" s="61"/>
      <c r="C310" s="65"/>
      <c r="D310" s="5"/>
      <c r="E310" s="66"/>
      <c r="F310" s="67"/>
      <c r="G310" s="62"/>
      <c r="H310" s="68"/>
      <c r="I310" s="69"/>
      <c r="J310" s="63"/>
      <c r="K310" s="70"/>
      <c r="L310" s="72"/>
    </row>
    <row r="311" spans="1:12" ht="12.75" customHeight="1" x14ac:dyDescent="0.25">
      <c r="A311" s="105"/>
      <c r="B311" s="61"/>
      <c r="C311" s="65"/>
      <c r="D311" s="5"/>
      <c r="E311" s="66"/>
      <c r="F311" s="67"/>
      <c r="G311" s="62"/>
      <c r="H311" s="68"/>
      <c r="I311" s="69"/>
      <c r="J311" s="63"/>
      <c r="K311" s="70"/>
      <c r="L311" s="72"/>
    </row>
    <row r="312" spans="1:12" ht="12.75" customHeight="1" x14ac:dyDescent="0.25">
      <c r="A312" s="105"/>
      <c r="B312" s="61"/>
      <c r="C312" s="65"/>
      <c r="D312" s="5"/>
      <c r="E312" s="66"/>
      <c r="F312" s="67"/>
      <c r="G312" s="62"/>
      <c r="H312" s="68"/>
      <c r="I312" s="69"/>
      <c r="J312" s="63"/>
      <c r="K312" s="70"/>
      <c r="L312" s="72"/>
    </row>
    <row r="313" spans="1:12" ht="12.75" customHeight="1" x14ac:dyDescent="0.25">
      <c r="A313" s="105"/>
      <c r="B313" s="61"/>
      <c r="C313" s="65"/>
      <c r="D313" s="5"/>
      <c r="E313" s="66"/>
      <c r="F313" s="67"/>
      <c r="G313" s="62"/>
      <c r="H313" s="68"/>
      <c r="I313" s="69"/>
      <c r="J313" s="63"/>
      <c r="K313" s="70"/>
      <c r="L313" s="72"/>
    </row>
    <row r="314" spans="1:12" ht="12.75" customHeight="1" x14ac:dyDescent="0.25">
      <c r="A314" s="105"/>
      <c r="B314" s="61"/>
      <c r="C314" s="65"/>
      <c r="D314" s="5"/>
      <c r="E314" s="66"/>
      <c r="F314" s="67"/>
      <c r="G314" s="62"/>
      <c r="H314" s="68"/>
      <c r="I314" s="69"/>
      <c r="J314" s="63"/>
      <c r="K314" s="70"/>
      <c r="L314" s="72"/>
    </row>
    <row r="315" spans="1:12" ht="12.75" customHeight="1" x14ac:dyDescent="0.25">
      <c r="A315" s="105"/>
      <c r="B315" s="61"/>
      <c r="C315" s="65"/>
      <c r="D315" s="5"/>
      <c r="E315" s="66"/>
      <c r="F315" s="67"/>
      <c r="G315" s="62"/>
      <c r="H315" s="68"/>
      <c r="I315" s="69"/>
      <c r="J315" s="63"/>
      <c r="K315" s="70"/>
      <c r="L315" s="72"/>
    </row>
    <row r="316" spans="1:12" ht="12.75" customHeight="1" x14ac:dyDescent="0.25">
      <c r="A316" s="105"/>
      <c r="B316" s="61"/>
      <c r="C316" s="65"/>
      <c r="D316" s="5"/>
      <c r="E316" s="66"/>
      <c r="F316" s="67"/>
      <c r="G316" s="62"/>
      <c r="H316" s="68"/>
      <c r="I316" s="69"/>
      <c r="J316" s="63"/>
      <c r="K316" s="70"/>
      <c r="L316" s="72"/>
    </row>
    <row r="317" spans="1:12" ht="12.75" customHeight="1" x14ac:dyDescent="0.25">
      <c r="A317" s="105"/>
      <c r="B317" s="61"/>
      <c r="C317" s="65"/>
      <c r="D317" s="5"/>
      <c r="E317" s="66"/>
      <c r="F317" s="67"/>
      <c r="G317" s="62"/>
      <c r="H317" s="68"/>
      <c r="I317" s="69"/>
      <c r="J317" s="63"/>
      <c r="K317" s="70"/>
      <c r="L317" s="72"/>
    </row>
    <row r="318" spans="1:12" ht="12.75" customHeight="1" x14ac:dyDescent="0.25">
      <c r="A318" s="105"/>
      <c r="B318" s="61"/>
      <c r="C318" s="65"/>
      <c r="D318" s="5"/>
      <c r="E318" s="66"/>
      <c r="F318" s="67"/>
      <c r="G318" s="62"/>
      <c r="H318" s="68"/>
      <c r="I318" s="69"/>
      <c r="J318" s="63"/>
      <c r="K318" s="70"/>
      <c r="L318" s="72"/>
    </row>
    <row r="319" spans="1:12" ht="12.75" customHeight="1" x14ac:dyDescent="0.25">
      <c r="A319" s="105"/>
      <c r="B319" s="61"/>
      <c r="C319" s="65"/>
      <c r="D319" s="5"/>
      <c r="E319" s="66"/>
      <c r="F319" s="67"/>
      <c r="G319" s="62"/>
      <c r="H319" s="68"/>
      <c r="I319" s="69"/>
      <c r="J319" s="63"/>
      <c r="K319" s="70"/>
      <c r="L319" s="72"/>
    </row>
    <row r="320" spans="1:12" ht="12.75" customHeight="1" x14ac:dyDescent="0.25">
      <c r="A320" s="105"/>
      <c r="B320" s="61"/>
      <c r="C320" s="65"/>
      <c r="D320" s="5"/>
      <c r="E320" s="66"/>
      <c r="F320" s="67"/>
      <c r="G320" s="62"/>
      <c r="H320" s="68"/>
      <c r="I320" s="69"/>
      <c r="J320" s="63"/>
      <c r="K320" s="70"/>
      <c r="L320" s="72"/>
    </row>
    <row r="321" spans="1:12" ht="12.75" customHeight="1" x14ac:dyDescent="0.25">
      <c r="A321" s="105"/>
      <c r="B321" s="61"/>
      <c r="C321" s="65"/>
      <c r="D321" s="5"/>
      <c r="E321" s="66"/>
      <c r="F321" s="67"/>
      <c r="G321" s="62"/>
      <c r="H321" s="68"/>
      <c r="I321" s="69"/>
      <c r="J321" s="63"/>
      <c r="K321" s="70"/>
      <c r="L321" s="72"/>
    </row>
    <row r="322" spans="1:12" ht="12.75" customHeight="1" x14ac:dyDescent="0.25">
      <c r="A322" s="105"/>
      <c r="B322" s="61"/>
      <c r="C322" s="65"/>
      <c r="D322" s="5"/>
      <c r="E322" s="66"/>
      <c r="F322" s="67"/>
      <c r="G322" s="62"/>
      <c r="H322" s="68"/>
      <c r="I322" s="69"/>
      <c r="J322" s="63"/>
      <c r="K322" s="70"/>
      <c r="L322" s="72"/>
    </row>
    <row r="323" spans="1:12" ht="12.75" customHeight="1" x14ac:dyDescent="0.25">
      <c r="A323" s="105"/>
      <c r="B323" s="61"/>
      <c r="C323" s="65"/>
      <c r="D323" s="5"/>
      <c r="E323" s="66"/>
      <c r="F323" s="67"/>
      <c r="G323" s="62"/>
      <c r="H323" s="68"/>
      <c r="I323" s="69"/>
      <c r="J323" s="63"/>
      <c r="K323" s="70"/>
      <c r="L323" s="72"/>
    </row>
    <row r="324" spans="1:12" ht="12.75" customHeight="1" x14ac:dyDescent="0.25">
      <c r="A324" s="105"/>
      <c r="B324" s="61"/>
      <c r="C324" s="65"/>
      <c r="D324" s="5"/>
      <c r="E324" s="66"/>
      <c r="F324" s="67"/>
      <c r="G324" s="62"/>
      <c r="H324" s="68"/>
      <c r="I324" s="69"/>
      <c r="J324" s="63"/>
      <c r="K324" s="70"/>
      <c r="L324" s="72"/>
    </row>
    <row r="325" spans="1:12" ht="12.75" customHeight="1" x14ac:dyDescent="0.25">
      <c r="A325" s="105"/>
      <c r="B325" s="61"/>
      <c r="C325" s="65"/>
      <c r="D325" s="5"/>
      <c r="E325" s="66"/>
      <c r="F325" s="67"/>
      <c r="G325" s="62"/>
      <c r="H325" s="68"/>
      <c r="I325" s="69"/>
      <c r="J325" s="63"/>
      <c r="K325" s="70"/>
      <c r="L325" s="72"/>
    </row>
    <row r="326" spans="1:12" ht="12.75" customHeight="1" x14ac:dyDescent="0.25">
      <c r="A326" s="105"/>
      <c r="B326" s="61"/>
      <c r="C326" s="65"/>
      <c r="D326" s="5"/>
      <c r="E326" s="66"/>
      <c r="F326" s="67"/>
      <c r="G326" s="62"/>
      <c r="H326" s="68"/>
      <c r="I326" s="69"/>
      <c r="J326" s="63"/>
      <c r="K326" s="70"/>
      <c r="L326" s="72"/>
    </row>
    <row r="327" spans="1:12" ht="12.75" customHeight="1" x14ac:dyDescent="0.25">
      <c r="A327" s="105"/>
      <c r="B327" s="61"/>
      <c r="C327" s="65"/>
      <c r="D327" s="5"/>
      <c r="E327" s="66"/>
      <c r="F327" s="67"/>
      <c r="G327" s="62"/>
      <c r="H327" s="68"/>
      <c r="I327" s="69"/>
      <c r="J327" s="63"/>
      <c r="K327" s="70"/>
      <c r="L327" s="72"/>
    </row>
    <row r="328" spans="1:12" ht="12.75" customHeight="1" x14ac:dyDescent="0.25">
      <c r="A328" s="105"/>
      <c r="B328" s="61"/>
      <c r="C328" s="65"/>
      <c r="D328" s="5"/>
      <c r="E328" s="66"/>
      <c r="F328" s="67"/>
      <c r="G328" s="62"/>
      <c r="H328" s="68"/>
      <c r="I328" s="69"/>
      <c r="J328" s="63"/>
      <c r="K328" s="70"/>
      <c r="L328" s="72"/>
    </row>
    <row r="329" spans="1:12" ht="12.75" customHeight="1" x14ac:dyDescent="0.25">
      <c r="A329" s="105"/>
      <c r="B329" s="61"/>
      <c r="C329" s="65"/>
      <c r="D329" s="5"/>
      <c r="E329" s="66"/>
      <c r="F329" s="67"/>
      <c r="G329" s="62"/>
      <c r="H329" s="68"/>
      <c r="I329" s="69"/>
      <c r="J329" s="63"/>
      <c r="K329" s="70"/>
      <c r="L329" s="72"/>
    </row>
    <row r="330" spans="1:12" ht="12.75" customHeight="1" x14ac:dyDescent="0.25">
      <c r="A330" s="105"/>
      <c r="B330" s="61"/>
      <c r="C330" s="65"/>
      <c r="D330" s="5"/>
      <c r="E330" s="66"/>
      <c r="F330" s="67"/>
      <c r="G330" s="62"/>
      <c r="H330" s="68"/>
      <c r="I330" s="69"/>
      <c r="J330" s="63"/>
      <c r="K330" s="70"/>
      <c r="L330" s="72"/>
    </row>
    <row r="331" spans="1:12" ht="12.75" customHeight="1" x14ac:dyDescent="0.25">
      <c r="A331" s="105"/>
      <c r="B331" s="61"/>
      <c r="C331" s="65"/>
      <c r="D331" s="5"/>
      <c r="E331" s="66"/>
      <c r="F331" s="67"/>
      <c r="G331" s="62"/>
      <c r="H331" s="68"/>
      <c r="I331" s="69"/>
      <c r="J331" s="63"/>
      <c r="K331" s="70"/>
      <c r="L331" s="72"/>
    </row>
    <row r="332" spans="1:12" ht="12.75" customHeight="1" x14ac:dyDescent="0.25">
      <c r="A332" s="105"/>
      <c r="B332" s="61"/>
      <c r="C332" s="65"/>
      <c r="D332" s="5"/>
      <c r="E332" s="66"/>
      <c r="F332" s="67"/>
      <c r="G332" s="62"/>
      <c r="H332" s="68"/>
      <c r="I332" s="69"/>
      <c r="J332" s="63"/>
      <c r="K332" s="70"/>
      <c r="L332" s="72"/>
    </row>
    <row r="333" spans="1:12" ht="12.75" customHeight="1" x14ac:dyDescent="0.25">
      <c r="A333" s="105"/>
      <c r="B333" s="61"/>
      <c r="C333" s="65"/>
      <c r="D333" s="5"/>
      <c r="E333" s="66"/>
      <c r="F333" s="67"/>
      <c r="G333" s="62"/>
      <c r="H333" s="68"/>
      <c r="I333" s="69"/>
      <c r="J333" s="63"/>
      <c r="K333" s="70"/>
      <c r="L333" s="72"/>
    </row>
    <row r="334" spans="1:12" ht="12.75" customHeight="1" x14ac:dyDescent="0.25">
      <c r="A334" s="105"/>
      <c r="B334" s="61"/>
      <c r="C334" s="65"/>
      <c r="D334" s="5"/>
      <c r="E334" s="66"/>
      <c r="F334" s="67"/>
      <c r="G334" s="62"/>
      <c r="H334" s="68"/>
      <c r="I334" s="69"/>
      <c r="J334" s="63"/>
      <c r="K334" s="70"/>
      <c r="L334" s="72"/>
    </row>
    <row r="335" spans="1:12" ht="12.75" customHeight="1" x14ac:dyDescent="0.25">
      <c r="A335" s="105"/>
      <c r="B335" s="61"/>
      <c r="C335" s="65"/>
      <c r="D335" s="5"/>
      <c r="E335" s="66"/>
      <c r="F335" s="67"/>
      <c r="G335" s="62"/>
      <c r="H335" s="68"/>
      <c r="I335" s="69"/>
      <c r="J335" s="63"/>
      <c r="K335" s="70"/>
      <c r="L335" s="72"/>
    </row>
    <row r="336" spans="1:12" ht="12.75" customHeight="1" x14ac:dyDescent="0.25">
      <c r="A336" s="105"/>
      <c r="B336" s="61"/>
      <c r="C336" s="65"/>
      <c r="D336" s="5"/>
      <c r="E336" s="66"/>
      <c r="F336" s="67"/>
      <c r="G336" s="62"/>
      <c r="H336" s="68"/>
      <c r="I336" s="69"/>
      <c r="J336" s="63"/>
      <c r="K336" s="70"/>
      <c r="L336" s="72"/>
    </row>
    <row r="337" spans="1:12" ht="12.75" customHeight="1" x14ac:dyDescent="0.25">
      <c r="A337" s="105"/>
      <c r="B337" s="61"/>
      <c r="C337" s="65"/>
      <c r="D337" s="5"/>
      <c r="E337" s="66"/>
      <c r="F337" s="67"/>
      <c r="G337" s="62"/>
      <c r="H337" s="68"/>
      <c r="I337" s="69"/>
      <c r="J337" s="63"/>
      <c r="K337" s="70"/>
      <c r="L337" s="72"/>
    </row>
    <row r="338" spans="1:12" ht="12.75" customHeight="1" x14ac:dyDescent="0.25">
      <c r="A338" s="105"/>
      <c r="B338" s="61"/>
      <c r="C338" s="65"/>
      <c r="D338" s="5"/>
      <c r="E338" s="66"/>
      <c r="F338" s="67"/>
      <c r="G338" s="62"/>
      <c r="H338" s="68"/>
      <c r="I338" s="69"/>
      <c r="J338" s="63"/>
      <c r="K338" s="70"/>
      <c r="L338" s="72"/>
    </row>
    <row r="339" spans="1:12" ht="12.75" customHeight="1" x14ac:dyDescent="0.25">
      <c r="A339" s="105"/>
      <c r="B339" s="61"/>
      <c r="C339" s="65"/>
      <c r="D339" s="5"/>
      <c r="E339" s="66"/>
      <c r="F339" s="67"/>
      <c r="G339" s="62"/>
      <c r="H339" s="68"/>
      <c r="I339" s="69"/>
      <c r="J339" s="63"/>
      <c r="K339" s="70"/>
      <c r="L339" s="72"/>
    </row>
    <row r="340" spans="1:12" ht="12.75" customHeight="1" x14ac:dyDescent="0.25">
      <c r="A340" s="105"/>
      <c r="B340" s="61"/>
      <c r="C340" s="65"/>
      <c r="D340" s="5"/>
      <c r="E340" s="66"/>
      <c r="F340" s="67"/>
      <c r="G340" s="62"/>
      <c r="H340" s="68"/>
      <c r="I340" s="69"/>
      <c r="J340" s="63"/>
      <c r="K340" s="70"/>
      <c r="L340" s="72"/>
    </row>
    <row r="341" spans="1:12" ht="12.75" customHeight="1" x14ac:dyDescent="0.25">
      <c r="A341" s="105"/>
      <c r="B341" s="61"/>
      <c r="C341" s="65"/>
      <c r="D341" s="5"/>
      <c r="E341" s="66"/>
      <c r="F341" s="67"/>
      <c r="G341" s="62"/>
      <c r="H341" s="68"/>
      <c r="I341" s="69"/>
      <c r="J341" s="63"/>
      <c r="K341" s="70"/>
      <c r="L341" s="72"/>
    </row>
    <row r="342" spans="1:12" ht="12.75" customHeight="1" x14ac:dyDescent="0.25">
      <c r="A342" s="105"/>
      <c r="B342" s="61"/>
      <c r="C342" s="65"/>
      <c r="D342" s="5"/>
      <c r="E342" s="66"/>
      <c r="F342" s="67"/>
      <c r="G342" s="62"/>
      <c r="H342" s="68"/>
      <c r="I342" s="69"/>
      <c r="J342" s="63"/>
      <c r="K342" s="70"/>
      <c r="L342" s="72"/>
    </row>
    <row r="343" spans="1:12" ht="12.75" customHeight="1" x14ac:dyDescent="0.25">
      <c r="A343" s="105"/>
      <c r="B343" s="61"/>
      <c r="C343" s="65"/>
      <c r="D343" s="5"/>
      <c r="E343" s="66"/>
      <c r="F343" s="67"/>
      <c r="G343" s="62"/>
      <c r="H343" s="68"/>
      <c r="I343" s="69"/>
      <c r="J343" s="63"/>
      <c r="K343" s="70"/>
      <c r="L343" s="72"/>
    </row>
    <row r="344" spans="1:12" ht="12.75" customHeight="1" x14ac:dyDescent="0.25">
      <c r="A344" s="105"/>
      <c r="B344" s="61"/>
      <c r="C344" s="65"/>
      <c r="D344" s="5"/>
      <c r="E344" s="66"/>
      <c r="F344" s="67"/>
      <c r="G344" s="62"/>
      <c r="H344" s="68"/>
      <c r="I344" s="69"/>
      <c r="J344" s="63"/>
      <c r="K344" s="70"/>
      <c r="L344" s="72"/>
    </row>
    <row r="345" spans="1:12" ht="12.75" customHeight="1" x14ac:dyDescent="0.25">
      <c r="A345" s="105"/>
      <c r="B345" s="61"/>
      <c r="C345" s="65"/>
      <c r="D345" s="5"/>
      <c r="E345" s="66"/>
      <c r="F345" s="67"/>
      <c r="G345" s="62"/>
      <c r="H345" s="68"/>
      <c r="I345" s="69"/>
      <c r="J345" s="63"/>
      <c r="K345" s="70"/>
      <c r="L345" s="72"/>
    </row>
    <row r="346" spans="1:12" ht="12.75" customHeight="1" x14ac:dyDescent="0.25">
      <c r="A346" s="105"/>
      <c r="B346" s="61"/>
      <c r="C346" s="65"/>
      <c r="D346" s="5"/>
      <c r="E346" s="66"/>
      <c r="F346" s="67"/>
      <c r="G346" s="62"/>
      <c r="H346" s="68"/>
      <c r="I346" s="69"/>
      <c r="J346" s="63"/>
      <c r="K346" s="70"/>
      <c r="L346" s="72"/>
    </row>
    <row r="347" spans="1:12" ht="12.75" customHeight="1" x14ac:dyDescent="0.25">
      <c r="A347" s="105"/>
      <c r="B347" s="61"/>
      <c r="C347" s="65"/>
      <c r="D347" s="5"/>
      <c r="E347" s="66"/>
      <c r="F347" s="67"/>
      <c r="G347" s="62"/>
      <c r="H347" s="68"/>
      <c r="I347" s="69"/>
      <c r="J347" s="63"/>
      <c r="K347" s="70"/>
      <c r="L347" s="72"/>
    </row>
    <row r="348" spans="1:12" ht="12.75" customHeight="1" x14ac:dyDescent="0.25">
      <c r="A348" s="105"/>
      <c r="B348" s="61"/>
      <c r="C348" s="65"/>
      <c r="D348" s="5"/>
      <c r="E348" s="66"/>
      <c r="F348" s="67"/>
      <c r="G348" s="62"/>
      <c r="H348" s="68"/>
      <c r="I348" s="69"/>
      <c r="J348" s="63"/>
      <c r="K348" s="70"/>
      <c r="L348" s="72"/>
    </row>
    <row r="349" spans="1:12" ht="12.75" customHeight="1" x14ac:dyDescent="0.25">
      <c r="A349" s="105"/>
      <c r="B349" s="61"/>
      <c r="C349" s="65"/>
      <c r="D349" s="5"/>
      <c r="E349" s="66"/>
      <c r="F349" s="67"/>
      <c r="G349" s="62"/>
      <c r="H349" s="68"/>
      <c r="I349" s="69"/>
      <c r="J349" s="63"/>
      <c r="K349" s="70"/>
      <c r="L349" s="72"/>
    </row>
    <row r="350" spans="1:12" ht="12.75" customHeight="1" x14ac:dyDescent="0.25">
      <c r="A350" s="105"/>
      <c r="B350" s="61"/>
      <c r="C350" s="65"/>
      <c r="D350" s="5"/>
      <c r="E350" s="66"/>
      <c r="F350" s="67"/>
      <c r="G350" s="62"/>
      <c r="H350" s="68"/>
      <c r="I350" s="69"/>
      <c r="J350" s="63"/>
      <c r="K350" s="70"/>
      <c r="L350" s="72"/>
    </row>
    <row r="351" spans="1:12" ht="12.75" customHeight="1" x14ac:dyDescent="0.25">
      <c r="A351" s="105"/>
      <c r="B351" s="61"/>
      <c r="C351" s="65"/>
      <c r="D351" s="5"/>
      <c r="E351" s="66"/>
      <c r="F351" s="67"/>
      <c r="G351" s="62"/>
      <c r="H351" s="68"/>
      <c r="I351" s="69"/>
      <c r="J351" s="63"/>
      <c r="K351" s="70"/>
      <c r="L351" s="72"/>
    </row>
    <row r="352" spans="1:12" ht="12.75" customHeight="1" x14ac:dyDescent="0.25">
      <c r="A352" s="105"/>
      <c r="B352" s="61"/>
      <c r="C352" s="65"/>
      <c r="D352" s="5"/>
      <c r="E352" s="66"/>
      <c r="F352" s="67"/>
      <c r="G352" s="62"/>
      <c r="H352" s="68"/>
      <c r="I352" s="69"/>
      <c r="J352" s="63"/>
      <c r="K352" s="70"/>
      <c r="L352" s="72"/>
    </row>
    <row r="353" spans="1:12" ht="12.75" customHeight="1" x14ac:dyDescent="0.25">
      <c r="A353" s="105"/>
      <c r="B353" s="61"/>
      <c r="C353" s="65"/>
      <c r="D353" s="5"/>
      <c r="E353" s="66"/>
      <c r="F353" s="67"/>
      <c r="G353" s="62"/>
      <c r="H353" s="68"/>
      <c r="I353" s="69"/>
      <c r="J353" s="63"/>
      <c r="K353" s="70"/>
      <c r="L353" s="72"/>
    </row>
    <row r="354" spans="1:12" ht="12.75" customHeight="1" x14ac:dyDescent="0.25">
      <c r="A354" s="105"/>
      <c r="B354" s="61"/>
      <c r="C354" s="65"/>
      <c r="D354" s="5"/>
      <c r="E354" s="66"/>
      <c r="F354" s="67"/>
      <c r="G354" s="62"/>
      <c r="H354" s="68"/>
      <c r="I354" s="69"/>
      <c r="J354" s="63"/>
      <c r="K354" s="70"/>
      <c r="L354" s="72"/>
    </row>
    <row r="355" spans="1:12" ht="12.75" customHeight="1" x14ac:dyDescent="0.25">
      <c r="A355" s="105"/>
      <c r="B355" s="61"/>
      <c r="C355" s="65"/>
      <c r="D355" s="5"/>
      <c r="E355" s="66"/>
      <c r="F355" s="67"/>
      <c r="G355" s="62"/>
      <c r="H355" s="68"/>
      <c r="I355" s="69"/>
      <c r="J355" s="63"/>
      <c r="K355" s="70"/>
      <c r="L355" s="72"/>
    </row>
    <row r="356" spans="1:12" ht="12.75" customHeight="1" x14ac:dyDescent="0.25">
      <c r="A356" s="105"/>
      <c r="B356" s="61"/>
      <c r="C356" s="65"/>
      <c r="D356" s="5"/>
      <c r="E356" s="66"/>
      <c r="F356" s="67"/>
      <c r="G356" s="62"/>
      <c r="H356" s="68"/>
      <c r="I356" s="69"/>
      <c r="J356" s="63"/>
      <c r="K356" s="70"/>
      <c r="L356" s="72"/>
    </row>
    <row r="357" spans="1:12" ht="12.75" customHeight="1" x14ac:dyDescent="0.25">
      <c r="A357" s="105"/>
      <c r="B357" s="61"/>
      <c r="C357" s="65"/>
      <c r="D357" s="5"/>
      <c r="E357" s="66"/>
      <c r="F357" s="67"/>
      <c r="G357" s="62"/>
      <c r="H357" s="68"/>
      <c r="I357" s="69"/>
      <c r="J357" s="63"/>
      <c r="K357" s="70"/>
      <c r="L357" s="72"/>
    </row>
    <row r="358" spans="1:12" ht="12.75" customHeight="1" x14ac:dyDescent="0.25">
      <c r="A358" s="105"/>
      <c r="B358" s="61"/>
      <c r="C358" s="65"/>
      <c r="D358" s="5"/>
      <c r="E358" s="66"/>
      <c r="F358" s="67"/>
      <c r="G358" s="62"/>
      <c r="H358" s="68"/>
      <c r="I358" s="69"/>
      <c r="J358" s="63"/>
      <c r="K358" s="70"/>
      <c r="L358" s="72"/>
    </row>
    <row r="359" spans="1:12" ht="12.75" customHeight="1" x14ac:dyDescent="0.25">
      <c r="A359" s="105"/>
      <c r="B359" s="61"/>
      <c r="C359" s="65"/>
      <c r="D359" s="5"/>
      <c r="E359" s="66"/>
      <c r="F359" s="67"/>
      <c r="G359" s="62"/>
      <c r="H359" s="68"/>
      <c r="I359" s="69"/>
      <c r="J359" s="63"/>
      <c r="K359" s="70"/>
      <c r="L359" s="72"/>
    </row>
    <row r="360" spans="1:12" ht="12.75" customHeight="1" x14ac:dyDescent="0.25">
      <c r="A360" s="105"/>
      <c r="B360" s="61"/>
      <c r="C360" s="65"/>
      <c r="D360" s="5"/>
      <c r="E360" s="66"/>
      <c r="F360" s="67"/>
      <c r="G360" s="62"/>
      <c r="H360" s="68"/>
      <c r="I360" s="69"/>
      <c r="J360" s="63"/>
      <c r="K360" s="70"/>
      <c r="L360" s="72"/>
    </row>
    <row r="361" spans="1:12" ht="12.75" customHeight="1" x14ac:dyDescent="0.25">
      <c r="A361" s="105"/>
      <c r="B361" s="61"/>
      <c r="C361" s="65"/>
      <c r="D361" s="5"/>
      <c r="E361" s="66"/>
      <c r="F361" s="67"/>
      <c r="G361" s="62"/>
      <c r="H361" s="68"/>
      <c r="I361" s="69"/>
      <c r="J361" s="63"/>
      <c r="K361" s="70"/>
      <c r="L361" s="72"/>
    </row>
    <row r="362" spans="1:12" ht="12.75" customHeight="1" x14ac:dyDescent="0.25">
      <c r="A362" s="105"/>
      <c r="B362" s="61"/>
      <c r="C362" s="65"/>
      <c r="D362" s="5"/>
      <c r="E362" s="66"/>
      <c r="F362" s="67"/>
      <c r="G362" s="62"/>
      <c r="H362" s="68"/>
      <c r="I362" s="69"/>
      <c r="J362" s="63"/>
      <c r="K362" s="70"/>
      <c r="L362" s="72"/>
    </row>
    <row r="363" spans="1:12" ht="12.75" customHeight="1" x14ac:dyDescent="0.25">
      <c r="A363" s="105"/>
      <c r="B363" s="61"/>
      <c r="C363" s="65"/>
      <c r="D363" s="5"/>
      <c r="E363" s="66"/>
      <c r="F363" s="67"/>
      <c r="G363" s="62"/>
      <c r="H363" s="68"/>
      <c r="I363" s="69"/>
      <c r="J363" s="63"/>
      <c r="K363" s="70"/>
      <c r="L363" s="72"/>
    </row>
    <row r="364" spans="1:12" ht="12.75" customHeight="1" x14ac:dyDescent="0.25">
      <c r="A364" s="105"/>
      <c r="B364" s="61"/>
      <c r="C364" s="65"/>
      <c r="D364" s="5"/>
      <c r="E364" s="66"/>
      <c r="F364" s="67"/>
      <c r="G364" s="62"/>
      <c r="H364" s="68"/>
      <c r="I364" s="69"/>
      <c r="J364" s="63"/>
      <c r="K364" s="70"/>
      <c r="L364" s="72"/>
    </row>
    <row r="365" spans="1:12" ht="12.75" customHeight="1" x14ac:dyDescent="0.25">
      <c r="A365" s="105"/>
      <c r="B365" s="61"/>
      <c r="C365" s="65"/>
      <c r="D365" s="5"/>
      <c r="E365" s="66"/>
      <c r="F365" s="67"/>
      <c r="G365" s="62"/>
      <c r="H365" s="68"/>
      <c r="I365" s="69"/>
      <c r="J365" s="63"/>
      <c r="K365" s="70"/>
      <c r="L365" s="72"/>
    </row>
    <row r="366" spans="1:12" ht="12.75" customHeight="1" x14ac:dyDescent="0.25">
      <c r="A366" s="105"/>
      <c r="B366" s="61"/>
      <c r="C366" s="65"/>
      <c r="D366" s="5"/>
      <c r="E366" s="66"/>
      <c r="F366" s="67"/>
      <c r="G366" s="62"/>
      <c r="H366" s="68"/>
      <c r="I366" s="69"/>
      <c r="J366" s="63"/>
      <c r="K366" s="70"/>
      <c r="L366" s="72"/>
    </row>
    <row r="367" spans="1:12" ht="12.75" customHeight="1" x14ac:dyDescent="0.25">
      <c r="A367" s="105"/>
      <c r="B367" s="61"/>
      <c r="C367" s="65"/>
      <c r="D367" s="5"/>
      <c r="E367" s="66"/>
      <c r="F367" s="67"/>
      <c r="G367" s="62"/>
      <c r="H367" s="68"/>
      <c r="I367" s="69"/>
      <c r="J367" s="63"/>
      <c r="K367" s="70"/>
      <c r="L367" s="72"/>
    </row>
    <row r="368" spans="1:12" ht="12.75" customHeight="1" x14ac:dyDescent="0.25">
      <c r="A368" s="105"/>
      <c r="B368" s="61"/>
      <c r="C368" s="65"/>
      <c r="D368" s="5"/>
      <c r="E368" s="66"/>
      <c r="F368" s="67"/>
      <c r="G368" s="62"/>
      <c r="H368" s="68"/>
      <c r="I368" s="69"/>
      <c r="J368" s="63"/>
      <c r="K368" s="70"/>
      <c r="L368" s="72"/>
    </row>
    <row r="369" spans="1:12" ht="12.75" customHeight="1" x14ac:dyDescent="0.25">
      <c r="A369" s="105"/>
      <c r="B369" s="61"/>
      <c r="C369" s="65"/>
      <c r="D369" s="5"/>
      <c r="E369" s="66"/>
      <c r="F369" s="67"/>
      <c r="G369" s="62"/>
      <c r="H369" s="68"/>
      <c r="I369" s="69"/>
      <c r="J369" s="63"/>
      <c r="K369" s="70"/>
      <c r="L369" s="72"/>
    </row>
    <row r="370" spans="1:12" ht="12.75" customHeight="1" x14ac:dyDescent="0.25">
      <c r="A370" s="105"/>
      <c r="B370" s="61"/>
      <c r="C370" s="65"/>
      <c r="D370" s="5"/>
      <c r="E370" s="66"/>
      <c r="F370" s="67"/>
      <c r="G370" s="62"/>
      <c r="H370" s="68"/>
      <c r="I370" s="69"/>
      <c r="J370" s="63"/>
      <c r="K370" s="70"/>
      <c r="L370" s="72"/>
    </row>
    <row r="371" spans="1:12" ht="12.75" customHeight="1" x14ac:dyDescent="0.25">
      <c r="A371" s="105"/>
      <c r="B371" s="61"/>
      <c r="C371" s="65"/>
      <c r="D371" s="5"/>
      <c r="E371" s="66"/>
      <c r="F371" s="67"/>
      <c r="G371" s="62"/>
      <c r="H371" s="68"/>
      <c r="I371" s="69"/>
      <c r="J371" s="63"/>
      <c r="K371" s="70"/>
      <c r="L371" s="72"/>
    </row>
    <row r="372" spans="1:12" ht="12.75" customHeight="1" x14ac:dyDescent="0.25">
      <c r="A372" s="105"/>
      <c r="B372" s="61"/>
      <c r="C372" s="65"/>
      <c r="D372" s="5"/>
      <c r="E372" s="66"/>
      <c r="F372" s="67"/>
      <c r="G372" s="62"/>
      <c r="H372" s="68"/>
      <c r="I372" s="69"/>
      <c r="J372" s="63"/>
      <c r="K372" s="70"/>
      <c r="L372" s="72"/>
    </row>
    <row r="373" spans="1:12" ht="12.75" customHeight="1" x14ac:dyDescent="0.25">
      <c r="A373" s="105"/>
      <c r="B373" s="61"/>
      <c r="C373" s="65"/>
      <c r="D373" s="5"/>
      <c r="E373" s="66"/>
      <c r="F373" s="67"/>
      <c r="G373" s="62"/>
      <c r="H373" s="68"/>
      <c r="I373" s="69"/>
      <c r="J373" s="63"/>
      <c r="K373" s="70"/>
      <c r="L373" s="72"/>
    </row>
    <row r="374" spans="1:12" ht="12.75" customHeight="1" x14ac:dyDescent="0.25">
      <c r="A374" s="105"/>
      <c r="B374" s="61"/>
      <c r="C374" s="65"/>
      <c r="D374" s="5"/>
      <c r="E374" s="66"/>
      <c r="F374" s="67"/>
      <c r="G374" s="62"/>
      <c r="H374" s="68"/>
      <c r="I374" s="69"/>
      <c r="J374" s="63"/>
      <c r="K374" s="70"/>
      <c r="L374" s="72"/>
    </row>
    <row r="375" spans="1:12" ht="12.75" customHeight="1" x14ac:dyDescent="0.25">
      <c r="A375" s="105"/>
      <c r="B375" s="61"/>
      <c r="C375" s="65"/>
      <c r="D375" s="5"/>
      <c r="E375" s="66"/>
      <c r="F375" s="67"/>
      <c r="G375" s="62"/>
      <c r="H375" s="68"/>
      <c r="I375" s="69"/>
      <c r="J375" s="63"/>
      <c r="K375" s="70"/>
      <c r="L375" s="72"/>
    </row>
    <row r="376" spans="1:12" ht="12.75" customHeight="1" x14ac:dyDescent="0.25">
      <c r="A376" s="105"/>
      <c r="B376" s="61"/>
      <c r="C376" s="65"/>
      <c r="D376" s="5"/>
      <c r="E376" s="66"/>
      <c r="F376" s="67"/>
      <c r="G376" s="62"/>
      <c r="H376" s="68"/>
      <c r="I376" s="69"/>
      <c r="J376" s="63"/>
      <c r="K376" s="70"/>
      <c r="L376" s="72"/>
    </row>
    <row r="377" spans="1:12" ht="12.75" customHeight="1" x14ac:dyDescent="0.25">
      <c r="A377" s="105"/>
      <c r="B377" s="61"/>
      <c r="C377" s="65"/>
      <c r="D377" s="5"/>
      <c r="E377" s="66"/>
      <c r="F377" s="67"/>
      <c r="G377" s="62"/>
      <c r="H377" s="68"/>
      <c r="I377" s="69"/>
      <c r="J377" s="63"/>
      <c r="K377" s="70"/>
      <c r="L377" s="72"/>
    </row>
    <row r="378" spans="1:12" ht="12.75" customHeight="1" x14ac:dyDescent="0.25">
      <c r="A378" s="105"/>
      <c r="B378" s="61"/>
      <c r="C378" s="65"/>
      <c r="D378" s="5"/>
      <c r="E378" s="66"/>
      <c r="F378" s="67"/>
      <c r="G378" s="62"/>
      <c r="H378" s="68"/>
      <c r="I378" s="69"/>
      <c r="J378" s="63"/>
      <c r="K378" s="70"/>
      <c r="L378" s="72"/>
    </row>
    <row r="379" spans="1:12" ht="12.75" customHeight="1" x14ac:dyDescent="0.25">
      <c r="A379" s="105"/>
      <c r="B379" s="61"/>
      <c r="C379" s="65"/>
      <c r="D379" s="5"/>
      <c r="E379" s="66"/>
      <c r="F379" s="67"/>
      <c r="G379" s="62"/>
      <c r="H379" s="68"/>
      <c r="I379" s="69"/>
      <c r="J379" s="63"/>
      <c r="K379" s="70"/>
      <c r="L379" s="72"/>
    </row>
    <row r="380" spans="1:12" ht="12.75" customHeight="1" x14ac:dyDescent="0.25">
      <c r="A380" s="105"/>
      <c r="B380" s="61"/>
      <c r="C380" s="65"/>
      <c r="D380" s="5"/>
      <c r="E380" s="66"/>
      <c r="F380" s="67"/>
      <c r="G380" s="62"/>
      <c r="H380" s="68"/>
      <c r="I380" s="69"/>
      <c r="J380" s="63"/>
      <c r="K380" s="70"/>
      <c r="L380" s="72"/>
    </row>
    <row r="381" spans="1:12" ht="12.75" customHeight="1" x14ac:dyDescent="0.25">
      <c r="A381" s="105"/>
      <c r="B381" s="61"/>
      <c r="C381" s="65"/>
      <c r="D381" s="5"/>
      <c r="E381" s="66"/>
      <c r="F381" s="67"/>
      <c r="G381" s="62"/>
      <c r="H381" s="68"/>
      <c r="I381" s="69"/>
      <c r="J381" s="63"/>
      <c r="K381" s="70"/>
      <c r="L381" s="72"/>
    </row>
    <row r="382" spans="1:12" ht="12.75" customHeight="1" x14ac:dyDescent="0.25">
      <c r="A382" s="105"/>
      <c r="B382" s="61"/>
      <c r="C382" s="65"/>
      <c r="D382" s="5"/>
      <c r="E382" s="66"/>
      <c r="F382" s="67"/>
      <c r="G382" s="62"/>
      <c r="H382" s="68"/>
      <c r="I382" s="69"/>
      <c r="J382" s="63"/>
      <c r="K382" s="70"/>
      <c r="L382" s="72"/>
    </row>
    <row r="383" spans="1:12" ht="12.75" customHeight="1" x14ac:dyDescent="0.25">
      <c r="A383" s="105"/>
      <c r="B383" s="61"/>
      <c r="C383" s="65"/>
      <c r="D383" s="5"/>
      <c r="E383" s="66"/>
      <c r="F383" s="67"/>
      <c r="G383" s="62"/>
      <c r="H383" s="68"/>
      <c r="I383" s="69"/>
      <c r="J383" s="63"/>
      <c r="K383" s="70"/>
      <c r="L383" s="72"/>
    </row>
    <row r="384" spans="1:12" ht="12.75" customHeight="1" x14ac:dyDescent="0.25">
      <c r="A384" s="105"/>
      <c r="B384" s="61"/>
      <c r="C384" s="65"/>
      <c r="D384" s="5"/>
      <c r="E384" s="66"/>
      <c r="F384" s="67"/>
      <c r="G384" s="62"/>
      <c r="H384" s="68"/>
      <c r="I384" s="69"/>
      <c r="J384" s="63"/>
      <c r="K384" s="70"/>
      <c r="L384" s="72"/>
    </row>
    <row r="385" spans="1:12" ht="12.75" customHeight="1" x14ac:dyDescent="0.25">
      <c r="A385" s="105"/>
      <c r="B385" s="61"/>
      <c r="C385" s="65"/>
      <c r="D385" s="5"/>
      <c r="E385" s="66"/>
      <c r="F385" s="67"/>
      <c r="G385" s="62"/>
      <c r="H385" s="68"/>
      <c r="I385" s="69"/>
      <c r="J385" s="63"/>
      <c r="K385" s="70"/>
      <c r="L385" s="72"/>
    </row>
    <row r="386" spans="1:12" ht="12.75" customHeight="1" x14ac:dyDescent="0.25">
      <c r="A386" s="105"/>
      <c r="B386" s="61"/>
      <c r="C386" s="65"/>
      <c r="D386" s="5"/>
      <c r="E386" s="66"/>
      <c r="F386" s="67"/>
      <c r="G386" s="62"/>
      <c r="H386" s="68"/>
      <c r="I386" s="69"/>
      <c r="J386" s="63"/>
      <c r="K386" s="70"/>
      <c r="L386" s="72"/>
    </row>
    <row r="387" spans="1:12" ht="12.75" customHeight="1" x14ac:dyDescent="0.25">
      <c r="A387" s="105"/>
      <c r="B387" s="61"/>
      <c r="C387" s="65"/>
      <c r="D387" s="5"/>
      <c r="E387" s="66"/>
      <c r="F387" s="67"/>
      <c r="G387" s="62"/>
      <c r="H387" s="68"/>
      <c r="I387" s="69"/>
      <c r="J387" s="63"/>
      <c r="K387" s="70"/>
      <c r="L387" s="72"/>
    </row>
    <row r="388" spans="1:12" ht="12.75" customHeight="1" x14ac:dyDescent="0.25">
      <c r="A388" s="105"/>
      <c r="B388" s="61"/>
      <c r="C388" s="65"/>
      <c r="D388" s="5"/>
      <c r="E388" s="66"/>
      <c r="F388" s="67"/>
      <c r="G388" s="62"/>
      <c r="H388" s="68"/>
      <c r="I388" s="69"/>
      <c r="J388" s="63"/>
      <c r="K388" s="70"/>
      <c r="L388" s="72"/>
    </row>
    <row r="389" spans="1:12" ht="12.75" customHeight="1" x14ac:dyDescent="0.25">
      <c r="A389" s="105"/>
      <c r="B389" s="61"/>
      <c r="C389" s="65"/>
      <c r="D389" s="5"/>
      <c r="E389" s="66"/>
      <c r="F389" s="67"/>
      <c r="G389" s="62"/>
      <c r="H389" s="68"/>
      <c r="I389" s="69"/>
      <c r="J389" s="63"/>
      <c r="K389" s="70"/>
      <c r="L389" s="72"/>
    </row>
    <row r="390" spans="1:12" ht="12.75" customHeight="1" x14ac:dyDescent="0.25">
      <c r="A390" s="105"/>
      <c r="B390" s="61"/>
      <c r="C390" s="65"/>
      <c r="D390" s="5"/>
      <c r="E390" s="66"/>
      <c r="F390" s="67"/>
      <c r="G390" s="62"/>
      <c r="H390" s="68"/>
      <c r="I390" s="69"/>
      <c r="J390" s="63"/>
      <c r="K390" s="70"/>
      <c r="L390" s="72"/>
    </row>
    <row r="391" spans="1:12" ht="12.75" customHeight="1" x14ac:dyDescent="0.25">
      <c r="A391" s="105"/>
      <c r="B391" s="61"/>
      <c r="C391" s="65"/>
      <c r="D391" s="5"/>
      <c r="E391" s="66"/>
      <c r="F391" s="67"/>
      <c r="G391" s="62"/>
      <c r="H391" s="68"/>
      <c r="I391" s="69"/>
      <c r="J391" s="63"/>
      <c r="K391" s="70"/>
      <c r="L391" s="72"/>
    </row>
    <row r="392" spans="1:12" ht="12.75" customHeight="1" x14ac:dyDescent="0.25">
      <c r="A392" s="105"/>
      <c r="B392" s="61"/>
      <c r="C392" s="65"/>
      <c r="D392" s="5"/>
      <c r="E392" s="66"/>
      <c r="F392" s="67"/>
      <c r="G392" s="62"/>
      <c r="H392" s="68"/>
      <c r="I392" s="69"/>
      <c r="J392" s="63"/>
      <c r="K392" s="70"/>
      <c r="L392" s="72"/>
    </row>
    <row r="393" spans="1:12" ht="12.75" customHeight="1" x14ac:dyDescent="0.25">
      <c r="A393" s="105"/>
      <c r="B393" s="61"/>
      <c r="C393" s="65"/>
      <c r="D393" s="5"/>
      <c r="E393" s="66"/>
      <c r="F393" s="67"/>
      <c r="G393" s="62"/>
      <c r="H393" s="68"/>
      <c r="I393" s="69"/>
      <c r="J393" s="63"/>
      <c r="K393" s="70"/>
      <c r="L393" s="72"/>
    </row>
    <row r="394" spans="1:12" ht="12.75" customHeight="1" x14ac:dyDescent="0.25">
      <c r="A394" s="105"/>
      <c r="B394" s="61"/>
      <c r="C394" s="65"/>
      <c r="D394" s="5"/>
      <c r="E394" s="66"/>
      <c r="F394" s="67"/>
      <c r="G394" s="62"/>
      <c r="H394" s="68"/>
      <c r="I394" s="69"/>
      <c r="J394" s="63"/>
      <c r="K394" s="70"/>
      <c r="L394" s="72"/>
    </row>
    <row r="395" spans="1:12" ht="12.75" customHeight="1" x14ac:dyDescent="0.25">
      <c r="A395" s="105"/>
      <c r="B395" s="61"/>
      <c r="C395" s="65"/>
      <c r="D395" s="5"/>
      <c r="E395" s="66"/>
      <c r="F395" s="67"/>
      <c r="G395" s="62"/>
      <c r="H395" s="68"/>
      <c r="I395" s="69"/>
      <c r="J395" s="63"/>
      <c r="K395" s="70"/>
      <c r="L395" s="72"/>
    </row>
    <row r="396" spans="1:12" ht="12.75" customHeight="1" x14ac:dyDescent="0.25">
      <c r="A396" s="105"/>
      <c r="B396" s="61"/>
      <c r="C396" s="65"/>
      <c r="D396" s="5"/>
      <c r="E396" s="66"/>
      <c r="F396" s="67"/>
      <c r="G396" s="62"/>
      <c r="H396" s="68"/>
      <c r="I396" s="69"/>
      <c r="J396" s="63"/>
      <c r="K396" s="70"/>
      <c r="L396" s="72"/>
    </row>
    <row r="397" spans="1:12" ht="12.75" customHeight="1" x14ac:dyDescent="0.25">
      <c r="A397" s="105"/>
      <c r="B397" s="61"/>
      <c r="C397" s="65"/>
      <c r="D397" s="5"/>
      <c r="E397" s="66"/>
      <c r="F397" s="67"/>
      <c r="G397" s="62"/>
      <c r="H397" s="68"/>
      <c r="I397" s="69"/>
      <c r="J397" s="63"/>
      <c r="K397" s="70"/>
      <c r="L397" s="72"/>
    </row>
    <row r="398" spans="1:12" ht="12.75" customHeight="1" x14ac:dyDescent="0.25">
      <c r="A398" s="105"/>
      <c r="B398" s="61"/>
      <c r="C398" s="65"/>
      <c r="D398" s="5"/>
      <c r="E398" s="66"/>
      <c r="F398" s="67"/>
      <c r="G398" s="62"/>
      <c r="H398" s="68"/>
      <c r="I398" s="69"/>
      <c r="J398" s="63"/>
      <c r="K398" s="70"/>
      <c r="L398" s="72"/>
    </row>
    <row r="399" spans="1:12" ht="12.75" customHeight="1" x14ac:dyDescent="0.25">
      <c r="A399" s="105"/>
      <c r="B399" s="61"/>
      <c r="C399" s="65"/>
      <c r="D399" s="5"/>
      <c r="E399" s="66"/>
      <c r="F399" s="67"/>
      <c r="G399" s="62"/>
      <c r="H399" s="68"/>
      <c r="I399" s="69"/>
      <c r="J399" s="63"/>
      <c r="K399" s="70"/>
      <c r="L399" s="72"/>
    </row>
    <row r="400" spans="1:12" ht="12.75" customHeight="1" x14ac:dyDescent="0.25">
      <c r="A400" s="105"/>
      <c r="B400" s="61"/>
      <c r="C400" s="65"/>
      <c r="D400" s="5"/>
      <c r="E400" s="66"/>
      <c r="F400" s="67"/>
      <c r="G400" s="62"/>
      <c r="H400" s="68"/>
      <c r="I400" s="69"/>
      <c r="J400" s="63"/>
      <c r="K400" s="70"/>
      <c r="L400" s="72"/>
    </row>
    <row r="401" spans="1:12" ht="12.75" customHeight="1" x14ac:dyDescent="0.25">
      <c r="A401" s="105"/>
      <c r="B401" s="61"/>
      <c r="C401" s="65"/>
      <c r="D401" s="5"/>
      <c r="E401" s="66"/>
      <c r="F401" s="67"/>
      <c r="G401" s="62"/>
      <c r="H401" s="68"/>
      <c r="I401" s="69"/>
      <c r="J401" s="63"/>
      <c r="K401" s="70"/>
      <c r="L401" s="72"/>
    </row>
    <row r="402" spans="1:12" ht="12.75" customHeight="1" x14ac:dyDescent="0.25">
      <c r="A402" s="105"/>
      <c r="B402" s="61"/>
      <c r="C402" s="65"/>
      <c r="D402" s="5"/>
      <c r="E402" s="66"/>
      <c r="F402" s="67"/>
      <c r="G402" s="62"/>
      <c r="H402" s="68"/>
      <c r="I402" s="69"/>
      <c r="J402" s="63"/>
      <c r="K402" s="70"/>
      <c r="L402" s="72"/>
    </row>
    <row r="403" spans="1:12" ht="12.75" customHeight="1" x14ac:dyDescent="0.25">
      <c r="A403" s="105"/>
      <c r="B403" s="61"/>
      <c r="C403" s="65"/>
      <c r="D403" s="5"/>
      <c r="E403" s="66"/>
      <c r="F403" s="67"/>
      <c r="G403" s="62"/>
      <c r="H403" s="68"/>
      <c r="I403" s="69"/>
      <c r="J403" s="63"/>
      <c r="K403" s="70"/>
      <c r="L403" s="72"/>
    </row>
    <row r="404" spans="1:12" ht="12.75" customHeight="1" x14ac:dyDescent="0.25">
      <c r="A404" s="105"/>
      <c r="B404" s="61"/>
      <c r="C404" s="65"/>
      <c r="D404" s="5"/>
      <c r="E404" s="66"/>
      <c r="F404" s="67"/>
      <c r="G404" s="62"/>
      <c r="H404" s="68"/>
      <c r="I404" s="69"/>
      <c r="J404" s="63"/>
      <c r="K404" s="70"/>
      <c r="L404" s="72"/>
    </row>
    <row r="405" spans="1:12" ht="12.75" customHeight="1" x14ac:dyDescent="0.25">
      <c r="A405" s="105"/>
      <c r="B405" s="61"/>
      <c r="C405" s="65"/>
      <c r="D405" s="5"/>
      <c r="E405" s="66"/>
      <c r="F405" s="67"/>
      <c r="G405" s="62"/>
      <c r="H405" s="68"/>
      <c r="I405" s="69"/>
      <c r="J405" s="63"/>
      <c r="K405" s="70"/>
      <c r="L405" s="72"/>
    </row>
    <row r="406" spans="1:12" ht="12.75" customHeight="1" x14ac:dyDescent="0.25">
      <c r="A406" s="105"/>
      <c r="B406" s="61"/>
      <c r="C406" s="65"/>
      <c r="D406" s="5"/>
      <c r="E406" s="66"/>
      <c r="F406" s="67"/>
      <c r="G406" s="62"/>
      <c r="H406" s="68"/>
      <c r="I406" s="69"/>
      <c r="J406" s="63"/>
      <c r="K406" s="70"/>
      <c r="L406" s="72"/>
    </row>
    <row r="407" spans="1:12" ht="12.75" customHeight="1" x14ac:dyDescent="0.25">
      <c r="A407" s="105"/>
      <c r="B407" s="61"/>
      <c r="C407" s="65"/>
      <c r="D407" s="5"/>
      <c r="E407" s="66"/>
      <c r="F407" s="67"/>
      <c r="G407" s="62"/>
      <c r="H407" s="68"/>
      <c r="I407" s="69"/>
      <c r="J407" s="63"/>
      <c r="K407" s="70"/>
      <c r="L407" s="72"/>
    </row>
    <row r="408" spans="1:12" ht="12.75" customHeight="1" x14ac:dyDescent="0.25">
      <c r="A408" s="105"/>
      <c r="B408" s="61"/>
      <c r="C408" s="65"/>
      <c r="D408" s="5"/>
      <c r="E408" s="66"/>
      <c r="F408" s="67"/>
      <c r="G408" s="62"/>
      <c r="H408" s="68"/>
      <c r="I408" s="69"/>
      <c r="J408" s="63"/>
      <c r="K408" s="70"/>
      <c r="L408" s="72"/>
    </row>
    <row r="409" spans="1:12" ht="12.75" customHeight="1" x14ac:dyDescent="0.25">
      <c r="A409" s="105"/>
      <c r="B409" s="61"/>
      <c r="C409" s="65"/>
      <c r="D409" s="5"/>
      <c r="E409" s="66"/>
      <c r="F409" s="67"/>
      <c r="G409" s="62"/>
      <c r="H409" s="68"/>
      <c r="I409" s="69"/>
      <c r="J409" s="63"/>
      <c r="K409" s="70"/>
      <c r="L409" s="72"/>
    </row>
    <row r="410" spans="1:12" ht="12.75" customHeight="1" x14ac:dyDescent="0.25">
      <c r="A410" s="105"/>
      <c r="B410" s="61"/>
      <c r="C410" s="65"/>
      <c r="D410" s="5"/>
      <c r="E410" s="66"/>
      <c r="F410" s="67"/>
      <c r="G410" s="62"/>
      <c r="H410" s="68"/>
      <c r="I410" s="69"/>
      <c r="J410" s="63"/>
      <c r="K410" s="70"/>
      <c r="L410" s="72"/>
    </row>
    <row r="411" spans="1:12" ht="12.75" customHeight="1" x14ac:dyDescent="0.25">
      <c r="A411" s="105"/>
      <c r="B411" s="61"/>
      <c r="C411" s="65"/>
      <c r="D411" s="5"/>
      <c r="E411" s="66"/>
      <c r="F411" s="67"/>
      <c r="G411" s="62"/>
      <c r="H411" s="68"/>
      <c r="I411" s="69"/>
      <c r="J411" s="63"/>
      <c r="K411" s="70"/>
      <c r="L411" s="72"/>
    </row>
    <row r="412" spans="1:12" ht="12.75" customHeight="1" x14ac:dyDescent="0.25">
      <c r="A412" s="105"/>
      <c r="B412" s="61"/>
      <c r="C412" s="65"/>
      <c r="D412" s="5"/>
      <c r="E412" s="66"/>
      <c r="F412" s="67"/>
      <c r="G412" s="62"/>
      <c r="H412" s="68"/>
      <c r="I412" s="69"/>
      <c r="J412" s="63"/>
      <c r="K412" s="70"/>
      <c r="L412" s="72"/>
    </row>
    <row r="413" spans="1:12" ht="12.75" customHeight="1" x14ac:dyDescent="0.25">
      <c r="A413" s="105"/>
      <c r="B413" s="61"/>
      <c r="C413" s="65"/>
      <c r="D413" s="5"/>
      <c r="E413" s="66"/>
      <c r="F413" s="67"/>
      <c r="G413" s="62"/>
      <c r="H413" s="68"/>
      <c r="I413" s="69"/>
      <c r="J413" s="63"/>
      <c r="K413" s="70"/>
      <c r="L413" s="72"/>
    </row>
    <row r="414" spans="1:12" ht="12.75" customHeight="1" x14ac:dyDescent="0.25">
      <c r="A414" s="105"/>
      <c r="B414" s="61"/>
      <c r="C414" s="65"/>
      <c r="D414" s="5"/>
      <c r="E414" s="66"/>
      <c r="F414" s="67"/>
      <c r="G414" s="62"/>
      <c r="H414" s="68"/>
      <c r="I414" s="69"/>
      <c r="J414" s="63"/>
      <c r="K414" s="70"/>
      <c r="L414" s="72"/>
    </row>
    <row r="415" spans="1:12" ht="12.75" customHeight="1" x14ac:dyDescent="0.25">
      <c r="A415" s="105"/>
      <c r="B415" s="61"/>
      <c r="C415" s="65"/>
      <c r="D415" s="5"/>
      <c r="E415" s="66"/>
      <c r="F415" s="67"/>
      <c r="G415" s="62"/>
      <c r="H415" s="68"/>
      <c r="I415" s="69"/>
      <c r="J415" s="63"/>
      <c r="K415" s="70"/>
      <c r="L415" s="72"/>
    </row>
    <row r="416" spans="1:12" ht="12.75" customHeight="1" x14ac:dyDescent="0.25">
      <c r="A416" s="105"/>
      <c r="B416" s="61"/>
      <c r="C416" s="65"/>
      <c r="D416" s="5"/>
      <c r="E416" s="66"/>
      <c r="F416" s="67"/>
      <c r="G416" s="62"/>
      <c r="H416" s="68"/>
      <c r="I416" s="69"/>
      <c r="J416" s="63"/>
      <c r="K416" s="70"/>
      <c r="L416" s="72"/>
    </row>
    <row r="417" spans="1:12" ht="12.75" customHeight="1" x14ac:dyDescent="0.25">
      <c r="A417" s="105"/>
      <c r="B417" s="61"/>
      <c r="C417" s="65"/>
      <c r="D417" s="5"/>
      <c r="E417" s="66"/>
      <c r="F417" s="67"/>
      <c r="G417" s="62"/>
      <c r="H417" s="68"/>
      <c r="I417" s="69"/>
      <c r="J417" s="63"/>
      <c r="K417" s="70"/>
      <c r="L417" s="72"/>
    </row>
    <row r="418" spans="1:12" ht="12.75" customHeight="1" x14ac:dyDescent="0.25">
      <c r="A418" s="105"/>
      <c r="B418" s="61"/>
      <c r="C418" s="65"/>
      <c r="D418" s="5"/>
      <c r="E418" s="66"/>
      <c r="F418" s="67"/>
      <c r="G418" s="62"/>
      <c r="H418" s="68"/>
      <c r="I418" s="69"/>
      <c r="J418" s="63"/>
      <c r="K418" s="70"/>
      <c r="L418" s="72"/>
    </row>
    <row r="419" spans="1:12" ht="12.75" customHeight="1" x14ac:dyDescent="0.25">
      <c r="A419" s="105"/>
      <c r="B419" s="61"/>
      <c r="C419" s="65"/>
      <c r="D419" s="5"/>
      <c r="E419" s="66"/>
      <c r="F419" s="67"/>
      <c r="G419" s="62"/>
      <c r="H419" s="68"/>
      <c r="I419" s="69"/>
      <c r="J419" s="63"/>
      <c r="K419" s="70"/>
      <c r="L419" s="72"/>
    </row>
    <row r="420" spans="1:12" ht="12.75" customHeight="1" x14ac:dyDescent="0.25">
      <c r="A420" s="105"/>
      <c r="B420" s="61"/>
      <c r="C420" s="65"/>
      <c r="D420" s="5"/>
      <c r="E420" s="66"/>
      <c r="F420" s="67"/>
      <c r="G420" s="62"/>
      <c r="H420" s="68"/>
      <c r="I420" s="69"/>
      <c r="J420" s="63"/>
      <c r="K420" s="70"/>
      <c r="L420" s="72"/>
    </row>
    <row r="421" spans="1:12" ht="12.75" customHeight="1" x14ac:dyDescent="0.25">
      <c r="A421" s="105"/>
      <c r="B421" s="61"/>
      <c r="C421" s="65"/>
      <c r="D421" s="5"/>
      <c r="E421" s="66"/>
      <c r="F421" s="67"/>
      <c r="G421" s="62"/>
      <c r="H421" s="68"/>
      <c r="I421" s="69"/>
      <c r="J421" s="63"/>
      <c r="K421" s="70"/>
      <c r="L421" s="72"/>
    </row>
    <row r="422" spans="1:12" ht="12.75" customHeight="1" x14ac:dyDescent="0.25">
      <c r="A422" s="105"/>
      <c r="B422" s="61"/>
      <c r="C422" s="65"/>
      <c r="D422" s="5"/>
      <c r="E422" s="66"/>
      <c r="F422" s="67"/>
      <c r="G422" s="62"/>
      <c r="H422" s="68"/>
      <c r="I422" s="69"/>
      <c r="J422" s="63"/>
      <c r="K422" s="70"/>
      <c r="L422" s="72"/>
    </row>
    <row r="423" spans="1:12" ht="12.75" customHeight="1" x14ac:dyDescent="0.25">
      <c r="A423" s="105"/>
      <c r="B423" s="61"/>
      <c r="C423" s="65"/>
      <c r="D423" s="5"/>
      <c r="E423" s="66"/>
      <c r="F423" s="67"/>
      <c r="G423" s="62"/>
      <c r="H423" s="68"/>
      <c r="I423" s="69"/>
      <c r="J423" s="63"/>
      <c r="K423" s="70"/>
      <c r="L423" s="72"/>
    </row>
    <row r="424" spans="1:12" ht="12.75" customHeight="1" x14ac:dyDescent="0.25">
      <c r="A424" s="105"/>
      <c r="B424" s="61"/>
      <c r="C424" s="65"/>
      <c r="D424" s="5"/>
      <c r="E424" s="66"/>
      <c r="F424" s="67"/>
      <c r="G424" s="62"/>
      <c r="H424" s="68"/>
      <c r="I424" s="69"/>
      <c r="J424" s="63"/>
      <c r="K424" s="70"/>
      <c r="L424" s="72"/>
    </row>
    <row r="425" spans="1:12" ht="12.75" customHeight="1" x14ac:dyDescent="0.25">
      <c r="A425" s="105"/>
      <c r="B425" s="61"/>
      <c r="C425" s="65"/>
      <c r="D425" s="5"/>
      <c r="E425" s="66"/>
      <c r="F425" s="67"/>
      <c r="G425" s="62"/>
      <c r="H425" s="68"/>
      <c r="I425" s="69"/>
      <c r="J425" s="63"/>
      <c r="K425" s="70"/>
      <c r="L425" s="72"/>
    </row>
    <row r="426" spans="1:12" ht="12.75" customHeight="1" x14ac:dyDescent="0.25">
      <c r="A426" s="105"/>
      <c r="B426" s="61"/>
      <c r="C426" s="65"/>
      <c r="D426" s="5"/>
      <c r="E426" s="66"/>
      <c r="F426" s="67"/>
      <c r="G426" s="62"/>
      <c r="H426" s="68"/>
      <c r="I426" s="69"/>
      <c r="J426" s="63"/>
      <c r="K426" s="70"/>
      <c r="L426" s="72"/>
    </row>
    <row r="427" spans="1:12" ht="12.75" customHeight="1" x14ac:dyDescent="0.25">
      <c r="A427" s="105"/>
      <c r="B427" s="61"/>
      <c r="C427" s="65"/>
      <c r="D427" s="5"/>
      <c r="E427" s="66"/>
      <c r="F427" s="67"/>
      <c r="G427" s="62"/>
      <c r="H427" s="68"/>
      <c r="I427" s="69"/>
      <c r="J427" s="63"/>
      <c r="K427" s="70"/>
      <c r="L427" s="72"/>
    </row>
    <row r="428" spans="1:12" ht="12.75" customHeight="1" x14ac:dyDescent="0.25">
      <c r="A428" s="105"/>
      <c r="B428" s="61"/>
      <c r="C428" s="65"/>
      <c r="D428" s="5"/>
      <c r="E428" s="66"/>
      <c r="F428" s="67"/>
      <c r="G428" s="62"/>
      <c r="H428" s="68"/>
      <c r="I428" s="69"/>
      <c r="J428" s="63"/>
      <c r="K428" s="70"/>
      <c r="L428" s="72"/>
    </row>
    <row r="429" spans="1:12" ht="12.75" customHeight="1" x14ac:dyDescent="0.25">
      <c r="A429" s="105"/>
      <c r="B429" s="61"/>
      <c r="C429" s="65"/>
      <c r="D429" s="5"/>
      <c r="E429" s="66"/>
      <c r="F429" s="67"/>
      <c r="G429" s="62"/>
      <c r="H429" s="68"/>
      <c r="I429" s="69"/>
      <c r="J429" s="63"/>
      <c r="K429" s="70"/>
      <c r="L429" s="72"/>
    </row>
    <row r="430" spans="1:12" ht="12.75" customHeight="1" x14ac:dyDescent="0.25">
      <c r="A430" s="105"/>
      <c r="B430" s="61"/>
      <c r="C430" s="65"/>
      <c r="D430" s="5"/>
      <c r="E430" s="66"/>
      <c r="F430" s="67"/>
      <c r="G430" s="62"/>
      <c r="H430" s="68"/>
      <c r="I430" s="69"/>
      <c r="J430" s="63"/>
      <c r="K430" s="70"/>
      <c r="L430" s="72"/>
    </row>
    <row r="431" spans="1:12" ht="12.75" customHeight="1" x14ac:dyDescent="0.25">
      <c r="A431" s="105"/>
      <c r="B431" s="61"/>
      <c r="C431" s="65"/>
      <c r="D431" s="5"/>
      <c r="E431" s="66"/>
      <c r="F431" s="67"/>
      <c r="G431" s="62"/>
      <c r="H431" s="68"/>
      <c r="I431" s="69"/>
      <c r="J431" s="63"/>
      <c r="K431" s="70"/>
      <c r="L431" s="72"/>
    </row>
    <row r="432" spans="1:12" ht="12.75" customHeight="1" x14ac:dyDescent="0.25">
      <c r="A432" s="105"/>
      <c r="B432" s="61"/>
      <c r="C432" s="65"/>
      <c r="D432" s="5"/>
      <c r="E432" s="66"/>
      <c r="F432" s="67"/>
      <c r="G432" s="62"/>
      <c r="H432" s="68"/>
      <c r="I432" s="69"/>
      <c r="J432" s="63"/>
      <c r="K432" s="70"/>
      <c r="L432" s="72"/>
    </row>
    <row r="433" spans="1:12" ht="12.75" customHeight="1" x14ac:dyDescent="0.25">
      <c r="A433" s="105"/>
      <c r="B433" s="61"/>
      <c r="C433" s="65"/>
      <c r="D433" s="5"/>
      <c r="E433" s="66"/>
      <c r="F433" s="67"/>
      <c r="G433" s="62"/>
      <c r="H433" s="68"/>
      <c r="I433" s="69"/>
      <c r="J433" s="63"/>
      <c r="K433" s="70"/>
      <c r="L433" s="72"/>
    </row>
    <row r="434" spans="1:12" ht="12.75" customHeight="1" x14ac:dyDescent="0.25">
      <c r="A434" s="105"/>
      <c r="B434" s="61"/>
      <c r="C434" s="65"/>
      <c r="D434" s="5"/>
      <c r="E434" s="66"/>
      <c r="F434" s="67"/>
      <c r="G434" s="62"/>
      <c r="H434" s="68"/>
      <c r="I434" s="69"/>
      <c r="J434" s="63"/>
      <c r="K434" s="70"/>
      <c r="L434" s="72"/>
    </row>
    <row r="435" spans="1:12" ht="12.75" customHeight="1" x14ac:dyDescent="0.25">
      <c r="A435" s="105"/>
      <c r="B435" s="61"/>
      <c r="C435" s="65"/>
      <c r="D435" s="5"/>
      <c r="E435" s="66"/>
      <c r="F435" s="67"/>
      <c r="G435" s="62"/>
      <c r="H435" s="68"/>
      <c r="I435" s="69"/>
      <c r="J435" s="63"/>
      <c r="K435" s="70"/>
      <c r="L435" s="72"/>
    </row>
    <row r="436" spans="1:12" ht="12.75" customHeight="1" x14ac:dyDescent="0.25">
      <c r="A436" s="105"/>
      <c r="B436" s="61"/>
      <c r="C436" s="65"/>
      <c r="D436" s="5"/>
      <c r="E436" s="66"/>
      <c r="F436" s="67"/>
      <c r="G436" s="62"/>
      <c r="H436" s="68"/>
      <c r="I436" s="69"/>
      <c r="J436" s="63"/>
      <c r="K436" s="70"/>
      <c r="L436" s="72"/>
    </row>
    <row r="437" spans="1:12" ht="12.75" customHeight="1" x14ac:dyDescent="0.25">
      <c r="A437" s="105"/>
      <c r="B437" s="61"/>
      <c r="C437" s="65"/>
      <c r="D437" s="5"/>
      <c r="E437" s="66"/>
      <c r="F437" s="67"/>
      <c r="G437" s="62"/>
      <c r="H437" s="68"/>
      <c r="I437" s="69"/>
      <c r="J437" s="63"/>
      <c r="K437" s="70"/>
      <c r="L437" s="72"/>
    </row>
    <row r="438" spans="1:12" ht="12.75" customHeight="1" x14ac:dyDescent="0.25">
      <c r="A438" s="105"/>
      <c r="B438" s="61"/>
      <c r="C438" s="65"/>
      <c r="D438" s="5"/>
      <c r="E438" s="66"/>
      <c r="F438" s="67"/>
      <c r="G438" s="62"/>
      <c r="H438" s="68"/>
      <c r="I438" s="69"/>
      <c r="J438" s="63"/>
      <c r="K438" s="70"/>
      <c r="L438" s="72"/>
    </row>
    <row r="439" spans="1:12" ht="12.75" customHeight="1" x14ac:dyDescent="0.25">
      <c r="A439" s="105"/>
      <c r="B439" s="61"/>
      <c r="C439" s="65"/>
      <c r="D439" s="5"/>
      <c r="E439" s="66"/>
      <c r="F439" s="67"/>
      <c r="G439" s="62"/>
      <c r="H439" s="68"/>
      <c r="I439" s="69"/>
      <c r="J439" s="63"/>
      <c r="K439" s="70"/>
      <c r="L439" s="72"/>
    </row>
    <row r="440" spans="1:12" ht="12.75" customHeight="1" x14ac:dyDescent="0.25">
      <c r="A440" s="105"/>
      <c r="B440" s="61"/>
      <c r="C440" s="65"/>
      <c r="D440" s="5"/>
      <c r="E440" s="66"/>
      <c r="F440" s="67"/>
      <c r="G440" s="62"/>
      <c r="H440" s="68"/>
      <c r="I440" s="69"/>
      <c r="J440" s="63"/>
      <c r="K440" s="70"/>
      <c r="L440" s="72"/>
    </row>
    <row r="441" spans="1:12" ht="12.75" customHeight="1" x14ac:dyDescent="0.25">
      <c r="A441" s="105"/>
      <c r="B441" s="61"/>
      <c r="C441" s="65"/>
      <c r="D441" s="5"/>
      <c r="E441" s="66"/>
      <c r="F441" s="67"/>
      <c r="G441" s="62"/>
      <c r="H441" s="68"/>
      <c r="I441" s="69"/>
      <c r="J441" s="63"/>
      <c r="K441" s="70"/>
      <c r="L441" s="72"/>
    </row>
    <row r="442" spans="1:12" ht="12.75" customHeight="1" x14ac:dyDescent="0.25">
      <c r="A442" s="105"/>
      <c r="B442" s="61"/>
      <c r="C442" s="65"/>
      <c r="D442" s="5"/>
      <c r="E442" s="66"/>
      <c r="F442" s="67"/>
      <c r="G442" s="62"/>
      <c r="H442" s="68"/>
      <c r="I442" s="69"/>
      <c r="J442" s="63"/>
      <c r="K442" s="70"/>
      <c r="L442" s="72"/>
    </row>
    <row r="443" spans="1:12" ht="12.75" customHeight="1" x14ac:dyDescent="0.25">
      <c r="A443" s="105"/>
      <c r="B443" s="61"/>
      <c r="C443" s="65"/>
      <c r="D443" s="5"/>
      <c r="E443" s="66"/>
      <c r="F443" s="67"/>
      <c r="G443" s="62"/>
      <c r="H443" s="68"/>
      <c r="I443" s="69"/>
      <c r="J443" s="63"/>
      <c r="K443" s="70"/>
      <c r="L443" s="72"/>
    </row>
    <row r="444" spans="1:12" ht="12.75" customHeight="1" x14ac:dyDescent="0.25">
      <c r="A444" s="105"/>
      <c r="B444" s="61"/>
      <c r="C444" s="65"/>
      <c r="D444" s="5"/>
      <c r="E444" s="66"/>
      <c r="F444" s="67"/>
      <c r="G444" s="62"/>
      <c r="H444" s="68"/>
      <c r="I444" s="69"/>
      <c r="J444" s="63"/>
      <c r="K444" s="70"/>
      <c r="L444" s="72"/>
    </row>
    <row r="445" spans="1:12" ht="12.75" customHeight="1" x14ac:dyDescent="0.25">
      <c r="A445" s="105"/>
      <c r="B445" s="61"/>
      <c r="C445" s="65"/>
      <c r="D445" s="5"/>
      <c r="E445" s="66"/>
      <c r="F445" s="67"/>
      <c r="G445" s="62"/>
      <c r="H445" s="68"/>
      <c r="I445" s="69"/>
      <c r="J445" s="63"/>
      <c r="K445" s="70"/>
      <c r="L445" s="72"/>
    </row>
    <row r="446" spans="1:12" ht="12.75" customHeight="1" x14ac:dyDescent="0.25">
      <c r="A446" s="105"/>
      <c r="B446" s="61"/>
      <c r="C446" s="65"/>
      <c r="D446" s="5"/>
      <c r="E446" s="66"/>
      <c r="F446" s="67"/>
      <c r="G446" s="62"/>
      <c r="H446" s="68"/>
      <c r="I446" s="69"/>
      <c r="J446" s="63"/>
      <c r="K446" s="70"/>
      <c r="L446" s="72"/>
    </row>
    <row r="447" spans="1:12" ht="12.75" customHeight="1" x14ac:dyDescent="0.25">
      <c r="A447" s="105"/>
      <c r="B447" s="61"/>
      <c r="C447" s="65"/>
      <c r="D447" s="5"/>
      <c r="E447" s="66"/>
      <c r="F447" s="67"/>
      <c r="G447" s="62"/>
      <c r="H447" s="68"/>
      <c r="I447" s="69"/>
      <c r="J447" s="63"/>
      <c r="K447" s="70"/>
      <c r="L447" s="72"/>
    </row>
    <row r="448" spans="1:12" ht="12.75" customHeight="1" x14ac:dyDescent="0.25">
      <c r="A448" s="105"/>
      <c r="B448" s="61"/>
      <c r="C448" s="65"/>
      <c r="D448" s="5"/>
      <c r="E448" s="66"/>
      <c r="F448" s="67"/>
      <c r="G448" s="62"/>
      <c r="H448" s="68"/>
      <c r="I448" s="69"/>
      <c r="J448" s="63"/>
      <c r="K448" s="70"/>
      <c r="L448" s="72"/>
    </row>
    <row r="449" spans="1:12" ht="12.75" customHeight="1" x14ac:dyDescent="0.25">
      <c r="A449" s="105"/>
      <c r="B449" s="61"/>
      <c r="C449" s="65"/>
      <c r="D449" s="5"/>
      <c r="E449" s="66"/>
      <c r="F449" s="67"/>
      <c r="G449" s="62"/>
      <c r="H449" s="68"/>
      <c r="I449" s="69"/>
      <c r="J449" s="63"/>
      <c r="K449" s="70"/>
      <c r="L449" s="72"/>
    </row>
    <row r="450" spans="1:12" ht="12.75" customHeight="1" x14ac:dyDescent="0.25">
      <c r="A450" s="105"/>
      <c r="B450" s="61"/>
      <c r="C450" s="65"/>
      <c r="D450" s="5"/>
      <c r="E450" s="66"/>
      <c r="F450" s="67"/>
      <c r="G450" s="62"/>
      <c r="H450" s="68"/>
      <c r="I450" s="69"/>
      <c r="J450" s="63"/>
      <c r="K450" s="70"/>
      <c r="L450" s="72"/>
    </row>
    <row r="451" spans="1:12" ht="12.75" customHeight="1" x14ac:dyDescent="0.25">
      <c r="A451" s="105"/>
      <c r="B451" s="61"/>
      <c r="C451" s="65"/>
      <c r="D451" s="5"/>
      <c r="E451" s="66"/>
      <c r="F451" s="67"/>
      <c r="G451" s="62"/>
      <c r="H451" s="68"/>
      <c r="I451" s="69"/>
      <c r="J451" s="63"/>
      <c r="K451" s="70"/>
      <c r="L451" s="72"/>
    </row>
    <row r="452" spans="1:12" ht="12.75" customHeight="1" x14ac:dyDescent="0.25">
      <c r="A452" s="105"/>
      <c r="B452" s="61"/>
      <c r="C452" s="65"/>
      <c r="D452" s="5"/>
      <c r="E452" s="66"/>
      <c r="F452" s="67"/>
      <c r="G452" s="62"/>
      <c r="H452" s="68"/>
      <c r="I452" s="69"/>
      <c r="J452" s="63"/>
      <c r="K452" s="70"/>
      <c r="L452" s="72"/>
    </row>
    <row r="453" spans="1:12" ht="12.75" customHeight="1" x14ac:dyDescent="0.25">
      <c r="A453" s="105"/>
      <c r="B453" s="61"/>
      <c r="C453" s="65"/>
      <c r="D453" s="5"/>
      <c r="E453" s="66"/>
      <c r="F453" s="67"/>
      <c r="G453" s="62"/>
      <c r="H453" s="68"/>
      <c r="I453" s="69"/>
      <c r="J453" s="63"/>
      <c r="K453" s="70"/>
      <c r="L453" s="72"/>
    </row>
    <row r="454" spans="1:12" ht="12.75" customHeight="1" x14ac:dyDescent="0.25">
      <c r="A454" s="105"/>
      <c r="B454" s="61"/>
      <c r="C454" s="65"/>
      <c r="D454" s="5"/>
      <c r="E454" s="66"/>
      <c r="F454" s="67"/>
      <c r="G454" s="62"/>
      <c r="H454" s="68"/>
      <c r="I454" s="69"/>
      <c r="J454" s="63"/>
      <c r="K454" s="70"/>
      <c r="L454" s="72"/>
    </row>
    <row r="455" spans="1:12" ht="12.75" customHeight="1" x14ac:dyDescent="0.25">
      <c r="A455" s="105"/>
      <c r="B455" s="61"/>
      <c r="C455" s="65"/>
      <c r="D455" s="5"/>
      <c r="E455" s="66"/>
      <c r="F455" s="67"/>
      <c r="G455" s="62"/>
      <c r="H455" s="68"/>
      <c r="I455" s="69"/>
      <c r="J455" s="63"/>
      <c r="K455" s="70"/>
      <c r="L455" s="72"/>
    </row>
    <row r="456" spans="1:12" ht="12.75" customHeight="1" x14ac:dyDescent="0.25">
      <c r="A456" s="105"/>
      <c r="B456" s="61"/>
      <c r="C456" s="65"/>
      <c r="D456" s="5"/>
      <c r="E456" s="66"/>
      <c r="F456" s="67"/>
      <c r="G456" s="62"/>
      <c r="H456" s="68"/>
      <c r="I456" s="69"/>
      <c r="J456" s="63"/>
      <c r="K456" s="70"/>
      <c r="L456" s="72"/>
    </row>
    <row r="457" spans="1:12" ht="12.75" customHeight="1" x14ac:dyDescent="0.25">
      <c r="A457" s="105"/>
      <c r="B457" s="61"/>
      <c r="C457" s="65"/>
      <c r="D457" s="5"/>
      <c r="E457" s="66"/>
      <c r="F457" s="67"/>
      <c r="G457" s="62"/>
      <c r="H457" s="68"/>
      <c r="I457" s="69"/>
      <c r="J457" s="63"/>
      <c r="K457" s="70"/>
      <c r="L457" s="72"/>
    </row>
    <row r="458" spans="1:12" ht="12.75" customHeight="1" x14ac:dyDescent="0.25">
      <c r="A458" s="105"/>
      <c r="B458" s="61"/>
      <c r="C458" s="65"/>
      <c r="D458" s="5"/>
      <c r="E458" s="66"/>
      <c r="F458" s="67"/>
      <c r="G458" s="62"/>
      <c r="H458" s="68"/>
      <c r="I458" s="69"/>
      <c r="J458" s="63"/>
      <c r="K458" s="70"/>
      <c r="L458" s="72"/>
    </row>
    <row r="459" spans="1:12" ht="12.75" customHeight="1" x14ac:dyDescent="0.25">
      <c r="A459" s="105"/>
      <c r="B459" s="61"/>
      <c r="C459" s="65"/>
      <c r="D459" s="5"/>
      <c r="E459" s="66"/>
      <c r="F459" s="67"/>
      <c r="G459" s="62"/>
      <c r="H459" s="68"/>
      <c r="I459" s="69"/>
      <c r="J459" s="63"/>
      <c r="K459" s="70"/>
      <c r="L459" s="72"/>
    </row>
    <row r="460" spans="1:12" ht="12.75" customHeight="1" x14ac:dyDescent="0.25">
      <c r="A460" s="105"/>
      <c r="B460" s="61"/>
      <c r="C460" s="65"/>
      <c r="D460" s="5"/>
      <c r="E460" s="66"/>
      <c r="F460" s="67"/>
      <c r="G460" s="62"/>
      <c r="H460" s="68"/>
      <c r="I460" s="69"/>
      <c r="J460" s="63"/>
      <c r="K460" s="70"/>
      <c r="L460" s="72"/>
    </row>
    <row r="461" spans="1:12" ht="12.75" customHeight="1" x14ac:dyDescent="0.25">
      <c r="A461" s="105"/>
      <c r="B461" s="61"/>
      <c r="C461" s="65"/>
      <c r="D461" s="5"/>
      <c r="E461" s="66"/>
      <c r="F461" s="67"/>
      <c r="G461" s="62"/>
      <c r="H461" s="68"/>
      <c r="I461" s="69"/>
      <c r="J461" s="63"/>
      <c r="K461" s="70"/>
      <c r="L461" s="72"/>
    </row>
    <row r="462" spans="1:12" ht="12.75" customHeight="1" x14ac:dyDescent="0.25">
      <c r="A462" s="105"/>
      <c r="B462" s="61"/>
      <c r="C462" s="65"/>
      <c r="D462" s="5"/>
      <c r="E462" s="66"/>
      <c r="F462" s="67"/>
      <c r="G462" s="62"/>
      <c r="H462" s="68"/>
      <c r="I462" s="69"/>
      <c r="J462" s="63"/>
      <c r="K462" s="70"/>
      <c r="L462" s="72"/>
    </row>
    <row r="463" spans="1:12" ht="12.75" customHeight="1" x14ac:dyDescent="0.25">
      <c r="A463" s="105"/>
      <c r="B463" s="61"/>
      <c r="C463" s="65"/>
      <c r="D463" s="5"/>
      <c r="E463" s="66"/>
      <c r="F463" s="67"/>
      <c r="G463" s="62"/>
      <c r="H463" s="68"/>
      <c r="I463" s="69"/>
      <c r="J463" s="63"/>
      <c r="K463" s="70"/>
      <c r="L463" s="72"/>
    </row>
    <row r="464" spans="1:12" ht="12.75" customHeight="1" x14ac:dyDescent="0.25">
      <c r="A464" s="105"/>
      <c r="B464" s="61"/>
      <c r="C464" s="65"/>
      <c r="D464" s="5"/>
      <c r="E464" s="66"/>
      <c r="F464" s="67"/>
      <c r="G464" s="62"/>
      <c r="H464" s="68"/>
      <c r="I464" s="69"/>
      <c r="J464" s="63"/>
      <c r="K464" s="70"/>
      <c r="L464" s="72"/>
    </row>
    <row r="465" spans="1:12" ht="12.75" customHeight="1" x14ac:dyDescent="0.25">
      <c r="A465" s="105"/>
      <c r="B465" s="61"/>
      <c r="C465" s="65"/>
      <c r="D465" s="5"/>
      <c r="E465" s="66"/>
      <c r="F465" s="67"/>
      <c r="G465" s="62"/>
      <c r="H465" s="68"/>
      <c r="I465" s="69"/>
      <c r="J465" s="63"/>
      <c r="K465" s="70"/>
      <c r="L465" s="72"/>
    </row>
    <row r="466" spans="1:12" ht="12.75" customHeight="1" x14ac:dyDescent="0.25">
      <c r="A466" s="105"/>
      <c r="B466" s="61"/>
      <c r="C466" s="65"/>
      <c r="D466" s="5"/>
      <c r="E466" s="66"/>
      <c r="F466" s="67"/>
      <c r="G466" s="62"/>
      <c r="H466" s="68"/>
      <c r="I466" s="69"/>
      <c r="J466" s="63"/>
      <c r="K466" s="70"/>
      <c r="L466" s="72"/>
    </row>
    <row r="467" spans="1:12" ht="12.75" customHeight="1" x14ac:dyDescent="0.25">
      <c r="A467" s="105"/>
      <c r="B467" s="61"/>
      <c r="C467" s="65"/>
      <c r="D467" s="5"/>
      <c r="E467" s="66"/>
      <c r="F467" s="67"/>
      <c r="G467" s="62"/>
      <c r="H467" s="68"/>
      <c r="I467" s="69"/>
      <c r="J467" s="63"/>
      <c r="K467" s="70"/>
      <c r="L467" s="72"/>
    </row>
    <row r="468" spans="1:12" ht="12.75" customHeight="1" x14ac:dyDescent="0.25">
      <c r="A468" s="105"/>
      <c r="B468" s="61"/>
      <c r="C468" s="65"/>
      <c r="D468" s="5"/>
      <c r="E468" s="66"/>
      <c r="F468" s="67"/>
      <c r="G468" s="62"/>
      <c r="H468" s="68"/>
      <c r="I468" s="69"/>
      <c r="J468" s="63"/>
      <c r="K468" s="70"/>
      <c r="L468" s="72"/>
    </row>
    <row r="469" spans="1:12" ht="12.75" customHeight="1" x14ac:dyDescent="0.25">
      <c r="A469" s="105"/>
      <c r="B469" s="61"/>
      <c r="C469" s="65"/>
      <c r="D469" s="5"/>
      <c r="E469" s="66"/>
      <c r="F469" s="67"/>
      <c r="G469" s="62"/>
      <c r="H469" s="68"/>
      <c r="I469" s="69"/>
      <c r="J469" s="63"/>
      <c r="K469" s="70"/>
      <c r="L469" s="72"/>
    </row>
    <row r="470" spans="1:12" ht="12.75" customHeight="1" x14ac:dyDescent="0.25">
      <c r="A470" s="105"/>
      <c r="B470" s="61"/>
      <c r="C470" s="65"/>
      <c r="D470" s="5"/>
      <c r="E470" s="66"/>
      <c r="F470" s="67"/>
      <c r="G470" s="62"/>
      <c r="H470" s="68"/>
      <c r="I470" s="69"/>
      <c r="J470" s="63"/>
      <c r="K470" s="70"/>
      <c r="L470" s="72"/>
    </row>
    <row r="471" spans="1:12" ht="12.75" customHeight="1" x14ac:dyDescent="0.25">
      <c r="A471" s="105"/>
      <c r="B471" s="61"/>
      <c r="C471" s="65"/>
      <c r="D471" s="5"/>
      <c r="E471" s="66"/>
      <c r="F471" s="67"/>
      <c r="G471" s="62"/>
      <c r="H471" s="68"/>
      <c r="I471" s="69"/>
      <c r="J471" s="63"/>
      <c r="K471" s="70"/>
      <c r="L471" s="72"/>
    </row>
    <row r="472" spans="1:12" ht="12.75" customHeight="1" x14ac:dyDescent="0.25">
      <c r="A472" s="105"/>
      <c r="B472" s="61"/>
      <c r="C472" s="65"/>
      <c r="D472" s="5"/>
      <c r="E472" s="66"/>
      <c r="F472" s="67"/>
      <c r="G472" s="62"/>
      <c r="H472" s="68"/>
      <c r="I472" s="69"/>
      <c r="J472" s="63"/>
      <c r="K472" s="70"/>
      <c r="L472" s="72"/>
    </row>
    <row r="473" spans="1:12" ht="12.75" customHeight="1" x14ac:dyDescent="0.25">
      <c r="A473" s="105"/>
      <c r="B473" s="61"/>
      <c r="C473" s="65"/>
      <c r="D473" s="5"/>
      <c r="E473" s="66"/>
      <c r="F473" s="67"/>
      <c r="G473" s="62"/>
      <c r="H473" s="68"/>
      <c r="I473" s="69"/>
      <c r="J473" s="63"/>
      <c r="K473" s="70"/>
      <c r="L473" s="72"/>
    </row>
    <row r="474" spans="1:12" ht="12.75" customHeight="1" x14ac:dyDescent="0.25">
      <c r="A474" s="105"/>
      <c r="B474" s="61"/>
      <c r="C474" s="65"/>
      <c r="D474" s="5"/>
      <c r="E474" s="66"/>
      <c r="F474" s="67"/>
      <c r="G474" s="62"/>
      <c r="H474" s="68"/>
      <c r="I474" s="69"/>
      <c r="J474" s="63"/>
      <c r="K474" s="70"/>
      <c r="L474" s="72"/>
    </row>
    <row r="475" spans="1:12" ht="12.75" customHeight="1" x14ac:dyDescent="0.25">
      <c r="A475" s="105"/>
      <c r="B475" s="61"/>
      <c r="C475" s="65"/>
      <c r="D475" s="5"/>
      <c r="E475" s="66"/>
      <c r="F475" s="67"/>
      <c r="G475" s="62"/>
      <c r="H475" s="68"/>
      <c r="I475" s="69"/>
      <c r="J475" s="63"/>
      <c r="K475" s="70"/>
      <c r="L475" s="72"/>
    </row>
    <row r="476" spans="1:12" ht="12.75" customHeight="1" x14ac:dyDescent="0.25">
      <c r="A476" s="105"/>
      <c r="B476" s="61"/>
      <c r="C476" s="65"/>
      <c r="D476" s="5"/>
      <c r="E476" s="66"/>
      <c r="F476" s="67"/>
      <c r="G476" s="62"/>
      <c r="H476" s="68"/>
      <c r="I476" s="69"/>
      <c r="J476" s="63"/>
      <c r="K476" s="70"/>
      <c r="L476" s="72"/>
    </row>
    <row r="477" spans="1:12" ht="12.75" customHeight="1" x14ac:dyDescent="0.25">
      <c r="A477" s="105"/>
      <c r="B477" s="61"/>
      <c r="C477" s="65"/>
      <c r="D477" s="5"/>
      <c r="E477" s="66"/>
      <c r="F477" s="67"/>
      <c r="G477" s="62"/>
      <c r="H477" s="68"/>
      <c r="I477" s="69"/>
      <c r="J477" s="63"/>
      <c r="K477" s="70"/>
      <c r="L477" s="72"/>
    </row>
    <row r="478" spans="1:12" ht="12.75" customHeight="1" x14ac:dyDescent="0.25">
      <c r="A478" s="105"/>
      <c r="B478" s="61"/>
      <c r="C478" s="65"/>
      <c r="D478" s="5"/>
      <c r="E478" s="66"/>
      <c r="F478" s="67"/>
      <c r="G478" s="62"/>
      <c r="H478" s="68"/>
      <c r="I478" s="69"/>
      <c r="J478" s="63"/>
      <c r="K478" s="70"/>
      <c r="L478" s="72"/>
    </row>
    <row r="479" spans="1:12" ht="12.75" customHeight="1" x14ac:dyDescent="0.25">
      <c r="A479" s="105"/>
      <c r="B479" s="61"/>
      <c r="C479" s="65"/>
      <c r="D479" s="5"/>
      <c r="E479" s="66"/>
      <c r="F479" s="67"/>
      <c r="G479" s="62"/>
      <c r="H479" s="68"/>
      <c r="I479" s="69"/>
      <c r="J479" s="63"/>
      <c r="K479" s="70"/>
      <c r="L479" s="72"/>
    </row>
    <row r="480" spans="1:12" ht="12.75" customHeight="1" x14ac:dyDescent="0.25">
      <c r="A480" s="105"/>
      <c r="B480" s="61"/>
      <c r="C480" s="65"/>
      <c r="D480" s="5"/>
      <c r="E480" s="66"/>
      <c r="F480" s="67"/>
      <c r="G480" s="62"/>
      <c r="H480" s="68"/>
      <c r="I480" s="69"/>
      <c r="J480" s="63"/>
      <c r="K480" s="70"/>
      <c r="L480" s="72"/>
    </row>
    <row r="481" spans="1:12" ht="12.75" customHeight="1" x14ac:dyDescent="0.25">
      <c r="A481" s="105"/>
      <c r="B481" s="61"/>
      <c r="C481" s="65"/>
      <c r="D481" s="5"/>
      <c r="E481" s="66"/>
      <c r="F481" s="67"/>
      <c r="G481" s="62"/>
      <c r="H481" s="68"/>
      <c r="I481" s="69"/>
      <c r="J481" s="63"/>
      <c r="K481" s="70"/>
      <c r="L481" s="72"/>
    </row>
    <row r="482" spans="1:12" ht="12.75" customHeight="1" x14ac:dyDescent="0.25">
      <c r="A482" s="105"/>
      <c r="B482" s="61"/>
      <c r="C482" s="65"/>
      <c r="D482" s="5"/>
      <c r="E482" s="66"/>
      <c r="F482" s="67"/>
      <c r="G482" s="62"/>
      <c r="H482" s="68"/>
      <c r="I482" s="69"/>
      <c r="J482" s="63"/>
      <c r="K482" s="70"/>
      <c r="L482" s="72"/>
    </row>
    <row r="483" spans="1:12" ht="12.75" customHeight="1" x14ac:dyDescent="0.25">
      <c r="A483" s="105"/>
      <c r="B483" s="61"/>
      <c r="C483" s="65"/>
      <c r="D483" s="5"/>
      <c r="E483" s="66"/>
      <c r="F483" s="67"/>
      <c r="G483" s="62"/>
      <c r="H483" s="68"/>
      <c r="I483" s="69"/>
      <c r="J483" s="63"/>
      <c r="K483" s="70"/>
      <c r="L483" s="72"/>
    </row>
    <row r="484" spans="1:12" ht="12.75" customHeight="1" x14ac:dyDescent="0.25">
      <c r="A484" s="105"/>
      <c r="B484" s="61"/>
      <c r="C484" s="65"/>
      <c r="D484" s="5"/>
      <c r="E484" s="66"/>
      <c r="F484" s="67"/>
      <c r="G484" s="62"/>
      <c r="H484" s="68"/>
      <c r="I484" s="69"/>
      <c r="J484" s="63"/>
      <c r="K484" s="70"/>
      <c r="L484" s="72"/>
    </row>
    <row r="485" spans="1:12" ht="12.75" customHeight="1" x14ac:dyDescent="0.25">
      <c r="A485" s="105"/>
      <c r="B485" s="61"/>
      <c r="C485" s="65"/>
      <c r="D485" s="5"/>
      <c r="E485" s="66"/>
      <c r="F485" s="67"/>
      <c r="G485" s="62"/>
      <c r="H485" s="68"/>
      <c r="I485" s="69"/>
      <c r="J485" s="63"/>
      <c r="K485" s="70"/>
      <c r="L485" s="72"/>
    </row>
    <row r="486" spans="1:12" ht="12.75" customHeight="1" x14ac:dyDescent="0.25">
      <c r="A486" s="105"/>
      <c r="B486" s="61"/>
      <c r="C486" s="65"/>
      <c r="D486" s="5"/>
      <c r="E486" s="66"/>
      <c r="F486" s="67"/>
      <c r="G486" s="62"/>
      <c r="H486" s="68"/>
      <c r="I486" s="69"/>
      <c r="J486" s="63"/>
      <c r="K486" s="70"/>
      <c r="L486" s="72"/>
    </row>
    <row r="487" spans="1:12" ht="12.75" customHeight="1" x14ac:dyDescent="0.25">
      <c r="A487" s="105"/>
      <c r="B487" s="61"/>
      <c r="C487" s="65"/>
      <c r="D487" s="5"/>
      <c r="E487" s="66"/>
      <c r="F487" s="67"/>
      <c r="G487" s="62"/>
      <c r="H487" s="68"/>
      <c r="I487" s="69"/>
      <c r="J487" s="63"/>
      <c r="K487" s="70"/>
      <c r="L487" s="72"/>
    </row>
    <row r="488" spans="1:12" ht="12.75" customHeight="1" x14ac:dyDescent="0.25">
      <c r="A488" s="105"/>
      <c r="B488" s="61"/>
      <c r="C488" s="65"/>
      <c r="D488" s="5"/>
      <c r="E488" s="66"/>
      <c r="F488" s="67"/>
      <c r="G488" s="62"/>
      <c r="H488" s="68"/>
      <c r="I488" s="69"/>
      <c r="J488" s="63"/>
      <c r="K488" s="70"/>
      <c r="L488" s="72"/>
    </row>
    <row r="489" spans="1:12" ht="12.75" customHeight="1" x14ac:dyDescent="0.25">
      <c r="A489" s="105"/>
      <c r="B489" s="61"/>
      <c r="C489" s="65"/>
      <c r="D489" s="5"/>
      <c r="E489" s="66"/>
      <c r="F489" s="67"/>
      <c r="G489" s="62"/>
      <c r="H489" s="68"/>
      <c r="I489" s="69"/>
      <c r="J489" s="63"/>
      <c r="K489" s="70"/>
      <c r="L489" s="72"/>
    </row>
    <row r="490" spans="1:12" ht="12.75" customHeight="1" x14ac:dyDescent="0.25">
      <c r="A490" s="105"/>
      <c r="B490" s="61"/>
      <c r="C490" s="65"/>
      <c r="D490" s="5"/>
      <c r="E490" s="66"/>
      <c r="F490" s="67"/>
      <c r="G490" s="62"/>
      <c r="H490" s="68"/>
      <c r="I490" s="69"/>
      <c r="J490" s="63"/>
      <c r="K490" s="70"/>
      <c r="L490" s="72"/>
    </row>
    <row r="491" spans="1:12" ht="12.75" customHeight="1" x14ac:dyDescent="0.25">
      <c r="A491" s="105"/>
      <c r="B491" s="61"/>
      <c r="C491" s="65"/>
      <c r="D491" s="5"/>
      <c r="E491" s="66"/>
      <c r="F491" s="67"/>
      <c r="G491" s="62"/>
      <c r="H491" s="68"/>
      <c r="I491" s="69"/>
      <c r="J491" s="63"/>
      <c r="K491" s="70"/>
      <c r="L491" s="72"/>
    </row>
    <row r="492" spans="1:12" ht="12.75" customHeight="1" x14ac:dyDescent="0.25">
      <c r="A492" s="105"/>
      <c r="B492" s="61"/>
      <c r="C492" s="65"/>
      <c r="D492" s="5"/>
      <c r="E492" s="66"/>
      <c r="F492" s="67"/>
      <c r="G492" s="62"/>
      <c r="H492" s="68"/>
      <c r="I492" s="69"/>
      <c r="J492" s="63"/>
      <c r="K492" s="70"/>
      <c r="L492" s="72"/>
    </row>
    <row r="493" spans="1:12" ht="12.75" customHeight="1" x14ac:dyDescent="0.25">
      <c r="A493" s="105"/>
      <c r="B493" s="61"/>
      <c r="C493" s="65"/>
      <c r="D493" s="5"/>
      <c r="E493" s="66"/>
      <c r="F493" s="67"/>
      <c r="G493" s="62"/>
      <c r="H493" s="68"/>
      <c r="I493" s="69"/>
      <c r="J493" s="63"/>
      <c r="K493" s="70"/>
      <c r="L493" s="72"/>
    </row>
    <row r="494" spans="1:12" ht="12.75" customHeight="1" x14ac:dyDescent="0.25">
      <c r="A494" s="105"/>
      <c r="B494" s="61"/>
      <c r="C494" s="65"/>
      <c r="D494" s="5"/>
      <c r="E494" s="66"/>
      <c r="F494" s="67"/>
      <c r="G494" s="62"/>
      <c r="H494" s="68"/>
      <c r="I494" s="69"/>
      <c r="J494" s="63"/>
      <c r="K494" s="70"/>
      <c r="L494" s="72"/>
    </row>
    <row r="495" spans="1:12" ht="12.75" customHeight="1" x14ac:dyDescent="0.25">
      <c r="A495" s="105"/>
      <c r="B495" s="61"/>
      <c r="C495" s="65"/>
      <c r="D495" s="5"/>
      <c r="E495" s="66"/>
      <c r="F495" s="67"/>
      <c r="G495" s="62"/>
      <c r="H495" s="68"/>
      <c r="I495" s="69"/>
      <c r="J495" s="63"/>
      <c r="K495" s="70"/>
      <c r="L495" s="72"/>
    </row>
    <row r="496" spans="1:12" ht="12.75" customHeight="1" x14ac:dyDescent="0.25">
      <c r="A496" s="105"/>
      <c r="B496" s="61"/>
      <c r="C496" s="65"/>
      <c r="D496" s="5"/>
      <c r="E496" s="66"/>
      <c r="F496" s="67"/>
      <c r="G496" s="62"/>
      <c r="H496" s="68"/>
      <c r="I496" s="69"/>
      <c r="J496" s="63"/>
      <c r="K496" s="70"/>
      <c r="L496" s="72"/>
    </row>
    <row r="497" spans="1:12" ht="12.75" customHeight="1" x14ac:dyDescent="0.25">
      <c r="A497" s="105"/>
      <c r="B497" s="61"/>
      <c r="C497" s="65"/>
      <c r="D497" s="5"/>
      <c r="E497" s="66"/>
      <c r="F497" s="67"/>
      <c r="G497" s="62"/>
      <c r="H497" s="68"/>
      <c r="I497" s="69"/>
      <c r="J497" s="63"/>
      <c r="K497" s="70"/>
      <c r="L497" s="72"/>
    </row>
    <row r="498" spans="1:12" ht="12.75" customHeight="1" x14ac:dyDescent="0.25">
      <c r="A498" s="105"/>
      <c r="B498" s="61"/>
      <c r="C498" s="65"/>
      <c r="D498" s="5"/>
      <c r="E498" s="66"/>
      <c r="F498" s="67"/>
      <c r="G498" s="62"/>
      <c r="H498" s="68"/>
      <c r="I498" s="69"/>
      <c r="J498" s="63"/>
      <c r="K498" s="70"/>
      <c r="L498" s="72"/>
    </row>
    <row r="499" spans="1:12" ht="12.75" customHeight="1" x14ac:dyDescent="0.25">
      <c r="A499" s="105"/>
      <c r="B499" s="61"/>
      <c r="C499" s="65"/>
      <c r="D499" s="5"/>
      <c r="E499" s="66"/>
      <c r="F499" s="67"/>
      <c r="G499" s="62"/>
      <c r="H499" s="68"/>
      <c r="I499" s="69"/>
      <c r="J499" s="63"/>
      <c r="K499" s="70"/>
      <c r="L499" s="72"/>
    </row>
    <row r="500" spans="1:12" ht="12.75" customHeight="1" x14ac:dyDescent="0.25">
      <c r="A500" s="105"/>
      <c r="B500" s="61"/>
      <c r="C500" s="65"/>
      <c r="D500" s="5"/>
      <c r="E500" s="66"/>
      <c r="F500" s="67"/>
      <c r="G500" s="62"/>
      <c r="H500" s="68"/>
      <c r="I500" s="69"/>
      <c r="J500" s="63"/>
      <c r="K500" s="70"/>
      <c r="L500" s="72"/>
    </row>
    <row r="501" spans="1:12" ht="12.75" customHeight="1" x14ac:dyDescent="0.25">
      <c r="A501" s="141"/>
      <c r="B501" s="4"/>
      <c r="C501" s="4"/>
      <c r="E501" s="4"/>
      <c r="F501" s="4"/>
      <c r="G501" s="4"/>
      <c r="H501" s="4"/>
      <c r="I501" s="4"/>
      <c r="J501" s="4"/>
      <c r="K501" s="4"/>
      <c r="L501" s="4"/>
    </row>
    <row r="502" spans="1:12" ht="12.75" customHeight="1" x14ac:dyDescent="0.25">
      <c r="A502" s="141"/>
      <c r="B502" s="4"/>
      <c r="C502" s="4"/>
      <c r="E502" s="4"/>
      <c r="F502" s="4"/>
      <c r="G502" s="4"/>
      <c r="H502" s="4"/>
      <c r="I502" s="4"/>
      <c r="J502" s="4"/>
      <c r="K502" s="4"/>
      <c r="L502" s="4"/>
    </row>
    <row r="503" spans="1:12" ht="12.75" customHeight="1" x14ac:dyDescent="0.25">
      <c r="A503" s="141"/>
      <c r="B503" s="4"/>
      <c r="C503" s="4"/>
      <c r="E503" s="4"/>
      <c r="F503" s="4"/>
      <c r="G503" s="4"/>
      <c r="H503" s="4"/>
      <c r="I503" s="4"/>
      <c r="J503" s="4"/>
      <c r="K503" s="4"/>
      <c r="L503" s="4"/>
    </row>
    <row r="504" spans="1:12" ht="12.75" customHeight="1" x14ac:dyDescent="0.25">
      <c r="A504" s="141"/>
      <c r="B504" s="4"/>
      <c r="C504" s="4"/>
      <c r="E504" s="4"/>
      <c r="F504" s="4"/>
      <c r="G504" s="4"/>
      <c r="H504" s="4"/>
      <c r="I504" s="4"/>
      <c r="J504" s="4"/>
      <c r="K504" s="4"/>
      <c r="L504" s="4"/>
    </row>
    <row r="505" spans="1:12" ht="12.75" customHeight="1" x14ac:dyDescent="0.25">
      <c r="A505" s="141"/>
      <c r="B505" s="4"/>
      <c r="C505" s="4"/>
      <c r="E505" s="4"/>
      <c r="F505" s="4"/>
      <c r="G505" s="4"/>
      <c r="H505" s="4"/>
      <c r="I505" s="4"/>
      <c r="J505" s="4"/>
      <c r="K505" s="4"/>
      <c r="L505" s="4"/>
    </row>
    <row r="506" spans="1:12" ht="12.75" customHeight="1" x14ac:dyDescent="0.25">
      <c r="A506" s="141"/>
      <c r="B506" s="4"/>
      <c r="C506" s="4"/>
      <c r="E506" s="4"/>
      <c r="F506" s="4"/>
      <c r="G506" s="4"/>
      <c r="H506" s="4"/>
      <c r="I506" s="4"/>
      <c r="J506" s="4"/>
      <c r="K506" s="4"/>
      <c r="L506" s="4"/>
    </row>
    <row r="507" spans="1:12" ht="12.75" customHeight="1" x14ac:dyDescent="0.25">
      <c r="A507" s="141"/>
      <c r="B507" s="4"/>
      <c r="C507" s="4"/>
      <c r="E507" s="4"/>
      <c r="F507" s="4"/>
      <c r="G507" s="4"/>
      <c r="H507" s="4"/>
      <c r="I507" s="4"/>
      <c r="J507" s="4"/>
      <c r="K507" s="4"/>
      <c r="L507" s="4"/>
    </row>
    <row r="508" spans="1:12" ht="12.75" customHeight="1" x14ac:dyDescent="0.25">
      <c r="A508" s="141"/>
      <c r="B508" s="4"/>
      <c r="C508" s="4"/>
      <c r="E508" s="4"/>
      <c r="F508" s="4"/>
      <c r="G508" s="4"/>
      <c r="H508" s="4"/>
      <c r="I508" s="4"/>
      <c r="J508" s="4"/>
      <c r="K508" s="4"/>
      <c r="L508" s="4"/>
    </row>
  </sheetData>
  <conditionalFormatting sqref="B151:B500">
    <cfRule type="expression" dxfId="42" priority="2">
      <formula>G151=""</formula>
    </cfRule>
  </conditionalFormatting>
  <conditionalFormatting sqref="G151:H500">
    <cfRule type="expression" dxfId="41" priority="1">
      <formula>#REF!&lt;&gt;""</formula>
    </cfRule>
  </conditionalFormatting>
  <dataValidations count="2">
    <dataValidation type="list" allowBlank="1" showInputMessage="1" showErrorMessage="1" sqref="B4:B11">
      <formula1>objets</formula1>
    </dataValidation>
    <dataValidation type="list" allowBlank="1" showInputMessage="1" showErrorMessage="1" promptTitle="objets " prompt="objets disponibles" sqref="B151:B500 B12">
      <formula1>OBJET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508"/>
  <sheetViews>
    <sheetView workbookViewId="0">
      <selection activeCell="D7" sqref="D7"/>
    </sheetView>
  </sheetViews>
  <sheetFormatPr baseColWidth="10" defaultColWidth="10.85546875" defaultRowHeight="12.75" customHeight="1" x14ac:dyDescent="0.25"/>
  <cols>
    <col min="1" max="1" width="13.28515625" style="148" bestFit="1" customWidth="1"/>
    <col min="2" max="2" width="19.140625" style="73" bestFit="1" customWidth="1"/>
    <col min="3" max="3" width="5" style="74" customWidth="1"/>
    <col min="4" max="4" width="11.42578125" style="4" customWidth="1"/>
    <col min="5" max="5" width="16.85546875" style="34" bestFit="1" customWidth="1"/>
    <col min="6" max="6" width="10.85546875" style="20"/>
    <col min="7" max="7" width="7.85546875" style="21" customWidth="1"/>
    <col min="8" max="8" width="7.85546875" style="132" customWidth="1"/>
    <col min="9" max="9" width="13" style="160" bestFit="1" customWidth="1"/>
    <col min="10" max="10" width="11.42578125" style="25" customWidth="1"/>
    <col min="11" max="11" width="17.42578125" style="24" bestFit="1" customWidth="1"/>
    <col min="12" max="12" width="13.7109375" style="24" bestFit="1" customWidth="1"/>
    <col min="13" max="16384" width="10.85546875" style="4"/>
  </cols>
  <sheetData>
    <row r="1" spans="1:14" ht="19.5" thickBot="1" x14ac:dyDescent="0.35">
      <c r="A1" s="147"/>
      <c r="B1" s="17"/>
      <c r="C1" s="18"/>
      <c r="E1" s="19"/>
      <c r="K1" s="26"/>
    </row>
    <row r="2" spans="1:14" ht="29.25" thickBot="1" x14ac:dyDescent="0.4">
      <c r="B2" s="17"/>
      <c r="C2" s="27"/>
      <c r="D2" s="28"/>
      <c r="E2" s="29"/>
      <c r="F2" s="29"/>
      <c r="G2" s="29"/>
      <c r="H2" s="133"/>
      <c r="K2" s="26"/>
      <c r="M2" s="282" t="s">
        <v>249</v>
      </c>
      <c r="N2" s="283"/>
    </row>
    <row r="3" spans="1:14" ht="28.5" x14ac:dyDescent="0.25">
      <c r="B3" s="17"/>
      <c r="C3" s="18"/>
      <c r="D3" s="31"/>
      <c r="E3" s="29"/>
      <c r="F3" s="29"/>
      <c r="G3" s="29"/>
      <c r="H3" s="133"/>
      <c r="J3" s="32"/>
      <c r="K3" s="33"/>
    </row>
    <row r="4" spans="1:14" ht="15.75" thickBot="1" x14ac:dyDescent="0.3">
      <c r="B4" s="17"/>
      <c r="C4" s="18"/>
      <c r="K4" s="26"/>
    </row>
    <row r="5" spans="1:14" ht="15.75" thickBot="1" x14ac:dyDescent="0.3">
      <c r="B5" s="17"/>
      <c r="C5" s="18"/>
      <c r="G5" s="257" t="s">
        <v>258</v>
      </c>
      <c r="K5" s="26"/>
    </row>
    <row r="6" spans="1:14" ht="21.75" thickBot="1" x14ac:dyDescent="0.4">
      <c r="B6" s="35"/>
      <c r="C6" s="18"/>
      <c r="G6" s="256"/>
      <c r="H6" s="257" t="s">
        <v>264</v>
      </c>
      <c r="J6" s="32"/>
      <c r="K6" s="26"/>
      <c r="L6" s="36"/>
    </row>
    <row r="7" spans="1:14" ht="16.5" thickBot="1" x14ac:dyDescent="0.3">
      <c r="B7" s="17"/>
      <c r="C7" s="18"/>
      <c r="F7" s="34"/>
      <c r="G7" s="244">
        <f>COUNTIF(G13:G150,1)</f>
        <v>0</v>
      </c>
      <c r="H7" s="255">
        <f>COUNTIF($L$13:$L$200,"à renouveler")</f>
        <v>0</v>
      </c>
      <c r="J7" s="20"/>
      <c r="K7" s="22"/>
      <c r="L7" s="38"/>
    </row>
    <row r="8" spans="1:14" ht="15" customHeight="1" x14ac:dyDescent="0.25">
      <c r="B8" s="17"/>
      <c r="C8" s="18"/>
      <c r="E8" s="39"/>
      <c r="G8" s="101"/>
      <c r="H8" s="134"/>
      <c r="J8" s="102"/>
      <c r="K8" s="103"/>
      <c r="L8" s="41"/>
    </row>
    <row r="9" spans="1:14" ht="15" customHeight="1" x14ac:dyDescent="0.25">
      <c r="B9" s="17"/>
      <c r="C9" s="18"/>
      <c r="E9" s="39"/>
      <c r="G9" s="101"/>
      <c r="H9" s="134"/>
      <c r="J9" s="42"/>
      <c r="K9" s="103"/>
      <c r="L9" s="41"/>
    </row>
    <row r="10" spans="1:14" ht="15.75" x14ac:dyDescent="0.25">
      <c r="B10" s="17"/>
      <c r="C10" s="18"/>
      <c r="E10" s="44"/>
      <c r="F10" s="45"/>
      <c r="G10" s="46"/>
      <c r="H10" s="135"/>
      <c r="J10" s="32"/>
      <c r="K10" s="49"/>
    </row>
    <row r="11" spans="1:14" ht="15.75" x14ac:dyDescent="0.25">
      <c r="B11" s="17"/>
      <c r="C11" s="18"/>
      <c r="E11" s="44"/>
      <c r="F11" s="45"/>
      <c r="G11" s="47"/>
      <c r="H11" s="135"/>
      <c r="J11" s="50"/>
      <c r="K11" s="49"/>
    </row>
    <row r="12" spans="1:14" s="59" customFormat="1" ht="12.75" customHeight="1" x14ac:dyDescent="0.25">
      <c r="A12" s="149" t="s">
        <v>235</v>
      </c>
      <c r="B12" s="51" t="s">
        <v>0</v>
      </c>
      <c r="C12" s="51" t="s">
        <v>236</v>
      </c>
      <c r="D12" s="52" t="s">
        <v>237</v>
      </c>
      <c r="E12" s="98" t="s">
        <v>238</v>
      </c>
      <c r="F12" s="53" t="s">
        <v>239</v>
      </c>
      <c r="G12" s="53" t="s">
        <v>240</v>
      </c>
      <c r="H12" s="54" t="s">
        <v>241</v>
      </c>
      <c r="I12" s="55" t="s">
        <v>242</v>
      </c>
      <c r="J12" s="56" t="s">
        <v>243</v>
      </c>
      <c r="K12" s="57" t="s">
        <v>244</v>
      </c>
      <c r="L12" s="78" t="str">
        <f t="shared" ref="L12" si="0">IF(AND(G12="",K12="gie"),H12/$L$12,"")</f>
        <v/>
      </c>
      <c r="M12" s="58" t="s">
        <v>245</v>
      </c>
      <c r="N12" s="58" t="s">
        <v>246</v>
      </c>
    </row>
    <row r="13" spans="1:14" ht="12.75" customHeight="1" x14ac:dyDescent="0.25">
      <c r="A13" s="150" t="s">
        <v>271</v>
      </c>
      <c r="B13" s="89" t="s">
        <v>43</v>
      </c>
      <c r="C13" s="107" t="s">
        <v>118</v>
      </c>
      <c r="D13" s="80" t="s">
        <v>119</v>
      </c>
      <c r="E13" s="106" t="s">
        <v>272</v>
      </c>
      <c r="F13" s="67">
        <v>15084</v>
      </c>
      <c r="G13" s="93"/>
      <c r="H13" s="75">
        <v>40</v>
      </c>
      <c r="I13" s="81" t="s">
        <v>273</v>
      </c>
      <c r="J13" s="76"/>
      <c r="K13" s="77" t="s">
        <v>249</v>
      </c>
      <c r="L13" s="78"/>
      <c r="M13" s="109" t="s">
        <v>274</v>
      </c>
      <c r="N13" s="79" t="s">
        <v>275</v>
      </c>
    </row>
    <row r="14" spans="1:14" ht="12.75" customHeight="1" x14ac:dyDescent="0.25">
      <c r="A14" s="150" t="s">
        <v>271</v>
      </c>
      <c r="B14" s="89" t="s">
        <v>223</v>
      </c>
      <c r="C14" s="108" t="s">
        <v>89</v>
      </c>
      <c r="D14" s="80" t="s">
        <v>89</v>
      </c>
      <c r="E14" s="106" t="s">
        <v>276</v>
      </c>
      <c r="F14" s="67">
        <v>15085</v>
      </c>
      <c r="G14" s="93"/>
      <c r="H14" s="75">
        <v>60</v>
      </c>
      <c r="I14" s="81" t="s">
        <v>273</v>
      </c>
      <c r="J14" s="76"/>
      <c r="K14" s="77" t="s">
        <v>249</v>
      </c>
      <c r="L14" s="78"/>
      <c r="M14" s="109" t="s">
        <v>277</v>
      </c>
      <c r="N14" s="79" t="s">
        <v>275</v>
      </c>
    </row>
    <row r="15" spans="1:14" ht="15" customHeight="1" x14ac:dyDescent="0.25">
      <c r="A15" s="173"/>
      <c r="B15" s="174"/>
      <c r="C15" s="174"/>
      <c r="D15" s="174"/>
      <c r="E15" s="174"/>
      <c r="F15" s="174"/>
      <c r="G15" s="174"/>
      <c r="H15" s="171"/>
      <c r="I15" s="175"/>
      <c r="J15" s="174"/>
      <c r="K15" s="174"/>
      <c r="L15" s="174"/>
    </row>
    <row r="16" spans="1:14" ht="12.75" customHeight="1" x14ac:dyDescent="0.25">
      <c r="A16" s="173"/>
      <c r="B16" s="174"/>
      <c r="C16" s="174"/>
      <c r="D16" s="174"/>
      <c r="E16" s="174"/>
      <c r="F16" s="174"/>
      <c r="G16" s="174"/>
      <c r="H16" s="171"/>
      <c r="I16" s="175"/>
      <c r="J16" s="174"/>
      <c r="K16" s="174"/>
      <c r="L16" s="174"/>
    </row>
    <row r="17" spans="1:12" ht="12.75" customHeight="1" x14ac:dyDescent="0.25">
      <c r="A17" s="173"/>
      <c r="B17" s="174"/>
      <c r="C17" s="174"/>
      <c r="D17" s="174"/>
      <c r="E17" s="174"/>
      <c r="F17" s="174"/>
      <c r="G17" s="174"/>
      <c r="H17" s="171"/>
      <c r="I17" s="175"/>
      <c r="J17" s="174"/>
      <c r="K17" s="174"/>
      <c r="L17" s="174"/>
    </row>
    <row r="18" spans="1:12" ht="12.75" customHeight="1" x14ac:dyDescent="0.25">
      <c r="A18" s="173"/>
      <c r="B18" s="174"/>
      <c r="C18" s="174"/>
      <c r="D18" s="174"/>
      <c r="E18" s="174"/>
      <c r="F18" s="174"/>
      <c r="G18" s="174"/>
      <c r="H18" s="171"/>
      <c r="I18" s="175"/>
      <c r="J18" s="174"/>
      <c r="K18" s="174"/>
      <c r="L18" s="174"/>
    </row>
    <row r="19" spans="1:12" ht="12.75" customHeight="1" x14ac:dyDescent="0.25">
      <c r="A19" s="173"/>
      <c r="B19" s="174"/>
      <c r="C19" s="174"/>
      <c r="D19" s="174"/>
      <c r="E19" s="174"/>
      <c r="F19" s="174"/>
      <c r="G19" s="174"/>
      <c r="H19" s="171"/>
      <c r="I19" s="175"/>
      <c r="J19" s="174"/>
      <c r="K19" s="174"/>
      <c r="L19" s="174"/>
    </row>
    <row r="20" spans="1:12" ht="12.75" customHeight="1" x14ac:dyDescent="0.25">
      <c r="A20" s="173"/>
      <c r="B20" s="174"/>
      <c r="C20" s="174"/>
      <c r="D20" s="174"/>
      <c r="E20" s="174"/>
      <c r="F20" s="174"/>
      <c r="G20" s="174"/>
      <c r="H20" s="171"/>
      <c r="I20" s="175"/>
      <c r="J20" s="174"/>
      <c r="K20" s="174"/>
      <c r="L20" s="174"/>
    </row>
    <row r="21" spans="1:12" ht="12.75" customHeight="1" x14ac:dyDescent="0.25">
      <c r="A21" s="173"/>
      <c r="B21" s="174"/>
      <c r="C21" s="174"/>
      <c r="D21" s="174"/>
      <c r="E21" s="174"/>
      <c r="F21" s="174"/>
      <c r="G21" s="174"/>
      <c r="H21" s="171"/>
      <c r="I21" s="175"/>
      <c r="J21" s="174"/>
      <c r="K21" s="174"/>
      <c r="L21" s="174"/>
    </row>
    <row r="22" spans="1:12" ht="12.75" customHeight="1" x14ac:dyDescent="0.25">
      <c r="A22" s="173"/>
      <c r="B22" s="174"/>
      <c r="C22" s="174"/>
      <c r="D22" s="174"/>
      <c r="E22" s="174"/>
      <c r="F22" s="174"/>
      <c r="G22" s="174"/>
      <c r="H22" s="171"/>
      <c r="I22" s="175"/>
      <c r="J22" s="174"/>
      <c r="K22" s="174"/>
      <c r="L22" s="174"/>
    </row>
    <row r="23" spans="1:12" ht="12.75" customHeight="1" x14ac:dyDescent="0.25">
      <c r="A23" s="173"/>
      <c r="B23" s="174"/>
      <c r="C23" s="174"/>
      <c r="D23" s="174"/>
      <c r="E23" s="174"/>
      <c r="F23" s="174"/>
      <c r="G23" s="174"/>
      <c r="H23" s="171"/>
      <c r="I23" s="175"/>
      <c r="J23" s="174"/>
      <c r="K23" s="174"/>
      <c r="L23" s="174"/>
    </row>
    <row r="24" spans="1:12" ht="12.75" customHeight="1" x14ac:dyDescent="0.25">
      <c r="A24" s="173"/>
      <c r="B24" s="174"/>
      <c r="C24" s="174"/>
      <c r="D24" s="174"/>
      <c r="E24" s="174"/>
      <c r="F24" s="174"/>
      <c r="G24" s="174"/>
      <c r="H24" s="171"/>
      <c r="I24" s="175"/>
      <c r="J24" s="174"/>
      <c r="K24" s="174"/>
      <c r="L24" s="174"/>
    </row>
    <row r="25" spans="1:12" ht="12.75" customHeight="1" x14ac:dyDescent="0.25">
      <c r="A25" s="173"/>
      <c r="B25" s="174"/>
      <c r="C25" s="174"/>
      <c r="D25" s="174"/>
      <c r="E25" s="174"/>
      <c r="F25" s="174"/>
      <c r="G25" s="174"/>
      <c r="H25" s="171"/>
      <c r="I25" s="175"/>
      <c r="J25" s="174"/>
      <c r="K25" s="174"/>
      <c r="L25" s="174"/>
    </row>
    <row r="26" spans="1:12" ht="12.75" customHeight="1" x14ac:dyDescent="0.25">
      <c r="A26" s="173"/>
      <c r="B26" s="174"/>
      <c r="C26" s="174"/>
      <c r="D26" s="174"/>
      <c r="E26" s="174"/>
      <c r="F26" s="174"/>
      <c r="G26" s="174"/>
      <c r="H26" s="171"/>
      <c r="I26" s="175"/>
      <c r="J26" s="174"/>
      <c r="K26" s="174"/>
      <c r="L26" s="174"/>
    </row>
    <row r="27" spans="1:12" ht="12.75" customHeight="1" x14ac:dyDescent="0.25">
      <c r="A27" s="173"/>
      <c r="B27" s="174"/>
      <c r="C27" s="174"/>
      <c r="D27" s="174"/>
      <c r="E27" s="174"/>
      <c r="F27" s="174"/>
      <c r="G27" s="174"/>
      <c r="H27" s="171"/>
      <c r="I27" s="175"/>
      <c r="J27" s="174"/>
      <c r="K27" s="174"/>
      <c r="L27" s="174"/>
    </row>
    <row r="28" spans="1:12" ht="12.75" customHeight="1" x14ac:dyDescent="0.25">
      <c r="A28" s="173"/>
      <c r="B28" s="174"/>
      <c r="C28" s="174"/>
      <c r="D28" s="174"/>
      <c r="E28" s="174"/>
      <c r="F28" s="174"/>
      <c r="G28" s="174"/>
      <c r="H28" s="171"/>
      <c r="I28" s="175"/>
      <c r="J28" s="174"/>
      <c r="K28" s="174"/>
      <c r="L28" s="174"/>
    </row>
    <row r="29" spans="1:12" ht="12.75" customHeight="1" x14ac:dyDescent="0.25">
      <c r="A29" s="173"/>
      <c r="B29" s="174"/>
      <c r="C29" s="174"/>
      <c r="D29" s="174"/>
      <c r="E29" s="174"/>
      <c r="F29" s="174"/>
      <c r="G29" s="174"/>
      <c r="H29" s="171"/>
      <c r="I29" s="175"/>
      <c r="J29" s="174"/>
      <c r="K29" s="174"/>
      <c r="L29" s="174"/>
    </row>
    <row r="30" spans="1:12" ht="12.75" customHeight="1" x14ac:dyDescent="0.25">
      <c r="A30" s="173"/>
      <c r="B30" s="174"/>
      <c r="C30" s="174"/>
      <c r="D30" s="174"/>
      <c r="E30" s="174"/>
      <c r="F30" s="174"/>
      <c r="G30" s="174"/>
      <c r="H30" s="171"/>
      <c r="I30" s="175"/>
      <c r="J30" s="174"/>
      <c r="K30" s="174"/>
      <c r="L30" s="174"/>
    </row>
    <row r="31" spans="1:12" ht="12.75" customHeight="1" x14ac:dyDescent="0.25">
      <c r="A31" s="173"/>
      <c r="B31" s="174"/>
      <c r="C31" s="174"/>
      <c r="D31" s="174"/>
      <c r="E31" s="174"/>
      <c r="F31" s="174"/>
      <c r="G31" s="174"/>
      <c r="H31" s="171"/>
      <c r="I31" s="175"/>
      <c r="J31" s="174"/>
      <c r="K31" s="174"/>
      <c r="L31" s="174"/>
    </row>
    <row r="32" spans="1:12" ht="12.75" customHeight="1" x14ac:dyDescent="0.25">
      <c r="A32" s="173"/>
      <c r="B32" s="174"/>
      <c r="C32" s="174"/>
      <c r="D32" s="174"/>
      <c r="E32" s="174"/>
      <c r="F32" s="174"/>
      <c r="G32" s="174"/>
      <c r="H32" s="171"/>
      <c r="I32" s="175"/>
      <c r="J32" s="174"/>
      <c r="K32" s="174"/>
      <c r="L32" s="174"/>
    </row>
    <row r="33" spans="1:12" ht="12.75" customHeight="1" x14ac:dyDescent="0.25">
      <c r="A33" s="173"/>
      <c r="B33" s="174"/>
      <c r="C33" s="174"/>
      <c r="D33" s="174"/>
      <c r="E33" s="174"/>
      <c r="F33" s="174"/>
      <c r="G33" s="174"/>
      <c r="H33" s="171"/>
      <c r="I33" s="175"/>
      <c r="J33" s="174"/>
      <c r="K33" s="174"/>
      <c r="L33" s="174"/>
    </row>
    <row r="34" spans="1:12" ht="12.75" customHeight="1" x14ac:dyDescent="0.25">
      <c r="A34" s="173"/>
      <c r="B34" s="174"/>
      <c r="C34" s="174"/>
      <c r="D34" s="174"/>
      <c r="E34" s="174"/>
      <c r="F34" s="174"/>
      <c r="G34" s="174"/>
      <c r="H34" s="171"/>
      <c r="I34" s="175"/>
      <c r="J34" s="174"/>
      <c r="K34" s="174"/>
      <c r="L34" s="174"/>
    </row>
    <row r="35" spans="1:12" ht="12.75" customHeight="1" x14ac:dyDescent="0.25">
      <c r="A35" s="173"/>
      <c r="B35" s="174"/>
      <c r="C35" s="174"/>
      <c r="D35" s="174"/>
      <c r="E35" s="174"/>
      <c r="F35" s="174"/>
      <c r="G35" s="174"/>
      <c r="H35" s="171"/>
      <c r="I35" s="175"/>
      <c r="J35" s="174"/>
      <c r="K35" s="174"/>
      <c r="L35" s="174"/>
    </row>
    <row r="36" spans="1:12" ht="12.75" customHeight="1" x14ac:dyDescent="0.25">
      <c r="A36" s="173"/>
      <c r="B36" s="174"/>
      <c r="C36" s="174"/>
      <c r="D36" s="174"/>
      <c r="E36" s="174"/>
      <c r="F36" s="174"/>
      <c r="G36" s="174"/>
      <c r="H36" s="171"/>
      <c r="I36" s="175"/>
      <c r="J36" s="174"/>
      <c r="K36" s="174"/>
      <c r="L36" s="174"/>
    </row>
    <row r="37" spans="1:12" ht="12.75" customHeight="1" x14ac:dyDescent="0.25">
      <c r="A37" s="173"/>
      <c r="B37" s="174"/>
      <c r="C37" s="174"/>
      <c r="D37" s="174"/>
      <c r="E37" s="174"/>
      <c r="F37" s="174"/>
      <c r="G37" s="174"/>
      <c r="H37" s="171"/>
      <c r="I37" s="175"/>
      <c r="J37" s="174"/>
      <c r="K37" s="174"/>
      <c r="L37" s="174"/>
    </row>
    <row r="38" spans="1:12" ht="12.75" customHeight="1" x14ac:dyDescent="0.25">
      <c r="A38" s="173"/>
      <c r="B38" s="174"/>
      <c r="C38" s="174"/>
      <c r="D38" s="174"/>
      <c r="E38" s="174"/>
      <c r="F38" s="174"/>
      <c r="G38" s="174"/>
      <c r="H38" s="171"/>
      <c r="I38" s="175"/>
      <c r="J38" s="174"/>
      <c r="K38" s="174"/>
      <c r="L38" s="174"/>
    </row>
    <row r="39" spans="1:12" ht="12.75" customHeight="1" x14ac:dyDescent="0.25">
      <c r="A39" s="173"/>
      <c r="B39" s="176"/>
      <c r="C39" s="177"/>
      <c r="D39" s="178" t="s">
        <v>278</v>
      </c>
      <c r="E39" s="178"/>
      <c r="F39" s="179"/>
      <c r="G39" s="180"/>
      <c r="H39" s="68" t="s">
        <v>278</v>
      </c>
      <c r="I39" s="181"/>
      <c r="J39" s="182"/>
      <c r="K39" s="71" t="str">
        <f t="shared" ref="K39:K102" si="1">IF(AND(G39="",J39&lt;&gt;"gie"),H39,"")</f>
        <v/>
      </c>
      <c r="L39" s="72">
        <f t="shared" ref="L39:L77" si="2">IF(G39="",F39,"")</f>
        <v>0</v>
      </c>
    </row>
    <row r="40" spans="1:12" ht="12.75" customHeight="1" x14ac:dyDescent="0.25">
      <c r="A40" s="173"/>
      <c r="B40" s="176"/>
      <c r="C40" s="177"/>
      <c r="D40" s="178" t="s">
        <v>278</v>
      </c>
      <c r="E40" s="178"/>
      <c r="F40" s="179"/>
      <c r="G40" s="180"/>
      <c r="H40" s="68" t="s">
        <v>278</v>
      </c>
      <c r="I40" s="181"/>
      <c r="J40" s="182"/>
      <c r="K40" s="71" t="str">
        <f t="shared" si="1"/>
        <v/>
      </c>
      <c r="L40" s="72">
        <f t="shared" si="2"/>
        <v>0</v>
      </c>
    </row>
    <row r="41" spans="1:12" ht="12.75" customHeight="1" x14ac:dyDescent="0.25">
      <c r="A41" s="173"/>
      <c r="B41" s="176"/>
      <c r="C41" s="177"/>
      <c r="D41" s="178" t="s">
        <v>278</v>
      </c>
      <c r="E41" s="178"/>
      <c r="F41" s="179"/>
      <c r="G41" s="180"/>
      <c r="H41" s="68" t="s">
        <v>278</v>
      </c>
      <c r="I41" s="181"/>
      <c r="J41" s="182"/>
      <c r="K41" s="71" t="str">
        <f t="shared" si="1"/>
        <v/>
      </c>
      <c r="L41" s="72">
        <f t="shared" si="2"/>
        <v>0</v>
      </c>
    </row>
    <row r="42" spans="1:12" ht="12.75" customHeight="1" x14ac:dyDescent="0.25">
      <c r="A42" s="173"/>
      <c r="B42" s="176"/>
      <c r="C42" s="177"/>
      <c r="D42" s="178" t="s">
        <v>278</v>
      </c>
      <c r="E42" s="178"/>
      <c r="F42" s="179"/>
      <c r="G42" s="180"/>
      <c r="H42" s="68" t="s">
        <v>278</v>
      </c>
      <c r="I42" s="181"/>
      <c r="J42" s="182"/>
      <c r="K42" s="71" t="str">
        <f t="shared" si="1"/>
        <v/>
      </c>
      <c r="L42" s="72">
        <f t="shared" si="2"/>
        <v>0</v>
      </c>
    </row>
    <row r="43" spans="1:12" ht="12.75" customHeight="1" x14ac:dyDescent="0.25">
      <c r="A43" s="173"/>
      <c r="B43" s="176"/>
      <c r="C43" s="177"/>
      <c r="D43" s="178" t="s">
        <v>278</v>
      </c>
      <c r="E43" s="178"/>
      <c r="F43" s="179"/>
      <c r="G43" s="180"/>
      <c r="H43" s="68" t="s">
        <v>278</v>
      </c>
      <c r="I43" s="181"/>
      <c r="J43" s="182"/>
      <c r="K43" s="71" t="str">
        <f t="shared" si="1"/>
        <v/>
      </c>
      <c r="L43" s="72">
        <f t="shared" si="2"/>
        <v>0</v>
      </c>
    </row>
    <row r="44" spans="1:12" ht="12.75" customHeight="1" x14ac:dyDescent="0.25">
      <c r="A44" s="173"/>
      <c r="B44" s="176"/>
      <c r="C44" s="177"/>
      <c r="D44" s="178" t="s">
        <v>278</v>
      </c>
      <c r="E44" s="178"/>
      <c r="F44" s="179"/>
      <c r="G44" s="180"/>
      <c r="H44" s="68" t="s">
        <v>278</v>
      </c>
      <c r="I44" s="181"/>
      <c r="J44" s="182"/>
      <c r="K44" s="71" t="str">
        <f t="shared" si="1"/>
        <v/>
      </c>
      <c r="L44" s="72">
        <f t="shared" si="2"/>
        <v>0</v>
      </c>
    </row>
    <row r="45" spans="1:12" ht="12.75" customHeight="1" x14ac:dyDescent="0.25">
      <c r="A45" s="173"/>
      <c r="B45" s="176"/>
      <c r="C45" s="177"/>
      <c r="D45" s="178" t="s">
        <v>278</v>
      </c>
      <c r="E45" s="178"/>
      <c r="F45" s="179"/>
      <c r="G45" s="180"/>
      <c r="H45" s="68" t="s">
        <v>278</v>
      </c>
      <c r="I45" s="181"/>
      <c r="J45" s="182"/>
      <c r="K45" s="71" t="str">
        <f t="shared" si="1"/>
        <v/>
      </c>
      <c r="L45" s="72">
        <f t="shared" si="2"/>
        <v>0</v>
      </c>
    </row>
    <row r="46" spans="1:12" ht="12.75" customHeight="1" x14ac:dyDescent="0.25">
      <c r="A46" s="173"/>
      <c r="B46" s="176"/>
      <c r="C46" s="177"/>
      <c r="D46" s="178" t="s">
        <v>278</v>
      </c>
      <c r="E46" s="178"/>
      <c r="F46" s="179"/>
      <c r="G46" s="180"/>
      <c r="H46" s="68" t="s">
        <v>278</v>
      </c>
      <c r="I46" s="181"/>
      <c r="J46" s="182"/>
      <c r="K46" s="71" t="str">
        <f t="shared" si="1"/>
        <v/>
      </c>
      <c r="L46" s="72">
        <f t="shared" si="2"/>
        <v>0</v>
      </c>
    </row>
    <row r="47" spans="1:12" ht="12.75" customHeight="1" x14ac:dyDescent="0.25">
      <c r="A47" s="173"/>
      <c r="B47" s="176"/>
      <c r="C47" s="177"/>
      <c r="D47" s="178" t="s">
        <v>278</v>
      </c>
      <c r="E47" s="178"/>
      <c r="F47" s="179"/>
      <c r="G47" s="180"/>
      <c r="H47" s="68" t="s">
        <v>278</v>
      </c>
      <c r="I47" s="181"/>
      <c r="J47" s="182"/>
      <c r="K47" s="71" t="str">
        <f t="shared" si="1"/>
        <v/>
      </c>
      <c r="L47" s="72">
        <f t="shared" si="2"/>
        <v>0</v>
      </c>
    </row>
    <row r="48" spans="1:12" ht="12.75" customHeight="1" x14ac:dyDescent="0.25">
      <c r="A48" s="173"/>
      <c r="B48" s="176"/>
      <c r="C48" s="177"/>
      <c r="D48" s="178" t="s">
        <v>278</v>
      </c>
      <c r="E48" s="178"/>
      <c r="F48" s="179"/>
      <c r="G48" s="180"/>
      <c r="H48" s="68" t="s">
        <v>278</v>
      </c>
      <c r="I48" s="181"/>
      <c r="J48" s="182"/>
      <c r="K48" s="71" t="str">
        <f t="shared" si="1"/>
        <v/>
      </c>
      <c r="L48" s="72">
        <f t="shared" si="2"/>
        <v>0</v>
      </c>
    </row>
    <row r="49" spans="1:12" ht="12.75" customHeight="1" x14ac:dyDescent="0.25">
      <c r="A49" s="173"/>
      <c r="B49" s="176"/>
      <c r="C49" s="177"/>
      <c r="D49" s="178" t="s">
        <v>278</v>
      </c>
      <c r="E49" s="178"/>
      <c r="F49" s="179"/>
      <c r="G49" s="180"/>
      <c r="H49" s="68" t="s">
        <v>278</v>
      </c>
      <c r="I49" s="181"/>
      <c r="J49" s="182"/>
      <c r="K49" s="71" t="str">
        <f t="shared" si="1"/>
        <v/>
      </c>
      <c r="L49" s="72">
        <f t="shared" si="2"/>
        <v>0</v>
      </c>
    </row>
    <row r="50" spans="1:12" ht="12.75" customHeight="1" x14ac:dyDescent="0.25">
      <c r="A50" s="173"/>
      <c r="B50" s="176"/>
      <c r="C50" s="177"/>
      <c r="D50" s="178" t="s">
        <v>278</v>
      </c>
      <c r="E50" s="178"/>
      <c r="F50" s="179"/>
      <c r="G50" s="180"/>
      <c r="H50" s="68" t="s">
        <v>278</v>
      </c>
      <c r="I50" s="181"/>
      <c r="J50" s="182"/>
      <c r="K50" s="71" t="str">
        <f t="shared" si="1"/>
        <v/>
      </c>
      <c r="L50" s="72">
        <f t="shared" si="2"/>
        <v>0</v>
      </c>
    </row>
    <row r="51" spans="1:12" ht="12.75" customHeight="1" x14ac:dyDescent="0.25">
      <c r="A51" s="173"/>
      <c r="B51" s="176"/>
      <c r="C51" s="177"/>
      <c r="D51" s="178" t="s">
        <v>278</v>
      </c>
      <c r="E51" s="178"/>
      <c r="F51" s="179"/>
      <c r="G51" s="180"/>
      <c r="H51" s="68" t="s">
        <v>278</v>
      </c>
      <c r="I51" s="181"/>
      <c r="J51" s="182"/>
      <c r="K51" s="71" t="str">
        <f t="shared" si="1"/>
        <v/>
      </c>
      <c r="L51" s="72">
        <f t="shared" si="2"/>
        <v>0</v>
      </c>
    </row>
    <row r="52" spans="1:12" ht="12.75" customHeight="1" x14ac:dyDescent="0.25">
      <c r="A52" s="173"/>
      <c r="B52" s="176"/>
      <c r="C52" s="177"/>
      <c r="D52" s="178" t="s">
        <v>278</v>
      </c>
      <c r="E52" s="178"/>
      <c r="F52" s="179"/>
      <c r="G52" s="180"/>
      <c r="H52" s="68" t="s">
        <v>278</v>
      </c>
      <c r="I52" s="181"/>
      <c r="J52" s="182"/>
      <c r="K52" s="71" t="str">
        <f t="shared" si="1"/>
        <v/>
      </c>
      <c r="L52" s="72">
        <f t="shared" si="2"/>
        <v>0</v>
      </c>
    </row>
    <row r="53" spans="1:12" ht="12.75" customHeight="1" x14ac:dyDescent="0.25">
      <c r="A53" s="173"/>
      <c r="B53" s="176"/>
      <c r="C53" s="177"/>
      <c r="D53" s="178" t="s">
        <v>278</v>
      </c>
      <c r="E53" s="178"/>
      <c r="F53" s="179"/>
      <c r="G53" s="180"/>
      <c r="H53" s="68" t="s">
        <v>278</v>
      </c>
      <c r="I53" s="181"/>
      <c r="J53" s="182"/>
      <c r="K53" s="71" t="str">
        <f t="shared" si="1"/>
        <v/>
      </c>
      <c r="L53" s="72">
        <f t="shared" si="2"/>
        <v>0</v>
      </c>
    </row>
    <row r="54" spans="1:12" ht="12.75" customHeight="1" x14ac:dyDescent="0.25">
      <c r="A54" s="173"/>
      <c r="B54" s="176"/>
      <c r="C54" s="177"/>
      <c r="D54" s="178" t="s">
        <v>278</v>
      </c>
      <c r="E54" s="178"/>
      <c r="F54" s="179"/>
      <c r="G54" s="180"/>
      <c r="H54" s="68" t="s">
        <v>278</v>
      </c>
      <c r="I54" s="181"/>
      <c r="J54" s="182"/>
      <c r="K54" s="71" t="str">
        <f t="shared" si="1"/>
        <v/>
      </c>
      <c r="L54" s="72">
        <f t="shared" si="2"/>
        <v>0</v>
      </c>
    </row>
    <row r="55" spans="1:12" ht="12.75" customHeight="1" x14ac:dyDescent="0.25">
      <c r="A55" s="173"/>
      <c r="B55" s="176"/>
      <c r="C55" s="177"/>
      <c r="D55" s="178" t="s">
        <v>278</v>
      </c>
      <c r="E55" s="178"/>
      <c r="F55" s="179"/>
      <c r="G55" s="180"/>
      <c r="H55" s="68" t="s">
        <v>278</v>
      </c>
      <c r="I55" s="181"/>
      <c r="J55" s="182"/>
      <c r="K55" s="71" t="str">
        <f t="shared" si="1"/>
        <v/>
      </c>
      <c r="L55" s="72">
        <f t="shared" si="2"/>
        <v>0</v>
      </c>
    </row>
    <row r="56" spans="1:12" ht="12.75" customHeight="1" x14ac:dyDescent="0.25">
      <c r="A56" s="173"/>
      <c r="B56" s="176"/>
      <c r="C56" s="177"/>
      <c r="D56" s="178" t="s">
        <v>278</v>
      </c>
      <c r="E56" s="178"/>
      <c r="F56" s="179"/>
      <c r="G56" s="180"/>
      <c r="H56" s="68" t="s">
        <v>278</v>
      </c>
      <c r="I56" s="181"/>
      <c r="J56" s="182"/>
      <c r="K56" s="71" t="str">
        <f t="shared" si="1"/>
        <v/>
      </c>
      <c r="L56" s="72">
        <f t="shared" si="2"/>
        <v>0</v>
      </c>
    </row>
    <row r="57" spans="1:12" ht="12.75" customHeight="1" x14ac:dyDescent="0.25">
      <c r="A57" s="173"/>
      <c r="B57" s="176"/>
      <c r="C57" s="177"/>
      <c r="D57" s="178" t="s">
        <v>278</v>
      </c>
      <c r="E57" s="178"/>
      <c r="F57" s="179"/>
      <c r="G57" s="180"/>
      <c r="H57" s="68" t="s">
        <v>278</v>
      </c>
      <c r="I57" s="181"/>
      <c r="J57" s="182"/>
      <c r="K57" s="71" t="str">
        <f t="shared" si="1"/>
        <v/>
      </c>
      <c r="L57" s="72">
        <f t="shared" si="2"/>
        <v>0</v>
      </c>
    </row>
    <row r="58" spans="1:12" ht="12.75" customHeight="1" x14ac:dyDescent="0.25">
      <c r="A58" s="173"/>
      <c r="B58" s="176"/>
      <c r="C58" s="177"/>
      <c r="D58" s="178" t="s">
        <v>278</v>
      </c>
      <c r="E58" s="178"/>
      <c r="F58" s="179"/>
      <c r="G58" s="180"/>
      <c r="H58" s="68" t="s">
        <v>278</v>
      </c>
      <c r="I58" s="181"/>
      <c r="J58" s="182"/>
      <c r="K58" s="71" t="str">
        <f t="shared" si="1"/>
        <v/>
      </c>
      <c r="L58" s="72">
        <f t="shared" si="2"/>
        <v>0</v>
      </c>
    </row>
    <row r="59" spans="1:12" ht="12.75" customHeight="1" x14ac:dyDescent="0.25">
      <c r="A59" s="173"/>
      <c r="B59" s="176"/>
      <c r="C59" s="177"/>
      <c r="D59" s="178" t="s">
        <v>278</v>
      </c>
      <c r="E59" s="178"/>
      <c r="F59" s="179"/>
      <c r="G59" s="180"/>
      <c r="H59" s="68" t="s">
        <v>278</v>
      </c>
      <c r="I59" s="181"/>
      <c r="J59" s="182"/>
      <c r="K59" s="71" t="str">
        <f t="shared" si="1"/>
        <v/>
      </c>
      <c r="L59" s="72">
        <f t="shared" si="2"/>
        <v>0</v>
      </c>
    </row>
    <row r="60" spans="1:12" ht="12.75" customHeight="1" x14ac:dyDescent="0.25">
      <c r="A60" s="173"/>
      <c r="B60" s="176"/>
      <c r="C60" s="177"/>
      <c r="D60" s="178" t="s">
        <v>278</v>
      </c>
      <c r="E60" s="178"/>
      <c r="F60" s="179"/>
      <c r="G60" s="180"/>
      <c r="H60" s="68" t="s">
        <v>278</v>
      </c>
      <c r="I60" s="181"/>
      <c r="J60" s="182"/>
      <c r="K60" s="71" t="str">
        <f t="shared" si="1"/>
        <v/>
      </c>
      <c r="L60" s="72">
        <f t="shared" si="2"/>
        <v>0</v>
      </c>
    </row>
    <row r="61" spans="1:12" ht="12.75" customHeight="1" x14ac:dyDescent="0.25">
      <c r="A61" s="173"/>
      <c r="B61" s="176"/>
      <c r="C61" s="177"/>
      <c r="D61" s="178" t="s">
        <v>278</v>
      </c>
      <c r="E61" s="178"/>
      <c r="F61" s="179"/>
      <c r="G61" s="180"/>
      <c r="H61" s="68" t="s">
        <v>278</v>
      </c>
      <c r="I61" s="181"/>
      <c r="J61" s="182"/>
      <c r="K61" s="71" t="str">
        <f t="shared" si="1"/>
        <v/>
      </c>
      <c r="L61" s="72">
        <f t="shared" si="2"/>
        <v>0</v>
      </c>
    </row>
    <row r="62" spans="1:12" ht="12.75" customHeight="1" x14ac:dyDescent="0.25">
      <c r="A62" s="150"/>
      <c r="B62" s="61"/>
      <c r="C62" s="65"/>
      <c r="D62" s="5" t="s">
        <v>278</v>
      </c>
      <c r="E62" s="66"/>
      <c r="F62" s="67"/>
      <c r="G62" s="62"/>
      <c r="H62" s="68" t="s">
        <v>278</v>
      </c>
      <c r="I62" s="161"/>
      <c r="J62" s="70"/>
      <c r="K62" s="71" t="str">
        <f t="shared" si="1"/>
        <v/>
      </c>
      <c r="L62" s="72">
        <f t="shared" si="2"/>
        <v>0</v>
      </c>
    </row>
    <row r="63" spans="1:12" ht="12.75" customHeight="1" x14ac:dyDescent="0.25">
      <c r="A63" s="150"/>
      <c r="B63" s="61"/>
      <c r="C63" s="65"/>
      <c r="D63" s="5" t="s">
        <v>278</v>
      </c>
      <c r="E63" s="66"/>
      <c r="F63" s="67"/>
      <c r="G63" s="62"/>
      <c r="H63" s="68" t="s">
        <v>278</v>
      </c>
      <c r="I63" s="161"/>
      <c r="J63" s="70"/>
      <c r="K63" s="71" t="str">
        <f t="shared" si="1"/>
        <v/>
      </c>
      <c r="L63" s="72">
        <f t="shared" si="2"/>
        <v>0</v>
      </c>
    </row>
    <row r="64" spans="1:12" ht="12.75" customHeight="1" x14ac:dyDescent="0.25">
      <c r="A64" s="150"/>
      <c r="B64" s="61"/>
      <c r="C64" s="65"/>
      <c r="D64" s="5" t="s">
        <v>278</v>
      </c>
      <c r="E64" s="66"/>
      <c r="F64" s="67"/>
      <c r="G64" s="62"/>
      <c r="H64" s="68" t="s">
        <v>278</v>
      </c>
      <c r="I64" s="161"/>
      <c r="J64" s="70"/>
      <c r="K64" s="71" t="str">
        <f t="shared" si="1"/>
        <v/>
      </c>
      <c r="L64" s="72">
        <f t="shared" si="2"/>
        <v>0</v>
      </c>
    </row>
    <row r="65" spans="1:12" ht="12.75" customHeight="1" x14ac:dyDescent="0.25">
      <c r="A65" s="150"/>
      <c r="B65" s="61"/>
      <c r="C65" s="65"/>
      <c r="D65" s="5" t="s">
        <v>278</v>
      </c>
      <c r="E65" s="66"/>
      <c r="F65" s="67"/>
      <c r="G65" s="62"/>
      <c r="H65" s="68" t="s">
        <v>278</v>
      </c>
      <c r="I65" s="161"/>
      <c r="J65" s="70"/>
      <c r="K65" s="71" t="str">
        <f t="shared" si="1"/>
        <v/>
      </c>
      <c r="L65" s="72">
        <f t="shared" si="2"/>
        <v>0</v>
      </c>
    </row>
    <row r="66" spans="1:12" ht="12.75" customHeight="1" x14ac:dyDescent="0.25">
      <c r="A66" s="150"/>
      <c r="B66" s="61"/>
      <c r="C66" s="65"/>
      <c r="D66" s="5" t="s">
        <v>278</v>
      </c>
      <c r="E66" s="66"/>
      <c r="F66" s="67"/>
      <c r="G66" s="62"/>
      <c r="H66" s="68" t="s">
        <v>278</v>
      </c>
      <c r="I66" s="161"/>
      <c r="J66" s="70"/>
      <c r="K66" s="71" t="str">
        <f t="shared" si="1"/>
        <v/>
      </c>
      <c r="L66" s="72">
        <f t="shared" si="2"/>
        <v>0</v>
      </c>
    </row>
    <row r="67" spans="1:12" ht="12.75" customHeight="1" x14ac:dyDescent="0.25">
      <c r="A67" s="150"/>
      <c r="B67" s="61"/>
      <c r="C67" s="65"/>
      <c r="D67" s="5" t="s">
        <v>278</v>
      </c>
      <c r="E67" s="66"/>
      <c r="F67" s="67"/>
      <c r="G67" s="62"/>
      <c r="H67" s="68" t="s">
        <v>278</v>
      </c>
      <c r="I67" s="161"/>
      <c r="J67" s="70"/>
      <c r="K67" s="71" t="str">
        <f t="shared" si="1"/>
        <v/>
      </c>
      <c r="L67" s="72">
        <f t="shared" si="2"/>
        <v>0</v>
      </c>
    </row>
    <row r="68" spans="1:12" ht="12.75" customHeight="1" x14ac:dyDescent="0.25">
      <c r="A68" s="150"/>
      <c r="B68" s="61"/>
      <c r="C68" s="65"/>
      <c r="D68" s="5" t="s">
        <v>278</v>
      </c>
      <c r="E68" s="66"/>
      <c r="F68" s="67"/>
      <c r="G68" s="62"/>
      <c r="H68" s="68" t="s">
        <v>278</v>
      </c>
      <c r="I68" s="161"/>
      <c r="J68" s="70"/>
      <c r="K68" s="71" t="str">
        <f t="shared" si="1"/>
        <v/>
      </c>
      <c r="L68" s="72">
        <f t="shared" si="2"/>
        <v>0</v>
      </c>
    </row>
    <row r="69" spans="1:12" ht="12.75" customHeight="1" x14ac:dyDescent="0.25">
      <c r="A69" s="150"/>
      <c r="B69" s="61"/>
      <c r="C69" s="65"/>
      <c r="D69" s="5" t="s">
        <v>278</v>
      </c>
      <c r="E69" s="66"/>
      <c r="F69" s="67"/>
      <c r="G69" s="62"/>
      <c r="H69" s="68" t="s">
        <v>278</v>
      </c>
      <c r="I69" s="161"/>
      <c r="J69" s="70"/>
      <c r="K69" s="71" t="str">
        <f t="shared" si="1"/>
        <v/>
      </c>
      <c r="L69" s="72">
        <f t="shared" si="2"/>
        <v>0</v>
      </c>
    </row>
    <row r="70" spans="1:12" ht="12.75" customHeight="1" x14ac:dyDescent="0.25">
      <c r="A70" s="150"/>
      <c r="B70" s="61"/>
      <c r="C70" s="65"/>
      <c r="D70" s="5" t="s">
        <v>278</v>
      </c>
      <c r="E70" s="66"/>
      <c r="F70" s="67"/>
      <c r="G70" s="62"/>
      <c r="H70" s="68" t="s">
        <v>278</v>
      </c>
      <c r="I70" s="161"/>
      <c r="J70" s="70"/>
      <c r="K70" s="71" t="str">
        <f t="shared" si="1"/>
        <v/>
      </c>
      <c r="L70" s="72">
        <f t="shared" si="2"/>
        <v>0</v>
      </c>
    </row>
    <row r="71" spans="1:12" ht="12.75" customHeight="1" x14ac:dyDescent="0.25">
      <c r="A71" s="150"/>
      <c r="B71" s="61"/>
      <c r="C71" s="65"/>
      <c r="D71" s="5" t="s">
        <v>278</v>
      </c>
      <c r="E71" s="66"/>
      <c r="F71" s="67"/>
      <c r="G71" s="62"/>
      <c r="H71" s="68" t="s">
        <v>278</v>
      </c>
      <c r="I71" s="161"/>
      <c r="J71" s="70"/>
      <c r="K71" s="71" t="str">
        <f t="shared" si="1"/>
        <v/>
      </c>
      <c r="L71" s="72">
        <f t="shared" si="2"/>
        <v>0</v>
      </c>
    </row>
    <row r="72" spans="1:12" ht="12.75" customHeight="1" x14ac:dyDescent="0.25">
      <c r="A72" s="150"/>
      <c r="B72" s="61"/>
      <c r="C72" s="65"/>
      <c r="D72" s="5" t="s">
        <v>278</v>
      </c>
      <c r="E72" s="66"/>
      <c r="F72" s="67"/>
      <c r="G72" s="62"/>
      <c r="H72" s="68" t="s">
        <v>278</v>
      </c>
      <c r="I72" s="161"/>
      <c r="J72" s="70"/>
      <c r="K72" s="71" t="str">
        <f t="shared" si="1"/>
        <v/>
      </c>
      <c r="L72" s="72">
        <f t="shared" si="2"/>
        <v>0</v>
      </c>
    </row>
    <row r="73" spans="1:12" ht="12.75" customHeight="1" x14ac:dyDescent="0.25">
      <c r="A73" s="150"/>
      <c r="B73" s="61"/>
      <c r="C73" s="65"/>
      <c r="D73" s="5" t="s">
        <v>278</v>
      </c>
      <c r="E73" s="66"/>
      <c r="F73" s="67"/>
      <c r="G73" s="62"/>
      <c r="H73" s="68" t="s">
        <v>278</v>
      </c>
      <c r="I73" s="161"/>
      <c r="J73" s="70"/>
      <c r="K73" s="71" t="str">
        <f t="shared" si="1"/>
        <v/>
      </c>
      <c r="L73" s="72">
        <f t="shared" si="2"/>
        <v>0</v>
      </c>
    </row>
    <row r="74" spans="1:12" ht="12.75" customHeight="1" x14ac:dyDescent="0.25">
      <c r="A74" s="150"/>
      <c r="B74" s="61"/>
      <c r="C74" s="65"/>
      <c r="D74" s="5" t="s">
        <v>278</v>
      </c>
      <c r="E74" s="66"/>
      <c r="F74" s="67"/>
      <c r="G74" s="62"/>
      <c r="H74" s="68" t="s">
        <v>278</v>
      </c>
      <c r="I74" s="161"/>
      <c r="J74" s="70"/>
      <c r="K74" s="71" t="str">
        <f t="shared" si="1"/>
        <v/>
      </c>
      <c r="L74" s="72">
        <f t="shared" si="2"/>
        <v>0</v>
      </c>
    </row>
    <row r="75" spans="1:12" ht="12.75" customHeight="1" x14ac:dyDescent="0.25">
      <c r="A75" s="150"/>
      <c r="B75" s="61"/>
      <c r="C75" s="65"/>
      <c r="D75" s="5" t="s">
        <v>278</v>
      </c>
      <c r="E75" s="66"/>
      <c r="F75" s="67"/>
      <c r="G75" s="62"/>
      <c r="H75" s="68" t="s">
        <v>278</v>
      </c>
      <c r="I75" s="161"/>
      <c r="J75" s="70"/>
      <c r="K75" s="71" t="str">
        <f t="shared" si="1"/>
        <v/>
      </c>
      <c r="L75" s="72">
        <f t="shared" si="2"/>
        <v>0</v>
      </c>
    </row>
    <row r="76" spans="1:12" ht="12.75" customHeight="1" x14ac:dyDescent="0.25">
      <c r="A76" s="150"/>
      <c r="B76" s="61"/>
      <c r="C76" s="65"/>
      <c r="D76" s="5" t="s">
        <v>278</v>
      </c>
      <c r="E76" s="66"/>
      <c r="F76" s="67"/>
      <c r="G76" s="62"/>
      <c r="H76" s="68" t="s">
        <v>278</v>
      </c>
      <c r="I76" s="161"/>
      <c r="J76" s="70"/>
      <c r="K76" s="71" t="str">
        <f t="shared" si="1"/>
        <v/>
      </c>
      <c r="L76" s="72">
        <f t="shared" si="2"/>
        <v>0</v>
      </c>
    </row>
    <row r="77" spans="1:12" ht="12.75" customHeight="1" x14ac:dyDescent="0.25">
      <c r="A77" s="150"/>
      <c r="B77" s="61"/>
      <c r="C77" s="65"/>
      <c r="D77" s="5" t="s">
        <v>278</v>
      </c>
      <c r="E77" s="66"/>
      <c r="F77" s="67"/>
      <c r="G77" s="62"/>
      <c r="H77" s="68" t="s">
        <v>278</v>
      </c>
      <c r="I77" s="161"/>
      <c r="J77" s="70"/>
      <c r="K77" s="71" t="str">
        <f t="shared" si="1"/>
        <v/>
      </c>
      <c r="L77" s="72">
        <f t="shared" si="2"/>
        <v>0</v>
      </c>
    </row>
    <row r="78" spans="1:12" ht="12.75" customHeight="1" x14ac:dyDescent="0.25">
      <c r="A78" s="150"/>
      <c r="B78" s="61"/>
      <c r="C78" s="65"/>
      <c r="D78" s="5" t="s">
        <v>278</v>
      </c>
      <c r="E78" s="66"/>
      <c r="F78" s="67"/>
      <c r="G78" s="62"/>
      <c r="H78" s="68" t="s">
        <v>278</v>
      </c>
      <c r="I78" s="161"/>
      <c r="J78" s="70"/>
      <c r="K78" s="71" t="str">
        <f t="shared" si="1"/>
        <v/>
      </c>
      <c r="L78" s="72">
        <f t="shared" ref="L78:L141" si="3">IF(G78="",F78,"")</f>
        <v>0</v>
      </c>
    </row>
    <row r="79" spans="1:12" ht="12.75" customHeight="1" x14ac:dyDescent="0.25">
      <c r="A79" s="150"/>
      <c r="B79" s="61"/>
      <c r="C79" s="65"/>
      <c r="D79" s="5" t="s">
        <v>278</v>
      </c>
      <c r="E79" s="66"/>
      <c r="F79" s="67"/>
      <c r="G79" s="62"/>
      <c r="H79" s="68" t="s">
        <v>278</v>
      </c>
      <c r="I79" s="161"/>
      <c r="J79" s="70"/>
      <c r="K79" s="71" t="str">
        <f t="shared" si="1"/>
        <v/>
      </c>
      <c r="L79" s="72">
        <f t="shared" si="3"/>
        <v>0</v>
      </c>
    </row>
    <row r="80" spans="1:12" ht="12.75" customHeight="1" x14ac:dyDescent="0.25">
      <c r="A80" s="150"/>
      <c r="B80" s="61"/>
      <c r="C80" s="65"/>
      <c r="D80" s="5" t="s">
        <v>278</v>
      </c>
      <c r="E80" s="66"/>
      <c r="F80" s="67"/>
      <c r="G80" s="62"/>
      <c r="H80" s="68" t="s">
        <v>278</v>
      </c>
      <c r="I80" s="161"/>
      <c r="J80" s="70"/>
      <c r="K80" s="71" t="str">
        <f t="shared" si="1"/>
        <v/>
      </c>
      <c r="L80" s="72">
        <f t="shared" si="3"/>
        <v>0</v>
      </c>
    </row>
    <row r="81" spans="1:12" ht="12.75" customHeight="1" x14ac:dyDescent="0.25">
      <c r="A81" s="150"/>
      <c r="B81" s="61"/>
      <c r="C81" s="65"/>
      <c r="D81" s="5" t="s">
        <v>278</v>
      </c>
      <c r="E81" s="66"/>
      <c r="F81" s="67"/>
      <c r="G81" s="62"/>
      <c r="H81" s="68" t="s">
        <v>278</v>
      </c>
      <c r="I81" s="161"/>
      <c r="J81" s="70"/>
      <c r="K81" s="71" t="str">
        <f t="shared" si="1"/>
        <v/>
      </c>
      <c r="L81" s="72">
        <f t="shared" si="3"/>
        <v>0</v>
      </c>
    </row>
    <row r="82" spans="1:12" ht="12.75" customHeight="1" x14ac:dyDescent="0.25">
      <c r="A82" s="150"/>
      <c r="B82" s="61"/>
      <c r="C82" s="65"/>
      <c r="D82" s="5" t="s">
        <v>278</v>
      </c>
      <c r="E82" s="66"/>
      <c r="F82" s="67"/>
      <c r="G82" s="62"/>
      <c r="H82" s="68" t="s">
        <v>278</v>
      </c>
      <c r="I82" s="161"/>
      <c r="J82" s="70"/>
      <c r="K82" s="71" t="str">
        <f t="shared" si="1"/>
        <v/>
      </c>
      <c r="L82" s="72">
        <f t="shared" si="3"/>
        <v>0</v>
      </c>
    </row>
    <row r="83" spans="1:12" ht="12.75" customHeight="1" x14ac:dyDescent="0.25">
      <c r="A83" s="150"/>
      <c r="B83" s="61"/>
      <c r="C83" s="65"/>
      <c r="D83" s="5" t="s">
        <v>278</v>
      </c>
      <c r="E83" s="66"/>
      <c r="F83" s="67"/>
      <c r="G83" s="62"/>
      <c r="H83" s="68" t="s">
        <v>278</v>
      </c>
      <c r="I83" s="161"/>
      <c r="J83" s="70"/>
      <c r="K83" s="71" t="str">
        <f t="shared" si="1"/>
        <v/>
      </c>
      <c r="L83" s="72">
        <f t="shared" si="3"/>
        <v>0</v>
      </c>
    </row>
    <row r="84" spans="1:12" ht="12.75" customHeight="1" x14ac:dyDescent="0.25">
      <c r="A84" s="150"/>
      <c r="B84" s="61"/>
      <c r="C84" s="65"/>
      <c r="D84" s="5" t="s">
        <v>278</v>
      </c>
      <c r="E84" s="66"/>
      <c r="F84" s="67"/>
      <c r="G84" s="62"/>
      <c r="H84" s="68" t="s">
        <v>278</v>
      </c>
      <c r="I84" s="161"/>
      <c r="J84" s="70"/>
      <c r="K84" s="71" t="str">
        <f t="shared" si="1"/>
        <v/>
      </c>
      <c r="L84" s="72">
        <f t="shared" si="3"/>
        <v>0</v>
      </c>
    </row>
    <row r="85" spans="1:12" ht="12.75" customHeight="1" x14ac:dyDescent="0.25">
      <c r="A85" s="150"/>
      <c r="B85" s="61"/>
      <c r="C85" s="65"/>
      <c r="D85" s="5" t="s">
        <v>278</v>
      </c>
      <c r="E85" s="66"/>
      <c r="F85" s="67"/>
      <c r="G85" s="62"/>
      <c r="H85" s="68" t="s">
        <v>278</v>
      </c>
      <c r="I85" s="161"/>
      <c r="J85" s="70"/>
      <c r="K85" s="71" t="str">
        <f t="shared" si="1"/>
        <v/>
      </c>
      <c r="L85" s="72">
        <f t="shared" si="3"/>
        <v>0</v>
      </c>
    </row>
    <row r="86" spans="1:12" ht="12.75" customHeight="1" x14ac:dyDescent="0.25">
      <c r="A86" s="150"/>
      <c r="B86" s="61"/>
      <c r="C86" s="65"/>
      <c r="D86" s="5" t="s">
        <v>278</v>
      </c>
      <c r="E86" s="66"/>
      <c r="F86" s="67"/>
      <c r="G86" s="62"/>
      <c r="H86" s="68" t="s">
        <v>278</v>
      </c>
      <c r="I86" s="161"/>
      <c r="J86" s="70"/>
      <c r="K86" s="71" t="str">
        <f t="shared" si="1"/>
        <v/>
      </c>
      <c r="L86" s="72">
        <f t="shared" si="3"/>
        <v>0</v>
      </c>
    </row>
    <row r="87" spans="1:12" ht="12.75" customHeight="1" x14ac:dyDescent="0.25">
      <c r="A87" s="150"/>
      <c r="B87" s="61"/>
      <c r="C87" s="65"/>
      <c r="D87" s="5" t="s">
        <v>278</v>
      </c>
      <c r="E87" s="66"/>
      <c r="F87" s="67"/>
      <c r="G87" s="62"/>
      <c r="H87" s="68" t="s">
        <v>278</v>
      </c>
      <c r="I87" s="161"/>
      <c r="J87" s="70"/>
      <c r="K87" s="71" t="str">
        <f t="shared" si="1"/>
        <v/>
      </c>
      <c r="L87" s="72">
        <f t="shared" si="3"/>
        <v>0</v>
      </c>
    </row>
    <row r="88" spans="1:12" ht="12.75" customHeight="1" x14ac:dyDescent="0.25">
      <c r="A88" s="150"/>
      <c r="B88" s="61"/>
      <c r="C88" s="65"/>
      <c r="D88" s="5" t="s">
        <v>278</v>
      </c>
      <c r="E88" s="66"/>
      <c r="F88" s="67"/>
      <c r="G88" s="62"/>
      <c r="H88" s="68" t="s">
        <v>278</v>
      </c>
      <c r="I88" s="161"/>
      <c r="J88" s="70"/>
      <c r="K88" s="71" t="str">
        <f t="shared" si="1"/>
        <v/>
      </c>
      <c r="L88" s="72">
        <f t="shared" si="3"/>
        <v>0</v>
      </c>
    </row>
    <row r="89" spans="1:12" ht="12.75" customHeight="1" x14ac:dyDescent="0.25">
      <c r="A89" s="150"/>
      <c r="B89" s="61"/>
      <c r="C89" s="65"/>
      <c r="D89" s="5" t="s">
        <v>278</v>
      </c>
      <c r="E89" s="66"/>
      <c r="F89" s="67"/>
      <c r="G89" s="62"/>
      <c r="H89" s="68" t="s">
        <v>278</v>
      </c>
      <c r="I89" s="161"/>
      <c r="J89" s="70"/>
      <c r="K89" s="71" t="str">
        <f t="shared" si="1"/>
        <v/>
      </c>
      <c r="L89" s="72">
        <f t="shared" si="3"/>
        <v>0</v>
      </c>
    </row>
    <row r="90" spans="1:12" ht="12.75" customHeight="1" x14ac:dyDescent="0.25">
      <c r="A90" s="150"/>
      <c r="B90" s="61"/>
      <c r="C90" s="65"/>
      <c r="D90" s="5" t="s">
        <v>278</v>
      </c>
      <c r="E90" s="66"/>
      <c r="F90" s="67"/>
      <c r="G90" s="62"/>
      <c r="H90" s="68" t="s">
        <v>278</v>
      </c>
      <c r="I90" s="161"/>
      <c r="J90" s="70"/>
      <c r="K90" s="71" t="str">
        <f t="shared" si="1"/>
        <v/>
      </c>
      <c r="L90" s="72">
        <f t="shared" si="3"/>
        <v>0</v>
      </c>
    </row>
    <row r="91" spans="1:12" ht="12.75" customHeight="1" x14ac:dyDescent="0.25">
      <c r="A91" s="150"/>
      <c r="B91" s="61"/>
      <c r="C91" s="65"/>
      <c r="D91" s="5" t="s">
        <v>278</v>
      </c>
      <c r="E91" s="66"/>
      <c r="F91" s="67"/>
      <c r="G91" s="62"/>
      <c r="H91" s="68" t="s">
        <v>278</v>
      </c>
      <c r="I91" s="161"/>
      <c r="J91" s="70"/>
      <c r="K91" s="71" t="str">
        <f t="shared" si="1"/>
        <v/>
      </c>
      <c r="L91" s="72">
        <f t="shared" si="3"/>
        <v>0</v>
      </c>
    </row>
    <row r="92" spans="1:12" ht="12.75" customHeight="1" x14ac:dyDescent="0.25">
      <c r="A92" s="150"/>
      <c r="B92" s="61"/>
      <c r="C92" s="65"/>
      <c r="D92" s="5" t="s">
        <v>278</v>
      </c>
      <c r="E92" s="66"/>
      <c r="F92" s="67"/>
      <c r="G92" s="62"/>
      <c r="H92" s="68" t="s">
        <v>278</v>
      </c>
      <c r="I92" s="161"/>
      <c r="J92" s="70"/>
      <c r="K92" s="71" t="str">
        <f t="shared" si="1"/>
        <v/>
      </c>
      <c r="L92" s="72">
        <f t="shared" si="3"/>
        <v>0</v>
      </c>
    </row>
    <row r="93" spans="1:12" ht="12.75" customHeight="1" x14ac:dyDescent="0.25">
      <c r="A93" s="150"/>
      <c r="B93" s="61"/>
      <c r="C93" s="65"/>
      <c r="D93" s="5" t="s">
        <v>278</v>
      </c>
      <c r="E93" s="66"/>
      <c r="F93" s="67"/>
      <c r="G93" s="62"/>
      <c r="H93" s="68" t="s">
        <v>278</v>
      </c>
      <c r="I93" s="161"/>
      <c r="J93" s="70"/>
      <c r="K93" s="71" t="str">
        <f t="shared" si="1"/>
        <v/>
      </c>
      <c r="L93" s="72">
        <f t="shared" si="3"/>
        <v>0</v>
      </c>
    </row>
    <row r="94" spans="1:12" ht="12.75" customHeight="1" x14ac:dyDescent="0.25">
      <c r="A94" s="150"/>
      <c r="B94" s="61"/>
      <c r="C94" s="65"/>
      <c r="D94" s="5" t="s">
        <v>278</v>
      </c>
      <c r="E94" s="66"/>
      <c r="F94" s="67"/>
      <c r="G94" s="62"/>
      <c r="H94" s="68" t="s">
        <v>278</v>
      </c>
      <c r="I94" s="161"/>
      <c r="J94" s="70"/>
      <c r="K94" s="71" t="str">
        <f t="shared" si="1"/>
        <v/>
      </c>
      <c r="L94" s="72">
        <f t="shared" si="3"/>
        <v>0</v>
      </c>
    </row>
    <row r="95" spans="1:12" ht="12.75" customHeight="1" x14ac:dyDescent="0.25">
      <c r="A95" s="150"/>
      <c r="B95" s="61"/>
      <c r="C95" s="65"/>
      <c r="D95" s="5" t="s">
        <v>278</v>
      </c>
      <c r="E95" s="66"/>
      <c r="F95" s="67"/>
      <c r="G95" s="62"/>
      <c r="H95" s="68" t="s">
        <v>278</v>
      </c>
      <c r="I95" s="161"/>
      <c r="J95" s="70"/>
      <c r="K95" s="71" t="str">
        <f t="shared" si="1"/>
        <v/>
      </c>
      <c r="L95" s="72">
        <f t="shared" si="3"/>
        <v>0</v>
      </c>
    </row>
    <row r="96" spans="1:12" ht="12.75" customHeight="1" x14ac:dyDescent="0.25">
      <c r="A96" s="150"/>
      <c r="B96" s="61"/>
      <c r="C96" s="65"/>
      <c r="D96" s="5" t="s">
        <v>278</v>
      </c>
      <c r="E96" s="66"/>
      <c r="F96" s="67"/>
      <c r="G96" s="62"/>
      <c r="H96" s="68" t="s">
        <v>278</v>
      </c>
      <c r="I96" s="161"/>
      <c r="J96" s="70"/>
      <c r="K96" s="71" t="str">
        <f t="shared" si="1"/>
        <v/>
      </c>
      <c r="L96" s="72">
        <f t="shared" si="3"/>
        <v>0</v>
      </c>
    </row>
    <row r="97" spans="1:12" ht="12.75" customHeight="1" x14ac:dyDescent="0.25">
      <c r="A97" s="150"/>
      <c r="B97" s="61"/>
      <c r="C97" s="65"/>
      <c r="D97" s="5" t="s">
        <v>278</v>
      </c>
      <c r="E97" s="66"/>
      <c r="F97" s="67"/>
      <c r="G97" s="62"/>
      <c r="H97" s="68" t="s">
        <v>278</v>
      </c>
      <c r="I97" s="161"/>
      <c r="J97" s="70"/>
      <c r="K97" s="71" t="str">
        <f t="shared" si="1"/>
        <v/>
      </c>
      <c r="L97" s="72">
        <f t="shared" si="3"/>
        <v>0</v>
      </c>
    </row>
    <row r="98" spans="1:12" ht="12.75" customHeight="1" x14ac:dyDescent="0.25">
      <c r="A98" s="150"/>
      <c r="B98" s="61"/>
      <c r="C98" s="65"/>
      <c r="D98" s="5" t="s">
        <v>278</v>
      </c>
      <c r="E98" s="66"/>
      <c r="F98" s="67"/>
      <c r="G98" s="62"/>
      <c r="H98" s="68" t="s">
        <v>278</v>
      </c>
      <c r="I98" s="161"/>
      <c r="J98" s="70"/>
      <c r="K98" s="71" t="str">
        <f t="shared" si="1"/>
        <v/>
      </c>
      <c r="L98" s="72">
        <f t="shared" si="3"/>
        <v>0</v>
      </c>
    </row>
    <row r="99" spans="1:12" ht="12.75" customHeight="1" x14ac:dyDescent="0.25">
      <c r="A99" s="150"/>
      <c r="B99" s="61"/>
      <c r="C99" s="65"/>
      <c r="D99" s="5" t="s">
        <v>278</v>
      </c>
      <c r="E99" s="66"/>
      <c r="F99" s="67"/>
      <c r="G99" s="62"/>
      <c r="H99" s="68" t="s">
        <v>278</v>
      </c>
      <c r="I99" s="161"/>
      <c r="J99" s="70"/>
      <c r="K99" s="71" t="str">
        <f t="shared" si="1"/>
        <v/>
      </c>
      <c r="L99" s="72">
        <f t="shared" si="3"/>
        <v>0</v>
      </c>
    </row>
    <row r="100" spans="1:12" ht="12.75" customHeight="1" x14ac:dyDescent="0.25">
      <c r="A100" s="150"/>
      <c r="B100" s="61"/>
      <c r="C100" s="65"/>
      <c r="D100" s="5" t="s">
        <v>278</v>
      </c>
      <c r="E100" s="66"/>
      <c r="F100" s="67"/>
      <c r="G100" s="62"/>
      <c r="H100" s="68" t="s">
        <v>278</v>
      </c>
      <c r="I100" s="161"/>
      <c r="J100" s="70"/>
      <c r="K100" s="71" t="str">
        <f t="shared" si="1"/>
        <v/>
      </c>
      <c r="L100" s="72">
        <f t="shared" si="3"/>
        <v>0</v>
      </c>
    </row>
    <row r="101" spans="1:12" ht="12.75" customHeight="1" x14ac:dyDescent="0.25">
      <c r="A101" s="150"/>
      <c r="B101" s="61"/>
      <c r="C101" s="65"/>
      <c r="D101" s="5" t="s">
        <v>278</v>
      </c>
      <c r="E101" s="66"/>
      <c r="F101" s="67"/>
      <c r="G101" s="62"/>
      <c r="H101" s="68" t="s">
        <v>278</v>
      </c>
      <c r="I101" s="161"/>
      <c r="J101" s="70"/>
      <c r="K101" s="71" t="str">
        <f t="shared" si="1"/>
        <v/>
      </c>
      <c r="L101" s="72">
        <f t="shared" si="3"/>
        <v>0</v>
      </c>
    </row>
    <row r="102" spans="1:12" ht="12.75" customHeight="1" x14ac:dyDescent="0.25">
      <c r="A102" s="150"/>
      <c r="B102" s="61"/>
      <c r="C102" s="65"/>
      <c r="D102" s="5" t="s">
        <v>278</v>
      </c>
      <c r="E102" s="66"/>
      <c r="F102" s="67"/>
      <c r="G102" s="62"/>
      <c r="H102" s="68" t="s">
        <v>278</v>
      </c>
      <c r="I102" s="161"/>
      <c r="J102" s="70"/>
      <c r="K102" s="71" t="str">
        <f t="shared" si="1"/>
        <v/>
      </c>
      <c r="L102" s="72">
        <f t="shared" si="3"/>
        <v>0</v>
      </c>
    </row>
    <row r="103" spans="1:12" ht="12.75" customHeight="1" x14ac:dyDescent="0.25">
      <c r="A103" s="150"/>
      <c r="B103" s="61"/>
      <c r="C103" s="65"/>
      <c r="D103" s="5" t="s">
        <v>278</v>
      </c>
      <c r="E103" s="66"/>
      <c r="F103" s="67"/>
      <c r="G103" s="62"/>
      <c r="H103" s="68" t="s">
        <v>278</v>
      </c>
      <c r="I103" s="161"/>
      <c r="J103" s="70"/>
      <c r="K103" s="71" t="str">
        <f t="shared" ref="K103:K166" si="4">IF(AND(G103="",J103&lt;&gt;"gie"),H103,"")</f>
        <v/>
      </c>
      <c r="L103" s="72">
        <f t="shared" si="3"/>
        <v>0</v>
      </c>
    </row>
    <row r="104" spans="1:12" ht="12.75" customHeight="1" x14ac:dyDescent="0.25">
      <c r="A104" s="150"/>
      <c r="B104" s="61"/>
      <c r="C104" s="65"/>
      <c r="D104" s="5" t="s">
        <v>278</v>
      </c>
      <c r="E104" s="66"/>
      <c r="F104" s="67"/>
      <c r="G104" s="62"/>
      <c r="H104" s="68" t="s">
        <v>278</v>
      </c>
      <c r="I104" s="161"/>
      <c r="J104" s="70"/>
      <c r="K104" s="71" t="str">
        <f t="shared" si="4"/>
        <v/>
      </c>
      <c r="L104" s="72">
        <f t="shared" si="3"/>
        <v>0</v>
      </c>
    </row>
    <row r="105" spans="1:12" ht="12.75" customHeight="1" x14ac:dyDescent="0.25">
      <c r="A105" s="150"/>
      <c r="B105" s="61"/>
      <c r="C105" s="65"/>
      <c r="D105" s="5" t="s">
        <v>278</v>
      </c>
      <c r="E105" s="66"/>
      <c r="F105" s="67"/>
      <c r="G105" s="62"/>
      <c r="H105" s="68" t="s">
        <v>278</v>
      </c>
      <c r="I105" s="161"/>
      <c r="J105" s="70"/>
      <c r="K105" s="71" t="str">
        <f t="shared" si="4"/>
        <v/>
      </c>
      <c r="L105" s="72">
        <f t="shared" si="3"/>
        <v>0</v>
      </c>
    </row>
    <row r="106" spans="1:12" ht="12.75" customHeight="1" x14ac:dyDescent="0.25">
      <c r="A106" s="150"/>
      <c r="B106" s="61"/>
      <c r="C106" s="65"/>
      <c r="D106" s="5" t="s">
        <v>278</v>
      </c>
      <c r="E106" s="66"/>
      <c r="F106" s="67"/>
      <c r="G106" s="62"/>
      <c r="H106" s="68" t="s">
        <v>278</v>
      </c>
      <c r="I106" s="161"/>
      <c r="J106" s="70"/>
      <c r="K106" s="71" t="str">
        <f t="shared" si="4"/>
        <v/>
      </c>
      <c r="L106" s="72">
        <f t="shared" si="3"/>
        <v>0</v>
      </c>
    </row>
    <row r="107" spans="1:12" ht="12.75" customHeight="1" x14ac:dyDescent="0.25">
      <c r="A107" s="150"/>
      <c r="B107" s="61"/>
      <c r="C107" s="65"/>
      <c r="D107" s="5" t="s">
        <v>278</v>
      </c>
      <c r="E107" s="66"/>
      <c r="F107" s="67"/>
      <c r="G107" s="62"/>
      <c r="H107" s="68" t="s">
        <v>278</v>
      </c>
      <c r="I107" s="161"/>
      <c r="J107" s="70"/>
      <c r="K107" s="71" t="str">
        <f t="shared" si="4"/>
        <v/>
      </c>
      <c r="L107" s="72">
        <f t="shared" si="3"/>
        <v>0</v>
      </c>
    </row>
    <row r="108" spans="1:12" ht="12.75" customHeight="1" x14ac:dyDescent="0.25">
      <c r="A108" s="150"/>
      <c r="B108" s="61"/>
      <c r="C108" s="65"/>
      <c r="D108" s="5" t="s">
        <v>278</v>
      </c>
      <c r="E108" s="66"/>
      <c r="F108" s="67"/>
      <c r="G108" s="62"/>
      <c r="H108" s="68" t="s">
        <v>278</v>
      </c>
      <c r="I108" s="161"/>
      <c r="J108" s="70"/>
      <c r="K108" s="71" t="str">
        <f t="shared" si="4"/>
        <v/>
      </c>
      <c r="L108" s="72">
        <f t="shared" si="3"/>
        <v>0</v>
      </c>
    </row>
    <row r="109" spans="1:12" ht="12.75" customHeight="1" x14ac:dyDescent="0.25">
      <c r="A109" s="150"/>
      <c r="B109" s="61"/>
      <c r="C109" s="65"/>
      <c r="D109" s="5" t="s">
        <v>278</v>
      </c>
      <c r="E109" s="66"/>
      <c r="F109" s="67"/>
      <c r="G109" s="62"/>
      <c r="H109" s="68" t="s">
        <v>278</v>
      </c>
      <c r="I109" s="161"/>
      <c r="J109" s="70"/>
      <c r="K109" s="71" t="str">
        <f t="shared" si="4"/>
        <v/>
      </c>
      <c r="L109" s="72">
        <f t="shared" si="3"/>
        <v>0</v>
      </c>
    </row>
    <row r="110" spans="1:12" ht="12.75" customHeight="1" x14ac:dyDescent="0.25">
      <c r="A110" s="150"/>
      <c r="B110" s="61"/>
      <c r="C110" s="65"/>
      <c r="D110" s="5" t="s">
        <v>278</v>
      </c>
      <c r="E110" s="66"/>
      <c r="F110" s="67"/>
      <c r="G110" s="62"/>
      <c r="H110" s="68" t="s">
        <v>278</v>
      </c>
      <c r="I110" s="161"/>
      <c r="J110" s="70"/>
      <c r="K110" s="71" t="str">
        <f t="shared" si="4"/>
        <v/>
      </c>
      <c r="L110" s="72">
        <f t="shared" si="3"/>
        <v>0</v>
      </c>
    </row>
    <row r="111" spans="1:12" ht="12.75" customHeight="1" x14ac:dyDescent="0.25">
      <c r="A111" s="150"/>
      <c r="B111" s="61"/>
      <c r="C111" s="65"/>
      <c r="D111" s="5" t="s">
        <v>278</v>
      </c>
      <c r="E111" s="66"/>
      <c r="F111" s="67"/>
      <c r="G111" s="62"/>
      <c r="H111" s="68" t="s">
        <v>278</v>
      </c>
      <c r="I111" s="161"/>
      <c r="J111" s="70"/>
      <c r="K111" s="71" t="str">
        <f t="shared" si="4"/>
        <v/>
      </c>
      <c r="L111" s="72">
        <f t="shared" si="3"/>
        <v>0</v>
      </c>
    </row>
    <row r="112" spans="1:12" ht="12.75" customHeight="1" x14ac:dyDescent="0.25">
      <c r="A112" s="150"/>
      <c r="B112" s="61"/>
      <c r="C112" s="65"/>
      <c r="D112" s="5" t="s">
        <v>278</v>
      </c>
      <c r="E112" s="66"/>
      <c r="F112" s="67"/>
      <c r="G112" s="62"/>
      <c r="H112" s="68" t="s">
        <v>278</v>
      </c>
      <c r="I112" s="161"/>
      <c r="J112" s="70"/>
      <c r="K112" s="71" t="str">
        <f t="shared" si="4"/>
        <v/>
      </c>
      <c r="L112" s="72">
        <f t="shared" si="3"/>
        <v>0</v>
      </c>
    </row>
    <row r="113" spans="1:12" ht="12.75" customHeight="1" x14ac:dyDescent="0.25">
      <c r="A113" s="150"/>
      <c r="B113" s="61"/>
      <c r="C113" s="65"/>
      <c r="D113" s="5" t="s">
        <v>278</v>
      </c>
      <c r="E113" s="66"/>
      <c r="F113" s="67"/>
      <c r="G113" s="62"/>
      <c r="H113" s="68" t="s">
        <v>278</v>
      </c>
      <c r="I113" s="161"/>
      <c r="J113" s="70"/>
      <c r="K113" s="71" t="str">
        <f t="shared" si="4"/>
        <v/>
      </c>
      <c r="L113" s="72">
        <f t="shared" si="3"/>
        <v>0</v>
      </c>
    </row>
    <row r="114" spans="1:12" ht="12.75" customHeight="1" x14ac:dyDescent="0.25">
      <c r="A114" s="150"/>
      <c r="B114" s="61"/>
      <c r="C114" s="65"/>
      <c r="D114" s="5" t="s">
        <v>278</v>
      </c>
      <c r="E114" s="66"/>
      <c r="F114" s="67"/>
      <c r="G114" s="62"/>
      <c r="H114" s="68" t="s">
        <v>278</v>
      </c>
      <c r="I114" s="161"/>
      <c r="J114" s="70"/>
      <c r="K114" s="71" t="str">
        <f t="shared" si="4"/>
        <v/>
      </c>
      <c r="L114" s="72">
        <f t="shared" si="3"/>
        <v>0</v>
      </c>
    </row>
    <row r="115" spans="1:12" ht="12.75" customHeight="1" x14ac:dyDescent="0.25">
      <c r="A115" s="150"/>
      <c r="B115" s="61"/>
      <c r="C115" s="65"/>
      <c r="D115" s="5" t="s">
        <v>278</v>
      </c>
      <c r="E115" s="66"/>
      <c r="F115" s="67"/>
      <c r="G115" s="62"/>
      <c r="H115" s="68" t="s">
        <v>278</v>
      </c>
      <c r="I115" s="161"/>
      <c r="J115" s="70"/>
      <c r="K115" s="71" t="str">
        <f t="shared" si="4"/>
        <v/>
      </c>
      <c r="L115" s="72">
        <f t="shared" si="3"/>
        <v>0</v>
      </c>
    </row>
    <row r="116" spans="1:12" ht="12.75" customHeight="1" x14ac:dyDescent="0.25">
      <c r="A116" s="150"/>
      <c r="B116" s="61"/>
      <c r="C116" s="65"/>
      <c r="D116" s="5" t="s">
        <v>278</v>
      </c>
      <c r="E116" s="66"/>
      <c r="F116" s="67"/>
      <c r="G116" s="62"/>
      <c r="H116" s="68" t="s">
        <v>278</v>
      </c>
      <c r="I116" s="161"/>
      <c r="J116" s="70"/>
      <c r="K116" s="71" t="str">
        <f t="shared" si="4"/>
        <v/>
      </c>
      <c r="L116" s="72">
        <f t="shared" si="3"/>
        <v>0</v>
      </c>
    </row>
    <row r="117" spans="1:12" ht="12.75" customHeight="1" x14ac:dyDescent="0.25">
      <c r="A117" s="150"/>
      <c r="B117" s="61"/>
      <c r="C117" s="65"/>
      <c r="D117" s="5" t="s">
        <v>278</v>
      </c>
      <c r="E117" s="66"/>
      <c r="F117" s="67"/>
      <c r="G117" s="62"/>
      <c r="H117" s="68" t="s">
        <v>278</v>
      </c>
      <c r="I117" s="161"/>
      <c r="J117" s="70"/>
      <c r="K117" s="71" t="str">
        <f t="shared" si="4"/>
        <v/>
      </c>
      <c r="L117" s="72">
        <f t="shared" si="3"/>
        <v>0</v>
      </c>
    </row>
    <row r="118" spans="1:12" ht="12.75" customHeight="1" x14ac:dyDescent="0.25">
      <c r="A118" s="150"/>
      <c r="B118" s="61"/>
      <c r="C118" s="65"/>
      <c r="D118" s="5" t="s">
        <v>278</v>
      </c>
      <c r="E118" s="66"/>
      <c r="F118" s="67"/>
      <c r="G118" s="62"/>
      <c r="H118" s="68" t="s">
        <v>278</v>
      </c>
      <c r="I118" s="161"/>
      <c r="J118" s="70"/>
      <c r="K118" s="71" t="str">
        <f t="shared" si="4"/>
        <v/>
      </c>
      <c r="L118" s="72">
        <f t="shared" si="3"/>
        <v>0</v>
      </c>
    </row>
    <row r="119" spans="1:12" ht="12.75" customHeight="1" x14ac:dyDescent="0.25">
      <c r="A119" s="150"/>
      <c r="B119" s="61"/>
      <c r="C119" s="65"/>
      <c r="D119" s="5" t="s">
        <v>278</v>
      </c>
      <c r="E119" s="66"/>
      <c r="F119" s="67"/>
      <c r="G119" s="62"/>
      <c r="H119" s="68" t="s">
        <v>278</v>
      </c>
      <c r="I119" s="161"/>
      <c r="J119" s="70"/>
      <c r="K119" s="71" t="str">
        <f t="shared" si="4"/>
        <v/>
      </c>
      <c r="L119" s="72">
        <f t="shared" si="3"/>
        <v>0</v>
      </c>
    </row>
    <row r="120" spans="1:12" ht="12.75" customHeight="1" x14ac:dyDescent="0.25">
      <c r="A120" s="150"/>
      <c r="B120" s="61"/>
      <c r="C120" s="65"/>
      <c r="D120" s="5" t="s">
        <v>278</v>
      </c>
      <c r="E120" s="66"/>
      <c r="F120" s="67"/>
      <c r="G120" s="62"/>
      <c r="H120" s="68" t="s">
        <v>278</v>
      </c>
      <c r="I120" s="161"/>
      <c r="J120" s="70"/>
      <c r="K120" s="71" t="str">
        <f t="shared" si="4"/>
        <v/>
      </c>
      <c r="L120" s="72">
        <f t="shared" si="3"/>
        <v>0</v>
      </c>
    </row>
    <row r="121" spans="1:12" ht="12.75" customHeight="1" x14ac:dyDescent="0.25">
      <c r="A121" s="150"/>
      <c r="B121" s="61"/>
      <c r="C121" s="65"/>
      <c r="D121" s="5" t="s">
        <v>278</v>
      </c>
      <c r="E121" s="66"/>
      <c r="F121" s="67"/>
      <c r="G121" s="62"/>
      <c r="H121" s="68" t="s">
        <v>278</v>
      </c>
      <c r="I121" s="161"/>
      <c r="J121" s="70"/>
      <c r="K121" s="71" t="str">
        <f t="shared" si="4"/>
        <v/>
      </c>
      <c r="L121" s="72">
        <f t="shared" si="3"/>
        <v>0</v>
      </c>
    </row>
    <row r="122" spans="1:12" ht="12.75" customHeight="1" x14ac:dyDescent="0.25">
      <c r="A122" s="150"/>
      <c r="B122" s="61"/>
      <c r="C122" s="65"/>
      <c r="D122" s="5" t="s">
        <v>278</v>
      </c>
      <c r="E122" s="66"/>
      <c r="F122" s="67"/>
      <c r="G122" s="62"/>
      <c r="H122" s="68" t="s">
        <v>278</v>
      </c>
      <c r="I122" s="161"/>
      <c r="J122" s="70"/>
      <c r="K122" s="71" t="str">
        <f t="shared" si="4"/>
        <v/>
      </c>
      <c r="L122" s="72">
        <f t="shared" si="3"/>
        <v>0</v>
      </c>
    </row>
    <row r="123" spans="1:12" ht="12.75" customHeight="1" x14ac:dyDescent="0.25">
      <c r="A123" s="150"/>
      <c r="B123" s="61"/>
      <c r="C123" s="65"/>
      <c r="D123" s="5" t="s">
        <v>278</v>
      </c>
      <c r="E123" s="66"/>
      <c r="F123" s="67"/>
      <c r="G123" s="62"/>
      <c r="H123" s="68" t="s">
        <v>278</v>
      </c>
      <c r="I123" s="161"/>
      <c r="J123" s="70"/>
      <c r="K123" s="71" t="str">
        <f t="shared" si="4"/>
        <v/>
      </c>
      <c r="L123" s="72">
        <f t="shared" si="3"/>
        <v>0</v>
      </c>
    </row>
    <row r="124" spans="1:12" ht="12.75" customHeight="1" x14ac:dyDescent="0.25">
      <c r="A124" s="150"/>
      <c r="B124" s="61"/>
      <c r="C124" s="65"/>
      <c r="D124" s="5" t="s">
        <v>278</v>
      </c>
      <c r="E124" s="66"/>
      <c r="F124" s="67"/>
      <c r="G124" s="62"/>
      <c r="H124" s="68" t="s">
        <v>278</v>
      </c>
      <c r="I124" s="161"/>
      <c r="J124" s="70"/>
      <c r="K124" s="71" t="str">
        <f t="shared" si="4"/>
        <v/>
      </c>
      <c r="L124" s="72">
        <f t="shared" si="3"/>
        <v>0</v>
      </c>
    </row>
    <row r="125" spans="1:12" ht="12.75" customHeight="1" x14ac:dyDescent="0.25">
      <c r="A125" s="150"/>
      <c r="B125" s="61"/>
      <c r="C125" s="65"/>
      <c r="D125" s="5" t="s">
        <v>278</v>
      </c>
      <c r="E125" s="66"/>
      <c r="F125" s="67"/>
      <c r="G125" s="62"/>
      <c r="H125" s="68" t="s">
        <v>278</v>
      </c>
      <c r="I125" s="161"/>
      <c r="J125" s="70"/>
      <c r="K125" s="71" t="str">
        <f t="shared" si="4"/>
        <v/>
      </c>
      <c r="L125" s="72">
        <f t="shared" si="3"/>
        <v>0</v>
      </c>
    </row>
    <row r="126" spans="1:12" ht="12.75" customHeight="1" x14ac:dyDescent="0.25">
      <c r="A126" s="150"/>
      <c r="B126" s="61"/>
      <c r="C126" s="65"/>
      <c r="D126" s="5" t="s">
        <v>278</v>
      </c>
      <c r="E126" s="66"/>
      <c r="F126" s="67"/>
      <c r="G126" s="62"/>
      <c r="H126" s="68" t="s">
        <v>278</v>
      </c>
      <c r="I126" s="161"/>
      <c r="J126" s="70"/>
      <c r="K126" s="71" t="str">
        <f t="shared" si="4"/>
        <v/>
      </c>
      <c r="L126" s="72">
        <f t="shared" si="3"/>
        <v>0</v>
      </c>
    </row>
    <row r="127" spans="1:12" ht="12.75" customHeight="1" x14ac:dyDescent="0.25">
      <c r="A127" s="150"/>
      <c r="B127" s="61"/>
      <c r="C127" s="65"/>
      <c r="D127" s="5" t="s">
        <v>278</v>
      </c>
      <c r="E127" s="66"/>
      <c r="F127" s="67"/>
      <c r="G127" s="62"/>
      <c r="H127" s="68" t="s">
        <v>278</v>
      </c>
      <c r="I127" s="161"/>
      <c r="J127" s="70"/>
      <c r="K127" s="71" t="str">
        <f t="shared" si="4"/>
        <v/>
      </c>
      <c r="L127" s="72">
        <f t="shared" si="3"/>
        <v>0</v>
      </c>
    </row>
    <row r="128" spans="1:12" ht="12.75" customHeight="1" x14ac:dyDescent="0.25">
      <c r="A128" s="150"/>
      <c r="B128" s="61"/>
      <c r="C128" s="65"/>
      <c r="D128" s="5" t="s">
        <v>278</v>
      </c>
      <c r="E128" s="66"/>
      <c r="F128" s="67"/>
      <c r="G128" s="62"/>
      <c r="H128" s="68" t="s">
        <v>278</v>
      </c>
      <c r="I128" s="161"/>
      <c r="J128" s="70"/>
      <c r="K128" s="71" t="str">
        <f t="shared" si="4"/>
        <v/>
      </c>
      <c r="L128" s="72">
        <f t="shared" si="3"/>
        <v>0</v>
      </c>
    </row>
    <row r="129" spans="1:12" ht="12.75" customHeight="1" x14ac:dyDescent="0.25">
      <c r="A129" s="150"/>
      <c r="B129" s="61"/>
      <c r="C129" s="65"/>
      <c r="D129" s="5" t="s">
        <v>278</v>
      </c>
      <c r="E129" s="66"/>
      <c r="F129" s="67"/>
      <c r="G129" s="62"/>
      <c r="H129" s="68" t="s">
        <v>278</v>
      </c>
      <c r="I129" s="161"/>
      <c r="J129" s="70"/>
      <c r="K129" s="71" t="str">
        <f t="shared" si="4"/>
        <v/>
      </c>
      <c r="L129" s="72">
        <f t="shared" si="3"/>
        <v>0</v>
      </c>
    </row>
    <row r="130" spans="1:12" ht="12.75" customHeight="1" x14ac:dyDescent="0.25">
      <c r="A130" s="150"/>
      <c r="B130" s="61"/>
      <c r="C130" s="65"/>
      <c r="D130" s="5" t="s">
        <v>278</v>
      </c>
      <c r="E130" s="66"/>
      <c r="F130" s="67"/>
      <c r="G130" s="62"/>
      <c r="H130" s="68" t="s">
        <v>278</v>
      </c>
      <c r="I130" s="161"/>
      <c r="J130" s="70"/>
      <c r="K130" s="71" t="str">
        <f t="shared" si="4"/>
        <v/>
      </c>
      <c r="L130" s="72">
        <f t="shared" si="3"/>
        <v>0</v>
      </c>
    </row>
    <row r="131" spans="1:12" ht="12.75" customHeight="1" x14ac:dyDescent="0.25">
      <c r="A131" s="150"/>
      <c r="B131" s="61"/>
      <c r="C131" s="65"/>
      <c r="D131" s="5" t="s">
        <v>278</v>
      </c>
      <c r="E131" s="66"/>
      <c r="F131" s="67"/>
      <c r="G131" s="62"/>
      <c r="H131" s="68" t="s">
        <v>278</v>
      </c>
      <c r="I131" s="161"/>
      <c r="J131" s="70"/>
      <c r="K131" s="71" t="str">
        <f t="shared" si="4"/>
        <v/>
      </c>
      <c r="L131" s="72">
        <f t="shared" si="3"/>
        <v>0</v>
      </c>
    </row>
    <row r="132" spans="1:12" ht="12.75" customHeight="1" x14ac:dyDescent="0.25">
      <c r="A132" s="150"/>
      <c r="B132" s="61"/>
      <c r="C132" s="65"/>
      <c r="D132" s="5" t="s">
        <v>278</v>
      </c>
      <c r="E132" s="66"/>
      <c r="F132" s="67"/>
      <c r="G132" s="62"/>
      <c r="H132" s="68" t="s">
        <v>278</v>
      </c>
      <c r="I132" s="161"/>
      <c r="J132" s="70"/>
      <c r="K132" s="71" t="str">
        <f t="shared" si="4"/>
        <v/>
      </c>
      <c r="L132" s="72">
        <f t="shared" si="3"/>
        <v>0</v>
      </c>
    </row>
    <row r="133" spans="1:12" ht="12.75" customHeight="1" x14ac:dyDescent="0.25">
      <c r="A133" s="150"/>
      <c r="B133" s="61"/>
      <c r="C133" s="65"/>
      <c r="D133" s="5" t="s">
        <v>278</v>
      </c>
      <c r="E133" s="66"/>
      <c r="F133" s="67"/>
      <c r="G133" s="62"/>
      <c r="H133" s="68" t="s">
        <v>278</v>
      </c>
      <c r="I133" s="161"/>
      <c r="J133" s="70"/>
      <c r="K133" s="71" t="str">
        <f t="shared" si="4"/>
        <v/>
      </c>
      <c r="L133" s="72">
        <f t="shared" si="3"/>
        <v>0</v>
      </c>
    </row>
    <row r="134" spans="1:12" ht="12.75" customHeight="1" x14ac:dyDescent="0.25">
      <c r="A134" s="150"/>
      <c r="B134" s="61"/>
      <c r="C134" s="65"/>
      <c r="D134" s="5" t="s">
        <v>278</v>
      </c>
      <c r="E134" s="66"/>
      <c r="F134" s="67"/>
      <c r="G134" s="62"/>
      <c r="H134" s="68" t="s">
        <v>278</v>
      </c>
      <c r="I134" s="161"/>
      <c r="J134" s="70"/>
      <c r="K134" s="71" t="str">
        <f t="shared" si="4"/>
        <v/>
      </c>
      <c r="L134" s="72">
        <f t="shared" si="3"/>
        <v>0</v>
      </c>
    </row>
    <row r="135" spans="1:12" ht="12.75" customHeight="1" x14ac:dyDescent="0.25">
      <c r="A135" s="150"/>
      <c r="B135" s="61"/>
      <c r="C135" s="65"/>
      <c r="D135" s="5" t="s">
        <v>278</v>
      </c>
      <c r="E135" s="66"/>
      <c r="F135" s="67"/>
      <c r="G135" s="62"/>
      <c r="H135" s="68" t="s">
        <v>278</v>
      </c>
      <c r="I135" s="161"/>
      <c r="J135" s="70"/>
      <c r="K135" s="71" t="str">
        <f t="shared" si="4"/>
        <v/>
      </c>
      <c r="L135" s="72">
        <f t="shared" si="3"/>
        <v>0</v>
      </c>
    </row>
    <row r="136" spans="1:12" ht="12.75" customHeight="1" x14ac:dyDescent="0.25">
      <c r="A136" s="150"/>
      <c r="B136" s="61"/>
      <c r="C136" s="65"/>
      <c r="D136" s="5" t="s">
        <v>278</v>
      </c>
      <c r="E136" s="66"/>
      <c r="F136" s="67"/>
      <c r="G136" s="62"/>
      <c r="H136" s="68" t="s">
        <v>278</v>
      </c>
      <c r="I136" s="161"/>
      <c r="J136" s="70"/>
      <c r="K136" s="71" t="str">
        <f t="shared" si="4"/>
        <v/>
      </c>
      <c r="L136" s="72">
        <f t="shared" si="3"/>
        <v>0</v>
      </c>
    </row>
    <row r="137" spans="1:12" ht="12.75" customHeight="1" x14ac:dyDescent="0.25">
      <c r="A137" s="150"/>
      <c r="B137" s="61"/>
      <c r="C137" s="65"/>
      <c r="D137" s="5" t="s">
        <v>278</v>
      </c>
      <c r="E137" s="66"/>
      <c r="F137" s="67"/>
      <c r="G137" s="62"/>
      <c r="H137" s="68" t="s">
        <v>278</v>
      </c>
      <c r="I137" s="161"/>
      <c r="J137" s="70"/>
      <c r="K137" s="71" t="str">
        <f t="shared" si="4"/>
        <v/>
      </c>
      <c r="L137" s="72">
        <f t="shared" si="3"/>
        <v>0</v>
      </c>
    </row>
    <row r="138" spans="1:12" ht="12.75" customHeight="1" x14ac:dyDescent="0.25">
      <c r="A138" s="150"/>
      <c r="B138" s="61"/>
      <c r="C138" s="65"/>
      <c r="D138" s="5" t="s">
        <v>278</v>
      </c>
      <c r="E138" s="66"/>
      <c r="F138" s="67"/>
      <c r="G138" s="62"/>
      <c r="H138" s="68" t="s">
        <v>278</v>
      </c>
      <c r="I138" s="161"/>
      <c r="J138" s="70"/>
      <c r="K138" s="71" t="str">
        <f t="shared" si="4"/>
        <v/>
      </c>
      <c r="L138" s="72">
        <f t="shared" si="3"/>
        <v>0</v>
      </c>
    </row>
    <row r="139" spans="1:12" ht="12.75" customHeight="1" x14ac:dyDescent="0.25">
      <c r="A139" s="150"/>
      <c r="B139" s="61"/>
      <c r="C139" s="65"/>
      <c r="D139" s="5" t="s">
        <v>278</v>
      </c>
      <c r="E139" s="66"/>
      <c r="F139" s="67"/>
      <c r="G139" s="62"/>
      <c r="H139" s="68" t="s">
        <v>278</v>
      </c>
      <c r="I139" s="161"/>
      <c r="J139" s="70"/>
      <c r="K139" s="71" t="str">
        <f t="shared" si="4"/>
        <v/>
      </c>
      <c r="L139" s="72">
        <f t="shared" si="3"/>
        <v>0</v>
      </c>
    </row>
    <row r="140" spans="1:12" ht="12.75" customHeight="1" x14ac:dyDescent="0.25">
      <c r="A140" s="150"/>
      <c r="B140" s="61"/>
      <c r="C140" s="65"/>
      <c r="D140" s="5" t="s">
        <v>278</v>
      </c>
      <c r="E140" s="66"/>
      <c r="F140" s="67"/>
      <c r="G140" s="62"/>
      <c r="H140" s="68" t="s">
        <v>278</v>
      </c>
      <c r="I140" s="161"/>
      <c r="J140" s="70"/>
      <c r="K140" s="71" t="str">
        <f t="shared" si="4"/>
        <v/>
      </c>
      <c r="L140" s="72">
        <f t="shared" si="3"/>
        <v>0</v>
      </c>
    </row>
    <row r="141" spans="1:12" ht="12.75" customHeight="1" x14ac:dyDescent="0.25">
      <c r="A141" s="150"/>
      <c r="B141" s="61"/>
      <c r="C141" s="65"/>
      <c r="D141" s="5" t="s">
        <v>278</v>
      </c>
      <c r="E141" s="66"/>
      <c r="F141" s="67"/>
      <c r="G141" s="62"/>
      <c r="H141" s="68" t="s">
        <v>278</v>
      </c>
      <c r="I141" s="161"/>
      <c r="J141" s="70"/>
      <c r="K141" s="71" t="str">
        <f t="shared" si="4"/>
        <v/>
      </c>
      <c r="L141" s="72">
        <f t="shared" si="3"/>
        <v>0</v>
      </c>
    </row>
    <row r="142" spans="1:12" ht="12.75" customHeight="1" x14ac:dyDescent="0.25">
      <c r="A142" s="150"/>
      <c r="B142" s="61"/>
      <c r="C142" s="65"/>
      <c r="D142" s="5" t="s">
        <v>278</v>
      </c>
      <c r="E142" s="66"/>
      <c r="F142" s="67"/>
      <c r="G142" s="62"/>
      <c r="H142" s="68" t="s">
        <v>278</v>
      </c>
      <c r="I142" s="161"/>
      <c r="J142" s="70"/>
      <c r="K142" s="71" t="str">
        <f t="shared" si="4"/>
        <v/>
      </c>
      <c r="L142" s="72">
        <f t="shared" ref="L142:L205" si="5">IF(G142="",F142,"")</f>
        <v>0</v>
      </c>
    </row>
    <row r="143" spans="1:12" ht="12.75" customHeight="1" x14ac:dyDescent="0.25">
      <c r="A143" s="150"/>
      <c r="B143" s="61"/>
      <c r="C143" s="65"/>
      <c r="D143" s="5" t="s">
        <v>278</v>
      </c>
      <c r="E143" s="66"/>
      <c r="F143" s="67"/>
      <c r="G143" s="62"/>
      <c r="H143" s="68" t="s">
        <v>278</v>
      </c>
      <c r="I143" s="161"/>
      <c r="J143" s="70"/>
      <c r="K143" s="71" t="str">
        <f t="shared" si="4"/>
        <v/>
      </c>
      <c r="L143" s="72">
        <f t="shared" si="5"/>
        <v>0</v>
      </c>
    </row>
    <row r="144" spans="1:12" ht="12.75" customHeight="1" x14ac:dyDescent="0.25">
      <c r="A144" s="150"/>
      <c r="B144" s="61"/>
      <c r="C144" s="65"/>
      <c r="D144" s="5" t="s">
        <v>278</v>
      </c>
      <c r="E144" s="66"/>
      <c r="F144" s="67"/>
      <c r="G144" s="62"/>
      <c r="H144" s="68" t="s">
        <v>278</v>
      </c>
      <c r="I144" s="161"/>
      <c r="J144" s="70"/>
      <c r="K144" s="71" t="str">
        <f t="shared" si="4"/>
        <v/>
      </c>
      <c r="L144" s="72">
        <f t="shared" si="5"/>
        <v>0</v>
      </c>
    </row>
    <row r="145" spans="1:12" ht="12.75" customHeight="1" x14ac:dyDescent="0.25">
      <c r="A145" s="150"/>
      <c r="B145" s="61"/>
      <c r="C145" s="65"/>
      <c r="D145" s="5" t="s">
        <v>278</v>
      </c>
      <c r="E145" s="66"/>
      <c r="F145" s="67"/>
      <c r="G145" s="62"/>
      <c r="H145" s="68" t="s">
        <v>278</v>
      </c>
      <c r="I145" s="161"/>
      <c r="J145" s="70"/>
      <c r="K145" s="71" t="str">
        <f t="shared" si="4"/>
        <v/>
      </c>
      <c r="L145" s="72">
        <f t="shared" si="5"/>
        <v>0</v>
      </c>
    </row>
    <row r="146" spans="1:12" ht="12.75" customHeight="1" x14ac:dyDescent="0.25">
      <c r="A146" s="150"/>
      <c r="B146" s="61"/>
      <c r="C146" s="65"/>
      <c r="D146" s="5" t="s">
        <v>278</v>
      </c>
      <c r="E146" s="66"/>
      <c r="F146" s="67"/>
      <c r="G146" s="62"/>
      <c r="H146" s="68" t="s">
        <v>278</v>
      </c>
      <c r="I146" s="161"/>
      <c r="J146" s="70"/>
      <c r="K146" s="71" t="str">
        <f t="shared" si="4"/>
        <v/>
      </c>
      <c r="L146" s="72">
        <f t="shared" si="5"/>
        <v>0</v>
      </c>
    </row>
    <row r="147" spans="1:12" ht="12.75" customHeight="1" x14ac:dyDescent="0.25">
      <c r="A147" s="150"/>
      <c r="B147" s="61"/>
      <c r="C147" s="65"/>
      <c r="D147" s="5" t="s">
        <v>278</v>
      </c>
      <c r="E147" s="66"/>
      <c r="F147" s="67"/>
      <c r="G147" s="62"/>
      <c r="H147" s="68" t="s">
        <v>278</v>
      </c>
      <c r="I147" s="161"/>
      <c r="J147" s="70"/>
      <c r="K147" s="71" t="str">
        <f t="shared" si="4"/>
        <v/>
      </c>
      <c r="L147" s="72">
        <f t="shared" si="5"/>
        <v>0</v>
      </c>
    </row>
    <row r="148" spans="1:12" ht="12.75" customHeight="1" x14ac:dyDescent="0.25">
      <c r="A148" s="150"/>
      <c r="B148" s="61"/>
      <c r="C148" s="65"/>
      <c r="D148" s="5" t="s">
        <v>278</v>
      </c>
      <c r="E148" s="66"/>
      <c r="F148" s="67"/>
      <c r="G148" s="62"/>
      <c r="H148" s="68" t="s">
        <v>278</v>
      </c>
      <c r="I148" s="161"/>
      <c r="J148" s="70"/>
      <c r="K148" s="71" t="str">
        <f t="shared" si="4"/>
        <v/>
      </c>
      <c r="L148" s="72">
        <f t="shared" si="5"/>
        <v>0</v>
      </c>
    </row>
    <row r="149" spans="1:12" ht="12.75" customHeight="1" x14ac:dyDescent="0.25">
      <c r="A149" s="150"/>
      <c r="B149" s="61"/>
      <c r="C149" s="65"/>
      <c r="D149" s="5" t="s">
        <v>278</v>
      </c>
      <c r="E149" s="66"/>
      <c r="F149" s="67"/>
      <c r="G149" s="62"/>
      <c r="H149" s="68" t="s">
        <v>278</v>
      </c>
      <c r="I149" s="161"/>
      <c r="J149" s="70"/>
      <c r="K149" s="71" t="str">
        <f t="shared" si="4"/>
        <v/>
      </c>
      <c r="L149" s="72">
        <f t="shared" si="5"/>
        <v>0</v>
      </c>
    </row>
    <row r="150" spans="1:12" ht="12.75" customHeight="1" x14ac:dyDescent="0.25">
      <c r="A150" s="150"/>
      <c r="B150" s="61"/>
      <c r="C150" s="65"/>
      <c r="D150" s="5" t="s">
        <v>278</v>
      </c>
      <c r="E150" s="66"/>
      <c r="F150" s="67"/>
      <c r="G150" s="62"/>
      <c r="H150" s="68" t="s">
        <v>278</v>
      </c>
      <c r="I150" s="161"/>
      <c r="J150" s="70"/>
      <c r="K150" s="71" t="str">
        <f t="shared" si="4"/>
        <v/>
      </c>
      <c r="L150" s="72">
        <f t="shared" si="5"/>
        <v>0</v>
      </c>
    </row>
    <row r="151" spans="1:12" ht="12.75" customHeight="1" x14ac:dyDescent="0.25">
      <c r="A151" s="150"/>
      <c r="B151" s="61"/>
      <c r="C151" s="65"/>
      <c r="D151" s="5" t="s">
        <v>278</v>
      </c>
      <c r="E151" s="66"/>
      <c r="F151" s="67"/>
      <c r="G151" s="62"/>
      <c r="H151" s="68" t="s">
        <v>278</v>
      </c>
      <c r="I151" s="161"/>
      <c r="J151" s="70"/>
      <c r="K151" s="71" t="str">
        <f t="shared" si="4"/>
        <v/>
      </c>
      <c r="L151" s="72">
        <f t="shared" si="5"/>
        <v>0</v>
      </c>
    </row>
    <row r="152" spans="1:12" ht="12.75" customHeight="1" x14ac:dyDescent="0.25">
      <c r="A152" s="150"/>
      <c r="B152" s="61"/>
      <c r="C152" s="65"/>
      <c r="D152" s="5" t="s">
        <v>278</v>
      </c>
      <c r="E152" s="66"/>
      <c r="F152" s="67"/>
      <c r="G152" s="62"/>
      <c r="H152" s="68" t="s">
        <v>278</v>
      </c>
      <c r="I152" s="161"/>
      <c r="J152" s="70"/>
      <c r="K152" s="71" t="str">
        <f t="shared" si="4"/>
        <v/>
      </c>
      <c r="L152" s="72">
        <f t="shared" si="5"/>
        <v>0</v>
      </c>
    </row>
    <row r="153" spans="1:12" ht="12.75" customHeight="1" x14ac:dyDescent="0.25">
      <c r="A153" s="150"/>
      <c r="B153" s="61"/>
      <c r="C153" s="65"/>
      <c r="D153" s="5" t="s">
        <v>278</v>
      </c>
      <c r="E153" s="66"/>
      <c r="F153" s="67"/>
      <c r="G153" s="62"/>
      <c r="H153" s="68" t="s">
        <v>278</v>
      </c>
      <c r="I153" s="161"/>
      <c r="J153" s="70"/>
      <c r="K153" s="71" t="str">
        <f t="shared" si="4"/>
        <v/>
      </c>
      <c r="L153" s="72">
        <f t="shared" si="5"/>
        <v>0</v>
      </c>
    </row>
    <row r="154" spans="1:12" ht="12.75" customHeight="1" x14ac:dyDescent="0.25">
      <c r="A154" s="150"/>
      <c r="B154" s="61"/>
      <c r="C154" s="65"/>
      <c r="D154" s="5" t="s">
        <v>278</v>
      </c>
      <c r="E154" s="66"/>
      <c r="F154" s="67"/>
      <c r="G154" s="62"/>
      <c r="H154" s="68" t="s">
        <v>278</v>
      </c>
      <c r="I154" s="161"/>
      <c r="J154" s="70"/>
      <c r="K154" s="71" t="str">
        <f t="shared" si="4"/>
        <v/>
      </c>
      <c r="L154" s="72">
        <f t="shared" si="5"/>
        <v>0</v>
      </c>
    </row>
    <row r="155" spans="1:12" ht="12.75" customHeight="1" x14ac:dyDescent="0.25">
      <c r="A155" s="150"/>
      <c r="B155" s="61"/>
      <c r="C155" s="65"/>
      <c r="D155" s="5" t="s">
        <v>278</v>
      </c>
      <c r="E155" s="66"/>
      <c r="F155" s="67"/>
      <c r="G155" s="62"/>
      <c r="H155" s="68" t="s">
        <v>278</v>
      </c>
      <c r="I155" s="161"/>
      <c r="J155" s="70"/>
      <c r="K155" s="71" t="str">
        <f t="shared" si="4"/>
        <v/>
      </c>
      <c r="L155" s="72">
        <f t="shared" si="5"/>
        <v>0</v>
      </c>
    </row>
    <row r="156" spans="1:12" ht="12.75" customHeight="1" x14ac:dyDescent="0.25">
      <c r="A156" s="150"/>
      <c r="B156" s="61"/>
      <c r="C156" s="65"/>
      <c r="D156" s="5" t="s">
        <v>278</v>
      </c>
      <c r="E156" s="66"/>
      <c r="F156" s="67"/>
      <c r="G156" s="62"/>
      <c r="H156" s="68" t="s">
        <v>278</v>
      </c>
      <c r="I156" s="161"/>
      <c r="J156" s="70"/>
      <c r="K156" s="71" t="str">
        <f t="shared" si="4"/>
        <v/>
      </c>
      <c r="L156" s="72">
        <f t="shared" si="5"/>
        <v>0</v>
      </c>
    </row>
    <row r="157" spans="1:12" ht="12.75" customHeight="1" x14ac:dyDescent="0.25">
      <c r="A157" s="150"/>
      <c r="B157" s="61"/>
      <c r="C157" s="65"/>
      <c r="D157" s="5" t="s">
        <v>278</v>
      </c>
      <c r="E157" s="66"/>
      <c r="F157" s="67"/>
      <c r="G157" s="62"/>
      <c r="H157" s="68" t="s">
        <v>278</v>
      </c>
      <c r="I157" s="161"/>
      <c r="J157" s="70"/>
      <c r="K157" s="71" t="str">
        <f t="shared" si="4"/>
        <v/>
      </c>
      <c r="L157" s="72">
        <f t="shared" si="5"/>
        <v>0</v>
      </c>
    </row>
    <row r="158" spans="1:12" ht="12.75" customHeight="1" x14ac:dyDescent="0.25">
      <c r="A158" s="150"/>
      <c r="B158" s="61"/>
      <c r="C158" s="65"/>
      <c r="D158" s="5" t="s">
        <v>278</v>
      </c>
      <c r="E158" s="66"/>
      <c r="F158" s="67"/>
      <c r="G158" s="62"/>
      <c r="H158" s="68" t="s">
        <v>278</v>
      </c>
      <c r="I158" s="161"/>
      <c r="J158" s="70"/>
      <c r="K158" s="71" t="str">
        <f t="shared" si="4"/>
        <v/>
      </c>
      <c r="L158" s="72">
        <f t="shared" si="5"/>
        <v>0</v>
      </c>
    </row>
    <row r="159" spans="1:12" ht="12.75" customHeight="1" x14ac:dyDescent="0.25">
      <c r="A159" s="150"/>
      <c r="B159" s="61"/>
      <c r="C159" s="65"/>
      <c r="D159" s="5" t="s">
        <v>278</v>
      </c>
      <c r="E159" s="66"/>
      <c r="F159" s="67"/>
      <c r="G159" s="62"/>
      <c r="H159" s="68" t="s">
        <v>278</v>
      </c>
      <c r="I159" s="161"/>
      <c r="J159" s="70"/>
      <c r="K159" s="71" t="str">
        <f t="shared" si="4"/>
        <v/>
      </c>
      <c r="L159" s="72">
        <f t="shared" si="5"/>
        <v>0</v>
      </c>
    </row>
    <row r="160" spans="1:12" ht="12.75" customHeight="1" x14ac:dyDescent="0.25">
      <c r="A160" s="150"/>
      <c r="B160" s="61"/>
      <c r="C160" s="65"/>
      <c r="D160" s="5" t="s">
        <v>278</v>
      </c>
      <c r="E160" s="66"/>
      <c r="F160" s="67"/>
      <c r="G160" s="62"/>
      <c r="H160" s="68" t="s">
        <v>278</v>
      </c>
      <c r="I160" s="161"/>
      <c r="J160" s="70"/>
      <c r="K160" s="71" t="str">
        <f t="shared" si="4"/>
        <v/>
      </c>
      <c r="L160" s="72">
        <f t="shared" si="5"/>
        <v>0</v>
      </c>
    </row>
    <row r="161" spans="1:12" ht="12.75" customHeight="1" x14ac:dyDescent="0.25">
      <c r="A161" s="150"/>
      <c r="B161" s="61"/>
      <c r="C161" s="65"/>
      <c r="D161" s="5" t="s">
        <v>278</v>
      </c>
      <c r="E161" s="66"/>
      <c r="F161" s="67"/>
      <c r="G161" s="62"/>
      <c r="H161" s="68" t="s">
        <v>278</v>
      </c>
      <c r="I161" s="161"/>
      <c r="J161" s="70"/>
      <c r="K161" s="71" t="str">
        <f t="shared" si="4"/>
        <v/>
      </c>
      <c r="L161" s="72">
        <f t="shared" si="5"/>
        <v>0</v>
      </c>
    </row>
    <row r="162" spans="1:12" ht="12.75" customHeight="1" x14ac:dyDescent="0.25">
      <c r="A162" s="150"/>
      <c r="B162" s="61"/>
      <c r="C162" s="65"/>
      <c r="D162" s="5" t="s">
        <v>278</v>
      </c>
      <c r="E162" s="66"/>
      <c r="F162" s="67"/>
      <c r="G162" s="62"/>
      <c r="H162" s="68" t="s">
        <v>278</v>
      </c>
      <c r="I162" s="161"/>
      <c r="J162" s="70"/>
      <c r="K162" s="71" t="str">
        <f t="shared" si="4"/>
        <v/>
      </c>
      <c r="L162" s="72">
        <f t="shared" si="5"/>
        <v>0</v>
      </c>
    </row>
    <row r="163" spans="1:12" ht="12.75" customHeight="1" x14ac:dyDescent="0.25">
      <c r="A163" s="150"/>
      <c r="B163" s="61"/>
      <c r="C163" s="65"/>
      <c r="D163" s="5" t="s">
        <v>278</v>
      </c>
      <c r="E163" s="66"/>
      <c r="F163" s="67"/>
      <c r="G163" s="62"/>
      <c r="H163" s="68" t="s">
        <v>278</v>
      </c>
      <c r="I163" s="161"/>
      <c r="J163" s="70"/>
      <c r="K163" s="71" t="str">
        <f t="shared" si="4"/>
        <v/>
      </c>
      <c r="L163" s="72">
        <f t="shared" si="5"/>
        <v>0</v>
      </c>
    </row>
    <row r="164" spans="1:12" ht="12.75" customHeight="1" x14ac:dyDescent="0.25">
      <c r="A164" s="150"/>
      <c r="B164" s="61"/>
      <c r="C164" s="65"/>
      <c r="D164" s="5" t="s">
        <v>278</v>
      </c>
      <c r="E164" s="66"/>
      <c r="F164" s="67"/>
      <c r="G164" s="62"/>
      <c r="H164" s="68" t="s">
        <v>278</v>
      </c>
      <c r="I164" s="161"/>
      <c r="J164" s="70"/>
      <c r="K164" s="71" t="str">
        <f t="shared" si="4"/>
        <v/>
      </c>
      <c r="L164" s="72">
        <f t="shared" si="5"/>
        <v>0</v>
      </c>
    </row>
    <row r="165" spans="1:12" ht="12.75" customHeight="1" x14ac:dyDescent="0.25">
      <c r="A165" s="150"/>
      <c r="B165" s="61"/>
      <c r="C165" s="65"/>
      <c r="D165" s="5" t="s">
        <v>278</v>
      </c>
      <c r="E165" s="66"/>
      <c r="F165" s="67"/>
      <c r="G165" s="62"/>
      <c r="H165" s="68" t="s">
        <v>278</v>
      </c>
      <c r="I165" s="161"/>
      <c r="J165" s="70"/>
      <c r="K165" s="71" t="str">
        <f t="shared" si="4"/>
        <v/>
      </c>
      <c r="L165" s="72">
        <f t="shared" si="5"/>
        <v>0</v>
      </c>
    </row>
    <row r="166" spans="1:12" ht="12.75" customHeight="1" x14ac:dyDescent="0.25">
      <c r="A166" s="150"/>
      <c r="B166" s="61"/>
      <c r="C166" s="65"/>
      <c r="D166" s="5" t="s">
        <v>278</v>
      </c>
      <c r="E166" s="66"/>
      <c r="F166" s="67"/>
      <c r="G166" s="62"/>
      <c r="H166" s="68" t="s">
        <v>278</v>
      </c>
      <c r="I166" s="161"/>
      <c r="J166" s="70"/>
      <c r="K166" s="71" t="str">
        <f t="shared" si="4"/>
        <v/>
      </c>
      <c r="L166" s="72">
        <f t="shared" si="5"/>
        <v>0</v>
      </c>
    </row>
    <row r="167" spans="1:12" ht="12.75" customHeight="1" x14ac:dyDescent="0.25">
      <c r="A167" s="150"/>
      <c r="B167" s="61"/>
      <c r="C167" s="65"/>
      <c r="D167" s="5" t="s">
        <v>278</v>
      </c>
      <c r="E167" s="66"/>
      <c r="F167" s="67"/>
      <c r="G167" s="62"/>
      <c r="H167" s="68" t="s">
        <v>278</v>
      </c>
      <c r="I167" s="161"/>
      <c r="J167" s="70"/>
      <c r="K167" s="71" t="str">
        <f t="shared" ref="K167:K230" si="6">IF(AND(G167="",J167&lt;&gt;"gie"),H167,"")</f>
        <v/>
      </c>
      <c r="L167" s="72">
        <f t="shared" si="5"/>
        <v>0</v>
      </c>
    </row>
    <row r="168" spans="1:12" ht="12.75" customHeight="1" x14ac:dyDescent="0.25">
      <c r="A168" s="150"/>
      <c r="B168" s="61"/>
      <c r="C168" s="65"/>
      <c r="D168" s="5" t="s">
        <v>278</v>
      </c>
      <c r="E168" s="66"/>
      <c r="F168" s="67"/>
      <c r="G168" s="62"/>
      <c r="H168" s="68" t="s">
        <v>278</v>
      </c>
      <c r="I168" s="161"/>
      <c r="J168" s="70"/>
      <c r="K168" s="71" t="str">
        <f t="shared" si="6"/>
        <v/>
      </c>
      <c r="L168" s="72">
        <f t="shared" si="5"/>
        <v>0</v>
      </c>
    </row>
    <row r="169" spans="1:12" ht="12.75" customHeight="1" x14ac:dyDescent="0.25">
      <c r="A169" s="150"/>
      <c r="B169" s="61"/>
      <c r="C169" s="65"/>
      <c r="D169" s="5" t="s">
        <v>278</v>
      </c>
      <c r="E169" s="66"/>
      <c r="F169" s="67"/>
      <c r="G169" s="62"/>
      <c r="H169" s="68" t="s">
        <v>278</v>
      </c>
      <c r="I169" s="161"/>
      <c r="J169" s="70"/>
      <c r="K169" s="71" t="str">
        <f t="shared" si="6"/>
        <v/>
      </c>
      <c r="L169" s="72">
        <f t="shared" si="5"/>
        <v>0</v>
      </c>
    </row>
    <row r="170" spans="1:12" ht="12.75" customHeight="1" x14ac:dyDescent="0.25">
      <c r="A170" s="150"/>
      <c r="B170" s="61"/>
      <c r="C170" s="65"/>
      <c r="D170" s="5" t="s">
        <v>278</v>
      </c>
      <c r="E170" s="66"/>
      <c r="F170" s="67"/>
      <c r="G170" s="62"/>
      <c r="H170" s="68" t="s">
        <v>278</v>
      </c>
      <c r="I170" s="161"/>
      <c r="J170" s="70"/>
      <c r="K170" s="71" t="str">
        <f t="shared" si="6"/>
        <v/>
      </c>
      <c r="L170" s="72">
        <f t="shared" si="5"/>
        <v>0</v>
      </c>
    </row>
    <row r="171" spans="1:12" ht="12.75" customHeight="1" x14ac:dyDescent="0.25">
      <c r="A171" s="150"/>
      <c r="B171" s="61"/>
      <c r="C171" s="65"/>
      <c r="D171" s="5" t="s">
        <v>278</v>
      </c>
      <c r="E171" s="66"/>
      <c r="F171" s="67"/>
      <c r="G171" s="62"/>
      <c r="H171" s="68" t="s">
        <v>278</v>
      </c>
      <c r="I171" s="161"/>
      <c r="J171" s="70"/>
      <c r="K171" s="71" t="str">
        <f t="shared" si="6"/>
        <v/>
      </c>
      <c r="L171" s="72">
        <f t="shared" si="5"/>
        <v>0</v>
      </c>
    </row>
    <row r="172" spans="1:12" ht="12.75" customHeight="1" x14ac:dyDescent="0.25">
      <c r="A172" s="150"/>
      <c r="B172" s="61"/>
      <c r="C172" s="65"/>
      <c r="D172" s="5" t="s">
        <v>278</v>
      </c>
      <c r="E172" s="66"/>
      <c r="F172" s="67"/>
      <c r="G172" s="62"/>
      <c r="H172" s="68" t="s">
        <v>278</v>
      </c>
      <c r="I172" s="161"/>
      <c r="J172" s="70"/>
      <c r="K172" s="71" t="str">
        <f t="shared" si="6"/>
        <v/>
      </c>
      <c r="L172" s="72">
        <f t="shared" si="5"/>
        <v>0</v>
      </c>
    </row>
    <row r="173" spans="1:12" ht="12.75" customHeight="1" x14ac:dyDescent="0.25">
      <c r="A173" s="150"/>
      <c r="B173" s="61"/>
      <c r="C173" s="65"/>
      <c r="D173" s="5" t="s">
        <v>278</v>
      </c>
      <c r="E173" s="66"/>
      <c r="F173" s="67"/>
      <c r="G173" s="62"/>
      <c r="H173" s="68" t="s">
        <v>278</v>
      </c>
      <c r="I173" s="161"/>
      <c r="J173" s="70"/>
      <c r="K173" s="71" t="str">
        <f t="shared" si="6"/>
        <v/>
      </c>
      <c r="L173" s="72">
        <f t="shared" si="5"/>
        <v>0</v>
      </c>
    </row>
    <row r="174" spans="1:12" ht="12.75" customHeight="1" x14ac:dyDescent="0.25">
      <c r="A174" s="150"/>
      <c r="B174" s="61"/>
      <c r="C174" s="65"/>
      <c r="D174" s="5" t="s">
        <v>278</v>
      </c>
      <c r="E174" s="66"/>
      <c r="F174" s="67"/>
      <c r="G174" s="62"/>
      <c r="H174" s="68" t="s">
        <v>278</v>
      </c>
      <c r="I174" s="161"/>
      <c r="J174" s="70"/>
      <c r="K174" s="71" t="str">
        <f t="shared" si="6"/>
        <v/>
      </c>
      <c r="L174" s="72">
        <f t="shared" si="5"/>
        <v>0</v>
      </c>
    </row>
    <row r="175" spans="1:12" ht="12.75" customHeight="1" x14ac:dyDescent="0.25">
      <c r="A175" s="150"/>
      <c r="B175" s="61"/>
      <c r="C175" s="65"/>
      <c r="D175" s="5" t="s">
        <v>278</v>
      </c>
      <c r="E175" s="66"/>
      <c r="F175" s="67"/>
      <c r="G175" s="62"/>
      <c r="H175" s="68" t="s">
        <v>278</v>
      </c>
      <c r="I175" s="161"/>
      <c r="J175" s="70"/>
      <c r="K175" s="71" t="str">
        <f t="shared" si="6"/>
        <v/>
      </c>
      <c r="L175" s="72">
        <f t="shared" si="5"/>
        <v>0</v>
      </c>
    </row>
    <row r="176" spans="1:12" ht="12.75" customHeight="1" x14ac:dyDescent="0.25">
      <c r="A176" s="150"/>
      <c r="B176" s="61"/>
      <c r="C176" s="65"/>
      <c r="D176" s="5" t="s">
        <v>278</v>
      </c>
      <c r="E176" s="66"/>
      <c r="F176" s="67"/>
      <c r="G176" s="62"/>
      <c r="H176" s="68" t="s">
        <v>278</v>
      </c>
      <c r="I176" s="161"/>
      <c r="J176" s="70"/>
      <c r="K176" s="71" t="str">
        <f t="shared" si="6"/>
        <v/>
      </c>
      <c r="L176" s="72">
        <f t="shared" si="5"/>
        <v>0</v>
      </c>
    </row>
    <row r="177" spans="1:12" ht="12.75" customHeight="1" x14ac:dyDescent="0.25">
      <c r="A177" s="150"/>
      <c r="B177" s="61"/>
      <c r="C177" s="65"/>
      <c r="D177" s="5" t="s">
        <v>278</v>
      </c>
      <c r="E177" s="66"/>
      <c r="F177" s="67"/>
      <c r="G177" s="62"/>
      <c r="H177" s="68" t="s">
        <v>278</v>
      </c>
      <c r="I177" s="161"/>
      <c r="J177" s="70"/>
      <c r="K177" s="71" t="str">
        <f t="shared" si="6"/>
        <v/>
      </c>
      <c r="L177" s="72">
        <f t="shared" si="5"/>
        <v>0</v>
      </c>
    </row>
    <row r="178" spans="1:12" ht="12.75" customHeight="1" x14ac:dyDescent="0.25">
      <c r="A178" s="150"/>
      <c r="B178" s="61"/>
      <c r="C178" s="65"/>
      <c r="D178" s="5" t="s">
        <v>278</v>
      </c>
      <c r="E178" s="66"/>
      <c r="F178" s="67"/>
      <c r="G178" s="62"/>
      <c r="H178" s="68" t="s">
        <v>278</v>
      </c>
      <c r="I178" s="161"/>
      <c r="J178" s="70"/>
      <c r="K178" s="71" t="str">
        <f t="shared" si="6"/>
        <v/>
      </c>
      <c r="L178" s="72">
        <f t="shared" si="5"/>
        <v>0</v>
      </c>
    </row>
    <row r="179" spans="1:12" ht="12.75" customHeight="1" x14ac:dyDescent="0.25">
      <c r="A179" s="150"/>
      <c r="B179" s="61"/>
      <c r="C179" s="65"/>
      <c r="D179" s="5" t="s">
        <v>278</v>
      </c>
      <c r="E179" s="66"/>
      <c r="F179" s="67"/>
      <c r="G179" s="62"/>
      <c r="H179" s="68" t="s">
        <v>278</v>
      </c>
      <c r="I179" s="161"/>
      <c r="J179" s="70"/>
      <c r="K179" s="71" t="str">
        <f t="shared" si="6"/>
        <v/>
      </c>
      <c r="L179" s="72">
        <f t="shared" si="5"/>
        <v>0</v>
      </c>
    </row>
    <row r="180" spans="1:12" ht="12.75" customHeight="1" x14ac:dyDescent="0.25">
      <c r="A180" s="150"/>
      <c r="B180" s="61"/>
      <c r="C180" s="65"/>
      <c r="D180" s="5" t="s">
        <v>278</v>
      </c>
      <c r="E180" s="66"/>
      <c r="F180" s="67"/>
      <c r="G180" s="62"/>
      <c r="H180" s="68" t="s">
        <v>278</v>
      </c>
      <c r="I180" s="161"/>
      <c r="J180" s="70"/>
      <c r="K180" s="71" t="str">
        <f t="shared" si="6"/>
        <v/>
      </c>
      <c r="L180" s="72">
        <f t="shared" si="5"/>
        <v>0</v>
      </c>
    </row>
    <row r="181" spans="1:12" ht="12.75" customHeight="1" x14ac:dyDescent="0.25">
      <c r="A181" s="150"/>
      <c r="B181" s="61"/>
      <c r="C181" s="65"/>
      <c r="D181" s="5" t="s">
        <v>278</v>
      </c>
      <c r="E181" s="66"/>
      <c r="F181" s="67"/>
      <c r="G181" s="62"/>
      <c r="H181" s="68" t="s">
        <v>278</v>
      </c>
      <c r="I181" s="161"/>
      <c r="J181" s="70"/>
      <c r="K181" s="71" t="str">
        <f t="shared" si="6"/>
        <v/>
      </c>
      <c r="L181" s="72">
        <f t="shared" si="5"/>
        <v>0</v>
      </c>
    </row>
    <row r="182" spans="1:12" ht="12.75" customHeight="1" x14ac:dyDescent="0.25">
      <c r="A182" s="150"/>
      <c r="B182" s="61"/>
      <c r="C182" s="65"/>
      <c r="D182" s="5" t="s">
        <v>278</v>
      </c>
      <c r="E182" s="66"/>
      <c r="F182" s="67"/>
      <c r="G182" s="62"/>
      <c r="H182" s="68" t="s">
        <v>278</v>
      </c>
      <c r="I182" s="161"/>
      <c r="J182" s="70"/>
      <c r="K182" s="71" t="str">
        <f t="shared" si="6"/>
        <v/>
      </c>
      <c r="L182" s="72">
        <f t="shared" si="5"/>
        <v>0</v>
      </c>
    </row>
    <row r="183" spans="1:12" ht="12.75" customHeight="1" x14ac:dyDescent="0.25">
      <c r="A183" s="150"/>
      <c r="B183" s="61"/>
      <c r="C183" s="65"/>
      <c r="D183" s="5" t="s">
        <v>278</v>
      </c>
      <c r="E183" s="66"/>
      <c r="F183" s="67"/>
      <c r="G183" s="62"/>
      <c r="H183" s="68" t="s">
        <v>278</v>
      </c>
      <c r="I183" s="161"/>
      <c r="J183" s="70"/>
      <c r="K183" s="71" t="str">
        <f t="shared" si="6"/>
        <v/>
      </c>
      <c r="L183" s="72">
        <f t="shared" si="5"/>
        <v>0</v>
      </c>
    </row>
    <row r="184" spans="1:12" ht="12.75" customHeight="1" x14ac:dyDescent="0.25">
      <c r="A184" s="150"/>
      <c r="B184" s="61"/>
      <c r="C184" s="65"/>
      <c r="D184" s="5" t="s">
        <v>278</v>
      </c>
      <c r="E184" s="66"/>
      <c r="F184" s="67"/>
      <c r="G184" s="62"/>
      <c r="H184" s="68" t="s">
        <v>278</v>
      </c>
      <c r="I184" s="161"/>
      <c r="J184" s="70"/>
      <c r="K184" s="71" t="str">
        <f t="shared" si="6"/>
        <v/>
      </c>
      <c r="L184" s="72">
        <f t="shared" si="5"/>
        <v>0</v>
      </c>
    </row>
    <row r="185" spans="1:12" ht="12.75" customHeight="1" x14ac:dyDescent="0.25">
      <c r="A185" s="150"/>
      <c r="B185" s="61"/>
      <c r="C185" s="65"/>
      <c r="D185" s="5" t="s">
        <v>278</v>
      </c>
      <c r="E185" s="66"/>
      <c r="F185" s="67"/>
      <c r="G185" s="62"/>
      <c r="H185" s="68" t="s">
        <v>278</v>
      </c>
      <c r="I185" s="161"/>
      <c r="J185" s="70"/>
      <c r="K185" s="71" t="str">
        <f t="shared" si="6"/>
        <v/>
      </c>
      <c r="L185" s="72">
        <f t="shared" si="5"/>
        <v>0</v>
      </c>
    </row>
    <row r="186" spans="1:12" ht="12.75" customHeight="1" x14ac:dyDescent="0.25">
      <c r="A186" s="150"/>
      <c r="B186" s="61"/>
      <c r="C186" s="65"/>
      <c r="D186" s="5" t="s">
        <v>278</v>
      </c>
      <c r="E186" s="66"/>
      <c r="F186" s="67"/>
      <c r="G186" s="62"/>
      <c r="H186" s="68" t="s">
        <v>278</v>
      </c>
      <c r="I186" s="161"/>
      <c r="J186" s="70"/>
      <c r="K186" s="71" t="str">
        <f t="shared" si="6"/>
        <v/>
      </c>
      <c r="L186" s="72">
        <f t="shared" si="5"/>
        <v>0</v>
      </c>
    </row>
    <row r="187" spans="1:12" ht="12.75" customHeight="1" x14ac:dyDescent="0.25">
      <c r="A187" s="150"/>
      <c r="B187" s="61"/>
      <c r="C187" s="65"/>
      <c r="D187" s="5" t="s">
        <v>278</v>
      </c>
      <c r="E187" s="66"/>
      <c r="F187" s="67"/>
      <c r="G187" s="62"/>
      <c r="H187" s="68" t="s">
        <v>278</v>
      </c>
      <c r="I187" s="161"/>
      <c r="J187" s="70"/>
      <c r="K187" s="71" t="str">
        <f t="shared" si="6"/>
        <v/>
      </c>
      <c r="L187" s="72">
        <f t="shared" si="5"/>
        <v>0</v>
      </c>
    </row>
    <row r="188" spans="1:12" ht="12.75" customHeight="1" x14ac:dyDescent="0.25">
      <c r="A188" s="150"/>
      <c r="B188" s="61"/>
      <c r="C188" s="65"/>
      <c r="D188" s="5" t="s">
        <v>278</v>
      </c>
      <c r="E188" s="66"/>
      <c r="F188" s="67"/>
      <c r="G188" s="62"/>
      <c r="H188" s="68" t="s">
        <v>278</v>
      </c>
      <c r="I188" s="161"/>
      <c r="J188" s="70"/>
      <c r="K188" s="71" t="str">
        <f t="shared" si="6"/>
        <v/>
      </c>
      <c r="L188" s="72">
        <f t="shared" si="5"/>
        <v>0</v>
      </c>
    </row>
    <row r="189" spans="1:12" ht="12.75" customHeight="1" x14ac:dyDescent="0.25">
      <c r="A189" s="150"/>
      <c r="B189" s="61"/>
      <c r="C189" s="65"/>
      <c r="D189" s="5" t="s">
        <v>278</v>
      </c>
      <c r="E189" s="66"/>
      <c r="F189" s="67"/>
      <c r="G189" s="62"/>
      <c r="H189" s="68" t="s">
        <v>278</v>
      </c>
      <c r="I189" s="161"/>
      <c r="J189" s="70"/>
      <c r="K189" s="71" t="str">
        <f t="shared" si="6"/>
        <v/>
      </c>
      <c r="L189" s="72">
        <f t="shared" si="5"/>
        <v>0</v>
      </c>
    </row>
    <row r="190" spans="1:12" ht="12.75" customHeight="1" x14ac:dyDescent="0.25">
      <c r="A190" s="150"/>
      <c r="B190" s="61"/>
      <c r="C190" s="65"/>
      <c r="D190" s="5" t="s">
        <v>278</v>
      </c>
      <c r="E190" s="66"/>
      <c r="F190" s="67"/>
      <c r="G190" s="62"/>
      <c r="H190" s="68" t="s">
        <v>278</v>
      </c>
      <c r="I190" s="161"/>
      <c r="J190" s="70"/>
      <c r="K190" s="71" t="str">
        <f t="shared" si="6"/>
        <v/>
      </c>
      <c r="L190" s="72">
        <f t="shared" si="5"/>
        <v>0</v>
      </c>
    </row>
    <row r="191" spans="1:12" ht="12.75" customHeight="1" x14ac:dyDescent="0.25">
      <c r="A191" s="150"/>
      <c r="B191" s="61"/>
      <c r="C191" s="65"/>
      <c r="D191" s="5" t="s">
        <v>278</v>
      </c>
      <c r="E191" s="66"/>
      <c r="F191" s="67"/>
      <c r="G191" s="62"/>
      <c r="H191" s="68" t="s">
        <v>278</v>
      </c>
      <c r="I191" s="161"/>
      <c r="J191" s="70"/>
      <c r="K191" s="71" t="str">
        <f t="shared" si="6"/>
        <v/>
      </c>
      <c r="L191" s="72">
        <f t="shared" si="5"/>
        <v>0</v>
      </c>
    </row>
    <row r="192" spans="1:12" ht="12.75" customHeight="1" x14ac:dyDescent="0.25">
      <c r="A192" s="150"/>
      <c r="B192" s="61"/>
      <c r="C192" s="65"/>
      <c r="D192" s="5" t="s">
        <v>278</v>
      </c>
      <c r="E192" s="66"/>
      <c r="F192" s="67"/>
      <c r="G192" s="62"/>
      <c r="H192" s="68" t="s">
        <v>278</v>
      </c>
      <c r="I192" s="161"/>
      <c r="J192" s="70"/>
      <c r="K192" s="71" t="str">
        <f t="shared" si="6"/>
        <v/>
      </c>
      <c r="L192" s="72">
        <f t="shared" si="5"/>
        <v>0</v>
      </c>
    </row>
    <row r="193" spans="1:12" ht="12.75" customHeight="1" x14ac:dyDescent="0.25">
      <c r="A193" s="150"/>
      <c r="B193" s="61"/>
      <c r="C193" s="65"/>
      <c r="D193" s="5" t="s">
        <v>278</v>
      </c>
      <c r="E193" s="66"/>
      <c r="F193" s="67"/>
      <c r="G193" s="62"/>
      <c r="H193" s="68" t="s">
        <v>278</v>
      </c>
      <c r="I193" s="161"/>
      <c r="J193" s="70"/>
      <c r="K193" s="71" t="str">
        <f t="shared" si="6"/>
        <v/>
      </c>
      <c r="L193" s="72">
        <f t="shared" si="5"/>
        <v>0</v>
      </c>
    </row>
    <row r="194" spans="1:12" ht="12.75" customHeight="1" x14ac:dyDescent="0.25">
      <c r="A194" s="150"/>
      <c r="B194" s="61"/>
      <c r="C194" s="65"/>
      <c r="D194" s="5" t="s">
        <v>278</v>
      </c>
      <c r="E194" s="66"/>
      <c r="F194" s="67"/>
      <c r="G194" s="62"/>
      <c r="H194" s="68" t="s">
        <v>278</v>
      </c>
      <c r="I194" s="161"/>
      <c r="J194" s="70"/>
      <c r="K194" s="71" t="str">
        <f t="shared" si="6"/>
        <v/>
      </c>
      <c r="L194" s="72">
        <f t="shared" si="5"/>
        <v>0</v>
      </c>
    </row>
    <row r="195" spans="1:12" ht="12.75" customHeight="1" x14ac:dyDescent="0.25">
      <c r="A195" s="150"/>
      <c r="B195" s="61"/>
      <c r="C195" s="65"/>
      <c r="D195" s="5" t="s">
        <v>278</v>
      </c>
      <c r="E195" s="66"/>
      <c r="F195" s="67"/>
      <c r="G195" s="62"/>
      <c r="H195" s="68" t="s">
        <v>278</v>
      </c>
      <c r="I195" s="161"/>
      <c r="J195" s="70"/>
      <c r="K195" s="71" t="str">
        <f t="shared" si="6"/>
        <v/>
      </c>
      <c r="L195" s="72">
        <f t="shared" si="5"/>
        <v>0</v>
      </c>
    </row>
    <row r="196" spans="1:12" ht="12.75" customHeight="1" x14ac:dyDescent="0.25">
      <c r="A196" s="150"/>
      <c r="B196" s="61"/>
      <c r="C196" s="65"/>
      <c r="D196" s="5" t="s">
        <v>278</v>
      </c>
      <c r="E196" s="66"/>
      <c r="F196" s="67"/>
      <c r="G196" s="62"/>
      <c r="H196" s="68" t="s">
        <v>278</v>
      </c>
      <c r="I196" s="161"/>
      <c r="J196" s="70"/>
      <c r="K196" s="71" t="str">
        <f t="shared" si="6"/>
        <v/>
      </c>
      <c r="L196" s="72">
        <f t="shared" si="5"/>
        <v>0</v>
      </c>
    </row>
    <row r="197" spans="1:12" ht="12.75" customHeight="1" x14ac:dyDescent="0.25">
      <c r="A197" s="150"/>
      <c r="B197" s="61"/>
      <c r="C197" s="65"/>
      <c r="D197" s="5" t="s">
        <v>278</v>
      </c>
      <c r="E197" s="66"/>
      <c r="F197" s="67"/>
      <c r="G197" s="62"/>
      <c r="H197" s="68" t="s">
        <v>278</v>
      </c>
      <c r="I197" s="161"/>
      <c r="J197" s="70"/>
      <c r="K197" s="71" t="str">
        <f t="shared" si="6"/>
        <v/>
      </c>
      <c r="L197" s="72">
        <f t="shared" si="5"/>
        <v>0</v>
      </c>
    </row>
    <row r="198" spans="1:12" ht="12.75" customHeight="1" x14ac:dyDescent="0.25">
      <c r="A198" s="150"/>
      <c r="B198" s="61"/>
      <c r="C198" s="65"/>
      <c r="D198" s="5" t="s">
        <v>278</v>
      </c>
      <c r="E198" s="66"/>
      <c r="F198" s="67"/>
      <c r="G198" s="62"/>
      <c r="H198" s="68" t="s">
        <v>278</v>
      </c>
      <c r="I198" s="161"/>
      <c r="J198" s="70"/>
      <c r="K198" s="71" t="str">
        <f t="shared" si="6"/>
        <v/>
      </c>
      <c r="L198" s="72">
        <f t="shared" si="5"/>
        <v>0</v>
      </c>
    </row>
    <row r="199" spans="1:12" ht="12.75" customHeight="1" x14ac:dyDescent="0.25">
      <c r="A199" s="150"/>
      <c r="B199" s="61"/>
      <c r="C199" s="65"/>
      <c r="D199" s="5" t="s">
        <v>278</v>
      </c>
      <c r="E199" s="66"/>
      <c r="F199" s="67"/>
      <c r="G199" s="62"/>
      <c r="H199" s="68" t="s">
        <v>278</v>
      </c>
      <c r="I199" s="161"/>
      <c r="J199" s="70"/>
      <c r="K199" s="71" t="str">
        <f t="shared" si="6"/>
        <v/>
      </c>
      <c r="L199" s="72">
        <f t="shared" si="5"/>
        <v>0</v>
      </c>
    </row>
    <row r="200" spans="1:12" ht="12.75" customHeight="1" x14ac:dyDescent="0.25">
      <c r="A200" s="150"/>
      <c r="B200" s="61"/>
      <c r="C200" s="65"/>
      <c r="D200" s="5" t="s">
        <v>278</v>
      </c>
      <c r="E200" s="66"/>
      <c r="F200" s="67"/>
      <c r="G200" s="62"/>
      <c r="H200" s="68" t="s">
        <v>278</v>
      </c>
      <c r="I200" s="161"/>
      <c r="J200" s="70"/>
      <c r="K200" s="71" t="str">
        <f t="shared" si="6"/>
        <v/>
      </c>
      <c r="L200" s="72">
        <f t="shared" si="5"/>
        <v>0</v>
      </c>
    </row>
    <row r="201" spans="1:12" ht="12.75" customHeight="1" x14ac:dyDescent="0.25">
      <c r="A201" s="150"/>
      <c r="B201" s="61"/>
      <c r="C201" s="65"/>
      <c r="D201" s="5" t="s">
        <v>278</v>
      </c>
      <c r="E201" s="66"/>
      <c r="F201" s="67"/>
      <c r="G201" s="62"/>
      <c r="H201" s="68" t="s">
        <v>278</v>
      </c>
      <c r="I201" s="161"/>
      <c r="J201" s="70"/>
      <c r="K201" s="71" t="str">
        <f t="shared" si="6"/>
        <v/>
      </c>
      <c r="L201" s="72">
        <f t="shared" si="5"/>
        <v>0</v>
      </c>
    </row>
    <row r="202" spans="1:12" ht="12.75" customHeight="1" x14ac:dyDescent="0.25">
      <c r="A202" s="150"/>
      <c r="B202" s="61"/>
      <c r="C202" s="65"/>
      <c r="D202" s="5" t="s">
        <v>278</v>
      </c>
      <c r="E202" s="66"/>
      <c r="F202" s="67"/>
      <c r="G202" s="62"/>
      <c r="H202" s="68" t="s">
        <v>278</v>
      </c>
      <c r="I202" s="161"/>
      <c r="J202" s="70"/>
      <c r="K202" s="71" t="str">
        <f t="shared" si="6"/>
        <v/>
      </c>
      <c r="L202" s="72">
        <f t="shared" si="5"/>
        <v>0</v>
      </c>
    </row>
    <row r="203" spans="1:12" ht="12.75" customHeight="1" x14ac:dyDescent="0.25">
      <c r="A203" s="150"/>
      <c r="B203" s="61"/>
      <c r="C203" s="65"/>
      <c r="D203" s="5" t="s">
        <v>278</v>
      </c>
      <c r="E203" s="66"/>
      <c r="F203" s="67"/>
      <c r="G203" s="62"/>
      <c r="H203" s="68" t="s">
        <v>278</v>
      </c>
      <c r="I203" s="161"/>
      <c r="J203" s="70"/>
      <c r="K203" s="71" t="str">
        <f t="shared" si="6"/>
        <v/>
      </c>
      <c r="L203" s="72">
        <f t="shared" si="5"/>
        <v>0</v>
      </c>
    </row>
    <row r="204" spans="1:12" ht="12.75" customHeight="1" x14ac:dyDescent="0.25">
      <c r="A204" s="150"/>
      <c r="B204" s="61"/>
      <c r="C204" s="65"/>
      <c r="D204" s="5" t="s">
        <v>278</v>
      </c>
      <c r="E204" s="66"/>
      <c r="F204" s="67"/>
      <c r="G204" s="62"/>
      <c r="H204" s="68" t="s">
        <v>278</v>
      </c>
      <c r="I204" s="161"/>
      <c r="J204" s="70"/>
      <c r="K204" s="71" t="str">
        <f t="shared" si="6"/>
        <v/>
      </c>
      <c r="L204" s="72">
        <f t="shared" si="5"/>
        <v>0</v>
      </c>
    </row>
    <row r="205" spans="1:12" ht="12.75" customHeight="1" x14ac:dyDescent="0.25">
      <c r="A205" s="150"/>
      <c r="B205" s="61"/>
      <c r="C205" s="65"/>
      <c r="D205" s="5" t="s">
        <v>278</v>
      </c>
      <c r="E205" s="66"/>
      <c r="F205" s="67"/>
      <c r="G205" s="62"/>
      <c r="H205" s="68" t="s">
        <v>278</v>
      </c>
      <c r="I205" s="161"/>
      <c r="J205" s="70"/>
      <c r="K205" s="71" t="str">
        <f t="shared" si="6"/>
        <v/>
      </c>
      <c r="L205" s="72">
        <f t="shared" si="5"/>
        <v>0</v>
      </c>
    </row>
    <row r="206" spans="1:12" ht="12.75" customHeight="1" x14ac:dyDescent="0.25">
      <c r="A206" s="150"/>
      <c r="B206" s="61"/>
      <c r="C206" s="65"/>
      <c r="D206" s="5" t="s">
        <v>278</v>
      </c>
      <c r="E206" s="66"/>
      <c r="F206" s="67"/>
      <c r="G206" s="62"/>
      <c r="H206" s="68" t="s">
        <v>278</v>
      </c>
      <c r="I206" s="161"/>
      <c r="J206" s="70"/>
      <c r="K206" s="71" t="str">
        <f t="shared" si="6"/>
        <v/>
      </c>
      <c r="L206" s="72">
        <f t="shared" ref="L206:L269" si="7">IF(G206="",F206,"")</f>
        <v>0</v>
      </c>
    </row>
    <row r="207" spans="1:12" ht="12.75" customHeight="1" x14ac:dyDescent="0.25">
      <c r="A207" s="150"/>
      <c r="B207" s="61"/>
      <c r="C207" s="65"/>
      <c r="D207" s="5" t="s">
        <v>278</v>
      </c>
      <c r="E207" s="66"/>
      <c r="F207" s="67"/>
      <c r="G207" s="62"/>
      <c r="H207" s="68" t="s">
        <v>278</v>
      </c>
      <c r="I207" s="161"/>
      <c r="J207" s="70"/>
      <c r="K207" s="71" t="str">
        <f t="shared" si="6"/>
        <v/>
      </c>
      <c r="L207" s="72">
        <f t="shared" si="7"/>
        <v>0</v>
      </c>
    </row>
    <row r="208" spans="1:12" ht="12.75" customHeight="1" x14ac:dyDescent="0.25">
      <c r="A208" s="150"/>
      <c r="B208" s="61"/>
      <c r="C208" s="65"/>
      <c r="D208" s="5" t="s">
        <v>278</v>
      </c>
      <c r="E208" s="66"/>
      <c r="F208" s="67"/>
      <c r="G208" s="62"/>
      <c r="H208" s="68" t="s">
        <v>278</v>
      </c>
      <c r="I208" s="161"/>
      <c r="J208" s="70"/>
      <c r="K208" s="71" t="str">
        <f t="shared" si="6"/>
        <v/>
      </c>
      <c r="L208" s="72">
        <f t="shared" si="7"/>
        <v>0</v>
      </c>
    </row>
    <row r="209" spans="1:12" ht="12.75" customHeight="1" x14ac:dyDescent="0.25">
      <c r="A209" s="150"/>
      <c r="B209" s="61"/>
      <c r="C209" s="65"/>
      <c r="D209" s="5" t="s">
        <v>278</v>
      </c>
      <c r="E209" s="66"/>
      <c r="F209" s="67"/>
      <c r="G209" s="62"/>
      <c r="H209" s="68" t="s">
        <v>278</v>
      </c>
      <c r="I209" s="161"/>
      <c r="J209" s="70"/>
      <c r="K209" s="71" t="str">
        <f t="shared" si="6"/>
        <v/>
      </c>
      <c r="L209" s="72">
        <f t="shared" si="7"/>
        <v>0</v>
      </c>
    </row>
    <row r="210" spans="1:12" ht="12.75" customHeight="1" x14ac:dyDescent="0.25">
      <c r="A210" s="150"/>
      <c r="B210" s="61"/>
      <c r="C210" s="65"/>
      <c r="D210" s="5" t="s">
        <v>278</v>
      </c>
      <c r="E210" s="66"/>
      <c r="F210" s="67"/>
      <c r="G210" s="62"/>
      <c r="H210" s="68" t="s">
        <v>278</v>
      </c>
      <c r="I210" s="161"/>
      <c r="J210" s="70"/>
      <c r="K210" s="71" t="str">
        <f t="shared" si="6"/>
        <v/>
      </c>
      <c r="L210" s="72">
        <f t="shared" si="7"/>
        <v>0</v>
      </c>
    </row>
    <row r="211" spans="1:12" ht="12.75" customHeight="1" x14ac:dyDescent="0.25">
      <c r="A211" s="150"/>
      <c r="B211" s="61"/>
      <c r="C211" s="65"/>
      <c r="D211" s="5" t="s">
        <v>278</v>
      </c>
      <c r="E211" s="66"/>
      <c r="F211" s="67"/>
      <c r="G211" s="62"/>
      <c r="H211" s="68" t="s">
        <v>278</v>
      </c>
      <c r="I211" s="161"/>
      <c r="J211" s="70"/>
      <c r="K211" s="71" t="str">
        <f t="shared" si="6"/>
        <v/>
      </c>
      <c r="L211" s="72">
        <f t="shared" si="7"/>
        <v>0</v>
      </c>
    </row>
    <row r="212" spans="1:12" ht="12.75" customHeight="1" x14ac:dyDescent="0.25">
      <c r="A212" s="150"/>
      <c r="B212" s="61"/>
      <c r="C212" s="65"/>
      <c r="D212" s="5" t="s">
        <v>278</v>
      </c>
      <c r="E212" s="66"/>
      <c r="F212" s="67"/>
      <c r="G212" s="62"/>
      <c r="H212" s="68" t="s">
        <v>278</v>
      </c>
      <c r="I212" s="161"/>
      <c r="J212" s="70"/>
      <c r="K212" s="71" t="str">
        <f t="shared" si="6"/>
        <v/>
      </c>
      <c r="L212" s="72">
        <f t="shared" si="7"/>
        <v>0</v>
      </c>
    </row>
    <row r="213" spans="1:12" ht="12.75" customHeight="1" x14ac:dyDescent="0.25">
      <c r="A213" s="150"/>
      <c r="B213" s="61"/>
      <c r="C213" s="65"/>
      <c r="D213" s="5" t="s">
        <v>278</v>
      </c>
      <c r="E213" s="66"/>
      <c r="F213" s="67"/>
      <c r="G213" s="62"/>
      <c r="H213" s="68" t="s">
        <v>278</v>
      </c>
      <c r="I213" s="161"/>
      <c r="J213" s="70"/>
      <c r="K213" s="71" t="str">
        <f t="shared" si="6"/>
        <v/>
      </c>
      <c r="L213" s="72">
        <f t="shared" si="7"/>
        <v>0</v>
      </c>
    </row>
    <row r="214" spans="1:12" ht="12.75" customHeight="1" x14ac:dyDescent="0.25">
      <c r="A214" s="150"/>
      <c r="B214" s="61"/>
      <c r="C214" s="65"/>
      <c r="D214" s="5" t="s">
        <v>278</v>
      </c>
      <c r="E214" s="66"/>
      <c r="F214" s="67"/>
      <c r="G214" s="62"/>
      <c r="H214" s="68" t="s">
        <v>278</v>
      </c>
      <c r="I214" s="161"/>
      <c r="J214" s="70"/>
      <c r="K214" s="71" t="str">
        <f t="shared" si="6"/>
        <v/>
      </c>
      <c r="L214" s="72">
        <f t="shared" si="7"/>
        <v>0</v>
      </c>
    </row>
    <row r="215" spans="1:12" ht="12.75" customHeight="1" x14ac:dyDescent="0.25">
      <c r="A215" s="150"/>
      <c r="B215" s="61"/>
      <c r="C215" s="65"/>
      <c r="D215" s="5" t="s">
        <v>278</v>
      </c>
      <c r="E215" s="66"/>
      <c r="F215" s="67"/>
      <c r="G215" s="62"/>
      <c r="H215" s="68" t="s">
        <v>278</v>
      </c>
      <c r="I215" s="161"/>
      <c r="J215" s="70"/>
      <c r="K215" s="71" t="str">
        <f t="shared" si="6"/>
        <v/>
      </c>
      <c r="L215" s="72">
        <f t="shared" si="7"/>
        <v>0</v>
      </c>
    </row>
    <row r="216" spans="1:12" ht="12.75" customHeight="1" x14ac:dyDescent="0.25">
      <c r="A216" s="150"/>
      <c r="B216" s="61"/>
      <c r="C216" s="65"/>
      <c r="D216" s="5" t="s">
        <v>278</v>
      </c>
      <c r="E216" s="66"/>
      <c r="F216" s="67"/>
      <c r="G216" s="62"/>
      <c r="H216" s="68" t="s">
        <v>278</v>
      </c>
      <c r="I216" s="161"/>
      <c r="J216" s="70"/>
      <c r="K216" s="71" t="str">
        <f t="shared" si="6"/>
        <v/>
      </c>
      <c r="L216" s="72">
        <f t="shared" si="7"/>
        <v>0</v>
      </c>
    </row>
    <row r="217" spans="1:12" ht="12.75" customHeight="1" x14ac:dyDescent="0.25">
      <c r="A217" s="150"/>
      <c r="B217" s="61"/>
      <c r="C217" s="65"/>
      <c r="D217" s="5" t="s">
        <v>278</v>
      </c>
      <c r="E217" s="66"/>
      <c r="F217" s="67"/>
      <c r="G217" s="62"/>
      <c r="H217" s="68" t="s">
        <v>278</v>
      </c>
      <c r="I217" s="161"/>
      <c r="J217" s="70"/>
      <c r="K217" s="71" t="str">
        <f t="shared" si="6"/>
        <v/>
      </c>
      <c r="L217" s="72">
        <f t="shared" si="7"/>
        <v>0</v>
      </c>
    </row>
    <row r="218" spans="1:12" ht="12.75" customHeight="1" x14ac:dyDescent="0.25">
      <c r="A218" s="150"/>
      <c r="B218" s="61"/>
      <c r="C218" s="65"/>
      <c r="D218" s="5" t="s">
        <v>278</v>
      </c>
      <c r="E218" s="66"/>
      <c r="F218" s="67"/>
      <c r="G218" s="62"/>
      <c r="H218" s="68" t="s">
        <v>278</v>
      </c>
      <c r="I218" s="161"/>
      <c r="J218" s="70"/>
      <c r="K218" s="71" t="str">
        <f t="shared" si="6"/>
        <v/>
      </c>
      <c r="L218" s="72">
        <f t="shared" si="7"/>
        <v>0</v>
      </c>
    </row>
    <row r="219" spans="1:12" ht="12.75" customHeight="1" x14ac:dyDescent="0.25">
      <c r="A219" s="150"/>
      <c r="B219" s="61"/>
      <c r="C219" s="65"/>
      <c r="D219" s="5" t="s">
        <v>278</v>
      </c>
      <c r="E219" s="66"/>
      <c r="F219" s="67"/>
      <c r="G219" s="62"/>
      <c r="H219" s="68" t="s">
        <v>278</v>
      </c>
      <c r="I219" s="161"/>
      <c r="J219" s="70"/>
      <c r="K219" s="71" t="str">
        <f t="shared" si="6"/>
        <v/>
      </c>
      <c r="L219" s="72">
        <f t="shared" si="7"/>
        <v>0</v>
      </c>
    </row>
    <row r="220" spans="1:12" ht="12.75" customHeight="1" x14ac:dyDescent="0.25">
      <c r="A220" s="150"/>
      <c r="B220" s="61"/>
      <c r="C220" s="65"/>
      <c r="D220" s="5" t="s">
        <v>278</v>
      </c>
      <c r="E220" s="66"/>
      <c r="F220" s="67"/>
      <c r="G220" s="62"/>
      <c r="H220" s="68" t="s">
        <v>278</v>
      </c>
      <c r="I220" s="161"/>
      <c r="J220" s="70"/>
      <c r="K220" s="71" t="str">
        <f t="shared" si="6"/>
        <v/>
      </c>
      <c r="L220" s="72">
        <f t="shared" si="7"/>
        <v>0</v>
      </c>
    </row>
    <row r="221" spans="1:12" ht="12.75" customHeight="1" x14ac:dyDescent="0.25">
      <c r="A221" s="150"/>
      <c r="B221" s="61"/>
      <c r="C221" s="65"/>
      <c r="D221" s="5" t="s">
        <v>278</v>
      </c>
      <c r="E221" s="66"/>
      <c r="F221" s="67"/>
      <c r="G221" s="62"/>
      <c r="H221" s="68" t="s">
        <v>278</v>
      </c>
      <c r="I221" s="161"/>
      <c r="J221" s="70"/>
      <c r="K221" s="71" t="str">
        <f t="shared" si="6"/>
        <v/>
      </c>
      <c r="L221" s="72">
        <f t="shared" si="7"/>
        <v>0</v>
      </c>
    </row>
    <row r="222" spans="1:12" ht="12.75" customHeight="1" x14ac:dyDescent="0.25">
      <c r="A222" s="150"/>
      <c r="B222" s="61"/>
      <c r="C222" s="65"/>
      <c r="D222" s="5" t="s">
        <v>278</v>
      </c>
      <c r="E222" s="66"/>
      <c r="F222" s="67"/>
      <c r="G222" s="62"/>
      <c r="H222" s="68" t="s">
        <v>278</v>
      </c>
      <c r="I222" s="161"/>
      <c r="J222" s="70"/>
      <c r="K222" s="71" t="str">
        <f t="shared" si="6"/>
        <v/>
      </c>
      <c r="L222" s="72">
        <f t="shared" si="7"/>
        <v>0</v>
      </c>
    </row>
    <row r="223" spans="1:12" ht="12.75" customHeight="1" x14ac:dyDescent="0.25">
      <c r="A223" s="150"/>
      <c r="B223" s="61"/>
      <c r="C223" s="65"/>
      <c r="D223" s="5" t="s">
        <v>278</v>
      </c>
      <c r="E223" s="66"/>
      <c r="F223" s="67"/>
      <c r="G223" s="62"/>
      <c r="H223" s="68" t="s">
        <v>278</v>
      </c>
      <c r="I223" s="161"/>
      <c r="J223" s="70"/>
      <c r="K223" s="71" t="str">
        <f t="shared" si="6"/>
        <v/>
      </c>
      <c r="L223" s="72">
        <f t="shared" si="7"/>
        <v>0</v>
      </c>
    </row>
    <row r="224" spans="1:12" ht="12.75" customHeight="1" x14ac:dyDescent="0.25">
      <c r="A224" s="150"/>
      <c r="B224" s="61"/>
      <c r="C224" s="65"/>
      <c r="D224" s="5" t="s">
        <v>278</v>
      </c>
      <c r="E224" s="66"/>
      <c r="F224" s="67"/>
      <c r="G224" s="62"/>
      <c r="H224" s="68" t="s">
        <v>278</v>
      </c>
      <c r="I224" s="161"/>
      <c r="J224" s="70"/>
      <c r="K224" s="71" t="str">
        <f t="shared" si="6"/>
        <v/>
      </c>
      <c r="L224" s="72">
        <f t="shared" si="7"/>
        <v>0</v>
      </c>
    </row>
    <row r="225" spans="1:12" ht="12.75" customHeight="1" x14ac:dyDescent="0.25">
      <c r="A225" s="150"/>
      <c r="B225" s="61"/>
      <c r="C225" s="65"/>
      <c r="D225" s="5" t="s">
        <v>278</v>
      </c>
      <c r="E225" s="66"/>
      <c r="F225" s="67"/>
      <c r="G225" s="62"/>
      <c r="H225" s="68" t="s">
        <v>278</v>
      </c>
      <c r="I225" s="161"/>
      <c r="J225" s="70"/>
      <c r="K225" s="71" t="str">
        <f t="shared" si="6"/>
        <v/>
      </c>
      <c r="L225" s="72">
        <f t="shared" si="7"/>
        <v>0</v>
      </c>
    </row>
    <row r="226" spans="1:12" ht="12.75" customHeight="1" x14ac:dyDescent="0.25">
      <c r="A226" s="150"/>
      <c r="B226" s="61"/>
      <c r="C226" s="65"/>
      <c r="D226" s="5" t="s">
        <v>278</v>
      </c>
      <c r="E226" s="66"/>
      <c r="F226" s="67"/>
      <c r="G226" s="62"/>
      <c r="H226" s="68" t="s">
        <v>278</v>
      </c>
      <c r="I226" s="161"/>
      <c r="J226" s="70"/>
      <c r="K226" s="71" t="str">
        <f t="shared" si="6"/>
        <v/>
      </c>
      <c r="L226" s="72">
        <f t="shared" si="7"/>
        <v>0</v>
      </c>
    </row>
    <row r="227" spans="1:12" ht="12.75" customHeight="1" x14ac:dyDescent="0.25">
      <c r="A227" s="150"/>
      <c r="B227" s="61"/>
      <c r="C227" s="65"/>
      <c r="D227" s="5" t="s">
        <v>278</v>
      </c>
      <c r="E227" s="66"/>
      <c r="F227" s="67"/>
      <c r="G227" s="62"/>
      <c r="H227" s="68" t="s">
        <v>278</v>
      </c>
      <c r="I227" s="161"/>
      <c r="J227" s="70"/>
      <c r="K227" s="71" t="str">
        <f t="shared" si="6"/>
        <v/>
      </c>
      <c r="L227" s="72">
        <f t="shared" si="7"/>
        <v>0</v>
      </c>
    </row>
    <row r="228" spans="1:12" ht="12.75" customHeight="1" x14ac:dyDescent="0.25">
      <c r="A228" s="150"/>
      <c r="B228" s="61"/>
      <c r="C228" s="65"/>
      <c r="D228" s="5" t="s">
        <v>278</v>
      </c>
      <c r="E228" s="66"/>
      <c r="F228" s="67"/>
      <c r="G228" s="62"/>
      <c r="H228" s="68" t="s">
        <v>278</v>
      </c>
      <c r="I228" s="161"/>
      <c r="J228" s="70"/>
      <c r="K228" s="71" t="str">
        <f t="shared" si="6"/>
        <v/>
      </c>
      <c r="L228" s="72">
        <f t="shared" si="7"/>
        <v>0</v>
      </c>
    </row>
    <row r="229" spans="1:12" ht="12.75" customHeight="1" x14ac:dyDescent="0.25">
      <c r="A229" s="150"/>
      <c r="B229" s="61"/>
      <c r="C229" s="65"/>
      <c r="D229" s="5" t="s">
        <v>278</v>
      </c>
      <c r="E229" s="66"/>
      <c r="F229" s="67"/>
      <c r="G229" s="62"/>
      <c r="H229" s="68" t="s">
        <v>278</v>
      </c>
      <c r="I229" s="161"/>
      <c r="J229" s="70"/>
      <c r="K229" s="71" t="str">
        <f t="shared" si="6"/>
        <v/>
      </c>
      <c r="L229" s="72">
        <f t="shared" si="7"/>
        <v>0</v>
      </c>
    </row>
    <row r="230" spans="1:12" ht="12.75" customHeight="1" x14ac:dyDescent="0.25">
      <c r="A230" s="150"/>
      <c r="B230" s="61"/>
      <c r="C230" s="65"/>
      <c r="D230" s="5" t="s">
        <v>278</v>
      </c>
      <c r="E230" s="66"/>
      <c r="F230" s="67"/>
      <c r="G230" s="62"/>
      <c r="H230" s="68" t="s">
        <v>278</v>
      </c>
      <c r="I230" s="161"/>
      <c r="J230" s="70"/>
      <c r="K230" s="71" t="str">
        <f t="shared" si="6"/>
        <v/>
      </c>
      <c r="L230" s="72">
        <f t="shared" si="7"/>
        <v>0</v>
      </c>
    </row>
    <row r="231" spans="1:12" ht="12.75" customHeight="1" x14ac:dyDescent="0.25">
      <c r="A231" s="150"/>
      <c r="B231" s="61"/>
      <c r="C231" s="65"/>
      <c r="D231" s="5" t="s">
        <v>278</v>
      </c>
      <c r="E231" s="66"/>
      <c r="F231" s="67"/>
      <c r="G231" s="62"/>
      <c r="H231" s="68" t="s">
        <v>278</v>
      </c>
      <c r="I231" s="161"/>
      <c r="J231" s="70"/>
      <c r="K231" s="71" t="str">
        <f t="shared" ref="K231:K294" si="8">IF(AND(G231="",J231&lt;&gt;"gie"),H231,"")</f>
        <v/>
      </c>
      <c r="L231" s="72">
        <f t="shared" si="7"/>
        <v>0</v>
      </c>
    </row>
    <row r="232" spans="1:12" ht="12.75" customHeight="1" x14ac:dyDescent="0.25">
      <c r="A232" s="150"/>
      <c r="B232" s="61"/>
      <c r="C232" s="65"/>
      <c r="D232" s="5" t="s">
        <v>278</v>
      </c>
      <c r="E232" s="66"/>
      <c r="F232" s="67"/>
      <c r="G232" s="62"/>
      <c r="H232" s="68" t="s">
        <v>278</v>
      </c>
      <c r="I232" s="161"/>
      <c r="J232" s="70"/>
      <c r="K232" s="71" t="str">
        <f t="shared" si="8"/>
        <v/>
      </c>
      <c r="L232" s="72">
        <f t="shared" si="7"/>
        <v>0</v>
      </c>
    </row>
    <row r="233" spans="1:12" ht="12.75" customHeight="1" x14ac:dyDescent="0.25">
      <c r="A233" s="150"/>
      <c r="B233" s="61"/>
      <c r="C233" s="65"/>
      <c r="D233" s="5" t="s">
        <v>278</v>
      </c>
      <c r="E233" s="66"/>
      <c r="F233" s="67"/>
      <c r="G233" s="62"/>
      <c r="H233" s="68" t="s">
        <v>278</v>
      </c>
      <c r="I233" s="161"/>
      <c r="J233" s="70"/>
      <c r="K233" s="71" t="str">
        <f t="shared" si="8"/>
        <v/>
      </c>
      <c r="L233" s="72">
        <f t="shared" si="7"/>
        <v>0</v>
      </c>
    </row>
    <row r="234" spans="1:12" ht="12.75" customHeight="1" x14ac:dyDescent="0.25">
      <c r="A234" s="150"/>
      <c r="B234" s="61"/>
      <c r="C234" s="65"/>
      <c r="D234" s="5" t="s">
        <v>278</v>
      </c>
      <c r="E234" s="66"/>
      <c r="F234" s="67"/>
      <c r="G234" s="62"/>
      <c r="H234" s="68" t="s">
        <v>278</v>
      </c>
      <c r="I234" s="161"/>
      <c r="J234" s="70"/>
      <c r="K234" s="71" t="str">
        <f t="shared" si="8"/>
        <v/>
      </c>
      <c r="L234" s="72">
        <f t="shared" si="7"/>
        <v>0</v>
      </c>
    </row>
    <row r="235" spans="1:12" ht="12.75" customHeight="1" x14ac:dyDescent="0.25">
      <c r="A235" s="150"/>
      <c r="B235" s="61"/>
      <c r="C235" s="65"/>
      <c r="D235" s="5" t="s">
        <v>278</v>
      </c>
      <c r="E235" s="66"/>
      <c r="F235" s="67"/>
      <c r="G235" s="62"/>
      <c r="H235" s="68" t="s">
        <v>278</v>
      </c>
      <c r="I235" s="161"/>
      <c r="J235" s="70"/>
      <c r="K235" s="71" t="str">
        <f t="shared" si="8"/>
        <v/>
      </c>
      <c r="L235" s="72">
        <f t="shared" si="7"/>
        <v>0</v>
      </c>
    </row>
    <row r="236" spans="1:12" ht="12.75" customHeight="1" x14ac:dyDescent="0.25">
      <c r="A236" s="150"/>
      <c r="B236" s="61"/>
      <c r="C236" s="65"/>
      <c r="D236" s="5" t="s">
        <v>278</v>
      </c>
      <c r="E236" s="66"/>
      <c r="F236" s="67"/>
      <c r="G236" s="62"/>
      <c r="H236" s="68" t="s">
        <v>278</v>
      </c>
      <c r="I236" s="161"/>
      <c r="J236" s="70"/>
      <c r="K236" s="71" t="str">
        <f t="shared" si="8"/>
        <v/>
      </c>
      <c r="L236" s="72">
        <f t="shared" si="7"/>
        <v>0</v>
      </c>
    </row>
    <row r="237" spans="1:12" ht="12.75" customHeight="1" x14ac:dyDescent="0.25">
      <c r="A237" s="150"/>
      <c r="B237" s="61"/>
      <c r="C237" s="65"/>
      <c r="D237" s="5" t="s">
        <v>278</v>
      </c>
      <c r="E237" s="66"/>
      <c r="F237" s="67"/>
      <c r="G237" s="62"/>
      <c r="H237" s="68" t="s">
        <v>278</v>
      </c>
      <c r="I237" s="161"/>
      <c r="J237" s="70"/>
      <c r="K237" s="71" t="str">
        <f t="shared" si="8"/>
        <v/>
      </c>
      <c r="L237" s="72">
        <f t="shared" si="7"/>
        <v>0</v>
      </c>
    </row>
    <row r="238" spans="1:12" ht="12.75" customHeight="1" x14ac:dyDescent="0.25">
      <c r="A238" s="150"/>
      <c r="B238" s="61"/>
      <c r="C238" s="65"/>
      <c r="D238" s="5" t="s">
        <v>278</v>
      </c>
      <c r="E238" s="66"/>
      <c r="F238" s="67"/>
      <c r="G238" s="62"/>
      <c r="H238" s="68" t="s">
        <v>278</v>
      </c>
      <c r="I238" s="161"/>
      <c r="J238" s="70"/>
      <c r="K238" s="71" t="str">
        <f t="shared" si="8"/>
        <v/>
      </c>
      <c r="L238" s="72">
        <f t="shared" si="7"/>
        <v>0</v>
      </c>
    </row>
    <row r="239" spans="1:12" ht="12.75" customHeight="1" x14ac:dyDescent="0.25">
      <c r="A239" s="150"/>
      <c r="B239" s="61"/>
      <c r="C239" s="65"/>
      <c r="D239" s="5" t="s">
        <v>278</v>
      </c>
      <c r="E239" s="66"/>
      <c r="F239" s="67"/>
      <c r="G239" s="62"/>
      <c r="H239" s="68" t="s">
        <v>278</v>
      </c>
      <c r="I239" s="161"/>
      <c r="J239" s="70"/>
      <c r="K239" s="71" t="str">
        <f t="shared" si="8"/>
        <v/>
      </c>
      <c r="L239" s="72">
        <f t="shared" si="7"/>
        <v>0</v>
      </c>
    </row>
    <row r="240" spans="1:12" ht="12.75" customHeight="1" x14ac:dyDescent="0.25">
      <c r="A240" s="150"/>
      <c r="B240" s="61"/>
      <c r="C240" s="65"/>
      <c r="D240" s="5" t="s">
        <v>278</v>
      </c>
      <c r="E240" s="66"/>
      <c r="F240" s="67"/>
      <c r="G240" s="62"/>
      <c r="H240" s="68" t="s">
        <v>278</v>
      </c>
      <c r="I240" s="161"/>
      <c r="J240" s="70"/>
      <c r="K240" s="71" t="str">
        <f t="shared" si="8"/>
        <v/>
      </c>
      <c r="L240" s="72">
        <f t="shared" si="7"/>
        <v>0</v>
      </c>
    </row>
    <row r="241" spans="1:12" ht="12.75" customHeight="1" x14ac:dyDescent="0.25">
      <c r="A241" s="150"/>
      <c r="B241" s="61"/>
      <c r="C241" s="65"/>
      <c r="D241" s="5" t="s">
        <v>278</v>
      </c>
      <c r="E241" s="66"/>
      <c r="F241" s="67"/>
      <c r="G241" s="62"/>
      <c r="H241" s="68" t="s">
        <v>278</v>
      </c>
      <c r="I241" s="161"/>
      <c r="J241" s="70"/>
      <c r="K241" s="71" t="str">
        <f t="shared" si="8"/>
        <v/>
      </c>
      <c r="L241" s="72">
        <f t="shared" si="7"/>
        <v>0</v>
      </c>
    </row>
    <row r="242" spans="1:12" ht="12.75" customHeight="1" x14ac:dyDescent="0.25">
      <c r="A242" s="150"/>
      <c r="B242" s="61"/>
      <c r="C242" s="65"/>
      <c r="D242" s="5" t="s">
        <v>278</v>
      </c>
      <c r="E242" s="66"/>
      <c r="F242" s="67"/>
      <c r="G242" s="62"/>
      <c r="H242" s="68" t="s">
        <v>278</v>
      </c>
      <c r="I242" s="161"/>
      <c r="J242" s="70"/>
      <c r="K242" s="71" t="str">
        <f t="shared" si="8"/>
        <v/>
      </c>
      <c r="L242" s="72">
        <f t="shared" si="7"/>
        <v>0</v>
      </c>
    </row>
    <row r="243" spans="1:12" ht="12.75" customHeight="1" x14ac:dyDescent="0.25">
      <c r="A243" s="150"/>
      <c r="B243" s="61"/>
      <c r="C243" s="65"/>
      <c r="D243" s="5" t="s">
        <v>278</v>
      </c>
      <c r="E243" s="66"/>
      <c r="F243" s="67"/>
      <c r="G243" s="62"/>
      <c r="H243" s="68" t="s">
        <v>278</v>
      </c>
      <c r="I243" s="161"/>
      <c r="J243" s="70"/>
      <c r="K243" s="71" t="str">
        <f t="shared" si="8"/>
        <v/>
      </c>
      <c r="L243" s="72">
        <f t="shared" si="7"/>
        <v>0</v>
      </c>
    </row>
    <row r="244" spans="1:12" ht="12.75" customHeight="1" x14ac:dyDescent="0.25">
      <c r="A244" s="150"/>
      <c r="B244" s="61"/>
      <c r="C244" s="65"/>
      <c r="D244" s="5" t="s">
        <v>278</v>
      </c>
      <c r="E244" s="66"/>
      <c r="F244" s="67"/>
      <c r="G244" s="62"/>
      <c r="H244" s="68" t="s">
        <v>278</v>
      </c>
      <c r="I244" s="161"/>
      <c r="J244" s="70"/>
      <c r="K244" s="71" t="str">
        <f t="shared" si="8"/>
        <v/>
      </c>
      <c r="L244" s="72">
        <f t="shared" si="7"/>
        <v>0</v>
      </c>
    </row>
    <row r="245" spans="1:12" ht="12.75" customHeight="1" x14ac:dyDescent="0.25">
      <c r="A245" s="150"/>
      <c r="B245" s="61"/>
      <c r="C245" s="65"/>
      <c r="D245" s="5" t="s">
        <v>278</v>
      </c>
      <c r="E245" s="66"/>
      <c r="F245" s="67"/>
      <c r="G245" s="62"/>
      <c r="H245" s="68" t="s">
        <v>278</v>
      </c>
      <c r="I245" s="161"/>
      <c r="J245" s="70"/>
      <c r="K245" s="71" t="str">
        <f t="shared" si="8"/>
        <v/>
      </c>
      <c r="L245" s="72">
        <f t="shared" si="7"/>
        <v>0</v>
      </c>
    </row>
    <row r="246" spans="1:12" ht="12.75" customHeight="1" x14ac:dyDescent="0.25">
      <c r="A246" s="150"/>
      <c r="B246" s="61"/>
      <c r="C246" s="65"/>
      <c r="D246" s="5" t="s">
        <v>278</v>
      </c>
      <c r="E246" s="66"/>
      <c r="F246" s="67"/>
      <c r="G246" s="62"/>
      <c r="H246" s="68" t="s">
        <v>278</v>
      </c>
      <c r="I246" s="161"/>
      <c r="J246" s="70"/>
      <c r="K246" s="71" t="str">
        <f t="shared" si="8"/>
        <v/>
      </c>
      <c r="L246" s="72">
        <f t="shared" si="7"/>
        <v>0</v>
      </c>
    </row>
    <row r="247" spans="1:12" ht="12.75" customHeight="1" x14ac:dyDescent="0.25">
      <c r="A247" s="150"/>
      <c r="B247" s="61"/>
      <c r="C247" s="65"/>
      <c r="D247" s="5" t="s">
        <v>278</v>
      </c>
      <c r="E247" s="66"/>
      <c r="F247" s="67"/>
      <c r="G247" s="62"/>
      <c r="H247" s="68" t="s">
        <v>278</v>
      </c>
      <c r="I247" s="161"/>
      <c r="J247" s="70"/>
      <c r="K247" s="71" t="str">
        <f t="shared" si="8"/>
        <v/>
      </c>
      <c r="L247" s="72">
        <f t="shared" si="7"/>
        <v>0</v>
      </c>
    </row>
    <row r="248" spans="1:12" ht="12.75" customHeight="1" x14ac:dyDescent="0.25">
      <c r="A248" s="150"/>
      <c r="B248" s="61"/>
      <c r="C248" s="65"/>
      <c r="D248" s="5" t="s">
        <v>278</v>
      </c>
      <c r="E248" s="66"/>
      <c r="F248" s="67"/>
      <c r="G248" s="62"/>
      <c r="H248" s="68" t="s">
        <v>278</v>
      </c>
      <c r="I248" s="161"/>
      <c r="J248" s="70"/>
      <c r="K248" s="71" t="str">
        <f t="shared" si="8"/>
        <v/>
      </c>
      <c r="L248" s="72">
        <f t="shared" si="7"/>
        <v>0</v>
      </c>
    </row>
    <row r="249" spans="1:12" ht="15" x14ac:dyDescent="0.25">
      <c r="A249" s="150"/>
      <c r="B249" s="61"/>
      <c r="C249" s="65"/>
      <c r="D249" s="5" t="s">
        <v>278</v>
      </c>
      <c r="E249" s="66"/>
      <c r="F249" s="67"/>
      <c r="G249" s="62"/>
      <c r="H249" s="68" t="s">
        <v>278</v>
      </c>
      <c r="I249" s="161"/>
      <c r="J249" s="70"/>
      <c r="K249" s="71" t="str">
        <f t="shared" si="8"/>
        <v/>
      </c>
      <c r="L249" s="72">
        <f t="shared" si="7"/>
        <v>0</v>
      </c>
    </row>
    <row r="250" spans="1:12" ht="15" x14ac:dyDescent="0.25">
      <c r="A250" s="150"/>
      <c r="B250" s="61"/>
      <c r="C250" s="65"/>
      <c r="D250" s="5" t="s">
        <v>278</v>
      </c>
      <c r="E250" s="66"/>
      <c r="F250" s="67"/>
      <c r="G250" s="62"/>
      <c r="H250" s="68" t="s">
        <v>278</v>
      </c>
      <c r="I250" s="161"/>
      <c r="J250" s="70"/>
      <c r="K250" s="71" t="str">
        <f t="shared" si="8"/>
        <v/>
      </c>
      <c r="L250" s="72">
        <f t="shared" si="7"/>
        <v>0</v>
      </c>
    </row>
    <row r="251" spans="1:12" ht="15" x14ac:dyDescent="0.25">
      <c r="A251" s="150"/>
      <c r="B251" s="61"/>
      <c r="C251" s="65"/>
      <c r="D251" s="5" t="s">
        <v>278</v>
      </c>
      <c r="E251" s="66"/>
      <c r="F251" s="67"/>
      <c r="G251" s="62"/>
      <c r="H251" s="68" t="s">
        <v>278</v>
      </c>
      <c r="I251" s="161"/>
      <c r="J251" s="70"/>
      <c r="K251" s="71" t="str">
        <f t="shared" si="8"/>
        <v/>
      </c>
      <c r="L251" s="72">
        <f t="shared" si="7"/>
        <v>0</v>
      </c>
    </row>
    <row r="252" spans="1:12" ht="15" x14ac:dyDescent="0.25">
      <c r="A252" s="150"/>
      <c r="B252" s="61"/>
      <c r="C252" s="65"/>
      <c r="D252" s="5" t="s">
        <v>278</v>
      </c>
      <c r="E252" s="66"/>
      <c r="F252" s="67"/>
      <c r="G252" s="62"/>
      <c r="H252" s="68" t="s">
        <v>278</v>
      </c>
      <c r="I252" s="161"/>
      <c r="J252" s="70"/>
      <c r="K252" s="71" t="str">
        <f t="shared" si="8"/>
        <v/>
      </c>
      <c r="L252" s="72">
        <f t="shared" si="7"/>
        <v>0</v>
      </c>
    </row>
    <row r="253" spans="1:12" ht="15" x14ac:dyDescent="0.25">
      <c r="A253" s="150"/>
      <c r="B253" s="61"/>
      <c r="C253" s="65"/>
      <c r="D253" s="5" t="s">
        <v>278</v>
      </c>
      <c r="E253" s="66"/>
      <c r="F253" s="67"/>
      <c r="G253" s="62"/>
      <c r="H253" s="68" t="s">
        <v>278</v>
      </c>
      <c r="I253" s="161"/>
      <c r="J253" s="70"/>
      <c r="K253" s="71" t="str">
        <f t="shared" si="8"/>
        <v/>
      </c>
      <c r="L253" s="72">
        <f t="shared" si="7"/>
        <v>0</v>
      </c>
    </row>
    <row r="254" spans="1:12" ht="15" x14ac:dyDescent="0.25">
      <c r="A254" s="150"/>
      <c r="B254" s="61"/>
      <c r="C254" s="65"/>
      <c r="D254" s="5" t="s">
        <v>278</v>
      </c>
      <c r="E254" s="66"/>
      <c r="F254" s="67"/>
      <c r="G254" s="62"/>
      <c r="H254" s="68" t="s">
        <v>278</v>
      </c>
      <c r="I254" s="161"/>
      <c r="J254" s="70"/>
      <c r="K254" s="71" t="str">
        <f t="shared" si="8"/>
        <v/>
      </c>
      <c r="L254" s="72">
        <f t="shared" si="7"/>
        <v>0</v>
      </c>
    </row>
    <row r="255" spans="1:12" ht="15" x14ac:dyDescent="0.25">
      <c r="A255" s="150"/>
      <c r="B255" s="61"/>
      <c r="C255" s="65"/>
      <c r="D255" s="5" t="s">
        <v>278</v>
      </c>
      <c r="E255" s="66"/>
      <c r="F255" s="67"/>
      <c r="G255" s="62"/>
      <c r="H255" s="68" t="s">
        <v>278</v>
      </c>
      <c r="I255" s="161"/>
      <c r="J255" s="70"/>
      <c r="K255" s="71" t="str">
        <f t="shared" si="8"/>
        <v/>
      </c>
      <c r="L255" s="72">
        <f t="shared" si="7"/>
        <v>0</v>
      </c>
    </row>
    <row r="256" spans="1:12" ht="15" x14ac:dyDescent="0.25">
      <c r="A256" s="150"/>
      <c r="B256" s="61"/>
      <c r="C256" s="65"/>
      <c r="D256" s="5" t="s">
        <v>278</v>
      </c>
      <c r="E256" s="66"/>
      <c r="F256" s="67"/>
      <c r="G256" s="62"/>
      <c r="H256" s="68" t="s">
        <v>278</v>
      </c>
      <c r="I256" s="161"/>
      <c r="J256" s="70"/>
      <c r="K256" s="71" t="str">
        <f t="shared" si="8"/>
        <v/>
      </c>
      <c r="L256" s="72">
        <f t="shared" si="7"/>
        <v>0</v>
      </c>
    </row>
    <row r="257" spans="1:12" ht="12.75" customHeight="1" x14ac:dyDescent="0.25">
      <c r="A257" s="150"/>
      <c r="B257" s="61"/>
      <c r="C257" s="65"/>
      <c r="D257" s="5" t="s">
        <v>278</v>
      </c>
      <c r="E257" s="66"/>
      <c r="F257" s="67"/>
      <c r="G257" s="62"/>
      <c r="H257" s="68" t="s">
        <v>278</v>
      </c>
      <c r="I257" s="161"/>
      <c r="J257" s="70"/>
      <c r="K257" s="71" t="str">
        <f t="shared" si="8"/>
        <v/>
      </c>
      <c r="L257" s="72">
        <f t="shared" si="7"/>
        <v>0</v>
      </c>
    </row>
    <row r="258" spans="1:12" ht="12.75" customHeight="1" x14ac:dyDescent="0.25">
      <c r="A258" s="150"/>
      <c r="B258" s="61"/>
      <c r="C258" s="65"/>
      <c r="D258" s="5" t="s">
        <v>278</v>
      </c>
      <c r="E258" s="66"/>
      <c r="F258" s="67"/>
      <c r="G258" s="62"/>
      <c r="H258" s="68" t="s">
        <v>278</v>
      </c>
      <c r="I258" s="161"/>
      <c r="J258" s="70"/>
      <c r="K258" s="71" t="str">
        <f t="shared" si="8"/>
        <v/>
      </c>
      <c r="L258" s="72">
        <f t="shared" si="7"/>
        <v>0</v>
      </c>
    </row>
    <row r="259" spans="1:12" ht="12.75" customHeight="1" x14ac:dyDescent="0.25">
      <c r="A259" s="150"/>
      <c r="B259" s="61"/>
      <c r="C259" s="65"/>
      <c r="D259" s="5" t="s">
        <v>278</v>
      </c>
      <c r="E259" s="66"/>
      <c r="F259" s="67"/>
      <c r="G259" s="62"/>
      <c r="H259" s="68" t="s">
        <v>278</v>
      </c>
      <c r="I259" s="161"/>
      <c r="J259" s="70"/>
      <c r="K259" s="71" t="str">
        <f t="shared" si="8"/>
        <v/>
      </c>
      <c r="L259" s="72">
        <f t="shared" si="7"/>
        <v>0</v>
      </c>
    </row>
    <row r="260" spans="1:12" ht="12.75" customHeight="1" x14ac:dyDescent="0.25">
      <c r="A260" s="150"/>
      <c r="B260" s="61"/>
      <c r="C260" s="65"/>
      <c r="D260" s="5" t="s">
        <v>278</v>
      </c>
      <c r="E260" s="66"/>
      <c r="F260" s="67"/>
      <c r="G260" s="62"/>
      <c r="H260" s="68" t="s">
        <v>278</v>
      </c>
      <c r="I260" s="161"/>
      <c r="J260" s="70"/>
      <c r="K260" s="71" t="str">
        <f t="shared" si="8"/>
        <v/>
      </c>
      <c r="L260" s="72">
        <f t="shared" si="7"/>
        <v>0</v>
      </c>
    </row>
    <row r="261" spans="1:12" ht="12.75" customHeight="1" x14ac:dyDescent="0.25">
      <c r="A261" s="150"/>
      <c r="B261" s="61"/>
      <c r="C261" s="65"/>
      <c r="D261" s="5" t="s">
        <v>278</v>
      </c>
      <c r="E261" s="66"/>
      <c r="F261" s="67"/>
      <c r="G261" s="62"/>
      <c r="H261" s="68" t="s">
        <v>278</v>
      </c>
      <c r="I261" s="161"/>
      <c r="J261" s="70"/>
      <c r="K261" s="71" t="str">
        <f t="shared" si="8"/>
        <v/>
      </c>
      <c r="L261" s="72">
        <f t="shared" si="7"/>
        <v>0</v>
      </c>
    </row>
    <row r="262" spans="1:12" ht="12.75" customHeight="1" x14ac:dyDescent="0.25">
      <c r="A262" s="150"/>
      <c r="B262" s="61"/>
      <c r="C262" s="65"/>
      <c r="D262" s="5" t="s">
        <v>278</v>
      </c>
      <c r="E262" s="66"/>
      <c r="F262" s="67"/>
      <c r="G262" s="62"/>
      <c r="H262" s="68" t="s">
        <v>278</v>
      </c>
      <c r="I262" s="161"/>
      <c r="J262" s="70"/>
      <c r="K262" s="71" t="str">
        <f t="shared" si="8"/>
        <v/>
      </c>
      <c r="L262" s="72">
        <f t="shared" si="7"/>
        <v>0</v>
      </c>
    </row>
    <row r="263" spans="1:12" ht="12.75" customHeight="1" x14ac:dyDescent="0.25">
      <c r="A263" s="150"/>
      <c r="B263" s="61"/>
      <c r="C263" s="65"/>
      <c r="D263" s="5" t="s">
        <v>278</v>
      </c>
      <c r="E263" s="66"/>
      <c r="F263" s="67"/>
      <c r="G263" s="62"/>
      <c r="H263" s="68" t="s">
        <v>278</v>
      </c>
      <c r="I263" s="161"/>
      <c r="J263" s="70"/>
      <c r="K263" s="71" t="str">
        <f t="shared" si="8"/>
        <v/>
      </c>
      <c r="L263" s="72">
        <f t="shared" si="7"/>
        <v>0</v>
      </c>
    </row>
    <row r="264" spans="1:12" ht="12.75" customHeight="1" x14ac:dyDescent="0.25">
      <c r="A264" s="150"/>
      <c r="B264" s="61"/>
      <c r="C264" s="65"/>
      <c r="D264" s="5" t="s">
        <v>278</v>
      </c>
      <c r="E264" s="66"/>
      <c r="F264" s="67"/>
      <c r="G264" s="62"/>
      <c r="H264" s="68" t="s">
        <v>278</v>
      </c>
      <c r="I264" s="161"/>
      <c r="J264" s="70"/>
      <c r="K264" s="71" t="str">
        <f t="shared" si="8"/>
        <v/>
      </c>
      <c r="L264" s="72">
        <f t="shared" si="7"/>
        <v>0</v>
      </c>
    </row>
    <row r="265" spans="1:12" ht="12.75" customHeight="1" x14ac:dyDescent="0.25">
      <c r="A265" s="150"/>
      <c r="B265" s="61"/>
      <c r="C265" s="65"/>
      <c r="D265" s="5" t="s">
        <v>278</v>
      </c>
      <c r="E265" s="66"/>
      <c r="F265" s="67"/>
      <c r="G265" s="62"/>
      <c r="H265" s="68" t="s">
        <v>278</v>
      </c>
      <c r="I265" s="161"/>
      <c r="J265" s="70"/>
      <c r="K265" s="71" t="str">
        <f t="shared" si="8"/>
        <v/>
      </c>
      <c r="L265" s="72">
        <f t="shared" si="7"/>
        <v>0</v>
      </c>
    </row>
    <row r="266" spans="1:12" ht="12.75" customHeight="1" x14ac:dyDescent="0.25">
      <c r="A266" s="150"/>
      <c r="B266" s="61"/>
      <c r="C266" s="65"/>
      <c r="D266" s="5" t="s">
        <v>278</v>
      </c>
      <c r="E266" s="66"/>
      <c r="F266" s="67"/>
      <c r="G266" s="62"/>
      <c r="H266" s="68" t="s">
        <v>278</v>
      </c>
      <c r="I266" s="161"/>
      <c r="J266" s="70"/>
      <c r="K266" s="71" t="str">
        <f t="shared" si="8"/>
        <v/>
      </c>
      <c r="L266" s="72">
        <f t="shared" si="7"/>
        <v>0</v>
      </c>
    </row>
    <row r="267" spans="1:12" ht="12.75" customHeight="1" x14ac:dyDescent="0.25">
      <c r="A267" s="150"/>
      <c r="B267" s="61"/>
      <c r="C267" s="65"/>
      <c r="D267" s="5" t="s">
        <v>278</v>
      </c>
      <c r="E267" s="66"/>
      <c r="F267" s="67"/>
      <c r="G267" s="62"/>
      <c r="H267" s="68" t="s">
        <v>278</v>
      </c>
      <c r="I267" s="161"/>
      <c r="J267" s="70"/>
      <c r="K267" s="71" t="str">
        <f t="shared" si="8"/>
        <v/>
      </c>
      <c r="L267" s="72">
        <f t="shared" si="7"/>
        <v>0</v>
      </c>
    </row>
    <row r="268" spans="1:12" ht="12.75" customHeight="1" x14ac:dyDescent="0.25">
      <c r="A268" s="150"/>
      <c r="B268" s="61"/>
      <c r="C268" s="65"/>
      <c r="D268" s="5" t="s">
        <v>278</v>
      </c>
      <c r="E268" s="66"/>
      <c r="F268" s="67"/>
      <c r="G268" s="62"/>
      <c r="H268" s="68" t="s">
        <v>278</v>
      </c>
      <c r="I268" s="161"/>
      <c r="J268" s="70"/>
      <c r="K268" s="71" t="str">
        <f t="shared" si="8"/>
        <v/>
      </c>
      <c r="L268" s="72">
        <f t="shared" si="7"/>
        <v>0</v>
      </c>
    </row>
    <row r="269" spans="1:12" ht="12.75" customHeight="1" x14ac:dyDescent="0.25">
      <c r="A269" s="150"/>
      <c r="B269" s="61"/>
      <c r="C269" s="65"/>
      <c r="D269" s="5" t="s">
        <v>278</v>
      </c>
      <c r="E269" s="66"/>
      <c r="F269" s="67"/>
      <c r="G269" s="62"/>
      <c r="H269" s="68" t="s">
        <v>278</v>
      </c>
      <c r="I269" s="161"/>
      <c r="J269" s="70"/>
      <c r="K269" s="71" t="str">
        <f t="shared" si="8"/>
        <v/>
      </c>
      <c r="L269" s="72">
        <f t="shared" si="7"/>
        <v>0</v>
      </c>
    </row>
    <row r="270" spans="1:12" ht="12.75" customHeight="1" x14ac:dyDescent="0.25">
      <c r="A270" s="150"/>
      <c r="B270" s="61"/>
      <c r="C270" s="65"/>
      <c r="D270" s="5" t="s">
        <v>278</v>
      </c>
      <c r="E270" s="66"/>
      <c r="F270" s="67"/>
      <c r="G270" s="62"/>
      <c r="H270" s="68" t="s">
        <v>278</v>
      </c>
      <c r="I270" s="161"/>
      <c r="J270" s="70"/>
      <c r="K270" s="71" t="str">
        <f t="shared" si="8"/>
        <v/>
      </c>
      <c r="L270" s="72">
        <f t="shared" ref="L270:L333" si="9">IF(G270="",F270,"")</f>
        <v>0</v>
      </c>
    </row>
    <row r="271" spans="1:12" ht="12.75" customHeight="1" x14ac:dyDescent="0.25">
      <c r="A271" s="150"/>
      <c r="B271" s="61"/>
      <c r="C271" s="65"/>
      <c r="D271" s="5" t="s">
        <v>278</v>
      </c>
      <c r="E271" s="66"/>
      <c r="F271" s="67"/>
      <c r="G271" s="62"/>
      <c r="H271" s="68" t="s">
        <v>278</v>
      </c>
      <c r="I271" s="161"/>
      <c r="J271" s="70"/>
      <c r="K271" s="71" t="str">
        <f t="shared" si="8"/>
        <v/>
      </c>
      <c r="L271" s="72">
        <f t="shared" si="9"/>
        <v>0</v>
      </c>
    </row>
    <row r="272" spans="1:12" ht="12.75" customHeight="1" x14ac:dyDescent="0.25">
      <c r="A272" s="150"/>
      <c r="B272" s="61"/>
      <c r="C272" s="65"/>
      <c r="D272" s="5" t="s">
        <v>278</v>
      </c>
      <c r="E272" s="66"/>
      <c r="F272" s="67"/>
      <c r="G272" s="62"/>
      <c r="H272" s="68" t="s">
        <v>278</v>
      </c>
      <c r="I272" s="161"/>
      <c r="J272" s="70"/>
      <c r="K272" s="71" t="str">
        <f t="shared" si="8"/>
        <v/>
      </c>
      <c r="L272" s="72">
        <f t="shared" si="9"/>
        <v>0</v>
      </c>
    </row>
    <row r="273" spans="1:12" ht="12.75" customHeight="1" x14ac:dyDescent="0.25">
      <c r="A273" s="150"/>
      <c r="B273" s="61"/>
      <c r="C273" s="65"/>
      <c r="D273" s="5" t="s">
        <v>278</v>
      </c>
      <c r="E273" s="66"/>
      <c r="F273" s="67"/>
      <c r="G273" s="62"/>
      <c r="H273" s="68" t="s">
        <v>278</v>
      </c>
      <c r="I273" s="161"/>
      <c r="J273" s="70"/>
      <c r="K273" s="71" t="str">
        <f t="shared" si="8"/>
        <v/>
      </c>
      <c r="L273" s="72">
        <f t="shared" si="9"/>
        <v>0</v>
      </c>
    </row>
    <row r="274" spans="1:12" ht="12.75" customHeight="1" x14ac:dyDescent="0.25">
      <c r="A274" s="150"/>
      <c r="B274" s="61"/>
      <c r="C274" s="65"/>
      <c r="D274" s="5" t="s">
        <v>278</v>
      </c>
      <c r="E274" s="66"/>
      <c r="F274" s="67"/>
      <c r="G274" s="62"/>
      <c r="H274" s="68" t="s">
        <v>278</v>
      </c>
      <c r="I274" s="161"/>
      <c r="J274" s="70"/>
      <c r="K274" s="71" t="str">
        <f t="shared" si="8"/>
        <v/>
      </c>
      <c r="L274" s="72">
        <f t="shared" si="9"/>
        <v>0</v>
      </c>
    </row>
    <row r="275" spans="1:12" ht="12.75" customHeight="1" x14ac:dyDescent="0.25">
      <c r="A275" s="150"/>
      <c r="B275" s="61"/>
      <c r="C275" s="65"/>
      <c r="D275" s="5" t="s">
        <v>278</v>
      </c>
      <c r="E275" s="66"/>
      <c r="F275" s="67"/>
      <c r="G275" s="62"/>
      <c r="H275" s="68" t="s">
        <v>278</v>
      </c>
      <c r="I275" s="161"/>
      <c r="J275" s="70"/>
      <c r="K275" s="71" t="str">
        <f t="shared" si="8"/>
        <v/>
      </c>
      <c r="L275" s="72">
        <f t="shared" si="9"/>
        <v>0</v>
      </c>
    </row>
    <row r="276" spans="1:12" ht="12.75" customHeight="1" x14ac:dyDescent="0.25">
      <c r="A276" s="150"/>
      <c r="B276" s="61"/>
      <c r="C276" s="65"/>
      <c r="D276" s="5" t="s">
        <v>278</v>
      </c>
      <c r="E276" s="66"/>
      <c r="F276" s="67"/>
      <c r="G276" s="62"/>
      <c r="H276" s="68" t="s">
        <v>278</v>
      </c>
      <c r="I276" s="161"/>
      <c r="J276" s="70"/>
      <c r="K276" s="71" t="str">
        <f t="shared" si="8"/>
        <v/>
      </c>
      <c r="L276" s="72">
        <f t="shared" si="9"/>
        <v>0</v>
      </c>
    </row>
    <row r="277" spans="1:12" ht="12.75" customHeight="1" x14ac:dyDescent="0.25">
      <c r="A277" s="150"/>
      <c r="B277" s="61"/>
      <c r="C277" s="65"/>
      <c r="D277" s="5" t="s">
        <v>278</v>
      </c>
      <c r="E277" s="66"/>
      <c r="F277" s="67"/>
      <c r="G277" s="62"/>
      <c r="H277" s="68" t="s">
        <v>278</v>
      </c>
      <c r="I277" s="161"/>
      <c r="J277" s="70"/>
      <c r="K277" s="71" t="str">
        <f t="shared" si="8"/>
        <v/>
      </c>
      <c r="L277" s="72">
        <f t="shared" si="9"/>
        <v>0</v>
      </c>
    </row>
    <row r="278" spans="1:12" ht="12.75" customHeight="1" x14ac:dyDescent="0.25">
      <c r="A278" s="150"/>
      <c r="B278" s="61"/>
      <c r="C278" s="65"/>
      <c r="D278" s="5" t="s">
        <v>278</v>
      </c>
      <c r="E278" s="66"/>
      <c r="F278" s="67"/>
      <c r="G278" s="62"/>
      <c r="H278" s="68" t="s">
        <v>278</v>
      </c>
      <c r="I278" s="161"/>
      <c r="J278" s="70"/>
      <c r="K278" s="71" t="str">
        <f t="shared" si="8"/>
        <v/>
      </c>
      <c r="L278" s="72">
        <f t="shared" si="9"/>
        <v>0</v>
      </c>
    </row>
    <row r="279" spans="1:12" ht="12.75" customHeight="1" x14ac:dyDescent="0.25">
      <c r="A279" s="150"/>
      <c r="B279" s="61"/>
      <c r="C279" s="65"/>
      <c r="D279" s="5" t="s">
        <v>278</v>
      </c>
      <c r="E279" s="66"/>
      <c r="F279" s="67"/>
      <c r="G279" s="62"/>
      <c r="H279" s="68" t="s">
        <v>278</v>
      </c>
      <c r="I279" s="161"/>
      <c r="J279" s="70"/>
      <c r="K279" s="71" t="str">
        <f t="shared" si="8"/>
        <v/>
      </c>
      <c r="L279" s="72">
        <f t="shared" si="9"/>
        <v>0</v>
      </c>
    </row>
    <row r="280" spans="1:12" ht="12.75" customHeight="1" x14ac:dyDescent="0.25">
      <c r="A280" s="150"/>
      <c r="B280" s="61"/>
      <c r="C280" s="65"/>
      <c r="D280" s="5" t="s">
        <v>278</v>
      </c>
      <c r="E280" s="66"/>
      <c r="F280" s="67"/>
      <c r="G280" s="62"/>
      <c r="H280" s="68" t="s">
        <v>278</v>
      </c>
      <c r="I280" s="161"/>
      <c r="J280" s="70"/>
      <c r="K280" s="71" t="str">
        <f t="shared" si="8"/>
        <v/>
      </c>
      <c r="L280" s="72">
        <f t="shared" si="9"/>
        <v>0</v>
      </c>
    </row>
    <row r="281" spans="1:12" ht="12.75" customHeight="1" x14ac:dyDescent="0.25">
      <c r="A281" s="150"/>
      <c r="B281" s="61"/>
      <c r="C281" s="65"/>
      <c r="D281" s="5" t="s">
        <v>278</v>
      </c>
      <c r="E281" s="66"/>
      <c r="F281" s="67"/>
      <c r="G281" s="62"/>
      <c r="H281" s="68" t="s">
        <v>278</v>
      </c>
      <c r="I281" s="161"/>
      <c r="J281" s="70"/>
      <c r="K281" s="71" t="str">
        <f t="shared" si="8"/>
        <v/>
      </c>
      <c r="L281" s="72">
        <f t="shared" si="9"/>
        <v>0</v>
      </c>
    </row>
    <row r="282" spans="1:12" ht="12.75" customHeight="1" x14ac:dyDescent="0.25">
      <c r="A282" s="150"/>
      <c r="B282" s="61"/>
      <c r="C282" s="65"/>
      <c r="D282" s="5" t="s">
        <v>278</v>
      </c>
      <c r="E282" s="66"/>
      <c r="F282" s="67"/>
      <c r="G282" s="62"/>
      <c r="H282" s="68" t="s">
        <v>278</v>
      </c>
      <c r="I282" s="161"/>
      <c r="J282" s="70"/>
      <c r="K282" s="71" t="str">
        <f t="shared" si="8"/>
        <v/>
      </c>
      <c r="L282" s="72">
        <f t="shared" si="9"/>
        <v>0</v>
      </c>
    </row>
    <row r="283" spans="1:12" ht="12.75" customHeight="1" x14ac:dyDescent="0.25">
      <c r="A283" s="150"/>
      <c r="B283" s="61"/>
      <c r="C283" s="65"/>
      <c r="D283" s="5" t="s">
        <v>278</v>
      </c>
      <c r="E283" s="66"/>
      <c r="F283" s="67"/>
      <c r="G283" s="62"/>
      <c r="H283" s="68" t="s">
        <v>278</v>
      </c>
      <c r="I283" s="161"/>
      <c r="J283" s="70"/>
      <c r="K283" s="71" t="str">
        <f t="shared" si="8"/>
        <v/>
      </c>
      <c r="L283" s="72">
        <f t="shared" si="9"/>
        <v>0</v>
      </c>
    </row>
    <row r="284" spans="1:12" ht="12.75" customHeight="1" x14ac:dyDescent="0.25">
      <c r="A284" s="150"/>
      <c r="B284" s="61"/>
      <c r="C284" s="65"/>
      <c r="D284" s="5" t="s">
        <v>278</v>
      </c>
      <c r="E284" s="66"/>
      <c r="F284" s="67"/>
      <c r="G284" s="62"/>
      <c r="H284" s="68" t="s">
        <v>278</v>
      </c>
      <c r="I284" s="161"/>
      <c r="J284" s="70"/>
      <c r="K284" s="71" t="str">
        <f t="shared" si="8"/>
        <v/>
      </c>
      <c r="L284" s="72">
        <f t="shared" si="9"/>
        <v>0</v>
      </c>
    </row>
    <row r="285" spans="1:12" ht="12.75" customHeight="1" x14ac:dyDescent="0.25">
      <c r="A285" s="150"/>
      <c r="B285" s="61"/>
      <c r="C285" s="65"/>
      <c r="D285" s="5" t="s">
        <v>278</v>
      </c>
      <c r="E285" s="66"/>
      <c r="F285" s="67"/>
      <c r="G285" s="62"/>
      <c r="H285" s="68" t="s">
        <v>278</v>
      </c>
      <c r="I285" s="161"/>
      <c r="J285" s="70"/>
      <c r="K285" s="71" t="str">
        <f t="shared" si="8"/>
        <v/>
      </c>
      <c r="L285" s="72">
        <f t="shared" si="9"/>
        <v>0</v>
      </c>
    </row>
    <row r="286" spans="1:12" ht="12.75" customHeight="1" x14ac:dyDescent="0.25">
      <c r="A286" s="150"/>
      <c r="B286" s="61"/>
      <c r="C286" s="65"/>
      <c r="D286" s="5" t="s">
        <v>278</v>
      </c>
      <c r="E286" s="66"/>
      <c r="F286" s="67"/>
      <c r="G286" s="62"/>
      <c r="H286" s="68" t="s">
        <v>278</v>
      </c>
      <c r="I286" s="161"/>
      <c r="J286" s="70"/>
      <c r="K286" s="71" t="str">
        <f t="shared" si="8"/>
        <v/>
      </c>
      <c r="L286" s="72">
        <f t="shared" si="9"/>
        <v>0</v>
      </c>
    </row>
    <row r="287" spans="1:12" ht="12.75" customHeight="1" x14ac:dyDescent="0.25">
      <c r="A287" s="150"/>
      <c r="B287" s="61"/>
      <c r="C287" s="65"/>
      <c r="D287" s="5" t="s">
        <v>278</v>
      </c>
      <c r="E287" s="66"/>
      <c r="F287" s="67"/>
      <c r="G287" s="62"/>
      <c r="H287" s="68" t="s">
        <v>278</v>
      </c>
      <c r="I287" s="161"/>
      <c r="J287" s="70"/>
      <c r="K287" s="71" t="str">
        <f t="shared" si="8"/>
        <v/>
      </c>
      <c r="L287" s="72">
        <f t="shared" si="9"/>
        <v>0</v>
      </c>
    </row>
    <row r="288" spans="1:12" ht="12.75" customHeight="1" x14ac:dyDescent="0.25">
      <c r="A288" s="150"/>
      <c r="B288" s="61"/>
      <c r="C288" s="65"/>
      <c r="D288" s="5" t="s">
        <v>278</v>
      </c>
      <c r="E288" s="66"/>
      <c r="F288" s="67"/>
      <c r="G288" s="62"/>
      <c r="H288" s="68" t="s">
        <v>278</v>
      </c>
      <c r="I288" s="161"/>
      <c r="J288" s="70"/>
      <c r="K288" s="71" t="str">
        <f t="shared" si="8"/>
        <v/>
      </c>
      <c r="L288" s="72">
        <f t="shared" si="9"/>
        <v>0</v>
      </c>
    </row>
    <row r="289" spans="1:12" ht="12.75" customHeight="1" x14ac:dyDescent="0.25">
      <c r="A289" s="150"/>
      <c r="B289" s="61"/>
      <c r="C289" s="65"/>
      <c r="D289" s="5" t="s">
        <v>278</v>
      </c>
      <c r="E289" s="66"/>
      <c r="F289" s="67"/>
      <c r="G289" s="62"/>
      <c r="H289" s="68" t="s">
        <v>278</v>
      </c>
      <c r="I289" s="161"/>
      <c r="J289" s="70"/>
      <c r="K289" s="71" t="str">
        <f t="shared" si="8"/>
        <v/>
      </c>
      <c r="L289" s="72">
        <f t="shared" si="9"/>
        <v>0</v>
      </c>
    </row>
    <row r="290" spans="1:12" ht="12.75" customHeight="1" x14ac:dyDescent="0.25">
      <c r="A290" s="150"/>
      <c r="B290" s="61"/>
      <c r="C290" s="65"/>
      <c r="D290" s="5" t="s">
        <v>278</v>
      </c>
      <c r="E290" s="66"/>
      <c r="F290" s="67"/>
      <c r="G290" s="62"/>
      <c r="H290" s="68" t="s">
        <v>278</v>
      </c>
      <c r="I290" s="161"/>
      <c r="J290" s="70"/>
      <c r="K290" s="71" t="str">
        <f t="shared" si="8"/>
        <v/>
      </c>
      <c r="L290" s="72">
        <f t="shared" si="9"/>
        <v>0</v>
      </c>
    </row>
    <row r="291" spans="1:12" ht="12.75" customHeight="1" x14ac:dyDescent="0.25">
      <c r="A291" s="150"/>
      <c r="B291" s="61"/>
      <c r="C291" s="65"/>
      <c r="D291" s="5" t="s">
        <v>278</v>
      </c>
      <c r="E291" s="66"/>
      <c r="F291" s="67"/>
      <c r="G291" s="62"/>
      <c r="H291" s="68" t="s">
        <v>278</v>
      </c>
      <c r="I291" s="161"/>
      <c r="J291" s="70"/>
      <c r="K291" s="71" t="str">
        <f t="shared" si="8"/>
        <v/>
      </c>
      <c r="L291" s="72">
        <f t="shared" si="9"/>
        <v>0</v>
      </c>
    </row>
    <row r="292" spans="1:12" ht="12.75" customHeight="1" x14ac:dyDescent="0.25">
      <c r="A292" s="150"/>
      <c r="B292" s="61"/>
      <c r="C292" s="65"/>
      <c r="D292" s="5" t="s">
        <v>278</v>
      </c>
      <c r="E292" s="66"/>
      <c r="F292" s="67"/>
      <c r="G292" s="62"/>
      <c r="H292" s="68" t="s">
        <v>278</v>
      </c>
      <c r="I292" s="161"/>
      <c r="J292" s="70"/>
      <c r="K292" s="71" t="str">
        <f t="shared" si="8"/>
        <v/>
      </c>
      <c r="L292" s="72">
        <f t="shared" si="9"/>
        <v>0</v>
      </c>
    </row>
    <row r="293" spans="1:12" ht="12.75" customHeight="1" x14ac:dyDescent="0.25">
      <c r="A293" s="150"/>
      <c r="B293" s="61"/>
      <c r="C293" s="65"/>
      <c r="D293" s="5" t="s">
        <v>278</v>
      </c>
      <c r="E293" s="66"/>
      <c r="F293" s="67"/>
      <c r="G293" s="62"/>
      <c r="H293" s="68" t="s">
        <v>278</v>
      </c>
      <c r="I293" s="161"/>
      <c r="J293" s="70"/>
      <c r="K293" s="71" t="str">
        <f t="shared" si="8"/>
        <v/>
      </c>
      <c r="L293" s="72">
        <f t="shared" si="9"/>
        <v>0</v>
      </c>
    </row>
    <row r="294" spans="1:12" ht="12.75" customHeight="1" x14ac:dyDescent="0.25">
      <c r="A294" s="150"/>
      <c r="B294" s="61"/>
      <c r="C294" s="65"/>
      <c r="D294" s="5" t="s">
        <v>278</v>
      </c>
      <c r="E294" s="66"/>
      <c r="F294" s="67"/>
      <c r="G294" s="62"/>
      <c r="H294" s="68" t="s">
        <v>278</v>
      </c>
      <c r="I294" s="161"/>
      <c r="J294" s="70"/>
      <c r="K294" s="71" t="str">
        <f t="shared" si="8"/>
        <v/>
      </c>
      <c r="L294" s="72">
        <f t="shared" si="9"/>
        <v>0</v>
      </c>
    </row>
    <row r="295" spans="1:12" ht="12.75" customHeight="1" x14ac:dyDescent="0.25">
      <c r="A295" s="150"/>
      <c r="B295" s="61"/>
      <c r="C295" s="65"/>
      <c r="D295" s="5" t="s">
        <v>278</v>
      </c>
      <c r="E295" s="66"/>
      <c r="F295" s="67"/>
      <c r="G295" s="62"/>
      <c r="H295" s="68" t="s">
        <v>278</v>
      </c>
      <c r="I295" s="161"/>
      <c r="J295" s="70"/>
      <c r="K295" s="71" t="str">
        <f t="shared" ref="K295:K358" si="10">IF(AND(G295="",J295&lt;&gt;"gie"),H295,"")</f>
        <v/>
      </c>
      <c r="L295" s="72">
        <f t="shared" si="9"/>
        <v>0</v>
      </c>
    </row>
    <row r="296" spans="1:12" ht="12.75" customHeight="1" x14ac:dyDescent="0.25">
      <c r="A296" s="150"/>
      <c r="B296" s="61"/>
      <c r="C296" s="65"/>
      <c r="D296" s="5" t="s">
        <v>278</v>
      </c>
      <c r="E296" s="66"/>
      <c r="F296" s="67"/>
      <c r="G296" s="62"/>
      <c r="H296" s="68" t="s">
        <v>278</v>
      </c>
      <c r="I296" s="161"/>
      <c r="J296" s="70"/>
      <c r="K296" s="71" t="str">
        <f t="shared" si="10"/>
        <v/>
      </c>
      <c r="L296" s="72">
        <f t="shared" si="9"/>
        <v>0</v>
      </c>
    </row>
    <row r="297" spans="1:12" ht="12.75" customHeight="1" x14ac:dyDescent="0.25">
      <c r="A297" s="150"/>
      <c r="B297" s="61"/>
      <c r="C297" s="65"/>
      <c r="D297" s="5" t="s">
        <v>278</v>
      </c>
      <c r="E297" s="66"/>
      <c r="F297" s="67"/>
      <c r="G297" s="62"/>
      <c r="H297" s="68" t="s">
        <v>278</v>
      </c>
      <c r="I297" s="161"/>
      <c r="J297" s="70"/>
      <c r="K297" s="71" t="str">
        <f t="shared" si="10"/>
        <v/>
      </c>
      <c r="L297" s="72">
        <f t="shared" si="9"/>
        <v>0</v>
      </c>
    </row>
    <row r="298" spans="1:12" ht="12.75" customHeight="1" x14ac:dyDescent="0.25">
      <c r="A298" s="150"/>
      <c r="B298" s="61"/>
      <c r="C298" s="65"/>
      <c r="D298" s="5" t="s">
        <v>278</v>
      </c>
      <c r="E298" s="66"/>
      <c r="F298" s="67"/>
      <c r="G298" s="62"/>
      <c r="H298" s="68" t="s">
        <v>278</v>
      </c>
      <c r="I298" s="161"/>
      <c r="J298" s="70"/>
      <c r="K298" s="71" t="str">
        <f t="shared" si="10"/>
        <v/>
      </c>
      <c r="L298" s="72">
        <f t="shared" si="9"/>
        <v>0</v>
      </c>
    </row>
    <row r="299" spans="1:12" ht="12.75" customHeight="1" x14ac:dyDescent="0.25">
      <c r="A299" s="150"/>
      <c r="B299" s="61"/>
      <c r="C299" s="65"/>
      <c r="D299" s="5" t="s">
        <v>278</v>
      </c>
      <c r="E299" s="66"/>
      <c r="F299" s="67"/>
      <c r="G299" s="62"/>
      <c r="H299" s="68" t="s">
        <v>278</v>
      </c>
      <c r="I299" s="161"/>
      <c r="J299" s="70"/>
      <c r="K299" s="71" t="str">
        <f t="shared" si="10"/>
        <v/>
      </c>
      <c r="L299" s="72">
        <f t="shared" si="9"/>
        <v>0</v>
      </c>
    </row>
    <row r="300" spans="1:12" ht="12.75" customHeight="1" x14ac:dyDescent="0.25">
      <c r="A300" s="150"/>
      <c r="B300" s="61"/>
      <c r="C300" s="65"/>
      <c r="D300" s="5" t="s">
        <v>278</v>
      </c>
      <c r="E300" s="66"/>
      <c r="F300" s="67"/>
      <c r="G300" s="62"/>
      <c r="H300" s="68" t="s">
        <v>278</v>
      </c>
      <c r="I300" s="161"/>
      <c r="J300" s="70"/>
      <c r="K300" s="71" t="str">
        <f t="shared" si="10"/>
        <v/>
      </c>
      <c r="L300" s="72">
        <f t="shared" si="9"/>
        <v>0</v>
      </c>
    </row>
    <row r="301" spans="1:12" ht="12.75" customHeight="1" x14ac:dyDescent="0.25">
      <c r="A301" s="150"/>
      <c r="B301" s="61"/>
      <c r="C301" s="65"/>
      <c r="D301" s="5" t="s">
        <v>278</v>
      </c>
      <c r="E301" s="66"/>
      <c r="F301" s="67"/>
      <c r="G301" s="62"/>
      <c r="H301" s="68" t="s">
        <v>278</v>
      </c>
      <c r="I301" s="161"/>
      <c r="J301" s="70"/>
      <c r="K301" s="71" t="str">
        <f t="shared" si="10"/>
        <v/>
      </c>
      <c r="L301" s="72">
        <f t="shared" si="9"/>
        <v>0</v>
      </c>
    </row>
    <row r="302" spans="1:12" ht="12.75" customHeight="1" x14ac:dyDescent="0.25">
      <c r="A302" s="150"/>
      <c r="B302" s="61"/>
      <c r="C302" s="65"/>
      <c r="D302" s="5" t="s">
        <v>278</v>
      </c>
      <c r="E302" s="66"/>
      <c r="F302" s="67"/>
      <c r="G302" s="62"/>
      <c r="H302" s="68" t="s">
        <v>278</v>
      </c>
      <c r="I302" s="161"/>
      <c r="J302" s="70"/>
      <c r="K302" s="71" t="str">
        <f t="shared" si="10"/>
        <v/>
      </c>
      <c r="L302" s="72">
        <f t="shared" si="9"/>
        <v>0</v>
      </c>
    </row>
    <row r="303" spans="1:12" ht="12.75" customHeight="1" x14ac:dyDescent="0.25">
      <c r="A303" s="150"/>
      <c r="B303" s="61"/>
      <c r="C303" s="65"/>
      <c r="D303" s="5" t="s">
        <v>278</v>
      </c>
      <c r="E303" s="66"/>
      <c r="F303" s="67"/>
      <c r="G303" s="62"/>
      <c r="H303" s="68" t="s">
        <v>278</v>
      </c>
      <c r="I303" s="161"/>
      <c r="J303" s="70"/>
      <c r="K303" s="71" t="str">
        <f t="shared" si="10"/>
        <v/>
      </c>
      <c r="L303" s="72">
        <f t="shared" si="9"/>
        <v>0</v>
      </c>
    </row>
    <row r="304" spans="1:12" ht="12.75" customHeight="1" x14ac:dyDescent="0.25">
      <c r="A304" s="150"/>
      <c r="B304" s="61"/>
      <c r="C304" s="65"/>
      <c r="D304" s="5" t="s">
        <v>278</v>
      </c>
      <c r="E304" s="66"/>
      <c r="F304" s="67"/>
      <c r="G304" s="62"/>
      <c r="H304" s="68" t="s">
        <v>278</v>
      </c>
      <c r="I304" s="161"/>
      <c r="J304" s="70"/>
      <c r="K304" s="71" t="str">
        <f t="shared" si="10"/>
        <v/>
      </c>
      <c r="L304" s="72">
        <f t="shared" si="9"/>
        <v>0</v>
      </c>
    </row>
    <row r="305" spans="1:12" ht="12.75" customHeight="1" x14ac:dyDescent="0.25">
      <c r="A305" s="150"/>
      <c r="B305" s="61"/>
      <c r="C305" s="65"/>
      <c r="D305" s="5" t="s">
        <v>278</v>
      </c>
      <c r="E305" s="66"/>
      <c r="F305" s="67"/>
      <c r="G305" s="62"/>
      <c r="H305" s="68" t="s">
        <v>278</v>
      </c>
      <c r="I305" s="161"/>
      <c r="J305" s="70"/>
      <c r="K305" s="71" t="str">
        <f t="shared" si="10"/>
        <v/>
      </c>
      <c r="L305" s="72">
        <f t="shared" si="9"/>
        <v>0</v>
      </c>
    </row>
    <row r="306" spans="1:12" ht="12.75" customHeight="1" x14ac:dyDescent="0.25">
      <c r="A306" s="150"/>
      <c r="B306" s="61"/>
      <c r="C306" s="65"/>
      <c r="D306" s="5" t="s">
        <v>278</v>
      </c>
      <c r="E306" s="66"/>
      <c r="F306" s="67"/>
      <c r="G306" s="62"/>
      <c r="H306" s="68" t="s">
        <v>278</v>
      </c>
      <c r="I306" s="161"/>
      <c r="J306" s="70"/>
      <c r="K306" s="71" t="str">
        <f t="shared" si="10"/>
        <v/>
      </c>
      <c r="L306" s="72">
        <f t="shared" si="9"/>
        <v>0</v>
      </c>
    </row>
    <row r="307" spans="1:12" ht="12.75" customHeight="1" x14ac:dyDescent="0.25">
      <c r="A307" s="150"/>
      <c r="B307" s="61"/>
      <c r="C307" s="65"/>
      <c r="D307" s="5" t="s">
        <v>278</v>
      </c>
      <c r="E307" s="66"/>
      <c r="F307" s="67"/>
      <c r="G307" s="62"/>
      <c r="H307" s="68" t="s">
        <v>278</v>
      </c>
      <c r="I307" s="161"/>
      <c r="J307" s="70"/>
      <c r="K307" s="71" t="str">
        <f t="shared" si="10"/>
        <v/>
      </c>
      <c r="L307" s="72">
        <f t="shared" si="9"/>
        <v>0</v>
      </c>
    </row>
    <row r="308" spans="1:12" ht="12.75" customHeight="1" x14ac:dyDescent="0.25">
      <c r="A308" s="150"/>
      <c r="B308" s="61"/>
      <c r="C308" s="65"/>
      <c r="D308" s="5" t="s">
        <v>278</v>
      </c>
      <c r="E308" s="66"/>
      <c r="F308" s="67"/>
      <c r="G308" s="62"/>
      <c r="H308" s="68" t="s">
        <v>278</v>
      </c>
      <c r="I308" s="161"/>
      <c r="J308" s="70"/>
      <c r="K308" s="71" t="str">
        <f t="shared" si="10"/>
        <v/>
      </c>
      <c r="L308" s="72">
        <f t="shared" si="9"/>
        <v>0</v>
      </c>
    </row>
    <row r="309" spans="1:12" ht="12.75" customHeight="1" x14ac:dyDescent="0.25">
      <c r="A309" s="150"/>
      <c r="B309" s="61"/>
      <c r="C309" s="65"/>
      <c r="D309" s="5" t="s">
        <v>278</v>
      </c>
      <c r="E309" s="66"/>
      <c r="F309" s="67"/>
      <c r="G309" s="62"/>
      <c r="H309" s="68" t="s">
        <v>278</v>
      </c>
      <c r="I309" s="161"/>
      <c r="J309" s="70"/>
      <c r="K309" s="71" t="str">
        <f t="shared" si="10"/>
        <v/>
      </c>
      <c r="L309" s="72">
        <f t="shared" si="9"/>
        <v>0</v>
      </c>
    </row>
    <row r="310" spans="1:12" ht="12.75" customHeight="1" x14ac:dyDescent="0.25">
      <c r="A310" s="150"/>
      <c r="B310" s="61"/>
      <c r="C310" s="65"/>
      <c r="D310" s="5" t="s">
        <v>278</v>
      </c>
      <c r="E310" s="66"/>
      <c r="F310" s="67"/>
      <c r="G310" s="62"/>
      <c r="H310" s="68" t="s">
        <v>278</v>
      </c>
      <c r="I310" s="161"/>
      <c r="J310" s="70"/>
      <c r="K310" s="71" t="str">
        <f t="shared" si="10"/>
        <v/>
      </c>
      <c r="L310" s="72">
        <f t="shared" si="9"/>
        <v>0</v>
      </c>
    </row>
    <row r="311" spans="1:12" ht="12.75" customHeight="1" x14ac:dyDescent="0.25">
      <c r="A311" s="150"/>
      <c r="B311" s="61"/>
      <c r="C311" s="65"/>
      <c r="D311" s="5" t="s">
        <v>278</v>
      </c>
      <c r="E311" s="66"/>
      <c r="F311" s="67"/>
      <c r="G311" s="62"/>
      <c r="H311" s="68" t="s">
        <v>278</v>
      </c>
      <c r="I311" s="161"/>
      <c r="J311" s="70"/>
      <c r="K311" s="71" t="str">
        <f t="shared" si="10"/>
        <v/>
      </c>
      <c r="L311" s="72">
        <f t="shared" si="9"/>
        <v>0</v>
      </c>
    </row>
    <row r="312" spans="1:12" ht="12.75" customHeight="1" x14ac:dyDescent="0.25">
      <c r="A312" s="150"/>
      <c r="B312" s="61"/>
      <c r="C312" s="65"/>
      <c r="D312" s="5" t="s">
        <v>278</v>
      </c>
      <c r="E312" s="66"/>
      <c r="F312" s="67"/>
      <c r="G312" s="62"/>
      <c r="H312" s="68" t="s">
        <v>278</v>
      </c>
      <c r="I312" s="161"/>
      <c r="J312" s="70"/>
      <c r="K312" s="71" t="str">
        <f t="shared" si="10"/>
        <v/>
      </c>
      <c r="L312" s="72">
        <f t="shared" si="9"/>
        <v>0</v>
      </c>
    </row>
    <row r="313" spans="1:12" ht="12.75" customHeight="1" x14ac:dyDescent="0.25">
      <c r="A313" s="150"/>
      <c r="B313" s="61"/>
      <c r="C313" s="65"/>
      <c r="D313" s="5" t="s">
        <v>278</v>
      </c>
      <c r="E313" s="66"/>
      <c r="F313" s="67"/>
      <c r="G313" s="62"/>
      <c r="H313" s="68" t="s">
        <v>278</v>
      </c>
      <c r="I313" s="161"/>
      <c r="J313" s="70"/>
      <c r="K313" s="71" t="str">
        <f t="shared" si="10"/>
        <v/>
      </c>
      <c r="L313" s="72">
        <f t="shared" si="9"/>
        <v>0</v>
      </c>
    </row>
    <row r="314" spans="1:12" ht="12.75" customHeight="1" x14ac:dyDescent="0.25">
      <c r="A314" s="150"/>
      <c r="B314" s="61"/>
      <c r="C314" s="65"/>
      <c r="D314" s="5" t="s">
        <v>278</v>
      </c>
      <c r="E314" s="66"/>
      <c r="F314" s="67"/>
      <c r="G314" s="62"/>
      <c r="H314" s="68" t="s">
        <v>278</v>
      </c>
      <c r="I314" s="161"/>
      <c r="J314" s="70"/>
      <c r="K314" s="71" t="str">
        <f t="shared" si="10"/>
        <v/>
      </c>
      <c r="L314" s="72">
        <f t="shared" si="9"/>
        <v>0</v>
      </c>
    </row>
    <row r="315" spans="1:12" ht="12.75" customHeight="1" x14ac:dyDescent="0.25">
      <c r="A315" s="150"/>
      <c r="B315" s="61"/>
      <c r="C315" s="65"/>
      <c r="D315" s="5" t="s">
        <v>278</v>
      </c>
      <c r="E315" s="66"/>
      <c r="F315" s="67"/>
      <c r="G315" s="62"/>
      <c r="H315" s="68" t="s">
        <v>278</v>
      </c>
      <c r="I315" s="161"/>
      <c r="J315" s="70"/>
      <c r="K315" s="71" t="str">
        <f t="shared" si="10"/>
        <v/>
      </c>
      <c r="L315" s="72">
        <f t="shared" si="9"/>
        <v>0</v>
      </c>
    </row>
    <row r="316" spans="1:12" ht="12.75" customHeight="1" x14ac:dyDescent="0.25">
      <c r="A316" s="150"/>
      <c r="B316" s="61"/>
      <c r="C316" s="65"/>
      <c r="D316" s="5" t="s">
        <v>278</v>
      </c>
      <c r="E316" s="66"/>
      <c r="F316" s="67"/>
      <c r="G316" s="62"/>
      <c r="H316" s="68" t="s">
        <v>278</v>
      </c>
      <c r="I316" s="161"/>
      <c r="J316" s="70"/>
      <c r="K316" s="71" t="str">
        <f t="shared" si="10"/>
        <v/>
      </c>
      <c r="L316" s="72">
        <f t="shared" si="9"/>
        <v>0</v>
      </c>
    </row>
    <row r="317" spans="1:12" ht="12.75" customHeight="1" x14ac:dyDescent="0.25">
      <c r="A317" s="150"/>
      <c r="B317" s="61"/>
      <c r="C317" s="65"/>
      <c r="D317" s="5" t="s">
        <v>278</v>
      </c>
      <c r="E317" s="66"/>
      <c r="F317" s="67"/>
      <c r="G317" s="62"/>
      <c r="H317" s="68" t="s">
        <v>278</v>
      </c>
      <c r="I317" s="161"/>
      <c r="J317" s="70"/>
      <c r="K317" s="71" t="str">
        <f t="shared" si="10"/>
        <v/>
      </c>
      <c r="L317" s="72">
        <f t="shared" si="9"/>
        <v>0</v>
      </c>
    </row>
    <row r="318" spans="1:12" ht="12.75" customHeight="1" x14ac:dyDescent="0.25">
      <c r="A318" s="150"/>
      <c r="B318" s="61"/>
      <c r="C318" s="65"/>
      <c r="D318" s="5" t="s">
        <v>278</v>
      </c>
      <c r="E318" s="66"/>
      <c r="F318" s="67"/>
      <c r="G318" s="62"/>
      <c r="H318" s="68" t="s">
        <v>278</v>
      </c>
      <c r="I318" s="161"/>
      <c r="J318" s="70"/>
      <c r="K318" s="71" t="str">
        <f t="shared" si="10"/>
        <v/>
      </c>
      <c r="L318" s="72">
        <f t="shared" si="9"/>
        <v>0</v>
      </c>
    </row>
    <row r="319" spans="1:12" ht="12.75" customHeight="1" x14ac:dyDescent="0.25">
      <c r="A319" s="150"/>
      <c r="B319" s="61"/>
      <c r="C319" s="65"/>
      <c r="D319" s="5" t="s">
        <v>278</v>
      </c>
      <c r="E319" s="66"/>
      <c r="F319" s="67"/>
      <c r="G319" s="62"/>
      <c r="H319" s="68" t="s">
        <v>278</v>
      </c>
      <c r="I319" s="161"/>
      <c r="J319" s="70"/>
      <c r="K319" s="71" t="str">
        <f t="shared" si="10"/>
        <v/>
      </c>
      <c r="L319" s="72">
        <f t="shared" si="9"/>
        <v>0</v>
      </c>
    </row>
    <row r="320" spans="1:12" ht="12.75" customHeight="1" x14ac:dyDescent="0.25">
      <c r="A320" s="150"/>
      <c r="B320" s="61"/>
      <c r="C320" s="65"/>
      <c r="D320" s="5" t="s">
        <v>278</v>
      </c>
      <c r="E320" s="66"/>
      <c r="F320" s="67"/>
      <c r="G320" s="62"/>
      <c r="H320" s="68" t="s">
        <v>278</v>
      </c>
      <c r="I320" s="161"/>
      <c r="J320" s="70"/>
      <c r="K320" s="71" t="str">
        <f t="shared" si="10"/>
        <v/>
      </c>
      <c r="L320" s="72">
        <f t="shared" si="9"/>
        <v>0</v>
      </c>
    </row>
    <row r="321" spans="1:12" ht="12.75" customHeight="1" x14ac:dyDescent="0.25">
      <c r="A321" s="150"/>
      <c r="B321" s="61"/>
      <c r="C321" s="65"/>
      <c r="D321" s="5" t="s">
        <v>278</v>
      </c>
      <c r="E321" s="66"/>
      <c r="F321" s="67"/>
      <c r="G321" s="62"/>
      <c r="H321" s="68" t="s">
        <v>278</v>
      </c>
      <c r="I321" s="161"/>
      <c r="J321" s="70"/>
      <c r="K321" s="71" t="str">
        <f t="shared" si="10"/>
        <v/>
      </c>
      <c r="L321" s="72">
        <f t="shared" si="9"/>
        <v>0</v>
      </c>
    </row>
    <row r="322" spans="1:12" ht="12.75" customHeight="1" x14ac:dyDescent="0.25">
      <c r="A322" s="150"/>
      <c r="B322" s="61"/>
      <c r="C322" s="65"/>
      <c r="D322" s="5" t="s">
        <v>278</v>
      </c>
      <c r="E322" s="66"/>
      <c r="F322" s="67"/>
      <c r="G322" s="62"/>
      <c r="H322" s="68" t="s">
        <v>278</v>
      </c>
      <c r="I322" s="161"/>
      <c r="J322" s="70"/>
      <c r="K322" s="71" t="str">
        <f t="shared" si="10"/>
        <v/>
      </c>
      <c r="L322" s="72">
        <f t="shared" si="9"/>
        <v>0</v>
      </c>
    </row>
    <row r="323" spans="1:12" ht="12.75" customHeight="1" x14ac:dyDescent="0.25">
      <c r="A323" s="150"/>
      <c r="B323" s="61"/>
      <c r="C323" s="65"/>
      <c r="D323" s="5" t="s">
        <v>278</v>
      </c>
      <c r="E323" s="66"/>
      <c r="F323" s="67"/>
      <c r="G323" s="62"/>
      <c r="H323" s="68" t="s">
        <v>278</v>
      </c>
      <c r="I323" s="161"/>
      <c r="J323" s="70"/>
      <c r="K323" s="71" t="str">
        <f t="shared" si="10"/>
        <v/>
      </c>
      <c r="L323" s="72">
        <f t="shared" si="9"/>
        <v>0</v>
      </c>
    </row>
    <row r="324" spans="1:12" ht="12.75" customHeight="1" x14ac:dyDescent="0.25">
      <c r="A324" s="150"/>
      <c r="B324" s="61"/>
      <c r="C324" s="65"/>
      <c r="D324" s="5" t="s">
        <v>278</v>
      </c>
      <c r="E324" s="66"/>
      <c r="F324" s="67"/>
      <c r="G324" s="62"/>
      <c r="H324" s="68" t="s">
        <v>278</v>
      </c>
      <c r="I324" s="161"/>
      <c r="J324" s="70"/>
      <c r="K324" s="71" t="str">
        <f t="shared" si="10"/>
        <v/>
      </c>
      <c r="L324" s="72">
        <f t="shared" si="9"/>
        <v>0</v>
      </c>
    </row>
    <row r="325" spans="1:12" ht="12.75" customHeight="1" x14ac:dyDescent="0.25">
      <c r="A325" s="150"/>
      <c r="B325" s="61"/>
      <c r="C325" s="65"/>
      <c r="D325" s="5" t="s">
        <v>278</v>
      </c>
      <c r="E325" s="66"/>
      <c r="F325" s="67"/>
      <c r="G325" s="62"/>
      <c r="H325" s="68" t="s">
        <v>278</v>
      </c>
      <c r="I325" s="161"/>
      <c r="J325" s="70"/>
      <c r="K325" s="71" t="str">
        <f t="shared" si="10"/>
        <v/>
      </c>
      <c r="L325" s="72">
        <f t="shared" si="9"/>
        <v>0</v>
      </c>
    </row>
    <row r="326" spans="1:12" ht="12.75" customHeight="1" x14ac:dyDescent="0.25">
      <c r="A326" s="150"/>
      <c r="B326" s="61"/>
      <c r="C326" s="65"/>
      <c r="D326" s="5" t="s">
        <v>278</v>
      </c>
      <c r="E326" s="66"/>
      <c r="F326" s="67"/>
      <c r="G326" s="62"/>
      <c r="H326" s="68" t="s">
        <v>278</v>
      </c>
      <c r="I326" s="161"/>
      <c r="J326" s="70"/>
      <c r="K326" s="71" t="str">
        <f t="shared" si="10"/>
        <v/>
      </c>
      <c r="L326" s="72">
        <f t="shared" si="9"/>
        <v>0</v>
      </c>
    </row>
    <row r="327" spans="1:12" ht="12.75" customHeight="1" x14ac:dyDescent="0.25">
      <c r="A327" s="150"/>
      <c r="B327" s="61"/>
      <c r="C327" s="65"/>
      <c r="D327" s="5" t="s">
        <v>278</v>
      </c>
      <c r="E327" s="66"/>
      <c r="F327" s="67"/>
      <c r="G327" s="62"/>
      <c r="H327" s="68" t="s">
        <v>278</v>
      </c>
      <c r="I327" s="161"/>
      <c r="J327" s="70"/>
      <c r="K327" s="71" t="str">
        <f t="shared" si="10"/>
        <v/>
      </c>
      <c r="L327" s="72">
        <f t="shared" si="9"/>
        <v>0</v>
      </c>
    </row>
    <row r="328" spans="1:12" ht="12.75" customHeight="1" x14ac:dyDescent="0.25">
      <c r="A328" s="150"/>
      <c r="B328" s="61"/>
      <c r="C328" s="65"/>
      <c r="D328" s="5" t="s">
        <v>278</v>
      </c>
      <c r="E328" s="66"/>
      <c r="F328" s="67"/>
      <c r="G328" s="62"/>
      <c r="H328" s="68" t="s">
        <v>278</v>
      </c>
      <c r="I328" s="161"/>
      <c r="J328" s="70"/>
      <c r="K328" s="71" t="str">
        <f t="shared" si="10"/>
        <v/>
      </c>
      <c r="L328" s="72">
        <f t="shared" si="9"/>
        <v>0</v>
      </c>
    </row>
    <row r="329" spans="1:12" ht="12.75" customHeight="1" x14ac:dyDescent="0.25">
      <c r="A329" s="150"/>
      <c r="B329" s="61"/>
      <c r="C329" s="65"/>
      <c r="D329" s="5" t="s">
        <v>278</v>
      </c>
      <c r="E329" s="66"/>
      <c r="F329" s="67"/>
      <c r="G329" s="62"/>
      <c r="H329" s="68" t="s">
        <v>278</v>
      </c>
      <c r="I329" s="161"/>
      <c r="J329" s="70"/>
      <c r="K329" s="71" t="str">
        <f t="shared" si="10"/>
        <v/>
      </c>
      <c r="L329" s="72">
        <f t="shared" si="9"/>
        <v>0</v>
      </c>
    </row>
    <row r="330" spans="1:12" ht="12.75" customHeight="1" x14ac:dyDescent="0.25">
      <c r="A330" s="150"/>
      <c r="B330" s="61"/>
      <c r="C330" s="65"/>
      <c r="D330" s="5" t="s">
        <v>278</v>
      </c>
      <c r="E330" s="66"/>
      <c r="F330" s="67"/>
      <c r="G330" s="62"/>
      <c r="H330" s="68" t="s">
        <v>278</v>
      </c>
      <c r="I330" s="161"/>
      <c r="J330" s="70"/>
      <c r="K330" s="71" t="str">
        <f t="shared" si="10"/>
        <v/>
      </c>
      <c r="L330" s="72">
        <f t="shared" si="9"/>
        <v>0</v>
      </c>
    </row>
    <row r="331" spans="1:12" ht="12.75" customHeight="1" x14ac:dyDescent="0.25">
      <c r="A331" s="150"/>
      <c r="B331" s="61"/>
      <c r="C331" s="65"/>
      <c r="D331" s="5" t="s">
        <v>278</v>
      </c>
      <c r="E331" s="66"/>
      <c r="F331" s="67"/>
      <c r="G331" s="62"/>
      <c r="H331" s="68" t="s">
        <v>278</v>
      </c>
      <c r="I331" s="161"/>
      <c r="J331" s="70"/>
      <c r="K331" s="71" t="str">
        <f t="shared" si="10"/>
        <v/>
      </c>
      <c r="L331" s="72">
        <f t="shared" si="9"/>
        <v>0</v>
      </c>
    </row>
    <row r="332" spans="1:12" ht="12.75" customHeight="1" x14ac:dyDescent="0.25">
      <c r="A332" s="150"/>
      <c r="B332" s="61"/>
      <c r="C332" s="65"/>
      <c r="D332" s="5" t="s">
        <v>278</v>
      </c>
      <c r="E332" s="66"/>
      <c r="F332" s="67"/>
      <c r="G332" s="62"/>
      <c r="H332" s="68" t="s">
        <v>278</v>
      </c>
      <c r="I332" s="161"/>
      <c r="J332" s="70"/>
      <c r="K332" s="71" t="str">
        <f t="shared" si="10"/>
        <v/>
      </c>
      <c r="L332" s="72">
        <f t="shared" si="9"/>
        <v>0</v>
      </c>
    </row>
    <row r="333" spans="1:12" ht="12.75" customHeight="1" x14ac:dyDescent="0.25">
      <c r="A333" s="150"/>
      <c r="B333" s="61"/>
      <c r="C333" s="65"/>
      <c r="D333" s="5" t="s">
        <v>278</v>
      </c>
      <c r="E333" s="66"/>
      <c r="F333" s="67"/>
      <c r="G333" s="62"/>
      <c r="H333" s="68" t="s">
        <v>278</v>
      </c>
      <c r="I333" s="161"/>
      <c r="J333" s="70"/>
      <c r="K333" s="71" t="str">
        <f t="shared" si="10"/>
        <v/>
      </c>
      <c r="L333" s="72">
        <f t="shared" si="9"/>
        <v>0</v>
      </c>
    </row>
    <row r="334" spans="1:12" ht="12.75" customHeight="1" x14ac:dyDescent="0.25">
      <c r="A334" s="150"/>
      <c r="B334" s="61"/>
      <c r="C334" s="65"/>
      <c r="D334" s="5" t="s">
        <v>278</v>
      </c>
      <c r="E334" s="66"/>
      <c r="F334" s="67"/>
      <c r="G334" s="62"/>
      <c r="H334" s="68" t="s">
        <v>278</v>
      </c>
      <c r="I334" s="161"/>
      <c r="J334" s="70"/>
      <c r="K334" s="71" t="str">
        <f t="shared" si="10"/>
        <v/>
      </c>
      <c r="L334" s="72">
        <f t="shared" ref="L334:L397" si="11">IF(G334="",F334,"")</f>
        <v>0</v>
      </c>
    </row>
    <row r="335" spans="1:12" ht="12.75" customHeight="1" x14ac:dyDescent="0.25">
      <c r="A335" s="150"/>
      <c r="B335" s="61"/>
      <c r="C335" s="65"/>
      <c r="D335" s="5" t="s">
        <v>278</v>
      </c>
      <c r="E335" s="66"/>
      <c r="F335" s="67"/>
      <c r="G335" s="62"/>
      <c r="H335" s="68" t="s">
        <v>278</v>
      </c>
      <c r="I335" s="161"/>
      <c r="J335" s="70"/>
      <c r="K335" s="71" t="str">
        <f t="shared" si="10"/>
        <v/>
      </c>
      <c r="L335" s="72">
        <f t="shared" si="11"/>
        <v>0</v>
      </c>
    </row>
    <row r="336" spans="1:12" ht="12.75" customHeight="1" x14ac:dyDescent="0.25">
      <c r="A336" s="150"/>
      <c r="B336" s="61"/>
      <c r="C336" s="65"/>
      <c r="D336" s="5" t="s">
        <v>278</v>
      </c>
      <c r="E336" s="66"/>
      <c r="F336" s="67"/>
      <c r="G336" s="62"/>
      <c r="H336" s="68" t="s">
        <v>278</v>
      </c>
      <c r="I336" s="161"/>
      <c r="J336" s="70"/>
      <c r="K336" s="71" t="str">
        <f t="shared" si="10"/>
        <v/>
      </c>
      <c r="L336" s="72">
        <f t="shared" si="11"/>
        <v>0</v>
      </c>
    </row>
    <row r="337" spans="1:12" ht="12.75" customHeight="1" x14ac:dyDescent="0.25">
      <c r="A337" s="150"/>
      <c r="B337" s="61"/>
      <c r="C337" s="65"/>
      <c r="D337" s="5" t="s">
        <v>278</v>
      </c>
      <c r="E337" s="66"/>
      <c r="F337" s="67"/>
      <c r="G337" s="62"/>
      <c r="H337" s="68" t="s">
        <v>278</v>
      </c>
      <c r="I337" s="161"/>
      <c r="J337" s="70"/>
      <c r="K337" s="71" t="str">
        <f t="shared" si="10"/>
        <v/>
      </c>
      <c r="L337" s="72">
        <f t="shared" si="11"/>
        <v>0</v>
      </c>
    </row>
    <row r="338" spans="1:12" ht="12.75" customHeight="1" x14ac:dyDescent="0.25">
      <c r="A338" s="150"/>
      <c r="B338" s="61"/>
      <c r="C338" s="65"/>
      <c r="D338" s="5" t="s">
        <v>278</v>
      </c>
      <c r="E338" s="66"/>
      <c r="F338" s="67"/>
      <c r="G338" s="62"/>
      <c r="H338" s="68" t="s">
        <v>278</v>
      </c>
      <c r="I338" s="161"/>
      <c r="J338" s="70"/>
      <c r="K338" s="71" t="str">
        <f t="shared" si="10"/>
        <v/>
      </c>
      <c r="L338" s="72">
        <f t="shared" si="11"/>
        <v>0</v>
      </c>
    </row>
    <row r="339" spans="1:12" ht="12.75" customHeight="1" x14ac:dyDescent="0.25">
      <c r="A339" s="150"/>
      <c r="B339" s="61"/>
      <c r="C339" s="65"/>
      <c r="D339" s="5" t="s">
        <v>278</v>
      </c>
      <c r="E339" s="66"/>
      <c r="F339" s="67"/>
      <c r="G339" s="62"/>
      <c r="H339" s="68" t="s">
        <v>278</v>
      </c>
      <c r="I339" s="161"/>
      <c r="J339" s="70"/>
      <c r="K339" s="71" t="str">
        <f t="shared" si="10"/>
        <v/>
      </c>
      <c r="L339" s="72">
        <f t="shared" si="11"/>
        <v>0</v>
      </c>
    </row>
    <row r="340" spans="1:12" ht="12.75" customHeight="1" x14ac:dyDescent="0.25">
      <c r="A340" s="150"/>
      <c r="B340" s="61"/>
      <c r="C340" s="65"/>
      <c r="D340" s="5" t="s">
        <v>278</v>
      </c>
      <c r="E340" s="66"/>
      <c r="F340" s="67"/>
      <c r="G340" s="62"/>
      <c r="H340" s="68" t="s">
        <v>278</v>
      </c>
      <c r="I340" s="161"/>
      <c r="J340" s="70"/>
      <c r="K340" s="71" t="str">
        <f t="shared" si="10"/>
        <v/>
      </c>
      <c r="L340" s="72">
        <f t="shared" si="11"/>
        <v>0</v>
      </c>
    </row>
    <row r="341" spans="1:12" ht="12.75" customHeight="1" x14ac:dyDescent="0.25">
      <c r="A341" s="150"/>
      <c r="B341" s="61"/>
      <c r="C341" s="65"/>
      <c r="D341" s="5" t="s">
        <v>278</v>
      </c>
      <c r="E341" s="66"/>
      <c r="F341" s="67"/>
      <c r="G341" s="62"/>
      <c r="H341" s="68" t="s">
        <v>278</v>
      </c>
      <c r="I341" s="161"/>
      <c r="J341" s="70"/>
      <c r="K341" s="71" t="str">
        <f t="shared" si="10"/>
        <v/>
      </c>
      <c r="L341" s="72">
        <f t="shared" si="11"/>
        <v>0</v>
      </c>
    </row>
    <row r="342" spans="1:12" ht="12.75" customHeight="1" x14ac:dyDescent="0.25">
      <c r="A342" s="150"/>
      <c r="B342" s="61"/>
      <c r="C342" s="65"/>
      <c r="D342" s="5" t="s">
        <v>278</v>
      </c>
      <c r="E342" s="66"/>
      <c r="F342" s="67"/>
      <c r="G342" s="62"/>
      <c r="H342" s="68" t="s">
        <v>278</v>
      </c>
      <c r="I342" s="161"/>
      <c r="J342" s="70"/>
      <c r="K342" s="71" t="str">
        <f t="shared" si="10"/>
        <v/>
      </c>
      <c r="L342" s="72">
        <f t="shared" si="11"/>
        <v>0</v>
      </c>
    </row>
    <row r="343" spans="1:12" ht="12.75" customHeight="1" x14ac:dyDescent="0.25">
      <c r="A343" s="150"/>
      <c r="B343" s="61"/>
      <c r="C343" s="65"/>
      <c r="D343" s="5" t="s">
        <v>278</v>
      </c>
      <c r="E343" s="66"/>
      <c r="F343" s="67"/>
      <c r="G343" s="62"/>
      <c r="H343" s="68" t="s">
        <v>278</v>
      </c>
      <c r="I343" s="161"/>
      <c r="J343" s="70"/>
      <c r="K343" s="71" t="str">
        <f t="shared" si="10"/>
        <v/>
      </c>
      <c r="L343" s="72">
        <f t="shared" si="11"/>
        <v>0</v>
      </c>
    </row>
    <row r="344" spans="1:12" ht="12.75" customHeight="1" x14ac:dyDescent="0.25">
      <c r="A344" s="150"/>
      <c r="B344" s="61"/>
      <c r="C344" s="65"/>
      <c r="D344" s="5" t="s">
        <v>278</v>
      </c>
      <c r="E344" s="66"/>
      <c r="F344" s="67"/>
      <c r="G344" s="62"/>
      <c r="H344" s="68" t="s">
        <v>278</v>
      </c>
      <c r="I344" s="161"/>
      <c r="J344" s="70"/>
      <c r="K344" s="71" t="str">
        <f t="shared" si="10"/>
        <v/>
      </c>
      <c r="L344" s="72">
        <f t="shared" si="11"/>
        <v>0</v>
      </c>
    </row>
    <row r="345" spans="1:12" ht="12.75" customHeight="1" x14ac:dyDescent="0.25">
      <c r="A345" s="150"/>
      <c r="B345" s="61"/>
      <c r="C345" s="65"/>
      <c r="D345" s="5" t="s">
        <v>278</v>
      </c>
      <c r="E345" s="66"/>
      <c r="F345" s="67"/>
      <c r="G345" s="62"/>
      <c r="H345" s="68" t="s">
        <v>278</v>
      </c>
      <c r="I345" s="161"/>
      <c r="J345" s="70"/>
      <c r="K345" s="71" t="str">
        <f t="shared" si="10"/>
        <v/>
      </c>
      <c r="L345" s="72">
        <f t="shared" si="11"/>
        <v>0</v>
      </c>
    </row>
    <row r="346" spans="1:12" ht="12.75" customHeight="1" x14ac:dyDescent="0.25">
      <c r="A346" s="150"/>
      <c r="B346" s="61"/>
      <c r="C346" s="65"/>
      <c r="D346" s="5" t="s">
        <v>278</v>
      </c>
      <c r="E346" s="66"/>
      <c r="F346" s="67"/>
      <c r="G346" s="62"/>
      <c r="H346" s="68" t="s">
        <v>278</v>
      </c>
      <c r="I346" s="161"/>
      <c r="J346" s="70"/>
      <c r="K346" s="71" t="str">
        <f t="shared" si="10"/>
        <v/>
      </c>
      <c r="L346" s="72">
        <f t="shared" si="11"/>
        <v>0</v>
      </c>
    </row>
    <row r="347" spans="1:12" ht="12.75" customHeight="1" x14ac:dyDescent="0.25">
      <c r="A347" s="150"/>
      <c r="B347" s="61"/>
      <c r="C347" s="65"/>
      <c r="D347" s="5" t="s">
        <v>278</v>
      </c>
      <c r="E347" s="66"/>
      <c r="F347" s="67"/>
      <c r="G347" s="62"/>
      <c r="H347" s="68" t="s">
        <v>278</v>
      </c>
      <c r="I347" s="161"/>
      <c r="J347" s="70"/>
      <c r="K347" s="71" t="str">
        <f t="shared" si="10"/>
        <v/>
      </c>
      <c r="L347" s="72">
        <f t="shared" si="11"/>
        <v>0</v>
      </c>
    </row>
    <row r="348" spans="1:12" ht="12.75" customHeight="1" x14ac:dyDescent="0.25">
      <c r="A348" s="150"/>
      <c r="B348" s="61"/>
      <c r="C348" s="65"/>
      <c r="D348" s="5" t="s">
        <v>278</v>
      </c>
      <c r="E348" s="66"/>
      <c r="F348" s="67"/>
      <c r="G348" s="62"/>
      <c r="H348" s="68" t="s">
        <v>278</v>
      </c>
      <c r="I348" s="161"/>
      <c r="J348" s="70"/>
      <c r="K348" s="71" t="str">
        <f t="shared" si="10"/>
        <v/>
      </c>
      <c r="L348" s="72">
        <f t="shared" si="11"/>
        <v>0</v>
      </c>
    </row>
    <row r="349" spans="1:12" ht="12.75" customHeight="1" x14ac:dyDescent="0.25">
      <c r="A349" s="150"/>
      <c r="B349" s="61"/>
      <c r="C349" s="65"/>
      <c r="D349" s="5" t="s">
        <v>278</v>
      </c>
      <c r="E349" s="66"/>
      <c r="F349" s="67"/>
      <c r="G349" s="62"/>
      <c r="H349" s="68" t="s">
        <v>278</v>
      </c>
      <c r="I349" s="161"/>
      <c r="J349" s="70"/>
      <c r="K349" s="71" t="str">
        <f t="shared" si="10"/>
        <v/>
      </c>
      <c r="L349" s="72">
        <f t="shared" si="11"/>
        <v>0</v>
      </c>
    </row>
    <row r="350" spans="1:12" ht="12.75" customHeight="1" x14ac:dyDescent="0.25">
      <c r="A350" s="150"/>
      <c r="B350" s="61"/>
      <c r="C350" s="65"/>
      <c r="D350" s="5" t="s">
        <v>278</v>
      </c>
      <c r="E350" s="66"/>
      <c r="F350" s="67"/>
      <c r="G350" s="62"/>
      <c r="H350" s="68" t="s">
        <v>278</v>
      </c>
      <c r="I350" s="161"/>
      <c r="J350" s="70"/>
      <c r="K350" s="71" t="str">
        <f t="shared" si="10"/>
        <v/>
      </c>
      <c r="L350" s="72">
        <f t="shared" si="11"/>
        <v>0</v>
      </c>
    </row>
    <row r="351" spans="1:12" ht="12.75" customHeight="1" x14ac:dyDescent="0.25">
      <c r="A351" s="150"/>
      <c r="B351" s="61"/>
      <c r="C351" s="65"/>
      <c r="D351" s="5" t="s">
        <v>278</v>
      </c>
      <c r="E351" s="66"/>
      <c r="F351" s="67"/>
      <c r="G351" s="62"/>
      <c r="H351" s="68" t="s">
        <v>278</v>
      </c>
      <c r="I351" s="161"/>
      <c r="J351" s="70"/>
      <c r="K351" s="71" t="str">
        <f t="shared" si="10"/>
        <v/>
      </c>
      <c r="L351" s="72">
        <f t="shared" si="11"/>
        <v>0</v>
      </c>
    </row>
    <row r="352" spans="1:12" ht="12.75" customHeight="1" x14ac:dyDescent="0.25">
      <c r="A352" s="150"/>
      <c r="B352" s="61"/>
      <c r="C352" s="65"/>
      <c r="D352" s="5" t="s">
        <v>278</v>
      </c>
      <c r="E352" s="66"/>
      <c r="F352" s="67"/>
      <c r="G352" s="62"/>
      <c r="H352" s="68" t="s">
        <v>278</v>
      </c>
      <c r="I352" s="161"/>
      <c r="J352" s="70"/>
      <c r="K352" s="71" t="str">
        <f t="shared" si="10"/>
        <v/>
      </c>
      <c r="L352" s="72">
        <f t="shared" si="11"/>
        <v>0</v>
      </c>
    </row>
    <row r="353" spans="1:12" ht="12.75" customHeight="1" x14ac:dyDescent="0.25">
      <c r="A353" s="150"/>
      <c r="B353" s="61"/>
      <c r="C353" s="65"/>
      <c r="D353" s="5" t="s">
        <v>278</v>
      </c>
      <c r="E353" s="66"/>
      <c r="F353" s="67"/>
      <c r="G353" s="62"/>
      <c r="H353" s="68" t="s">
        <v>278</v>
      </c>
      <c r="I353" s="161"/>
      <c r="J353" s="70"/>
      <c r="K353" s="71" t="str">
        <f t="shared" si="10"/>
        <v/>
      </c>
      <c r="L353" s="72">
        <f t="shared" si="11"/>
        <v>0</v>
      </c>
    </row>
    <row r="354" spans="1:12" ht="12.75" customHeight="1" x14ac:dyDescent="0.25">
      <c r="A354" s="150"/>
      <c r="B354" s="61"/>
      <c r="C354" s="65"/>
      <c r="D354" s="5" t="s">
        <v>278</v>
      </c>
      <c r="E354" s="66"/>
      <c r="F354" s="67"/>
      <c r="G354" s="62"/>
      <c r="H354" s="68" t="s">
        <v>278</v>
      </c>
      <c r="I354" s="161"/>
      <c r="J354" s="70"/>
      <c r="K354" s="71" t="str">
        <f t="shared" si="10"/>
        <v/>
      </c>
      <c r="L354" s="72">
        <f t="shared" si="11"/>
        <v>0</v>
      </c>
    </row>
    <row r="355" spans="1:12" ht="12.75" customHeight="1" x14ac:dyDescent="0.25">
      <c r="A355" s="150"/>
      <c r="B355" s="61"/>
      <c r="C355" s="65"/>
      <c r="D355" s="5" t="s">
        <v>278</v>
      </c>
      <c r="E355" s="66"/>
      <c r="F355" s="67"/>
      <c r="G355" s="62"/>
      <c r="H355" s="68" t="s">
        <v>278</v>
      </c>
      <c r="I355" s="161"/>
      <c r="J355" s="70"/>
      <c r="K355" s="71" t="str">
        <f t="shared" si="10"/>
        <v/>
      </c>
      <c r="L355" s="72">
        <f t="shared" si="11"/>
        <v>0</v>
      </c>
    </row>
    <row r="356" spans="1:12" ht="12.75" customHeight="1" x14ac:dyDescent="0.25">
      <c r="A356" s="150"/>
      <c r="B356" s="61"/>
      <c r="C356" s="65"/>
      <c r="D356" s="5" t="s">
        <v>278</v>
      </c>
      <c r="E356" s="66"/>
      <c r="F356" s="67"/>
      <c r="G356" s="62"/>
      <c r="H356" s="68" t="s">
        <v>278</v>
      </c>
      <c r="I356" s="161"/>
      <c r="J356" s="70"/>
      <c r="K356" s="71" t="str">
        <f t="shared" si="10"/>
        <v/>
      </c>
      <c r="L356" s="72">
        <f t="shared" si="11"/>
        <v>0</v>
      </c>
    </row>
    <row r="357" spans="1:12" ht="12.75" customHeight="1" x14ac:dyDescent="0.25">
      <c r="A357" s="150"/>
      <c r="B357" s="61"/>
      <c r="C357" s="65"/>
      <c r="D357" s="5" t="s">
        <v>278</v>
      </c>
      <c r="E357" s="66"/>
      <c r="F357" s="67"/>
      <c r="G357" s="62"/>
      <c r="H357" s="68" t="s">
        <v>278</v>
      </c>
      <c r="I357" s="161"/>
      <c r="J357" s="70"/>
      <c r="K357" s="71" t="str">
        <f t="shared" si="10"/>
        <v/>
      </c>
      <c r="L357" s="72">
        <f t="shared" si="11"/>
        <v>0</v>
      </c>
    </row>
    <row r="358" spans="1:12" ht="12.75" customHeight="1" x14ac:dyDescent="0.25">
      <c r="A358" s="150"/>
      <c r="B358" s="61"/>
      <c r="C358" s="65"/>
      <c r="D358" s="5" t="s">
        <v>278</v>
      </c>
      <c r="E358" s="66"/>
      <c r="F358" s="67"/>
      <c r="G358" s="62"/>
      <c r="H358" s="68" t="s">
        <v>278</v>
      </c>
      <c r="I358" s="161"/>
      <c r="J358" s="70"/>
      <c r="K358" s="71" t="str">
        <f t="shared" si="10"/>
        <v/>
      </c>
      <c r="L358" s="72">
        <f t="shared" si="11"/>
        <v>0</v>
      </c>
    </row>
    <row r="359" spans="1:12" ht="12.75" customHeight="1" x14ac:dyDescent="0.25">
      <c r="A359" s="150"/>
      <c r="B359" s="61"/>
      <c r="C359" s="65"/>
      <c r="D359" s="5" t="s">
        <v>278</v>
      </c>
      <c r="E359" s="66"/>
      <c r="F359" s="67"/>
      <c r="G359" s="62"/>
      <c r="H359" s="68" t="s">
        <v>278</v>
      </c>
      <c r="I359" s="161"/>
      <c r="J359" s="70"/>
      <c r="K359" s="71" t="str">
        <f t="shared" ref="K359:K422" si="12">IF(AND(G359="",J359&lt;&gt;"gie"),H359,"")</f>
        <v/>
      </c>
      <c r="L359" s="72">
        <f t="shared" si="11"/>
        <v>0</v>
      </c>
    </row>
    <row r="360" spans="1:12" ht="12.75" customHeight="1" x14ac:dyDescent="0.25">
      <c r="A360" s="150"/>
      <c r="B360" s="61"/>
      <c r="C360" s="65"/>
      <c r="D360" s="5" t="s">
        <v>278</v>
      </c>
      <c r="E360" s="66"/>
      <c r="F360" s="67"/>
      <c r="G360" s="62"/>
      <c r="H360" s="68" t="s">
        <v>278</v>
      </c>
      <c r="I360" s="161"/>
      <c r="J360" s="70"/>
      <c r="K360" s="71" t="str">
        <f t="shared" si="12"/>
        <v/>
      </c>
      <c r="L360" s="72">
        <f t="shared" si="11"/>
        <v>0</v>
      </c>
    </row>
    <row r="361" spans="1:12" ht="12.75" customHeight="1" x14ac:dyDescent="0.25">
      <c r="A361" s="150"/>
      <c r="B361" s="61"/>
      <c r="C361" s="65"/>
      <c r="D361" s="5" t="s">
        <v>278</v>
      </c>
      <c r="E361" s="66"/>
      <c r="F361" s="67"/>
      <c r="G361" s="62"/>
      <c r="H361" s="68" t="s">
        <v>278</v>
      </c>
      <c r="I361" s="161"/>
      <c r="J361" s="70"/>
      <c r="K361" s="71" t="str">
        <f t="shared" si="12"/>
        <v/>
      </c>
      <c r="L361" s="72">
        <f t="shared" si="11"/>
        <v>0</v>
      </c>
    </row>
    <row r="362" spans="1:12" ht="12.75" customHeight="1" x14ac:dyDescent="0.25">
      <c r="A362" s="150"/>
      <c r="B362" s="61"/>
      <c r="C362" s="65"/>
      <c r="D362" s="5" t="s">
        <v>278</v>
      </c>
      <c r="E362" s="66"/>
      <c r="F362" s="67"/>
      <c r="G362" s="62"/>
      <c r="H362" s="68" t="s">
        <v>278</v>
      </c>
      <c r="I362" s="161"/>
      <c r="J362" s="70"/>
      <c r="K362" s="71" t="str">
        <f t="shared" si="12"/>
        <v/>
      </c>
      <c r="L362" s="72">
        <f t="shared" si="11"/>
        <v>0</v>
      </c>
    </row>
    <row r="363" spans="1:12" ht="12.75" customHeight="1" x14ac:dyDescent="0.25">
      <c r="A363" s="150"/>
      <c r="B363" s="61"/>
      <c r="C363" s="65"/>
      <c r="D363" s="5" t="s">
        <v>278</v>
      </c>
      <c r="E363" s="66"/>
      <c r="F363" s="67"/>
      <c r="G363" s="62"/>
      <c r="H363" s="68" t="s">
        <v>278</v>
      </c>
      <c r="I363" s="161"/>
      <c r="J363" s="70"/>
      <c r="K363" s="71" t="str">
        <f t="shared" si="12"/>
        <v/>
      </c>
      <c r="L363" s="72">
        <f t="shared" si="11"/>
        <v>0</v>
      </c>
    </row>
    <row r="364" spans="1:12" ht="12.75" customHeight="1" x14ac:dyDescent="0.25">
      <c r="A364" s="150"/>
      <c r="B364" s="61"/>
      <c r="C364" s="65"/>
      <c r="D364" s="5" t="s">
        <v>278</v>
      </c>
      <c r="E364" s="66"/>
      <c r="F364" s="67"/>
      <c r="G364" s="62"/>
      <c r="H364" s="68" t="s">
        <v>278</v>
      </c>
      <c r="I364" s="161"/>
      <c r="J364" s="70"/>
      <c r="K364" s="71" t="str">
        <f t="shared" si="12"/>
        <v/>
      </c>
      <c r="L364" s="72">
        <f t="shared" si="11"/>
        <v>0</v>
      </c>
    </row>
    <row r="365" spans="1:12" ht="12.75" customHeight="1" x14ac:dyDescent="0.25">
      <c r="A365" s="150"/>
      <c r="B365" s="61"/>
      <c r="C365" s="65"/>
      <c r="D365" s="5" t="s">
        <v>278</v>
      </c>
      <c r="E365" s="66"/>
      <c r="F365" s="67"/>
      <c r="G365" s="62"/>
      <c r="H365" s="68" t="s">
        <v>278</v>
      </c>
      <c r="I365" s="161"/>
      <c r="J365" s="70"/>
      <c r="K365" s="71" t="str">
        <f t="shared" si="12"/>
        <v/>
      </c>
      <c r="L365" s="72">
        <f t="shared" si="11"/>
        <v>0</v>
      </c>
    </row>
    <row r="366" spans="1:12" ht="12.75" customHeight="1" x14ac:dyDescent="0.25">
      <c r="A366" s="150"/>
      <c r="B366" s="61"/>
      <c r="C366" s="65"/>
      <c r="D366" s="5" t="s">
        <v>278</v>
      </c>
      <c r="E366" s="66"/>
      <c r="F366" s="67"/>
      <c r="G366" s="62"/>
      <c r="H366" s="68" t="s">
        <v>278</v>
      </c>
      <c r="I366" s="161"/>
      <c r="J366" s="70"/>
      <c r="K366" s="71" t="str">
        <f t="shared" si="12"/>
        <v/>
      </c>
      <c r="L366" s="72">
        <f t="shared" si="11"/>
        <v>0</v>
      </c>
    </row>
    <row r="367" spans="1:12" ht="12.75" customHeight="1" x14ac:dyDescent="0.25">
      <c r="A367" s="150"/>
      <c r="B367" s="61"/>
      <c r="C367" s="65"/>
      <c r="D367" s="5" t="s">
        <v>278</v>
      </c>
      <c r="E367" s="66"/>
      <c r="F367" s="67"/>
      <c r="G367" s="62"/>
      <c r="H367" s="68" t="s">
        <v>278</v>
      </c>
      <c r="I367" s="161"/>
      <c r="J367" s="70"/>
      <c r="K367" s="71" t="str">
        <f t="shared" si="12"/>
        <v/>
      </c>
      <c r="L367" s="72">
        <f t="shared" si="11"/>
        <v>0</v>
      </c>
    </row>
    <row r="368" spans="1:12" ht="12.75" customHeight="1" x14ac:dyDescent="0.25">
      <c r="A368" s="150"/>
      <c r="B368" s="61"/>
      <c r="C368" s="65"/>
      <c r="D368" s="5" t="s">
        <v>278</v>
      </c>
      <c r="E368" s="66"/>
      <c r="F368" s="67"/>
      <c r="G368" s="62"/>
      <c r="H368" s="68" t="s">
        <v>278</v>
      </c>
      <c r="I368" s="161"/>
      <c r="J368" s="70"/>
      <c r="K368" s="71" t="str">
        <f t="shared" si="12"/>
        <v/>
      </c>
      <c r="L368" s="72">
        <f t="shared" si="11"/>
        <v>0</v>
      </c>
    </row>
    <row r="369" spans="1:12" ht="12.75" customHeight="1" x14ac:dyDescent="0.25">
      <c r="A369" s="150"/>
      <c r="B369" s="61"/>
      <c r="C369" s="65"/>
      <c r="D369" s="5" t="s">
        <v>278</v>
      </c>
      <c r="E369" s="66"/>
      <c r="F369" s="67"/>
      <c r="G369" s="62"/>
      <c r="H369" s="68" t="s">
        <v>278</v>
      </c>
      <c r="I369" s="161"/>
      <c r="J369" s="70"/>
      <c r="K369" s="71" t="str">
        <f t="shared" si="12"/>
        <v/>
      </c>
      <c r="L369" s="72">
        <f t="shared" si="11"/>
        <v>0</v>
      </c>
    </row>
    <row r="370" spans="1:12" ht="12.75" customHeight="1" x14ac:dyDescent="0.25">
      <c r="A370" s="150"/>
      <c r="B370" s="61"/>
      <c r="C370" s="65"/>
      <c r="D370" s="5" t="s">
        <v>278</v>
      </c>
      <c r="E370" s="66"/>
      <c r="F370" s="67"/>
      <c r="G370" s="62"/>
      <c r="H370" s="68" t="s">
        <v>278</v>
      </c>
      <c r="I370" s="161"/>
      <c r="J370" s="70"/>
      <c r="K370" s="71" t="str">
        <f t="shared" si="12"/>
        <v/>
      </c>
      <c r="L370" s="72">
        <f t="shared" si="11"/>
        <v>0</v>
      </c>
    </row>
    <row r="371" spans="1:12" ht="12.75" customHeight="1" x14ac:dyDescent="0.25">
      <c r="A371" s="150"/>
      <c r="B371" s="61"/>
      <c r="C371" s="65"/>
      <c r="D371" s="5" t="s">
        <v>278</v>
      </c>
      <c r="E371" s="66"/>
      <c r="F371" s="67"/>
      <c r="G371" s="62"/>
      <c r="H371" s="68" t="s">
        <v>278</v>
      </c>
      <c r="I371" s="161"/>
      <c r="J371" s="70"/>
      <c r="K371" s="71" t="str">
        <f t="shared" si="12"/>
        <v/>
      </c>
      <c r="L371" s="72">
        <f t="shared" si="11"/>
        <v>0</v>
      </c>
    </row>
    <row r="372" spans="1:12" ht="12.75" customHeight="1" x14ac:dyDescent="0.25">
      <c r="A372" s="150"/>
      <c r="B372" s="61"/>
      <c r="C372" s="65"/>
      <c r="D372" s="5" t="s">
        <v>278</v>
      </c>
      <c r="E372" s="66"/>
      <c r="F372" s="67"/>
      <c r="G372" s="62"/>
      <c r="H372" s="68" t="s">
        <v>278</v>
      </c>
      <c r="I372" s="161"/>
      <c r="J372" s="70"/>
      <c r="K372" s="71" t="str">
        <f t="shared" si="12"/>
        <v/>
      </c>
      <c r="L372" s="72">
        <f t="shared" si="11"/>
        <v>0</v>
      </c>
    </row>
    <row r="373" spans="1:12" ht="12.75" customHeight="1" x14ac:dyDescent="0.25">
      <c r="A373" s="150"/>
      <c r="B373" s="61"/>
      <c r="C373" s="65"/>
      <c r="D373" s="5" t="s">
        <v>278</v>
      </c>
      <c r="E373" s="66"/>
      <c r="F373" s="67"/>
      <c r="G373" s="62"/>
      <c r="H373" s="68" t="s">
        <v>278</v>
      </c>
      <c r="I373" s="161"/>
      <c r="J373" s="70"/>
      <c r="K373" s="71" t="str">
        <f t="shared" si="12"/>
        <v/>
      </c>
      <c r="L373" s="72">
        <f t="shared" si="11"/>
        <v>0</v>
      </c>
    </row>
    <row r="374" spans="1:12" ht="12.75" customHeight="1" x14ac:dyDescent="0.25">
      <c r="A374" s="150"/>
      <c r="B374" s="61"/>
      <c r="C374" s="65"/>
      <c r="D374" s="5" t="s">
        <v>278</v>
      </c>
      <c r="E374" s="66"/>
      <c r="F374" s="67"/>
      <c r="G374" s="62"/>
      <c r="H374" s="68" t="s">
        <v>278</v>
      </c>
      <c r="I374" s="161"/>
      <c r="J374" s="70"/>
      <c r="K374" s="71" t="str">
        <f t="shared" si="12"/>
        <v/>
      </c>
      <c r="L374" s="72">
        <f t="shared" si="11"/>
        <v>0</v>
      </c>
    </row>
    <row r="375" spans="1:12" ht="12.75" customHeight="1" x14ac:dyDescent="0.25">
      <c r="A375" s="150"/>
      <c r="B375" s="61"/>
      <c r="C375" s="65"/>
      <c r="D375" s="5" t="s">
        <v>278</v>
      </c>
      <c r="E375" s="66"/>
      <c r="F375" s="67"/>
      <c r="G375" s="62"/>
      <c r="H375" s="68" t="s">
        <v>278</v>
      </c>
      <c r="I375" s="161"/>
      <c r="J375" s="70"/>
      <c r="K375" s="71" t="str">
        <f t="shared" si="12"/>
        <v/>
      </c>
      <c r="L375" s="72">
        <f t="shared" si="11"/>
        <v>0</v>
      </c>
    </row>
    <row r="376" spans="1:12" ht="12.75" customHeight="1" x14ac:dyDescent="0.25">
      <c r="A376" s="150"/>
      <c r="B376" s="61"/>
      <c r="C376" s="65"/>
      <c r="D376" s="5" t="s">
        <v>278</v>
      </c>
      <c r="E376" s="66"/>
      <c r="F376" s="67"/>
      <c r="G376" s="62"/>
      <c r="H376" s="68" t="s">
        <v>278</v>
      </c>
      <c r="I376" s="161"/>
      <c r="J376" s="70"/>
      <c r="K376" s="71" t="str">
        <f t="shared" si="12"/>
        <v/>
      </c>
      <c r="L376" s="72">
        <f t="shared" si="11"/>
        <v>0</v>
      </c>
    </row>
    <row r="377" spans="1:12" ht="12.75" customHeight="1" x14ac:dyDescent="0.25">
      <c r="A377" s="150"/>
      <c r="B377" s="61"/>
      <c r="C377" s="65"/>
      <c r="D377" s="5" t="s">
        <v>278</v>
      </c>
      <c r="E377" s="66"/>
      <c r="F377" s="67"/>
      <c r="G377" s="62"/>
      <c r="H377" s="68" t="s">
        <v>278</v>
      </c>
      <c r="I377" s="161"/>
      <c r="J377" s="70"/>
      <c r="K377" s="71" t="str">
        <f t="shared" si="12"/>
        <v/>
      </c>
      <c r="L377" s="72">
        <f t="shared" si="11"/>
        <v>0</v>
      </c>
    </row>
    <row r="378" spans="1:12" ht="12.75" customHeight="1" x14ac:dyDescent="0.25">
      <c r="A378" s="150"/>
      <c r="B378" s="61"/>
      <c r="C378" s="65"/>
      <c r="D378" s="5" t="s">
        <v>278</v>
      </c>
      <c r="E378" s="66"/>
      <c r="F378" s="67"/>
      <c r="G378" s="62"/>
      <c r="H378" s="68" t="s">
        <v>278</v>
      </c>
      <c r="I378" s="161"/>
      <c r="J378" s="70"/>
      <c r="K378" s="71" t="str">
        <f t="shared" si="12"/>
        <v/>
      </c>
      <c r="L378" s="72">
        <f t="shared" si="11"/>
        <v>0</v>
      </c>
    </row>
    <row r="379" spans="1:12" ht="12.75" customHeight="1" x14ac:dyDescent="0.25">
      <c r="A379" s="150"/>
      <c r="B379" s="61"/>
      <c r="C379" s="65"/>
      <c r="D379" s="5" t="s">
        <v>278</v>
      </c>
      <c r="E379" s="66"/>
      <c r="F379" s="67"/>
      <c r="G379" s="62"/>
      <c r="H379" s="68" t="s">
        <v>278</v>
      </c>
      <c r="I379" s="161"/>
      <c r="J379" s="70"/>
      <c r="K379" s="71" t="str">
        <f t="shared" si="12"/>
        <v/>
      </c>
      <c r="L379" s="72">
        <f t="shared" si="11"/>
        <v>0</v>
      </c>
    </row>
    <row r="380" spans="1:12" ht="12.75" customHeight="1" x14ac:dyDescent="0.25">
      <c r="A380" s="150"/>
      <c r="B380" s="61"/>
      <c r="C380" s="65"/>
      <c r="D380" s="5" t="s">
        <v>278</v>
      </c>
      <c r="E380" s="66"/>
      <c r="F380" s="67"/>
      <c r="G380" s="62"/>
      <c r="H380" s="68" t="s">
        <v>278</v>
      </c>
      <c r="I380" s="161"/>
      <c r="J380" s="70"/>
      <c r="K380" s="71" t="str">
        <f t="shared" si="12"/>
        <v/>
      </c>
      <c r="L380" s="72">
        <f t="shared" si="11"/>
        <v>0</v>
      </c>
    </row>
    <row r="381" spans="1:12" ht="12.75" customHeight="1" x14ac:dyDescent="0.25">
      <c r="A381" s="150"/>
      <c r="B381" s="61"/>
      <c r="C381" s="65"/>
      <c r="D381" s="5" t="s">
        <v>278</v>
      </c>
      <c r="E381" s="66"/>
      <c r="F381" s="67"/>
      <c r="G381" s="62"/>
      <c r="H381" s="68" t="s">
        <v>278</v>
      </c>
      <c r="I381" s="161"/>
      <c r="J381" s="70"/>
      <c r="K381" s="71" t="str">
        <f t="shared" si="12"/>
        <v/>
      </c>
      <c r="L381" s="72">
        <f t="shared" si="11"/>
        <v>0</v>
      </c>
    </row>
    <row r="382" spans="1:12" ht="12.75" customHeight="1" x14ac:dyDescent="0.25">
      <c r="A382" s="150"/>
      <c r="B382" s="61"/>
      <c r="C382" s="65"/>
      <c r="D382" s="5" t="s">
        <v>278</v>
      </c>
      <c r="E382" s="66"/>
      <c r="F382" s="67"/>
      <c r="G382" s="62"/>
      <c r="H382" s="68" t="s">
        <v>278</v>
      </c>
      <c r="I382" s="161"/>
      <c r="J382" s="70"/>
      <c r="K382" s="71" t="str">
        <f t="shared" si="12"/>
        <v/>
      </c>
      <c r="L382" s="72">
        <f t="shared" si="11"/>
        <v>0</v>
      </c>
    </row>
    <row r="383" spans="1:12" ht="12.75" customHeight="1" x14ac:dyDescent="0.25">
      <c r="A383" s="150"/>
      <c r="B383" s="61"/>
      <c r="C383" s="65"/>
      <c r="D383" s="5" t="s">
        <v>278</v>
      </c>
      <c r="E383" s="66"/>
      <c r="F383" s="67"/>
      <c r="G383" s="62"/>
      <c r="H383" s="68" t="s">
        <v>278</v>
      </c>
      <c r="I383" s="161"/>
      <c r="J383" s="70"/>
      <c r="K383" s="71" t="str">
        <f t="shared" si="12"/>
        <v/>
      </c>
      <c r="L383" s="72">
        <f t="shared" si="11"/>
        <v>0</v>
      </c>
    </row>
    <row r="384" spans="1:12" ht="12.75" customHeight="1" x14ac:dyDescent="0.25">
      <c r="A384" s="150"/>
      <c r="B384" s="61"/>
      <c r="C384" s="65"/>
      <c r="D384" s="5" t="s">
        <v>278</v>
      </c>
      <c r="E384" s="66"/>
      <c r="F384" s="67"/>
      <c r="G384" s="62"/>
      <c r="H384" s="68" t="s">
        <v>278</v>
      </c>
      <c r="I384" s="161"/>
      <c r="J384" s="70"/>
      <c r="K384" s="71" t="str">
        <f t="shared" si="12"/>
        <v/>
      </c>
      <c r="L384" s="72">
        <f t="shared" si="11"/>
        <v>0</v>
      </c>
    </row>
    <row r="385" spans="1:12" ht="12.75" customHeight="1" x14ac:dyDescent="0.25">
      <c r="A385" s="150"/>
      <c r="B385" s="61"/>
      <c r="C385" s="65"/>
      <c r="D385" s="5" t="s">
        <v>278</v>
      </c>
      <c r="E385" s="66"/>
      <c r="F385" s="67"/>
      <c r="G385" s="62"/>
      <c r="H385" s="68" t="s">
        <v>278</v>
      </c>
      <c r="I385" s="161"/>
      <c r="J385" s="70"/>
      <c r="K385" s="71" t="str">
        <f t="shared" si="12"/>
        <v/>
      </c>
      <c r="L385" s="72">
        <f t="shared" si="11"/>
        <v>0</v>
      </c>
    </row>
    <row r="386" spans="1:12" ht="12.75" customHeight="1" x14ac:dyDescent="0.25">
      <c r="A386" s="150"/>
      <c r="B386" s="61"/>
      <c r="C386" s="65"/>
      <c r="D386" s="5" t="s">
        <v>278</v>
      </c>
      <c r="E386" s="66"/>
      <c r="F386" s="67"/>
      <c r="G386" s="62"/>
      <c r="H386" s="68" t="s">
        <v>278</v>
      </c>
      <c r="I386" s="161"/>
      <c r="J386" s="70"/>
      <c r="K386" s="71" t="str">
        <f t="shared" si="12"/>
        <v/>
      </c>
      <c r="L386" s="72">
        <f t="shared" si="11"/>
        <v>0</v>
      </c>
    </row>
    <row r="387" spans="1:12" ht="12.75" customHeight="1" x14ac:dyDescent="0.25">
      <c r="A387" s="150"/>
      <c r="B387" s="61"/>
      <c r="C387" s="65"/>
      <c r="D387" s="5" t="s">
        <v>278</v>
      </c>
      <c r="E387" s="66"/>
      <c r="F387" s="67"/>
      <c r="G387" s="62"/>
      <c r="H387" s="68" t="s">
        <v>278</v>
      </c>
      <c r="I387" s="161"/>
      <c r="J387" s="70"/>
      <c r="K387" s="71" t="str">
        <f t="shared" si="12"/>
        <v/>
      </c>
      <c r="L387" s="72">
        <f t="shared" si="11"/>
        <v>0</v>
      </c>
    </row>
    <row r="388" spans="1:12" ht="12.75" customHeight="1" x14ac:dyDescent="0.25">
      <c r="A388" s="150"/>
      <c r="B388" s="61"/>
      <c r="C388" s="65"/>
      <c r="D388" s="5" t="s">
        <v>278</v>
      </c>
      <c r="E388" s="66"/>
      <c r="F388" s="67"/>
      <c r="G388" s="62"/>
      <c r="H388" s="68" t="s">
        <v>278</v>
      </c>
      <c r="I388" s="161"/>
      <c r="J388" s="70"/>
      <c r="K388" s="71" t="str">
        <f t="shared" si="12"/>
        <v/>
      </c>
      <c r="L388" s="72">
        <f t="shared" si="11"/>
        <v>0</v>
      </c>
    </row>
    <row r="389" spans="1:12" ht="12.75" customHeight="1" x14ac:dyDescent="0.25">
      <c r="A389" s="150"/>
      <c r="B389" s="61"/>
      <c r="C389" s="65"/>
      <c r="D389" s="5" t="s">
        <v>278</v>
      </c>
      <c r="E389" s="66"/>
      <c r="F389" s="67"/>
      <c r="G389" s="62"/>
      <c r="H389" s="68" t="s">
        <v>278</v>
      </c>
      <c r="I389" s="161"/>
      <c r="J389" s="70"/>
      <c r="K389" s="71" t="str">
        <f t="shared" si="12"/>
        <v/>
      </c>
      <c r="L389" s="72">
        <f t="shared" si="11"/>
        <v>0</v>
      </c>
    </row>
    <row r="390" spans="1:12" ht="12.75" customHeight="1" x14ac:dyDescent="0.25">
      <c r="A390" s="150"/>
      <c r="B390" s="61"/>
      <c r="C390" s="65"/>
      <c r="D390" s="5" t="s">
        <v>278</v>
      </c>
      <c r="E390" s="66"/>
      <c r="F390" s="67"/>
      <c r="G390" s="62"/>
      <c r="H390" s="68" t="s">
        <v>278</v>
      </c>
      <c r="I390" s="161"/>
      <c r="J390" s="70"/>
      <c r="K390" s="71" t="str">
        <f t="shared" si="12"/>
        <v/>
      </c>
      <c r="L390" s="72">
        <f t="shared" si="11"/>
        <v>0</v>
      </c>
    </row>
    <row r="391" spans="1:12" ht="12.75" customHeight="1" x14ac:dyDescent="0.25">
      <c r="A391" s="150"/>
      <c r="B391" s="61"/>
      <c r="C391" s="65"/>
      <c r="D391" s="5" t="s">
        <v>278</v>
      </c>
      <c r="E391" s="66"/>
      <c r="F391" s="67"/>
      <c r="G391" s="62"/>
      <c r="H391" s="68" t="s">
        <v>278</v>
      </c>
      <c r="I391" s="161"/>
      <c r="J391" s="70"/>
      <c r="K391" s="71" t="str">
        <f t="shared" si="12"/>
        <v/>
      </c>
      <c r="L391" s="72">
        <f t="shared" si="11"/>
        <v>0</v>
      </c>
    </row>
    <row r="392" spans="1:12" ht="12.75" customHeight="1" x14ac:dyDescent="0.25">
      <c r="A392" s="150"/>
      <c r="B392" s="61"/>
      <c r="C392" s="65"/>
      <c r="D392" s="5" t="s">
        <v>278</v>
      </c>
      <c r="E392" s="66"/>
      <c r="F392" s="67"/>
      <c r="G392" s="62"/>
      <c r="H392" s="68" t="s">
        <v>278</v>
      </c>
      <c r="I392" s="161"/>
      <c r="J392" s="70"/>
      <c r="K392" s="71" t="str">
        <f t="shared" si="12"/>
        <v/>
      </c>
      <c r="L392" s="72">
        <f t="shared" si="11"/>
        <v>0</v>
      </c>
    </row>
    <row r="393" spans="1:12" ht="12.75" customHeight="1" x14ac:dyDescent="0.25">
      <c r="A393" s="150"/>
      <c r="B393" s="61"/>
      <c r="C393" s="65"/>
      <c r="D393" s="5" t="s">
        <v>278</v>
      </c>
      <c r="E393" s="66"/>
      <c r="F393" s="67"/>
      <c r="G393" s="62"/>
      <c r="H393" s="68" t="s">
        <v>278</v>
      </c>
      <c r="I393" s="161"/>
      <c r="J393" s="70"/>
      <c r="K393" s="71" t="str">
        <f t="shared" si="12"/>
        <v/>
      </c>
      <c r="L393" s="72">
        <f t="shared" si="11"/>
        <v>0</v>
      </c>
    </row>
    <row r="394" spans="1:12" ht="12.75" customHeight="1" x14ac:dyDescent="0.25">
      <c r="A394" s="150"/>
      <c r="B394" s="61"/>
      <c r="C394" s="65"/>
      <c r="D394" s="5" t="s">
        <v>278</v>
      </c>
      <c r="E394" s="66"/>
      <c r="F394" s="67"/>
      <c r="G394" s="62"/>
      <c r="H394" s="68" t="s">
        <v>278</v>
      </c>
      <c r="I394" s="161"/>
      <c r="J394" s="70"/>
      <c r="K394" s="71" t="str">
        <f t="shared" si="12"/>
        <v/>
      </c>
      <c r="L394" s="72">
        <f t="shared" si="11"/>
        <v>0</v>
      </c>
    </row>
    <row r="395" spans="1:12" ht="12.75" customHeight="1" x14ac:dyDescent="0.25">
      <c r="A395" s="150"/>
      <c r="B395" s="61"/>
      <c r="C395" s="65"/>
      <c r="D395" s="5" t="s">
        <v>278</v>
      </c>
      <c r="E395" s="66"/>
      <c r="F395" s="67"/>
      <c r="G395" s="62"/>
      <c r="H395" s="68" t="s">
        <v>278</v>
      </c>
      <c r="I395" s="161"/>
      <c r="J395" s="70"/>
      <c r="K395" s="71" t="str">
        <f t="shared" si="12"/>
        <v/>
      </c>
      <c r="L395" s="72">
        <f t="shared" si="11"/>
        <v>0</v>
      </c>
    </row>
    <row r="396" spans="1:12" ht="12.75" customHeight="1" x14ac:dyDescent="0.25">
      <c r="A396" s="150"/>
      <c r="B396" s="61"/>
      <c r="C396" s="65"/>
      <c r="D396" s="5" t="s">
        <v>278</v>
      </c>
      <c r="E396" s="66"/>
      <c r="F396" s="67"/>
      <c r="G396" s="62"/>
      <c r="H396" s="68" t="s">
        <v>278</v>
      </c>
      <c r="I396" s="161"/>
      <c r="J396" s="70"/>
      <c r="K396" s="71" t="str">
        <f t="shared" si="12"/>
        <v/>
      </c>
      <c r="L396" s="72">
        <f t="shared" si="11"/>
        <v>0</v>
      </c>
    </row>
    <row r="397" spans="1:12" ht="12.75" customHeight="1" x14ac:dyDescent="0.25">
      <c r="A397" s="150"/>
      <c r="B397" s="61"/>
      <c r="C397" s="65"/>
      <c r="D397" s="5" t="s">
        <v>278</v>
      </c>
      <c r="E397" s="66"/>
      <c r="F397" s="67"/>
      <c r="G397" s="62"/>
      <c r="H397" s="68" t="s">
        <v>278</v>
      </c>
      <c r="I397" s="161"/>
      <c r="J397" s="70"/>
      <c r="K397" s="71" t="str">
        <f t="shared" si="12"/>
        <v/>
      </c>
      <c r="L397" s="72">
        <f t="shared" si="11"/>
        <v>0</v>
      </c>
    </row>
    <row r="398" spans="1:12" ht="12.75" customHeight="1" x14ac:dyDescent="0.25">
      <c r="A398" s="150"/>
      <c r="B398" s="61"/>
      <c r="C398" s="65"/>
      <c r="D398" s="5" t="s">
        <v>278</v>
      </c>
      <c r="E398" s="66"/>
      <c r="F398" s="67"/>
      <c r="G398" s="62"/>
      <c r="H398" s="68" t="s">
        <v>278</v>
      </c>
      <c r="I398" s="161"/>
      <c r="J398" s="70"/>
      <c r="K398" s="71" t="str">
        <f t="shared" si="12"/>
        <v/>
      </c>
      <c r="L398" s="72">
        <f t="shared" ref="L398:L461" si="13">IF(G398="",F398,"")</f>
        <v>0</v>
      </c>
    </row>
    <row r="399" spans="1:12" ht="12.75" customHeight="1" x14ac:dyDescent="0.25">
      <c r="A399" s="150"/>
      <c r="B399" s="61"/>
      <c r="C399" s="65"/>
      <c r="D399" s="5" t="s">
        <v>278</v>
      </c>
      <c r="E399" s="66"/>
      <c r="F399" s="67"/>
      <c r="G399" s="62"/>
      <c r="H399" s="68" t="s">
        <v>278</v>
      </c>
      <c r="I399" s="161"/>
      <c r="J399" s="70"/>
      <c r="K399" s="71" t="str">
        <f t="shared" si="12"/>
        <v/>
      </c>
      <c r="L399" s="72">
        <f t="shared" si="13"/>
        <v>0</v>
      </c>
    </row>
    <row r="400" spans="1:12" ht="12.75" customHeight="1" x14ac:dyDescent="0.25">
      <c r="A400" s="150"/>
      <c r="B400" s="61"/>
      <c r="C400" s="65"/>
      <c r="D400" s="5" t="s">
        <v>278</v>
      </c>
      <c r="E400" s="66"/>
      <c r="F400" s="67"/>
      <c r="G400" s="62"/>
      <c r="H400" s="68" t="s">
        <v>278</v>
      </c>
      <c r="I400" s="161"/>
      <c r="J400" s="70"/>
      <c r="K400" s="71" t="str">
        <f t="shared" si="12"/>
        <v/>
      </c>
      <c r="L400" s="72">
        <f t="shared" si="13"/>
        <v>0</v>
      </c>
    </row>
    <row r="401" spans="1:12" ht="12.75" customHeight="1" x14ac:dyDescent="0.25">
      <c r="A401" s="150"/>
      <c r="B401" s="61"/>
      <c r="C401" s="65"/>
      <c r="D401" s="5" t="s">
        <v>278</v>
      </c>
      <c r="E401" s="66"/>
      <c r="F401" s="67"/>
      <c r="G401" s="62"/>
      <c r="H401" s="68" t="s">
        <v>278</v>
      </c>
      <c r="I401" s="161"/>
      <c r="J401" s="70"/>
      <c r="K401" s="71" t="str">
        <f t="shared" si="12"/>
        <v/>
      </c>
      <c r="L401" s="72">
        <f t="shared" si="13"/>
        <v>0</v>
      </c>
    </row>
    <row r="402" spans="1:12" ht="12.75" customHeight="1" x14ac:dyDescent="0.25">
      <c r="A402" s="150"/>
      <c r="B402" s="61"/>
      <c r="C402" s="65"/>
      <c r="D402" s="5" t="s">
        <v>278</v>
      </c>
      <c r="E402" s="66"/>
      <c r="F402" s="67"/>
      <c r="G402" s="62"/>
      <c r="H402" s="68" t="s">
        <v>278</v>
      </c>
      <c r="I402" s="161"/>
      <c r="J402" s="70"/>
      <c r="K402" s="71" t="str">
        <f t="shared" si="12"/>
        <v/>
      </c>
      <c r="L402" s="72">
        <f t="shared" si="13"/>
        <v>0</v>
      </c>
    </row>
    <row r="403" spans="1:12" ht="12.75" customHeight="1" x14ac:dyDescent="0.25">
      <c r="A403" s="150"/>
      <c r="B403" s="61"/>
      <c r="C403" s="65"/>
      <c r="D403" s="5" t="s">
        <v>278</v>
      </c>
      <c r="E403" s="66"/>
      <c r="F403" s="67"/>
      <c r="G403" s="62"/>
      <c r="H403" s="68" t="s">
        <v>278</v>
      </c>
      <c r="I403" s="161"/>
      <c r="J403" s="70"/>
      <c r="K403" s="71" t="str">
        <f t="shared" si="12"/>
        <v/>
      </c>
      <c r="L403" s="72">
        <f t="shared" si="13"/>
        <v>0</v>
      </c>
    </row>
    <row r="404" spans="1:12" ht="12.75" customHeight="1" x14ac:dyDescent="0.25">
      <c r="A404" s="150"/>
      <c r="B404" s="61"/>
      <c r="C404" s="65"/>
      <c r="D404" s="5" t="s">
        <v>278</v>
      </c>
      <c r="E404" s="66"/>
      <c r="F404" s="67"/>
      <c r="G404" s="62"/>
      <c r="H404" s="68" t="s">
        <v>278</v>
      </c>
      <c r="I404" s="161"/>
      <c r="J404" s="70"/>
      <c r="K404" s="71" t="str">
        <f t="shared" si="12"/>
        <v/>
      </c>
      <c r="L404" s="72">
        <f t="shared" si="13"/>
        <v>0</v>
      </c>
    </row>
    <row r="405" spans="1:12" ht="12.75" customHeight="1" x14ac:dyDescent="0.25">
      <c r="A405" s="150"/>
      <c r="B405" s="61"/>
      <c r="C405" s="65"/>
      <c r="D405" s="5" t="s">
        <v>278</v>
      </c>
      <c r="E405" s="66"/>
      <c r="F405" s="67"/>
      <c r="G405" s="62"/>
      <c r="H405" s="68" t="s">
        <v>278</v>
      </c>
      <c r="I405" s="161"/>
      <c r="J405" s="70"/>
      <c r="K405" s="71" t="str">
        <f t="shared" si="12"/>
        <v/>
      </c>
      <c r="L405" s="72">
        <f t="shared" si="13"/>
        <v>0</v>
      </c>
    </row>
    <row r="406" spans="1:12" ht="12.75" customHeight="1" x14ac:dyDescent="0.25">
      <c r="A406" s="150"/>
      <c r="B406" s="61"/>
      <c r="C406" s="65"/>
      <c r="D406" s="5" t="s">
        <v>278</v>
      </c>
      <c r="E406" s="66"/>
      <c r="F406" s="67"/>
      <c r="G406" s="62"/>
      <c r="H406" s="68" t="s">
        <v>278</v>
      </c>
      <c r="I406" s="161"/>
      <c r="J406" s="70"/>
      <c r="K406" s="71" t="str">
        <f t="shared" si="12"/>
        <v/>
      </c>
      <c r="L406" s="72">
        <f t="shared" si="13"/>
        <v>0</v>
      </c>
    </row>
    <row r="407" spans="1:12" ht="12.75" customHeight="1" x14ac:dyDescent="0.25">
      <c r="A407" s="150"/>
      <c r="B407" s="61"/>
      <c r="C407" s="65"/>
      <c r="D407" s="5" t="s">
        <v>278</v>
      </c>
      <c r="E407" s="66"/>
      <c r="F407" s="67"/>
      <c r="G407" s="62"/>
      <c r="H407" s="68" t="s">
        <v>278</v>
      </c>
      <c r="I407" s="161"/>
      <c r="J407" s="70"/>
      <c r="K407" s="71" t="str">
        <f t="shared" si="12"/>
        <v/>
      </c>
      <c r="L407" s="72">
        <f t="shared" si="13"/>
        <v>0</v>
      </c>
    </row>
    <row r="408" spans="1:12" ht="12.75" customHeight="1" x14ac:dyDescent="0.25">
      <c r="A408" s="150"/>
      <c r="B408" s="61"/>
      <c r="C408" s="65"/>
      <c r="D408" s="5" t="s">
        <v>278</v>
      </c>
      <c r="E408" s="66"/>
      <c r="F408" s="67"/>
      <c r="G408" s="62"/>
      <c r="H408" s="68" t="s">
        <v>278</v>
      </c>
      <c r="I408" s="161"/>
      <c r="J408" s="70"/>
      <c r="K408" s="71" t="str">
        <f t="shared" si="12"/>
        <v/>
      </c>
      <c r="L408" s="72">
        <f t="shared" si="13"/>
        <v>0</v>
      </c>
    </row>
    <row r="409" spans="1:12" ht="12.75" customHeight="1" x14ac:dyDescent="0.25">
      <c r="A409" s="150"/>
      <c r="B409" s="61"/>
      <c r="C409" s="65"/>
      <c r="D409" s="5" t="s">
        <v>278</v>
      </c>
      <c r="E409" s="66"/>
      <c r="F409" s="67"/>
      <c r="G409" s="62"/>
      <c r="H409" s="68" t="s">
        <v>278</v>
      </c>
      <c r="I409" s="161"/>
      <c r="J409" s="70"/>
      <c r="K409" s="71" t="str">
        <f t="shared" si="12"/>
        <v/>
      </c>
      <c r="L409" s="72">
        <f t="shared" si="13"/>
        <v>0</v>
      </c>
    </row>
    <row r="410" spans="1:12" ht="12.75" customHeight="1" x14ac:dyDescent="0.25">
      <c r="A410" s="150"/>
      <c r="B410" s="61"/>
      <c r="C410" s="65"/>
      <c r="D410" s="5" t="s">
        <v>278</v>
      </c>
      <c r="E410" s="66"/>
      <c r="F410" s="67"/>
      <c r="G410" s="62"/>
      <c r="H410" s="68" t="s">
        <v>278</v>
      </c>
      <c r="I410" s="161"/>
      <c r="J410" s="70"/>
      <c r="K410" s="71" t="str">
        <f t="shared" si="12"/>
        <v/>
      </c>
      <c r="L410" s="72">
        <f t="shared" si="13"/>
        <v>0</v>
      </c>
    </row>
    <row r="411" spans="1:12" ht="12.75" customHeight="1" x14ac:dyDescent="0.25">
      <c r="A411" s="150"/>
      <c r="B411" s="61"/>
      <c r="C411" s="65"/>
      <c r="D411" s="5" t="s">
        <v>278</v>
      </c>
      <c r="E411" s="66"/>
      <c r="F411" s="67"/>
      <c r="G411" s="62"/>
      <c r="H411" s="68" t="s">
        <v>278</v>
      </c>
      <c r="I411" s="161"/>
      <c r="J411" s="70"/>
      <c r="K411" s="71" t="str">
        <f t="shared" si="12"/>
        <v/>
      </c>
      <c r="L411" s="72">
        <f t="shared" si="13"/>
        <v>0</v>
      </c>
    </row>
    <row r="412" spans="1:12" ht="12.75" customHeight="1" x14ac:dyDescent="0.25">
      <c r="A412" s="150"/>
      <c r="B412" s="61"/>
      <c r="C412" s="65"/>
      <c r="D412" s="5" t="s">
        <v>278</v>
      </c>
      <c r="E412" s="66"/>
      <c r="F412" s="67"/>
      <c r="G412" s="62"/>
      <c r="H412" s="68" t="s">
        <v>278</v>
      </c>
      <c r="I412" s="161"/>
      <c r="J412" s="70"/>
      <c r="K412" s="71" t="str">
        <f t="shared" si="12"/>
        <v/>
      </c>
      <c r="L412" s="72">
        <f t="shared" si="13"/>
        <v>0</v>
      </c>
    </row>
    <row r="413" spans="1:12" ht="12.75" customHeight="1" x14ac:dyDescent="0.25">
      <c r="A413" s="150"/>
      <c r="B413" s="61"/>
      <c r="C413" s="65"/>
      <c r="D413" s="5" t="s">
        <v>278</v>
      </c>
      <c r="E413" s="66"/>
      <c r="F413" s="67"/>
      <c r="G413" s="62"/>
      <c r="H413" s="68" t="s">
        <v>278</v>
      </c>
      <c r="I413" s="161"/>
      <c r="J413" s="70"/>
      <c r="K413" s="71" t="str">
        <f t="shared" si="12"/>
        <v/>
      </c>
      <c r="L413" s="72">
        <f t="shared" si="13"/>
        <v>0</v>
      </c>
    </row>
    <row r="414" spans="1:12" ht="12.75" customHeight="1" x14ac:dyDescent="0.25">
      <c r="A414" s="150"/>
      <c r="B414" s="61"/>
      <c r="C414" s="65"/>
      <c r="D414" s="5" t="s">
        <v>278</v>
      </c>
      <c r="E414" s="66"/>
      <c r="F414" s="67"/>
      <c r="G414" s="62"/>
      <c r="H414" s="68" t="s">
        <v>278</v>
      </c>
      <c r="I414" s="161"/>
      <c r="J414" s="70"/>
      <c r="K414" s="71" t="str">
        <f t="shared" si="12"/>
        <v/>
      </c>
      <c r="L414" s="72">
        <f t="shared" si="13"/>
        <v>0</v>
      </c>
    </row>
    <row r="415" spans="1:12" ht="12.75" customHeight="1" x14ac:dyDescent="0.25">
      <c r="A415" s="150"/>
      <c r="B415" s="61"/>
      <c r="C415" s="65"/>
      <c r="D415" s="5" t="s">
        <v>278</v>
      </c>
      <c r="E415" s="66"/>
      <c r="F415" s="67"/>
      <c r="G415" s="62"/>
      <c r="H415" s="68" t="s">
        <v>278</v>
      </c>
      <c r="I415" s="161"/>
      <c r="J415" s="70"/>
      <c r="K415" s="71" t="str">
        <f t="shared" si="12"/>
        <v/>
      </c>
      <c r="L415" s="72">
        <f t="shared" si="13"/>
        <v>0</v>
      </c>
    </row>
    <row r="416" spans="1:12" ht="12.75" customHeight="1" x14ac:dyDescent="0.25">
      <c r="A416" s="150"/>
      <c r="B416" s="61"/>
      <c r="C416" s="65"/>
      <c r="D416" s="5" t="s">
        <v>278</v>
      </c>
      <c r="E416" s="66"/>
      <c r="F416" s="67"/>
      <c r="G416" s="62"/>
      <c r="H416" s="68" t="s">
        <v>278</v>
      </c>
      <c r="I416" s="161"/>
      <c r="J416" s="70"/>
      <c r="K416" s="71" t="str">
        <f t="shared" si="12"/>
        <v/>
      </c>
      <c r="L416" s="72">
        <f t="shared" si="13"/>
        <v>0</v>
      </c>
    </row>
    <row r="417" spans="1:12" ht="12.75" customHeight="1" x14ac:dyDescent="0.25">
      <c r="A417" s="150"/>
      <c r="B417" s="61"/>
      <c r="C417" s="65"/>
      <c r="D417" s="5" t="s">
        <v>278</v>
      </c>
      <c r="E417" s="66"/>
      <c r="F417" s="67"/>
      <c r="G417" s="62"/>
      <c r="H417" s="68" t="s">
        <v>278</v>
      </c>
      <c r="I417" s="161"/>
      <c r="J417" s="70"/>
      <c r="K417" s="71" t="str">
        <f t="shared" si="12"/>
        <v/>
      </c>
      <c r="L417" s="72">
        <f t="shared" si="13"/>
        <v>0</v>
      </c>
    </row>
    <row r="418" spans="1:12" ht="12.75" customHeight="1" x14ac:dyDescent="0.25">
      <c r="A418" s="150"/>
      <c r="B418" s="61"/>
      <c r="C418" s="65"/>
      <c r="D418" s="5" t="s">
        <v>278</v>
      </c>
      <c r="E418" s="66"/>
      <c r="F418" s="67"/>
      <c r="G418" s="62"/>
      <c r="H418" s="68" t="s">
        <v>278</v>
      </c>
      <c r="I418" s="161"/>
      <c r="J418" s="70"/>
      <c r="K418" s="71" t="str">
        <f t="shared" si="12"/>
        <v/>
      </c>
      <c r="L418" s="72">
        <f t="shared" si="13"/>
        <v>0</v>
      </c>
    </row>
    <row r="419" spans="1:12" ht="12.75" customHeight="1" x14ac:dyDescent="0.25">
      <c r="A419" s="150"/>
      <c r="B419" s="61"/>
      <c r="C419" s="65"/>
      <c r="D419" s="5" t="s">
        <v>278</v>
      </c>
      <c r="E419" s="66"/>
      <c r="F419" s="67"/>
      <c r="G419" s="62"/>
      <c r="H419" s="68" t="s">
        <v>278</v>
      </c>
      <c r="I419" s="161"/>
      <c r="J419" s="70"/>
      <c r="K419" s="71" t="str">
        <f t="shared" si="12"/>
        <v/>
      </c>
      <c r="L419" s="72">
        <f t="shared" si="13"/>
        <v>0</v>
      </c>
    </row>
    <row r="420" spans="1:12" ht="12.75" customHeight="1" x14ac:dyDescent="0.25">
      <c r="A420" s="150"/>
      <c r="B420" s="61"/>
      <c r="C420" s="65"/>
      <c r="D420" s="5" t="s">
        <v>278</v>
      </c>
      <c r="E420" s="66"/>
      <c r="F420" s="67"/>
      <c r="G420" s="62"/>
      <c r="H420" s="68" t="s">
        <v>278</v>
      </c>
      <c r="I420" s="161"/>
      <c r="J420" s="70"/>
      <c r="K420" s="71" t="str">
        <f t="shared" si="12"/>
        <v/>
      </c>
      <c r="L420" s="72">
        <f t="shared" si="13"/>
        <v>0</v>
      </c>
    </row>
    <row r="421" spans="1:12" ht="12.75" customHeight="1" x14ac:dyDescent="0.25">
      <c r="A421" s="150"/>
      <c r="B421" s="61"/>
      <c r="C421" s="65"/>
      <c r="D421" s="5" t="s">
        <v>278</v>
      </c>
      <c r="E421" s="66"/>
      <c r="F421" s="67"/>
      <c r="G421" s="62"/>
      <c r="H421" s="68" t="s">
        <v>278</v>
      </c>
      <c r="I421" s="161"/>
      <c r="J421" s="70"/>
      <c r="K421" s="71" t="str">
        <f t="shared" si="12"/>
        <v/>
      </c>
      <c r="L421" s="72">
        <f t="shared" si="13"/>
        <v>0</v>
      </c>
    </row>
    <row r="422" spans="1:12" ht="12.75" customHeight="1" x14ac:dyDescent="0.25">
      <c r="A422" s="150"/>
      <c r="B422" s="61"/>
      <c r="C422" s="65"/>
      <c r="D422" s="5" t="s">
        <v>278</v>
      </c>
      <c r="E422" s="66"/>
      <c r="F422" s="67"/>
      <c r="G422" s="62"/>
      <c r="H422" s="68" t="s">
        <v>278</v>
      </c>
      <c r="I422" s="161"/>
      <c r="J422" s="70"/>
      <c r="K422" s="71" t="str">
        <f t="shared" si="12"/>
        <v/>
      </c>
      <c r="L422" s="72">
        <f t="shared" si="13"/>
        <v>0</v>
      </c>
    </row>
    <row r="423" spans="1:12" ht="12.75" customHeight="1" x14ac:dyDescent="0.25">
      <c r="A423" s="150"/>
      <c r="B423" s="61"/>
      <c r="C423" s="65"/>
      <c r="D423" s="5" t="s">
        <v>278</v>
      </c>
      <c r="E423" s="66"/>
      <c r="F423" s="67"/>
      <c r="G423" s="62"/>
      <c r="H423" s="68" t="s">
        <v>278</v>
      </c>
      <c r="I423" s="161"/>
      <c r="J423" s="70"/>
      <c r="K423" s="71" t="str">
        <f t="shared" ref="K423:K486" si="14">IF(AND(G423="",J423&lt;&gt;"gie"),H423,"")</f>
        <v/>
      </c>
      <c r="L423" s="72">
        <f t="shared" si="13"/>
        <v>0</v>
      </c>
    </row>
    <row r="424" spans="1:12" ht="12.75" customHeight="1" x14ac:dyDescent="0.25">
      <c r="A424" s="150"/>
      <c r="B424" s="61"/>
      <c r="C424" s="65"/>
      <c r="D424" s="5" t="s">
        <v>278</v>
      </c>
      <c r="E424" s="66"/>
      <c r="F424" s="67"/>
      <c r="G424" s="62"/>
      <c r="H424" s="68" t="s">
        <v>278</v>
      </c>
      <c r="I424" s="161"/>
      <c r="J424" s="70"/>
      <c r="K424" s="71" t="str">
        <f t="shared" si="14"/>
        <v/>
      </c>
      <c r="L424" s="72">
        <f t="shared" si="13"/>
        <v>0</v>
      </c>
    </row>
    <row r="425" spans="1:12" ht="12.75" customHeight="1" x14ac:dyDescent="0.25">
      <c r="A425" s="150"/>
      <c r="B425" s="61"/>
      <c r="C425" s="65"/>
      <c r="D425" s="5" t="s">
        <v>278</v>
      </c>
      <c r="E425" s="66"/>
      <c r="F425" s="67"/>
      <c r="G425" s="62"/>
      <c r="H425" s="68" t="s">
        <v>278</v>
      </c>
      <c r="I425" s="161"/>
      <c r="J425" s="70"/>
      <c r="K425" s="71" t="str">
        <f t="shared" si="14"/>
        <v/>
      </c>
      <c r="L425" s="72">
        <f t="shared" si="13"/>
        <v>0</v>
      </c>
    </row>
    <row r="426" spans="1:12" ht="12.75" customHeight="1" x14ac:dyDescent="0.25">
      <c r="A426" s="150"/>
      <c r="B426" s="61"/>
      <c r="C426" s="65"/>
      <c r="D426" s="5" t="s">
        <v>278</v>
      </c>
      <c r="E426" s="66"/>
      <c r="F426" s="67"/>
      <c r="G426" s="62"/>
      <c r="H426" s="68" t="s">
        <v>278</v>
      </c>
      <c r="I426" s="161"/>
      <c r="J426" s="70"/>
      <c r="K426" s="71" t="str">
        <f t="shared" si="14"/>
        <v/>
      </c>
      <c r="L426" s="72">
        <f t="shared" si="13"/>
        <v>0</v>
      </c>
    </row>
    <row r="427" spans="1:12" ht="12.75" customHeight="1" x14ac:dyDescent="0.25">
      <c r="A427" s="150"/>
      <c r="B427" s="61"/>
      <c r="C427" s="65"/>
      <c r="D427" s="5" t="s">
        <v>278</v>
      </c>
      <c r="E427" s="66"/>
      <c r="F427" s="67"/>
      <c r="G427" s="62"/>
      <c r="H427" s="68" t="s">
        <v>278</v>
      </c>
      <c r="I427" s="161"/>
      <c r="J427" s="70"/>
      <c r="K427" s="71" t="str">
        <f t="shared" si="14"/>
        <v/>
      </c>
      <c r="L427" s="72">
        <f t="shared" si="13"/>
        <v>0</v>
      </c>
    </row>
    <row r="428" spans="1:12" ht="12.75" customHeight="1" x14ac:dyDescent="0.25">
      <c r="A428" s="150"/>
      <c r="B428" s="61"/>
      <c r="C428" s="65"/>
      <c r="D428" s="5" t="s">
        <v>278</v>
      </c>
      <c r="E428" s="66"/>
      <c r="F428" s="67"/>
      <c r="G428" s="62"/>
      <c r="H428" s="68" t="s">
        <v>278</v>
      </c>
      <c r="I428" s="161"/>
      <c r="J428" s="70"/>
      <c r="K428" s="71" t="str">
        <f t="shared" si="14"/>
        <v/>
      </c>
      <c r="L428" s="72">
        <f t="shared" si="13"/>
        <v>0</v>
      </c>
    </row>
    <row r="429" spans="1:12" ht="12.75" customHeight="1" x14ac:dyDescent="0.25">
      <c r="A429" s="150"/>
      <c r="B429" s="61"/>
      <c r="C429" s="65"/>
      <c r="D429" s="5" t="s">
        <v>278</v>
      </c>
      <c r="E429" s="66"/>
      <c r="F429" s="67"/>
      <c r="G429" s="62"/>
      <c r="H429" s="68" t="s">
        <v>278</v>
      </c>
      <c r="I429" s="161"/>
      <c r="J429" s="70"/>
      <c r="K429" s="71" t="str">
        <f t="shared" si="14"/>
        <v/>
      </c>
      <c r="L429" s="72">
        <f t="shared" si="13"/>
        <v>0</v>
      </c>
    </row>
    <row r="430" spans="1:12" ht="12.75" customHeight="1" x14ac:dyDescent="0.25">
      <c r="A430" s="150"/>
      <c r="B430" s="61"/>
      <c r="C430" s="65"/>
      <c r="D430" s="5" t="s">
        <v>278</v>
      </c>
      <c r="E430" s="66"/>
      <c r="F430" s="67"/>
      <c r="G430" s="62"/>
      <c r="H430" s="68" t="s">
        <v>278</v>
      </c>
      <c r="I430" s="161"/>
      <c r="J430" s="70"/>
      <c r="K430" s="71" t="str">
        <f t="shared" si="14"/>
        <v/>
      </c>
      <c r="L430" s="72">
        <f t="shared" si="13"/>
        <v>0</v>
      </c>
    </row>
    <row r="431" spans="1:12" ht="12.75" customHeight="1" x14ac:dyDescent="0.25">
      <c r="A431" s="150"/>
      <c r="B431" s="61"/>
      <c r="C431" s="65"/>
      <c r="D431" s="5" t="s">
        <v>278</v>
      </c>
      <c r="E431" s="66"/>
      <c r="F431" s="67"/>
      <c r="G431" s="62"/>
      <c r="H431" s="68" t="s">
        <v>278</v>
      </c>
      <c r="I431" s="161"/>
      <c r="J431" s="70"/>
      <c r="K431" s="71" t="str">
        <f t="shared" si="14"/>
        <v/>
      </c>
      <c r="L431" s="72">
        <f t="shared" si="13"/>
        <v>0</v>
      </c>
    </row>
    <row r="432" spans="1:12" ht="12.75" customHeight="1" x14ac:dyDescent="0.25">
      <c r="A432" s="150"/>
      <c r="B432" s="61"/>
      <c r="C432" s="65"/>
      <c r="D432" s="5" t="s">
        <v>278</v>
      </c>
      <c r="E432" s="66"/>
      <c r="F432" s="67"/>
      <c r="G432" s="62"/>
      <c r="H432" s="68" t="s">
        <v>278</v>
      </c>
      <c r="I432" s="161"/>
      <c r="J432" s="70"/>
      <c r="K432" s="71" t="str">
        <f t="shared" si="14"/>
        <v/>
      </c>
      <c r="L432" s="72">
        <f t="shared" si="13"/>
        <v>0</v>
      </c>
    </row>
    <row r="433" spans="1:12" ht="12.75" customHeight="1" x14ac:dyDescent="0.25">
      <c r="A433" s="150"/>
      <c r="B433" s="61"/>
      <c r="C433" s="65"/>
      <c r="D433" s="5" t="s">
        <v>278</v>
      </c>
      <c r="E433" s="66"/>
      <c r="F433" s="67"/>
      <c r="G433" s="62"/>
      <c r="H433" s="68" t="s">
        <v>278</v>
      </c>
      <c r="I433" s="161"/>
      <c r="J433" s="70"/>
      <c r="K433" s="71" t="str">
        <f t="shared" si="14"/>
        <v/>
      </c>
      <c r="L433" s="72">
        <f t="shared" si="13"/>
        <v>0</v>
      </c>
    </row>
    <row r="434" spans="1:12" ht="12.75" customHeight="1" x14ac:dyDescent="0.25">
      <c r="A434" s="150"/>
      <c r="B434" s="61"/>
      <c r="C434" s="65"/>
      <c r="D434" s="5" t="s">
        <v>278</v>
      </c>
      <c r="E434" s="66"/>
      <c r="F434" s="67"/>
      <c r="G434" s="62"/>
      <c r="H434" s="68" t="s">
        <v>278</v>
      </c>
      <c r="I434" s="161"/>
      <c r="J434" s="70"/>
      <c r="K434" s="71" t="str">
        <f t="shared" si="14"/>
        <v/>
      </c>
      <c r="L434" s="72">
        <f t="shared" si="13"/>
        <v>0</v>
      </c>
    </row>
    <row r="435" spans="1:12" ht="12.75" customHeight="1" x14ac:dyDescent="0.25">
      <c r="A435" s="150"/>
      <c r="B435" s="61"/>
      <c r="C435" s="65"/>
      <c r="D435" s="5" t="s">
        <v>278</v>
      </c>
      <c r="E435" s="66"/>
      <c r="F435" s="67"/>
      <c r="G435" s="62"/>
      <c r="H435" s="68" t="s">
        <v>278</v>
      </c>
      <c r="I435" s="161"/>
      <c r="J435" s="70"/>
      <c r="K435" s="71" t="str">
        <f t="shared" si="14"/>
        <v/>
      </c>
      <c r="L435" s="72">
        <f t="shared" si="13"/>
        <v>0</v>
      </c>
    </row>
    <row r="436" spans="1:12" ht="12.75" customHeight="1" x14ac:dyDescent="0.25">
      <c r="A436" s="150"/>
      <c r="B436" s="61"/>
      <c r="C436" s="65"/>
      <c r="D436" s="5" t="s">
        <v>278</v>
      </c>
      <c r="E436" s="66"/>
      <c r="F436" s="67"/>
      <c r="G436" s="62"/>
      <c r="H436" s="68" t="s">
        <v>278</v>
      </c>
      <c r="I436" s="161"/>
      <c r="J436" s="70"/>
      <c r="K436" s="71" t="str">
        <f t="shared" si="14"/>
        <v/>
      </c>
      <c r="L436" s="72">
        <f t="shared" si="13"/>
        <v>0</v>
      </c>
    </row>
    <row r="437" spans="1:12" ht="12.75" customHeight="1" x14ac:dyDescent="0.25">
      <c r="A437" s="150"/>
      <c r="B437" s="61"/>
      <c r="C437" s="65"/>
      <c r="D437" s="5" t="s">
        <v>278</v>
      </c>
      <c r="E437" s="66"/>
      <c r="F437" s="67"/>
      <c r="G437" s="62"/>
      <c r="H437" s="68" t="s">
        <v>278</v>
      </c>
      <c r="I437" s="161"/>
      <c r="J437" s="70"/>
      <c r="K437" s="71" t="str">
        <f t="shared" si="14"/>
        <v/>
      </c>
      <c r="L437" s="72">
        <f t="shared" si="13"/>
        <v>0</v>
      </c>
    </row>
    <row r="438" spans="1:12" ht="12.75" customHeight="1" x14ac:dyDescent="0.25">
      <c r="A438" s="150"/>
      <c r="B438" s="61"/>
      <c r="C438" s="65"/>
      <c r="D438" s="5" t="s">
        <v>278</v>
      </c>
      <c r="E438" s="66"/>
      <c r="F438" s="67"/>
      <c r="G438" s="62"/>
      <c r="H438" s="68" t="s">
        <v>278</v>
      </c>
      <c r="I438" s="161"/>
      <c r="J438" s="70"/>
      <c r="K438" s="71" t="str">
        <f t="shared" si="14"/>
        <v/>
      </c>
      <c r="L438" s="72">
        <f t="shared" si="13"/>
        <v>0</v>
      </c>
    </row>
    <row r="439" spans="1:12" ht="12.75" customHeight="1" x14ac:dyDescent="0.25">
      <c r="A439" s="150"/>
      <c r="B439" s="61"/>
      <c r="C439" s="65"/>
      <c r="D439" s="5" t="s">
        <v>278</v>
      </c>
      <c r="E439" s="66"/>
      <c r="F439" s="67"/>
      <c r="G439" s="62"/>
      <c r="H439" s="68" t="s">
        <v>278</v>
      </c>
      <c r="I439" s="161"/>
      <c r="J439" s="70"/>
      <c r="K439" s="71" t="str">
        <f t="shared" si="14"/>
        <v/>
      </c>
      <c r="L439" s="72">
        <f t="shared" si="13"/>
        <v>0</v>
      </c>
    </row>
    <row r="440" spans="1:12" ht="12.75" customHeight="1" x14ac:dyDescent="0.25">
      <c r="A440" s="150"/>
      <c r="B440" s="61"/>
      <c r="C440" s="65"/>
      <c r="D440" s="5" t="s">
        <v>278</v>
      </c>
      <c r="E440" s="66"/>
      <c r="F440" s="67"/>
      <c r="G440" s="62"/>
      <c r="H440" s="68" t="s">
        <v>278</v>
      </c>
      <c r="I440" s="161"/>
      <c r="J440" s="70"/>
      <c r="K440" s="71" t="str">
        <f t="shared" si="14"/>
        <v/>
      </c>
      <c r="L440" s="72">
        <f t="shared" si="13"/>
        <v>0</v>
      </c>
    </row>
    <row r="441" spans="1:12" ht="12.75" customHeight="1" x14ac:dyDescent="0.25">
      <c r="A441" s="150"/>
      <c r="B441" s="61"/>
      <c r="C441" s="65"/>
      <c r="D441" s="5" t="s">
        <v>278</v>
      </c>
      <c r="E441" s="66"/>
      <c r="F441" s="67"/>
      <c r="G441" s="62"/>
      <c r="H441" s="68" t="s">
        <v>278</v>
      </c>
      <c r="I441" s="161"/>
      <c r="J441" s="70"/>
      <c r="K441" s="71" t="str">
        <f t="shared" si="14"/>
        <v/>
      </c>
      <c r="L441" s="72">
        <f t="shared" si="13"/>
        <v>0</v>
      </c>
    </row>
    <row r="442" spans="1:12" ht="12.75" customHeight="1" x14ac:dyDescent="0.25">
      <c r="A442" s="150"/>
      <c r="B442" s="61"/>
      <c r="C442" s="65"/>
      <c r="D442" s="5" t="s">
        <v>278</v>
      </c>
      <c r="E442" s="66"/>
      <c r="F442" s="67"/>
      <c r="G442" s="62"/>
      <c r="H442" s="68" t="s">
        <v>278</v>
      </c>
      <c r="I442" s="161"/>
      <c r="J442" s="70"/>
      <c r="K442" s="71" t="str">
        <f t="shared" si="14"/>
        <v/>
      </c>
      <c r="L442" s="72">
        <f t="shared" si="13"/>
        <v>0</v>
      </c>
    </row>
    <row r="443" spans="1:12" ht="12.75" customHeight="1" x14ac:dyDescent="0.25">
      <c r="A443" s="150"/>
      <c r="B443" s="61"/>
      <c r="C443" s="65"/>
      <c r="D443" s="5" t="s">
        <v>278</v>
      </c>
      <c r="E443" s="66"/>
      <c r="F443" s="67"/>
      <c r="G443" s="62"/>
      <c r="H443" s="68" t="s">
        <v>278</v>
      </c>
      <c r="I443" s="161"/>
      <c r="J443" s="70"/>
      <c r="K443" s="71" t="str">
        <f t="shared" si="14"/>
        <v/>
      </c>
      <c r="L443" s="72">
        <f t="shared" si="13"/>
        <v>0</v>
      </c>
    </row>
    <row r="444" spans="1:12" ht="12.75" customHeight="1" x14ac:dyDescent="0.25">
      <c r="A444" s="150"/>
      <c r="B444" s="61"/>
      <c r="C444" s="65"/>
      <c r="D444" s="5" t="s">
        <v>278</v>
      </c>
      <c r="E444" s="66"/>
      <c r="F444" s="67"/>
      <c r="G444" s="62"/>
      <c r="H444" s="68" t="s">
        <v>278</v>
      </c>
      <c r="I444" s="161"/>
      <c r="J444" s="70"/>
      <c r="K444" s="71" t="str">
        <f t="shared" si="14"/>
        <v/>
      </c>
      <c r="L444" s="72">
        <f t="shared" si="13"/>
        <v>0</v>
      </c>
    </row>
    <row r="445" spans="1:12" ht="12.75" customHeight="1" x14ac:dyDescent="0.25">
      <c r="A445" s="150"/>
      <c r="B445" s="61"/>
      <c r="C445" s="65"/>
      <c r="D445" s="5" t="s">
        <v>278</v>
      </c>
      <c r="E445" s="66"/>
      <c r="F445" s="67"/>
      <c r="G445" s="62"/>
      <c r="H445" s="68" t="s">
        <v>278</v>
      </c>
      <c r="I445" s="161"/>
      <c r="J445" s="70"/>
      <c r="K445" s="71" t="str">
        <f t="shared" si="14"/>
        <v/>
      </c>
      <c r="L445" s="72">
        <f t="shared" si="13"/>
        <v>0</v>
      </c>
    </row>
    <row r="446" spans="1:12" ht="12.75" customHeight="1" x14ac:dyDescent="0.25">
      <c r="A446" s="150"/>
      <c r="B446" s="61"/>
      <c r="C446" s="65"/>
      <c r="D446" s="5" t="s">
        <v>278</v>
      </c>
      <c r="E446" s="66"/>
      <c r="F446" s="67"/>
      <c r="G446" s="62"/>
      <c r="H446" s="68" t="s">
        <v>278</v>
      </c>
      <c r="I446" s="161"/>
      <c r="J446" s="70"/>
      <c r="K446" s="71" t="str">
        <f t="shared" si="14"/>
        <v/>
      </c>
      <c r="L446" s="72">
        <f t="shared" si="13"/>
        <v>0</v>
      </c>
    </row>
    <row r="447" spans="1:12" ht="12.75" customHeight="1" x14ac:dyDescent="0.25">
      <c r="A447" s="150"/>
      <c r="B447" s="61"/>
      <c r="C447" s="65"/>
      <c r="D447" s="5" t="s">
        <v>278</v>
      </c>
      <c r="E447" s="66"/>
      <c r="F447" s="67"/>
      <c r="G447" s="62"/>
      <c r="H447" s="68" t="s">
        <v>278</v>
      </c>
      <c r="I447" s="161"/>
      <c r="J447" s="70"/>
      <c r="K447" s="71" t="str">
        <f t="shared" si="14"/>
        <v/>
      </c>
      <c r="L447" s="72">
        <f t="shared" si="13"/>
        <v>0</v>
      </c>
    </row>
    <row r="448" spans="1:12" ht="12.75" customHeight="1" x14ac:dyDescent="0.25">
      <c r="A448" s="150"/>
      <c r="B448" s="61"/>
      <c r="C448" s="65"/>
      <c r="D448" s="5" t="s">
        <v>278</v>
      </c>
      <c r="E448" s="66"/>
      <c r="F448" s="67"/>
      <c r="G448" s="62"/>
      <c r="H448" s="68" t="s">
        <v>278</v>
      </c>
      <c r="I448" s="161"/>
      <c r="J448" s="70"/>
      <c r="K448" s="71" t="str">
        <f t="shared" si="14"/>
        <v/>
      </c>
      <c r="L448" s="72">
        <f t="shared" si="13"/>
        <v>0</v>
      </c>
    </row>
    <row r="449" spans="1:12" ht="12.75" customHeight="1" x14ac:dyDescent="0.25">
      <c r="A449" s="150"/>
      <c r="B449" s="61"/>
      <c r="C449" s="65"/>
      <c r="D449" s="5" t="s">
        <v>278</v>
      </c>
      <c r="E449" s="66"/>
      <c r="F449" s="67"/>
      <c r="G449" s="62"/>
      <c r="H449" s="68" t="s">
        <v>278</v>
      </c>
      <c r="I449" s="161"/>
      <c r="J449" s="70"/>
      <c r="K449" s="71" t="str">
        <f t="shared" si="14"/>
        <v/>
      </c>
      <c r="L449" s="72">
        <f t="shared" si="13"/>
        <v>0</v>
      </c>
    </row>
    <row r="450" spans="1:12" ht="12.75" customHeight="1" x14ac:dyDescent="0.25">
      <c r="A450" s="150"/>
      <c r="B450" s="61"/>
      <c r="C450" s="65"/>
      <c r="D450" s="5" t="s">
        <v>278</v>
      </c>
      <c r="E450" s="66"/>
      <c r="F450" s="67"/>
      <c r="G450" s="62"/>
      <c r="H450" s="68" t="s">
        <v>278</v>
      </c>
      <c r="I450" s="161"/>
      <c r="J450" s="70"/>
      <c r="K450" s="71" t="str">
        <f t="shared" si="14"/>
        <v/>
      </c>
      <c r="L450" s="72">
        <f t="shared" si="13"/>
        <v>0</v>
      </c>
    </row>
    <row r="451" spans="1:12" ht="12.75" customHeight="1" x14ac:dyDescent="0.25">
      <c r="A451" s="150"/>
      <c r="B451" s="61"/>
      <c r="C451" s="65"/>
      <c r="D451" s="5" t="s">
        <v>278</v>
      </c>
      <c r="E451" s="66"/>
      <c r="F451" s="67"/>
      <c r="G451" s="62"/>
      <c r="H451" s="68" t="s">
        <v>278</v>
      </c>
      <c r="I451" s="161"/>
      <c r="J451" s="70"/>
      <c r="K451" s="71" t="str">
        <f t="shared" si="14"/>
        <v/>
      </c>
      <c r="L451" s="72">
        <f t="shared" si="13"/>
        <v>0</v>
      </c>
    </row>
    <row r="452" spans="1:12" ht="12.75" customHeight="1" x14ac:dyDescent="0.25">
      <c r="A452" s="150"/>
      <c r="B452" s="61"/>
      <c r="C452" s="65"/>
      <c r="D452" s="5" t="s">
        <v>278</v>
      </c>
      <c r="E452" s="66"/>
      <c r="F452" s="67"/>
      <c r="G452" s="62"/>
      <c r="H452" s="68" t="s">
        <v>278</v>
      </c>
      <c r="I452" s="161"/>
      <c r="J452" s="70"/>
      <c r="K452" s="71" t="str">
        <f t="shared" si="14"/>
        <v/>
      </c>
      <c r="L452" s="72">
        <f t="shared" si="13"/>
        <v>0</v>
      </c>
    </row>
    <row r="453" spans="1:12" ht="12.75" customHeight="1" x14ac:dyDescent="0.25">
      <c r="A453" s="150"/>
      <c r="B453" s="61"/>
      <c r="C453" s="65"/>
      <c r="D453" s="5" t="s">
        <v>278</v>
      </c>
      <c r="E453" s="66"/>
      <c r="F453" s="67"/>
      <c r="G453" s="62"/>
      <c r="H453" s="68" t="s">
        <v>278</v>
      </c>
      <c r="I453" s="161"/>
      <c r="J453" s="70"/>
      <c r="K453" s="71" t="str">
        <f t="shared" si="14"/>
        <v/>
      </c>
      <c r="L453" s="72">
        <f t="shared" si="13"/>
        <v>0</v>
      </c>
    </row>
    <row r="454" spans="1:12" ht="12.75" customHeight="1" x14ac:dyDescent="0.25">
      <c r="A454" s="150"/>
      <c r="B454" s="61"/>
      <c r="C454" s="65"/>
      <c r="D454" s="5" t="s">
        <v>278</v>
      </c>
      <c r="E454" s="66"/>
      <c r="F454" s="67"/>
      <c r="G454" s="62"/>
      <c r="H454" s="68" t="s">
        <v>278</v>
      </c>
      <c r="I454" s="161"/>
      <c r="J454" s="70"/>
      <c r="K454" s="71" t="str">
        <f t="shared" si="14"/>
        <v/>
      </c>
      <c r="L454" s="72">
        <f t="shared" si="13"/>
        <v>0</v>
      </c>
    </row>
    <row r="455" spans="1:12" ht="12.75" customHeight="1" x14ac:dyDescent="0.25">
      <c r="A455" s="150"/>
      <c r="B455" s="61"/>
      <c r="C455" s="65"/>
      <c r="D455" s="5" t="s">
        <v>278</v>
      </c>
      <c r="E455" s="66"/>
      <c r="F455" s="67"/>
      <c r="G455" s="62"/>
      <c r="H455" s="68" t="s">
        <v>278</v>
      </c>
      <c r="I455" s="161"/>
      <c r="J455" s="70"/>
      <c r="K455" s="71" t="str">
        <f t="shared" si="14"/>
        <v/>
      </c>
      <c r="L455" s="72">
        <f t="shared" si="13"/>
        <v>0</v>
      </c>
    </row>
    <row r="456" spans="1:12" ht="12.75" customHeight="1" x14ac:dyDescent="0.25">
      <c r="A456" s="150"/>
      <c r="B456" s="61"/>
      <c r="C456" s="65"/>
      <c r="D456" s="5" t="s">
        <v>278</v>
      </c>
      <c r="E456" s="66"/>
      <c r="F456" s="67"/>
      <c r="G456" s="62"/>
      <c r="H456" s="68" t="s">
        <v>278</v>
      </c>
      <c r="I456" s="161"/>
      <c r="J456" s="70"/>
      <c r="K456" s="71" t="str">
        <f t="shared" si="14"/>
        <v/>
      </c>
      <c r="L456" s="72">
        <f t="shared" si="13"/>
        <v>0</v>
      </c>
    </row>
    <row r="457" spans="1:12" ht="12.75" customHeight="1" x14ac:dyDescent="0.25">
      <c r="A457" s="150"/>
      <c r="B457" s="61"/>
      <c r="C457" s="65"/>
      <c r="D457" s="5" t="s">
        <v>278</v>
      </c>
      <c r="E457" s="66"/>
      <c r="F457" s="67"/>
      <c r="G457" s="62"/>
      <c r="H457" s="68" t="s">
        <v>278</v>
      </c>
      <c r="I457" s="161"/>
      <c r="J457" s="70"/>
      <c r="K457" s="71" t="str">
        <f t="shared" si="14"/>
        <v/>
      </c>
      <c r="L457" s="72">
        <f t="shared" si="13"/>
        <v>0</v>
      </c>
    </row>
    <row r="458" spans="1:12" ht="12.75" customHeight="1" x14ac:dyDescent="0.25">
      <c r="A458" s="150"/>
      <c r="B458" s="61"/>
      <c r="C458" s="65"/>
      <c r="D458" s="5" t="s">
        <v>278</v>
      </c>
      <c r="E458" s="66"/>
      <c r="F458" s="67"/>
      <c r="G458" s="62"/>
      <c r="H458" s="68" t="s">
        <v>278</v>
      </c>
      <c r="I458" s="161"/>
      <c r="J458" s="70"/>
      <c r="K458" s="71" t="str">
        <f t="shared" si="14"/>
        <v/>
      </c>
      <c r="L458" s="72">
        <f t="shared" si="13"/>
        <v>0</v>
      </c>
    </row>
    <row r="459" spans="1:12" ht="12.75" customHeight="1" x14ac:dyDescent="0.25">
      <c r="A459" s="150"/>
      <c r="B459" s="61"/>
      <c r="C459" s="65"/>
      <c r="D459" s="5" t="s">
        <v>278</v>
      </c>
      <c r="E459" s="66"/>
      <c r="F459" s="67"/>
      <c r="G459" s="62"/>
      <c r="H459" s="68" t="s">
        <v>278</v>
      </c>
      <c r="I459" s="161"/>
      <c r="J459" s="70"/>
      <c r="K459" s="71" t="str">
        <f t="shared" si="14"/>
        <v/>
      </c>
      <c r="L459" s="72">
        <f t="shared" si="13"/>
        <v>0</v>
      </c>
    </row>
    <row r="460" spans="1:12" ht="12.75" customHeight="1" x14ac:dyDescent="0.25">
      <c r="A460" s="150"/>
      <c r="B460" s="61"/>
      <c r="C460" s="65"/>
      <c r="D460" s="5" t="s">
        <v>278</v>
      </c>
      <c r="E460" s="66"/>
      <c r="F460" s="67"/>
      <c r="G460" s="62"/>
      <c r="H460" s="68" t="s">
        <v>278</v>
      </c>
      <c r="I460" s="161"/>
      <c r="J460" s="70"/>
      <c r="K460" s="71" t="str">
        <f t="shared" si="14"/>
        <v/>
      </c>
      <c r="L460" s="72">
        <f t="shared" si="13"/>
        <v>0</v>
      </c>
    </row>
    <row r="461" spans="1:12" ht="12.75" customHeight="1" x14ac:dyDescent="0.25">
      <c r="A461" s="150"/>
      <c r="B461" s="61"/>
      <c r="C461" s="65"/>
      <c r="D461" s="5" t="s">
        <v>278</v>
      </c>
      <c r="E461" s="66"/>
      <c r="F461" s="67"/>
      <c r="G461" s="62"/>
      <c r="H461" s="68" t="s">
        <v>278</v>
      </c>
      <c r="I461" s="161"/>
      <c r="J461" s="70"/>
      <c r="K461" s="71" t="str">
        <f t="shared" si="14"/>
        <v/>
      </c>
      <c r="L461" s="72">
        <f t="shared" si="13"/>
        <v>0</v>
      </c>
    </row>
    <row r="462" spans="1:12" ht="12.75" customHeight="1" x14ac:dyDescent="0.25">
      <c r="A462" s="150"/>
      <c r="B462" s="61"/>
      <c r="C462" s="65"/>
      <c r="D462" s="5" t="s">
        <v>278</v>
      </c>
      <c r="E462" s="66"/>
      <c r="F462" s="67"/>
      <c r="G462" s="62"/>
      <c r="H462" s="68" t="s">
        <v>278</v>
      </c>
      <c r="I462" s="161"/>
      <c r="J462" s="70"/>
      <c r="K462" s="71" t="str">
        <f t="shared" si="14"/>
        <v/>
      </c>
      <c r="L462" s="72">
        <f t="shared" ref="L462:L500" si="15">IF(G462="",F462,"")</f>
        <v>0</v>
      </c>
    </row>
    <row r="463" spans="1:12" ht="12.75" customHeight="1" x14ac:dyDescent="0.25">
      <c r="A463" s="150"/>
      <c r="B463" s="61"/>
      <c r="C463" s="65"/>
      <c r="D463" s="5" t="s">
        <v>278</v>
      </c>
      <c r="E463" s="66"/>
      <c r="F463" s="67"/>
      <c r="G463" s="62"/>
      <c r="H463" s="68" t="s">
        <v>278</v>
      </c>
      <c r="I463" s="161"/>
      <c r="J463" s="70"/>
      <c r="K463" s="71" t="str">
        <f t="shared" si="14"/>
        <v/>
      </c>
      <c r="L463" s="72">
        <f t="shared" si="15"/>
        <v>0</v>
      </c>
    </row>
    <row r="464" spans="1:12" ht="12.75" customHeight="1" x14ac:dyDescent="0.25">
      <c r="A464" s="150"/>
      <c r="B464" s="61"/>
      <c r="C464" s="65"/>
      <c r="D464" s="5" t="s">
        <v>278</v>
      </c>
      <c r="E464" s="66"/>
      <c r="F464" s="67"/>
      <c r="G464" s="62"/>
      <c r="H464" s="68" t="s">
        <v>278</v>
      </c>
      <c r="I464" s="161"/>
      <c r="J464" s="70"/>
      <c r="K464" s="71" t="str">
        <f t="shared" si="14"/>
        <v/>
      </c>
      <c r="L464" s="72">
        <f t="shared" si="15"/>
        <v>0</v>
      </c>
    </row>
    <row r="465" spans="1:12" ht="12.75" customHeight="1" x14ac:dyDescent="0.25">
      <c r="A465" s="150"/>
      <c r="B465" s="61"/>
      <c r="C465" s="65"/>
      <c r="D465" s="5" t="s">
        <v>278</v>
      </c>
      <c r="E465" s="66"/>
      <c r="F465" s="67"/>
      <c r="G465" s="62"/>
      <c r="H465" s="68" t="s">
        <v>278</v>
      </c>
      <c r="I465" s="161"/>
      <c r="J465" s="70"/>
      <c r="K465" s="71" t="str">
        <f t="shared" si="14"/>
        <v/>
      </c>
      <c r="L465" s="72">
        <f t="shared" si="15"/>
        <v>0</v>
      </c>
    </row>
    <row r="466" spans="1:12" ht="12.75" customHeight="1" x14ac:dyDescent="0.25">
      <c r="A466" s="150"/>
      <c r="B466" s="61"/>
      <c r="C466" s="65"/>
      <c r="D466" s="5" t="s">
        <v>278</v>
      </c>
      <c r="E466" s="66"/>
      <c r="F466" s="67"/>
      <c r="G466" s="62"/>
      <c r="H466" s="68" t="s">
        <v>278</v>
      </c>
      <c r="I466" s="161"/>
      <c r="J466" s="70"/>
      <c r="K466" s="71" t="str">
        <f t="shared" si="14"/>
        <v/>
      </c>
      <c r="L466" s="72">
        <f t="shared" si="15"/>
        <v>0</v>
      </c>
    </row>
    <row r="467" spans="1:12" ht="12.75" customHeight="1" x14ac:dyDescent="0.25">
      <c r="A467" s="150"/>
      <c r="B467" s="61"/>
      <c r="C467" s="65"/>
      <c r="D467" s="5" t="s">
        <v>278</v>
      </c>
      <c r="E467" s="66"/>
      <c r="F467" s="67"/>
      <c r="G467" s="62"/>
      <c r="H467" s="68" t="s">
        <v>278</v>
      </c>
      <c r="I467" s="161"/>
      <c r="J467" s="70"/>
      <c r="K467" s="71" t="str">
        <f t="shared" si="14"/>
        <v/>
      </c>
      <c r="L467" s="72">
        <f t="shared" si="15"/>
        <v>0</v>
      </c>
    </row>
    <row r="468" spans="1:12" ht="12.75" customHeight="1" x14ac:dyDescent="0.25">
      <c r="A468" s="150"/>
      <c r="B468" s="61"/>
      <c r="C468" s="65"/>
      <c r="D468" s="5" t="s">
        <v>278</v>
      </c>
      <c r="E468" s="66"/>
      <c r="F468" s="67"/>
      <c r="G468" s="62"/>
      <c r="H468" s="68" t="s">
        <v>278</v>
      </c>
      <c r="I468" s="161"/>
      <c r="J468" s="70"/>
      <c r="K468" s="71" t="str">
        <f t="shared" si="14"/>
        <v/>
      </c>
      <c r="L468" s="72">
        <f t="shared" si="15"/>
        <v>0</v>
      </c>
    </row>
    <row r="469" spans="1:12" ht="12.75" customHeight="1" x14ac:dyDescent="0.25">
      <c r="A469" s="150"/>
      <c r="B469" s="61"/>
      <c r="C469" s="65"/>
      <c r="D469" s="5" t="s">
        <v>278</v>
      </c>
      <c r="E469" s="66"/>
      <c r="F469" s="67"/>
      <c r="G469" s="62"/>
      <c r="H469" s="68" t="s">
        <v>278</v>
      </c>
      <c r="I469" s="161"/>
      <c r="J469" s="70"/>
      <c r="K469" s="71" t="str">
        <f t="shared" si="14"/>
        <v/>
      </c>
      <c r="L469" s="72">
        <f t="shared" si="15"/>
        <v>0</v>
      </c>
    </row>
    <row r="470" spans="1:12" ht="12.75" customHeight="1" x14ac:dyDescent="0.25">
      <c r="A470" s="150"/>
      <c r="B470" s="61"/>
      <c r="C470" s="65"/>
      <c r="D470" s="5" t="s">
        <v>278</v>
      </c>
      <c r="E470" s="66"/>
      <c r="F470" s="67"/>
      <c r="G470" s="62"/>
      <c r="H470" s="68" t="s">
        <v>278</v>
      </c>
      <c r="I470" s="161"/>
      <c r="J470" s="70"/>
      <c r="K470" s="71" t="str">
        <f t="shared" si="14"/>
        <v/>
      </c>
      <c r="L470" s="72">
        <f t="shared" si="15"/>
        <v>0</v>
      </c>
    </row>
    <row r="471" spans="1:12" ht="12.75" customHeight="1" x14ac:dyDescent="0.25">
      <c r="A471" s="150"/>
      <c r="B471" s="61"/>
      <c r="C471" s="65"/>
      <c r="D471" s="5" t="s">
        <v>278</v>
      </c>
      <c r="E471" s="66"/>
      <c r="F471" s="67"/>
      <c r="G471" s="62"/>
      <c r="H471" s="68" t="s">
        <v>278</v>
      </c>
      <c r="I471" s="161"/>
      <c r="J471" s="70"/>
      <c r="K471" s="71" t="str">
        <f t="shared" si="14"/>
        <v/>
      </c>
      <c r="L471" s="72">
        <f t="shared" si="15"/>
        <v>0</v>
      </c>
    </row>
    <row r="472" spans="1:12" ht="12.75" customHeight="1" x14ac:dyDescent="0.25">
      <c r="A472" s="150"/>
      <c r="B472" s="61"/>
      <c r="C472" s="65"/>
      <c r="D472" s="5" t="s">
        <v>278</v>
      </c>
      <c r="E472" s="66"/>
      <c r="F472" s="67"/>
      <c r="G472" s="62"/>
      <c r="H472" s="68" t="s">
        <v>278</v>
      </c>
      <c r="I472" s="161"/>
      <c r="J472" s="70"/>
      <c r="K472" s="71" t="str">
        <f t="shared" si="14"/>
        <v/>
      </c>
      <c r="L472" s="72">
        <f t="shared" si="15"/>
        <v>0</v>
      </c>
    </row>
    <row r="473" spans="1:12" ht="12.75" customHeight="1" x14ac:dyDescent="0.25">
      <c r="A473" s="150"/>
      <c r="B473" s="61"/>
      <c r="C473" s="65"/>
      <c r="D473" s="5" t="s">
        <v>278</v>
      </c>
      <c r="E473" s="66"/>
      <c r="F473" s="67"/>
      <c r="G473" s="62"/>
      <c r="H473" s="68" t="s">
        <v>278</v>
      </c>
      <c r="I473" s="161"/>
      <c r="J473" s="70"/>
      <c r="K473" s="71" t="str">
        <f t="shared" si="14"/>
        <v/>
      </c>
      <c r="L473" s="72">
        <f t="shared" si="15"/>
        <v>0</v>
      </c>
    </row>
    <row r="474" spans="1:12" ht="12.75" customHeight="1" x14ac:dyDescent="0.25">
      <c r="A474" s="150"/>
      <c r="B474" s="61"/>
      <c r="C474" s="65"/>
      <c r="D474" s="5" t="s">
        <v>278</v>
      </c>
      <c r="E474" s="66"/>
      <c r="F474" s="67"/>
      <c r="G474" s="62"/>
      <c r="H474" s="68" t="s">
        <v>278</v>
      </c>
      <c r="I474" s="161"/>
      <c r="J474" s="70"/>
      <c r="K474" s="71" t="str">
        <f t="shared" si="14"/>
        <v/>
      </c>
      <c r="L474" s="72">
        <f t="shared" si="15"/>
        <v>0</v>
      </c>
    </row>
    <row r="475" spans="1:12" ht="12.75" customHeight="1" x14ac:dyDescent="0.25">
      <c r="A475" s="150"/>
      <c r="B475" s="61"/>
      <c r="C475" s="65"/>
      <c r="D475" s="5" t="s">
        <v>278</v>
      </c>
      <c r="E475" s="66"/>
      <c r="F475" s="67"/>
      <c r="G475" s="62"/>
      <c r="H475" s="68" t="s">
        <v>278</v>
      </c>
      <c r="I475" s="161"/>
      <c r="J475" s="70"/>
      <c r="K475" s="71" t="str">
        <f t="shared" si="14"/>
        <v/>
      </c>
      <c r="L475" s="72">
        <f t="shared" si="15"/>
        <v>0</v>
      </c>
    </row>
    <row r="476" spans="1:12" ht="12.75" customHeight="1" x14ac:dyDescent="0.25">
      <c r="A476" s="150"/>
      <c r="B476" s="61"/>
      <c r="C476" s="65"/>
      <c r="D476" s="5" t="s">
        <v>278</v>
      </c>
      <c r="E476" s="66"/>
      <c r="F476" s="67"/>
      <c r="G476" s="62"/>
      <c r="H476" s="68" t="s">
        <v>278</v>
      </c>
      <c r="I476" s="161"/>
      <c r="J476" s="70"/>
      <c r="K476" s="71" t="str">
        <f t="shared" si="14"/>
        <v/>
      </c>
      <c r="L476" s="72">
        <f t="shared" si="15"/>
        <v>0</v>
      </c>
    </row>
    <row r="477" spans="1:12" ht="12.75" customHeight="1" x14ac:dyDescent="0.25">
      <c r="A477" s="150"/>
      <c r="B477" s="61"/>
      <c r="C477" s="65"/>
      <c r="D477" s="5" t="s">
        <v>278</v>
      </c>
      <c r="E477" s="66"/>
      <c r="F477" s="67"/>
      <c r="G477" s="62"/>
      <c r="H477" s="68" t="s">
        <v>278</v>
      </c>
      <c r="I477" s="161"/>
      <c r="J477" s="70"/>
      <c r="K477" s="71" t="str">
        <f t="shared" si="14"/>
        <v/>
      </c>
      <c r="L477" s="72">
        <f t="shared" si="15"/>
        <v>0</v>
      </c>
    </row>
    <row r="478" spans="1:12" ht="12.75" customHeight="1" x14ac:dyDescent="0.25">
      <c r="A478" s="150"/>
      <c r="B478" s="61"/>
      <c r="C478" s="65"/>
      <c r="D478" s="5" t="s">
        <v>278</v>
      </c>
      <c r="E478" s="66"/>
      <c r="F478" s="67"/>
      <c r="G478" s="62"/>
      <c r="H478" s="68" t="s">
        <v>278</v>
      </c>
      <c r="I478" s="161"/>
      <c r="J478" s="70"/>
      <c r="K478" s="71" t="str">
        <f t="shared" si="14"/>
        <v/>
      </c>
      <c r="L478" s="72">
        <f t="shared" si="15"/>
        <v>0</v>
      </c>
    </row>
    <row r="479" spans="1:12" ht="12.75" customHeight="1" x14ac:dyDescent="0.25">
      <c r="A479" s="150"/>
      <c r="B479" s="61"/>
      <c r="C479" s="65"/>
      <c r="D479" s="5" t="s">
        <v>278</v>
      </c>
      <c r="E479" s="66"/>
      <c r="F479" s="67"/>
      <c r="G479" s="62"/>
      <c r="H479" s="68" t="s">
        <v>278</v>
      </c>
      <c r="I479" s="161"/>
      <c r="J479" s="70"/>
      <c r="K479" s="71" t="str">
        <f t="shared" si="14"/>
        <v/>
      </c>
      <c r="L479" s="72">
        <f t="shared" si="15"/>
        <v>0</v>
      </c>
    </row>
    <row r="480" spans="1:12" ht="12.75" customHeight="1" x14ac:dyDescent="0.25">
      <c r="A480" s="150"/>
      <c r="B480" s="61"/>
      <c r="C480" s="65"/>
      <c r="D480" s="5" t="s">
        <v>278</v>
      </c>
      <c r="E480" s="66"/>
      <c r="F480" s="67"/>
      <c r="G480" s="62"/>
      <c r="H480" s="68" t="s">
        <v>278</v>
      </c>
      <c r="I480" s="161"/>
      <c r="J480" s="70"/>
      <c r="K480" s="71" t="str">
        <f t="shared" si="14"/>
        <v/>
      </c>
      <c r="L480" s="72">
        <f t="shared" si="15"/>
        <v>0</v>
      </c>
    </row>
    <row r="481" spans="1:12" ht="12.75" customHeight="1" x14ac:dyDescent="0.25">
      <c r="A481" s="150"/>
      <c r="B481" s="61"/>
      <c r="C481" s="65"/>
      <c r="D481" s="5" t="s">
        <v>278</v>
      </c>
      <c r="E481" s="66"/>
      <c r="F481" s="67"/>
      <c r="G481" s="62"/>
      <c r="H481" s="68" t="s">
        <v>278</v>
      </c>
      <c r="I481" s="161"/>
      <c r="J481" s="70"/>
      <c r="K481" s="71" t="str">
        <f t="shared" si="14"/>
        <v/>
      </c>
      <c r="L481" s="72">
        <f t="shared" si="15"/>
        <v>0</v>
      </c>
    </row>
    <row r="482" spans="1:12" ht="12.75" customHeight="1" x14ac:dyDescent="0.25">
      <c r="A482" s="150"/>
      <c r="B482" s="61"/>
      <c r="C482" s="65"/>
      <c r="D482" s="5" t="s">
        <v>278</v>
      </c>
      <c r="E482" s="66"/>
      <c r="F482" s="67"/>
      <c r="G482" s="62"/>
      <c r="H482" s="68" t="s">
        <v>278</v>
      </c>
      <c r="I482" s="161"/>
      <c r="J482" s="70"/>
      <c r="K482" s="71" t="str">
        <f t="shared" si="14"/>
        <v/>
      </c>
      <c r="L482" s="72">
        <f t="shared" si="15"/>
        <v>0</v>
      </c>
    </row>
    <row r="483" spans="1:12" ht="12.75" customHeight="1" x14ac:dyDescent="0.25">
      <c r="A483" s="150"/>
      <c r="B483" s="61"/>
      <c r="C483" s="65"/>
      <c r="D483" s="5" t="s">
        <v>278</v>
      </c>
      <c r="E483" s="66"/>
      <c r="F483" s="67"/>
      <c r="G483" s="62"/>
      <c r="H483" s="68" t="s">
        <v>278</v>
      </c>
      <c r="I483" s="161"/>
      <c r="J483" s="70"/>
      <c r="K483" s="71" t="str">
        <f t="shared" si="14"/>
        <v/>
      </c>
      <c r="L483" s="72">
        <f t="shared" si="15"/>
        <v>0</v>
      </c>
    </row>
    <row r="484" spans="1:12" ht="12.75" customHeight="1" x14ac:dyDescent="0.25">
      <c r="A484" s="150"/>
      <c r="B484" s="61"/>
      <c r="C484" s="65"/>
      <c r="D484" s="5" t="s">
        <v>278</v>
      </c>
      <c r="E484" s="66"/>
      <c r="F484" s="67"/>
      <c r="G484" s="62"/>
      <c r="H484" s="68" t="s">
        <v>278</v>
      </c>
      <c r="I484" s="161"/>
      <c r="J484" s="70"/>
      <c r="K484" s="71" t="str">
        <f t="shared" si="14"/>
        <v/>
      </c>
      <c r="L484" s="72">
        <f t="shared" si="15"/>
        <v>0</v>
      </c>
    </row>
    <row r="485" spans="1:12" ht="12.75" customHeight="1" x14ac:dyDescent="0.25">
      <c r="A485" s="150"/>
      <c r="B485" s="61"/>
      <c r="C485" s="65"/>
      <c r="D485" s="5" t="s">
        <v>278</v>
      </c>
      <c r="E485" s="66"/>
      <c r="F485" s="67"/>
      <c r="G485" s="62"/>
      <c r="H485" s="68" t="s">
        <v>278</v>
      </c>
      <c r="I485" s="161"/>
      <c r="J485" s="70"/>
      <c r="K485" s="71" t="str">
        <f t="shared" si="14"/>
        <v/>
      </c>
      <c r="L485" s="72">
        <f t="shared" si="15"/>
        <v>0</v>
      </c>
    </row>
    <row r="486" spans="1:12" ht="12.75" customHeight="1" x14ac:dyDescent="0.25">
      <c r="A486" s="150"/>
      <c r="B486" s="61"/>
      <c r="C486" s="65"/>
      <c r="D486" s="5" t="s">
        <v>278</v>
      </c>
      <c r="E486" s="66"/>
      <c r="F486" s="67"/>
      <c r="G486" s="62"/>
      <c r="H486" s="68" t="s">
        <v>278</v>
      </c>
      <c r="I486" s="161"/>
      <c r="J486" s="70"/>
      <c r="K486" s="71" t="str">
        <f t="shared" si="14"/>
        <v/>
      </c>
      <c r="L486" s="72">
        <f t="shared" si="15"/>
        <v>0</v>
      </c>
    </row>
    <row r="487" spans="1:12" ht="12.75" customHeight="1" x14ac:dyDescent="0.25">
      <c r="A487" s="150"/>
      <c r="B487" s="61"/>
      <c r="C487" s="65"/>
      <c r="D487" s="5" t="s">
        <v>278</v>
      </c>
      <c r="E487" s="66"/>
      <c r="F487" s="67"/>
      <c r="G487" s="62"/>
      <c r="H487" s="68" t="s">
        <v>278</v>
      </c>
      <c r="I487" s="161"/>
      <c r="J487" s="70"/>
      <c r="K487" s="71" t="str">
        <f t="shared" ref="K487:K500" si="16">IF(AND(G487="",J487&lt;&gt;"gie"),H487,"")</f>
        <v/>
      </c>
      <c r="L487" s="72">
        <f t="shared" si="15"/>
        <v>0</v>
      </c>
    </row>
    <row r="488" spans="1:12" ht="12.75" customHeight="1" x14ac:dyDescent="0.25">
      <c r="A488" s="150"/>
      <c r="B488" s="61"/>
      <c r="C488" s="65"/>
      <c r="D488" s="5" t="s">
        <v>278</v>
      </c>
      <c r="E488" s="66"/>
      <c r="F488" s="67"/>
      <c r="G488" s="62"/>
      <c r="H488" s="68" t="s">
        <v>278</v>
      </c>
      <c r="I488" s="161"/>
      <c r="J488" s="70"/>
      <c r="K488" s="71" t="str">
        <f t="shared" si="16"/>
        <v/>
      </c>
      <c r="L488" s="72">
        <f t="shared" si="15"/>
        <v>0</v>
      </c>
    </row>
    <row r="489" spans="1:12" ht="12.75" customHeight="1" x14ac:dyDescent="0.25">
      <c r="A489" s="150"/>
      <c r="B489" s="61"/>
      <c r="C489" s="65"/>
      <c r="D489" s="5" t="s">
        <v>278</v>
      </c>
      <c r="E489" s="66"/>
      <c r="F489" s="67"/>
      <c r="G489" s="62"/>
      <c r="H489" s="68" t="s">
        <v>278</v>
      </c>
      <c r="I489" s="161"/>
      <c r="J489" s="70"/>
      <c r="K489" s="71" t="str">
        <f t="shared" si="16"/>
        <v/>
      </c>
      <c r="L489" s="72">
        <f t="shared" si="15"/>
        <v>0</v>
      </c>
    </row>
    <row r="490" spans="1:12" ht="12.75" customHeight="1" x14ac:dyDescent="0.25">
      <c r="A490" s="150"/>
      <c r="B490" s="61"/>
      <c r="C490" s="65"/>
      <c r="D490" s="5" t="s">
        <v>278</v>
      </c>
      <c r="E490" s="66"/>
      <c r="F490" s="67"/>
      <c r="G490" s="62"/>
      <c r="H490" s="68" t="s">
        <v>278</v>
      </c>
      <c r="I490" s="161"/>
      <c r="J490" s="70"/>
      <c r="K490" s="71" t="str">
        <f t="shared" si="16"/>
        <v/>
      </c>
      <c r="L490" s="72">
        <f t="shared" si="15"/>
        <v>0</v>
      </c>
    </row>
    <row r="491" spans="1:12" ht="12.75" customHeight="1" x14ac:dyDescent="0.25">
      <c r="A491" s="150"/>
      <c r="B491" s="61"/>
      <c r="C491" s="65"/>
      <c r="D491" s="5" t="s">
        <v>278</v>
      </c>
      <c r="E491" s="66"/>
      <c r="F491" s="67"/>
      <c r="G491" s="62"/>
      <c r="H491" s="68" t="s">
        <v>278</v>
      </c>
      <c r="I491" s="161"/>
      <c r="J491" s="70"/>
      <c r="K491" s="71" t="str">
        <f t="shared" si="16"/>
        <v/>
      </c>
      <c r="L491" s="72">
        <f t="shared" si="15"/>
        <v>0</v>
      </c>
    </row>
    <row r="492" spans="1:12" ht="12.75" customHeight="1" x14ac:dyDescent="0.25">
      <c r="A492" s="150"/>
      <c r="B492" s="61"/>
      <c r="C492" s="65"/>
      <c r="D492" s="5" t="s">
        <v>278</v>
      </c>
      <c r="E492" s="66"/>
      <c r="F492" s="67"/>
      <c r="G492" s="62"/>
      <c r="H492" s="68" t="s">
        <v>278</v>
      </c>
      <c r="I492" s="161"/>
      <c r="J492" s="70"/>
      <c r="K492" s="71" t="str">
        <f t="shared" si="16"/>
        <v/>
      </c>
      <c r="L492" s="72">
        <f t="shared" si="15"/>
        <v>0</v>
      </c>
    </row>
    <row r="493" spans="1:12" ht="12.75" customHeight="1" x14ac:dyDescent="0.25">
      <c r="A493" s="150"/>
      <c r="B493" s="61"/>
      <c r="C493" s="65"/>
      <c r="D493" s="5" t="s">
        <v>278</v>
      </c>
      <c r="E493" s="66"/>
      <c r="F493" s="67"/>
      <c r="G493" s="62"/>
      <c r="H493" s="68" t="s">
        <v>278</v>
      </c>
      <c r="I493" s="161"/>
      <c r="J493" s="70"/>
      <c r="K493" s="71" t="str">
        <f t="shared" si="16"/>
        <v/>
      </c>
      <c r="L493" s="72">
        <f t="shared" si="15"/>
        <v>0</v>
      </c>
    </row>
    <row r="494" spans="1:12" ht="12.75" customHeight="1" x14ac:dyDescent="0.25">
      <c r="A494" s="150"/>
      <c r="B494" s="61"/>
      <c r="C494" s="65"/>
      <c r="D494" s="5" t="s">
        <v>278</v>
      </c>
      <c r="E494" s="66"/>
      <c r="F494" s="67"/>
      <c r="G494" s="62"/>
      <c r="H494" s="68" t="s">
        <v>278</v>
      </c>
      <c r="I494" s="161"/>
      <c r="J494" s="70"/>
      <c r="K494" s="71" t="str">
        <f t="shared" si="16"/>
        <v/>
      </c>
      <c r="L494" s="72">
        <f t="shared" si="15"/>
        <v>0</v>
      </c>
    </row>
    <row r="495" spans="1:12" ht="12.75" customHeight="1" x14ac:dyDescent="0.25">
      <c r="A495" s="150"/>
      <c r="B495" s="61"/>
      <c r="C495" s="65"/>
      <c r="D495" s="5" t="s">
        <v>278</v>
      </c>
      <c r="E495" s="66"/>
      <c r="F495" s="67"/>
      <c r="G495" s="62"/>
      <c r="H495" s="68" t="s">
        <v>278</v>
      </c>
      <c r="I495" s="161"/>
      <c r="J495" s="70"/>
      <c r="K495" s="71" t="str">
        <f t="shared" si="16"/>
        <v/>
      </c>
      <c r="L495" s="72">
        <f t="shared" si="15"/>
        <v>0</v>
      </c>
    </row>
    <row r="496" spans="1:12" ht="12.75" customHeight="1" x14ac:dyDescent="0.25">
      <c r="A496" s="150"/>
      <c r="B496" s="61"/>
      <c r="C496" s="65"/>
      <c r="D496" s="5" t="s">
        <v>278</v>
      </c>
      <c r="E496" s="66"/>
      <c r="F496" s="67"/>
      <c r="G496" s="62"/>
      <c r="H496" s="68" t="s">
        <v>278</v>
      </c>
      <c r="I496" s="161"/>
      <c r="J496" s="70"/>
      <c r="K496" s="71" t="str">
        <f t="shared" si="16"/>
        <v/>
      </c>
      <c r="L496" s="72">
        <f t="shared" si="15"/>
        <v>0</v>
      </c>
    </row>
    <row r="497" spans="1:12" ht="12.75" customHeight="1" x14ac:dyDescent="0.25">
      <c r="A497" s="150"/>
      <c r="B497" s="61"/>
      <c r="C497" s="65"/>
      <c r="D497" s="5" t="s">
        <v>278</v>
      </c>
      <c r="E497" s="66"/>
      <c r="F497" s="67"/>
      <c r="G497" s="62"/>
      <c r="H497" s="68" t="s">
        <v>278</v>
      </c>
      <c r="I497" s="161"/>
      <c r="J497" s="70"/>
      <c r="K497" s="71" t="str">
        <f t="shared" si="16"/>
        <v/>
      </c>
      <c r="L497" s="72">
        <f t="shared" si="15"/>
        <v>0</v>
      </c>
    </row>
    <row r="498" spans="1:12" ht="12.75" customHeight="1" x14ac:dyDescent="0.25">
      <c r="A498" s="150"/>
      <c r="B498" s="61"/>
      <c r="C498" s="65"/>
      <c r="D498" s="5" t="s">
        <v>278</v>
      </c>
      <c r="E498" s="66"/>
      <c r="F498" s="67"/>
      <c r="G498" s="62"/>
      <c r="H498" s="68" t="s">
        <v>278</v>
      </c>
      <c r="I498" s="161"/>
      <c r="J498" s="70"/>
      <c r="K498" s="71" t="str">
        <f t="shared" si="16"/>
        <v/>
      </c>
      <c r="L498" s="72">
        <f t="shared" si="15"/>
        <v>0</v>
      </c>
    </row>
    <row r="499" spans="1:12" ht="12.75" customHeight="1" x14ac:dyDescent="0.25">
      <c r="A499" s="150"/>
      <c r="B499" s="61"/>
      <c r="C499" s="65"/>
      <c r="D499" s="5" t="s">
        <v>278</v>
      </c>
      <c r="E499" s="66"/>
      <c r="F499" s="67"/>
      <c r="G499" s="62"/>
      <c r="H499" s="68" t="s">
        <v>278</v>
      </c>
      <c r="I499" s="161"/>
      <c r="J499" s="70"/>
      <c r="K499" s="71" t="str">
        <f t="shared" si="16"/>
        <v/>
      </c>
      <c r="L499" s="72">
        <f t="shared" si="15"/>
        <v>0</v>
      </c>
    </row>
    <row r="500" spans="1:12" ht="12.75" customHeight="1" x14ac:dyDescent="0.25">
      <c r="A500" s="150"/>
      <c r="B500" s="61"/>
      <c r="C500" s="65"/>
      <c r="D500" s="5" t="s">
        <v>278</v>
      </c>
      <c r="E500" s="66"/>
      <c r="F500" s="67"/>
      <c r="G500" s="62"/>
      <c r="H500" s="68" t="s">
        <v>278</v>
      </c>
      <c r="I500" s="161"/>
      <c r="J500" s="70"/>
      <c r="K500" s="71" t="str">
        <f t="shared" si="16"/>
        <v/>
      </c>
      <c r="L500" s="72">
        <f t="shared" si="15"/>
        <v>0</v>
      </c>
    </row>
    <row r="501" spans="1:12" ht="12.75" customHeight="1" x14ac:dyDescent="0.25">
      <c r="A501" s="156"/>
      <c r="B501" s="4"/>
      <c r="C501" s="4"/>
      <c r="E501" s="4"/>
      <c r="F501" s="4"/>
      <c r="G501" s="4"/>
      <c r="H501" s="137"/>
      <c r="I501" s="162"/>
      <c r="J501" s="4"/>
      <c r="K501" s="4"/>
      <c r="L501" s="4"/>
    </row>
    <row r="502" spans="1:12" ht="12.75" customHeight="1" x14ac:dyDescent="0.25">
      <c r="A502" s="156"/>
      <c r="B502" s="4"/>
      <c r="C502" s="4"/>
      <c r="E502" s="4"/>
      <c r="F502" s="4"/>
      <c r="G502" s="4"/>
      <c r="H502" s="137"/>
      <c r="I502" s="162"/>
      <c r="J502" s="4"/>
      <c r="K502" s="4"/>
      <c r="L502" s="4"/>
    </row>
    <row r="503" spans="1:12" ht="12.75" customHeight="1" x14ac:dyDescent="0.25">
      <c r="A503" s="156"/>
      <c r="B503" s="4"/>
      <c r="C503" s="4"/>
      <c r="E503" s="4"/>
      <c r="F503" s="4"/>
      <c r="G503" s="4"/>
      <c r="H503" s="137"/>
      <c r="I503" s="162"/>
      <c r="J503" s="4"/>
      <c r="K503" s="4"/>
      <c r="L503" s="4"/>
    </row>
    <row r="504" spans="1:12" ht="12.75" customHeight="1" x14ac:dyDescent="0.25">
      <c r="A504" s="156"/>
      <c r="B504" s="4"/>
      <c r="C504" s="4"/>
      <c r="E504" s="4"/>
      <c r="F504" s="4"/>
      <c r="G504" s="4"/>
      <c r="H504" s="137"/>
      <c r="I504" s="162"/>
      <c r="J504" s="4"/>
      <c r="K504" s="4"/>
      <c r="L504" s="4"/>
    </row>
    <row r="505" spans="1:12" ht="12.75" customHeight="1" x14ac:dyDescent="0.25">
      <c r="A505" s="156"/>
      <c r="B505" s="4"/>
      <c r="C505" s="4"/>
      <c r="E505" s="4"/>
      <c r="F505" s="4"/>
      <c r="G505" s="4"/>
      <c r="H505" s="137"/>
      <c r="I505" s="162"/>
      <c r="J505" s="4"/>
      <c r="K505" s="4"/>
      <c r="L505" s="4"/>
    </row>
    <row r="506" spans="1:12" ht="12.75" customHeight="1" x14ac:dyDescent="0.25">
      <c r="A506" s="156"/>
      <c r="B506" s="4"/>
      <c r="C506" s="4"/>
      <c r="E506" s="4"/>
      <c r="F506" s="4"/>
      <c r="G506" s="4"/>
      <c r="H506" s="137"/>
      <c r="I506" s="162"/>
      <c r="J506" s="4"/>
      <c r="K506" s="4"/>
      <c r="L506" s="4"/>
    </row>
    <row r="507" spans="1:12" ht="12.75" customHeight="1" x14ac:dyDescent="0.25">
      <c r="A507" s="156"/>
      <c r="B507" s="4"/>
      <c r="C507" s="4"/>
      <c r="E507" s="4"/>
      <c r="F507" s="4"/>
      <c r="G507" s="4"/>
      <c r="H507" s="137"/>
      <c r="I507" s="162"/>
      <c r="J507" s="4"/>
      <c r="K507" s="4"/>
      <c r="L507" s="4"/>
    </row>
    <row r="508" spans="1:12" ht="12.75" customHeight="1" x14ac:dyDescent="0.25">
      <c r="A508" s="156"/>
      <c r="B508" s="4"/>
      <c r="C508" s="4"/>
      <c r="E508" s="4"/>
      <c r="F508" s="4"/>
      <c r="G508" s="4"/>
      <c r="H508" s="137"/>
      <c r="I508" s="162"/>
      <c r="J508" s="4"/>
      <c r="K508" s="4"/>
      <c r="L508" s="4"/>
    </row>
  </sheetData>
  <mergeCells count="1">
    <mergeCell ref="M2:N2"/>
  </mergeCells>
  <conditionalFormatting sqref="B39:B500">
    <cfRule type="expression" dxfId="40" priority="11">
      <formula>G39=""</formula>
    </cfRule>
  </conditionalFormatting>
  <conditionalFormatting sqref="G39:H500">
    <cfRule type="expression" dxfId="39" priority="10">
      <formula>#REF!&lt;&gt;""</formula>
    </cfRule>
  </conditionalFormatting>
  <conditionalFormatting sqref="B13:B14">
    <cfRule type="expression" dxfId="2" priority="3">
      <formula>G13=""</formula>
    </cfRule>
  </conditionalFormatting>
  <conditionalFormatting sqref="H13:H14">
    <cfRule type="expression" dxfId="1" priority="2">
      <formula>#REF!&lt;&gt;""</formula>
    </cfRule>
  </conditionalFormatting>
  <conditionalFormatting sqref="G13:G14">
    <cfRule type="containsBlanks" dxfId="0" priority="1">
      <formula>LEN(TRIM(G13))=0</formula>
    </cfRule>
  </conditionalFormatting>
  <dataValidations count="3">
    <dataValidation type="list" allowBlank="1" showInputMessage="1" showErrorMessage="1" sqref="B4:B11">
      <formula1>objets</formula1>
    </dataValidation>
    <dataValidation type="list" allowBlank="1" showInputMessage="1" showErrorMessage="1" promptTitle="objets " prompt="objets disponibles" sqref="B39:B500 B12:B14">
      <formula1>OBJET</formula1>
    </dataValidation>
    <dataValidation type="list" allowBlank="1" showInputMessage="1" showErrorMessage="1" sqref="K13:K14">
      <formula1>DEPOTS</formula1>
    </dataValidation>
  </dataValidations>
  <hyperlinks>
    <hyperlink ref="B13" r:id="rId1"/>
    <hyperlink ref="B1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tableaux</vt:lpstr>
      <vt:lpstr>objets mouvements</vt:lpstr>
      <vt:lpstr>gie</vt:lpstr>
      <vt:lpstr>bénévent</vt:lpstr>
      <vt:lpstr>prébenoit</vt:lpstr>
      <vt:lpstr>la bourboule</vt:lpstr>
      <vt:lpstr>ahun</vt:lpstr>
      <vt:lpstr>particulier</vt:lpstr>
      <vt:lpstr>BOIS</vt:lpstr>
      <vt:lpstr>DEPOTS</vt:lpstr>
      <vt:lpstr>OBJET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 </cp:lastModifiedBy>
  <dcterms:created xsi:type="dcterms:W3CDTF">2006-09-12T15:06:44Z</dcterms:created>
  <dcterms:modified xsi:type="dcterms:W3CDTF">2016-02-02T13:45:28Z</dcterms:modified>
</cp:coreProperties>
</file>