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0" windowWidth="20490" windowHeight="7905" firstSheet="1" activeTab="2"/>
  </bookViews>
  <sheets>
    <sheet name="modelDate" sheetId="17" state="hidden" r:id="rId1"/>
    <sheet name="10 octobre" sheetId="1" r:id="rId2"/>
    <sheet name="Synthèse" sheetId="5" r:id="rId3"/>
    <sheet name="TCD" sheetId="6" r:id="rId4"/>
  </sheets>
  <functionGroups builtInGroupCount="17"/>
  <definedNames>
    <definedName name="_xlnm._FilterDatabase" localSheetId="1" hidden="1">'10 octobre'!$C$9:$D$22</definedName>
    <definedName name="_xlnm._FilterDatabase" localSheetId="0" hidden="1">modelDate!$C$9:$D$22</definedName>
    <definedName name="_xlnm._FilterDatabase" localSheetId="3" hidden="1">TCD!$H$1:$H$44</definedName>
  </definedNames>
  <calcPr calcId="14562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2" i="17" l="1"/>
  <c r="I22" i="17"/>
  <c r="J21" i="17" s="1"/>
  <c r="D22" i="17"/>
  <c r="O21" i="17"/>
  <c r="E21" i="17"/>
  <c r="O20" i="17"/>
  <c r="E20" i="17"/>
  <c r="O19" i="17"/>
  <c r="E19" i="17"/>
  <c r="O18" i="17"/>
  <c r="J18" i="17"/>
  <c r="E18" i="17"/>
  <c r="O17" i="17"/>
  <c r="E17" i="17"/>
  <c r="O16" i="17"/>
  <c r="J16" i="17"/>
  <c r="E16" i="17"/>
  <c r="O15" i="17"/>
  <c r="E15" i="17"/>
  <c r="O14" i="17"/>
  <c r="J14" i="17"/>
  <c r="E14" i="17"/>
  <c r="O13" i="17"/>
  <c r="E13" i="17"/>
  <c r="O12" i="17"/>
  <c r="J12" i="17"/>
  <c r="E12" i="17"/>
  <c r="O11" i="17"/>
  <c r="E11" i="17"/>
  <c r="O10" i="17"/>
  <c r="J10" i="17"/>
  <c r="E10" i="17"/>
  <c r="J21" i="1"/>
  <c r="J20" i="17" l="1"/>
  <c r="J11" i="17"/>
  <c r="J15" i="17"/>
  <c r="J19" i="17"/>
  <c r="J13" i="17"/>
  <c r="J17" i="17"/>
  <c r="D22" i="1"/>
  <c r="E12" i="1" s="1"/>
  <c r="E18" i="1" l="1"/>
  <c r="E10" i="1"/>
  <c r="E15" i="1"/>
  <c r="E14" i="1"/>
  <c r="E19" i="1"/>
  <c r="E11" i="1"/>
  <c r="E21" i="1"/>
  <c r="E17" i="1"/>
  <c r="E13" i="1"/>
  <c r="E20" i="1"/>
  <c r="E16" i="1"/>
  <c r="N22" i="1"/>
  <c r="I22" i="1"/>
  <c r="O13" i="1" l="1"/>
  <c r="O17" i="1"/>
  <c r="O21" i="1"/>
  <c r="O10" i="1"/>
  <c r="O14" i="1"/>
  <c r="O18" i="1"/>
  <c r="O11" i="1"/>
  <c r="O15" i="1"/>
  <c r="O19" i="1"/>
  <c r="O12" i="1"/>
  <c r="O16" i="1"/>
  <c r="O20" i="1"/>
  <c r="J11" i="1"/>
  <c r="J15" i="1"/>
  <c r="J19" i="1"/>
  <c r="J12" i="1"/>
  <c r="J16" i="1"/>
  <c r="J20" i="1"/>
  <c r="J13" i="1"/>
  <c r="J17" i="1"/>
  <c r="J10" i="1"/>
  <c r="J14" i="1"/>
  <c r="J18" i="1"/>
</calcChain>
</file>

<file path=xl/sharedStrings.xml><?xml version="1.0" encoding="utf-8"?>
<sst xmlns="http://schemas.openxmlformats.org/spreadsheetml/2006/main" count="699" uniqueCount="38">
  <si>
    <t>Equipe 1</t>
  </si>
  <si>
    <t xml:space="preserve">Equipe 2 </t>
  </si>
  <si>
    <t>Equipe 3</t>
  </si>
  <si>
    <t>Référence clef</t>
  </si>
  <si>
    <t>Référence capot</t>
  </si>
  <si>
    <t>Référence manchon</t>
  </si>
  <si>
    <t>Référence aiguille</t>
  </si>
  <si>
    <t xml:space="preserve">Cause de l'arret </t>
  </si>
  <si>
    <t>Nombre d'arrets</t>
  </si>
  <si>
    <t>% cumulé des arrets</t>
  </si>
  <si>
    <t>Manchon bloqué</t>
  </si>
  <si>
    <t>Total</t>
  </si>
  <si>
    <t>Date</t>
  </si>
  <si>
    <t>Equipe</t>
  </si>
  <si>
    <t>Total général</t>
  </si>
  <si>
    <t xml:space="preserve">Nombre d'arrets </t>
  </si>
  <si>
    <t>Valeurs</t>
  </si>
  <si>
    <t xml:space="preserve">Total Nombre d'arrets </t>
  </si>
  <si>
    <t>Total Cumul</t>
  </si>
  <si>
    <t>Cumul</t>
  </si>
  <si>
    <t>(Tous)</t>
  </si>
  <si>
    <t>Aiguilles bloquées dans le bol</t>
  </si>
  <si>
    <t>Aiguilles couchées dans le rail</t>
  </si>
  <si>
    <t>Capot bloqué dans le bol</t>
  </si>
  <si>
    <t>Capot bloqué dans le rail</t>
  </si>
  <si>
    <t>Carottes</t>
  </si>
  <si>
    <t>Clé bloquée dans le rail</t>
  </si>
  <si>
    <t>Défaut dosage colle</t>
  </si>
  <si>
    <t>Défaut dosage silicone</t>
  </si>
  <si>
    <t>3 octobre</t>
  </si>
  <si>
    <t>4 octobre</t>
  </si>
  <si>
    <t>5 octobre</t>
  </si>
  <si>
    <t>6 octobre</t>
  </si>
  <si>
    <t>7 octobre</t>
  </si>
  <si>
    <t>Transfert</t>
  </si>
  <si>
    <t>clé collée</t>
  </si>
  <si>
    <t>Carotte</t>
  </si>
  <si>
    <t xml:space="preserve">Evacuation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</si>
</sst>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-#,##0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7" xfId="0" applyBorder="1"/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9" fontId="0" fillId="0" borderId="12" xfId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0" borderId="0" xfId="0" applyFont="1"/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6" borderId="7" xfId="0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0" borderId="0" xfId="0" pivotButton="1"/>
    <xf numFmtId="164" fontId="0" fillId="0" borderId="0" xfId="0" applyNumberFormat="1"/>
    <xf numFmtId="10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TCD!#REF!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TCD!#REF!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270528"/>
        <c:axId val="45272064"/>
      </c:barChart>
      <c:catAx>
        <c:axId val="45270528"/>
        <c:scaling>
          <c:orientation val="minMax"/>
        </c:scaling>
        <c:delete val="0"/>
        <c:axPos val="b"/>
        <c:majorTickMark val="out"/>
        <c:minorTickMark val="none"/>
        <c:tickLblPos val="nextTo"/>
        <c:crossAx val="45272064"/>
        <c:crosses val="autoZero"/>
        <c:auto val="1"/>
        <c:lblAlgn val="ctr"/>
        <c:lblOffset val="100"/>
        <c:noMultiLvlLbl val="0"/>
      </c:catAx>
      <c:valAx>
        <c:axId val="45272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2705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[raphdumo_V2_Arret ms19.xlsm]TCD!Tableau croisé dynamique1</c:name>
    <c:fmtId val="6"/>
  </c:pivotSource>
  <c:chart>
    <c:autoTitleDeleted val="0"/>
    <c:pivotFmts>
      <c:pivotFmt>
        <c:idx val="0"/>
        <c:marker>
          <c:symbol val="none"/>
        </c:marker>
      </c:pivotFmt>
      <c:pivotFmt>
        <c:idx val="1"/>
        <c:spPr>
          <a:ln>
            <a:noFill/>
          </a:ln>
        </c:spPr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spPr>
          <a:ln>
            <a:noFill/>
          </a:ln>
        </c:spPr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spPr>
          <a:ln>
            <a:noFill/>
          </a:ln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13339838401572784"/>
          <c:y val="8.4032781616583646E-2"/>
          <c:w val="0.64855264240029187"/>
          <c:h val="0.6121019872515935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TCD!$B$3:$B$5</c:f>
              <c:strCache>
                <c:ptCount val="1"/>
                <c:pt idx="0">
                  <c:v>Equipe 1 - Nombre d'arrets </c:v>
                </c:pt>
              </c:strCache>
            </c:strRef>
          </c:tx>
          <c:invertIfNegative val="0"/>
          <c:cat>
            <c:strRef>
              <c:f>TCD!$A$6:$A$20</c:f>
              <c:strCache>
                <c:ptCount val="14"/>
                <c:pt idx="0">
                  <c:v>Transfert</c:v>
                </c:pt>
                <c:pt idx="1">
                  <c:v>Aiguilles bloquées dans le bol</c:v>
                </c:pt>
                <c:pt idx="2">
                  <c:v>Clé bloquée dans le rail</c:v>
                </c:pt>
                <c:pt idx="3">
                  <c:v>21,13</c:v>
                </c:pt>
                <c:pt idx="4">
                  <c:v>Aiguilles couchées dans le rail</c:v>
                </c:pt>
                <c:pt idx="5">
                  <c:v>Capot bloqué dans le bol</c:v>
                </c:pt>
                <c:pt idx="6">
                  <c:v>Capot bloqué dans le rail</c:v>
                </c:pt>
                <c:pt idx="7">
                  <c:v>Manchon bloqué</c:v>
                </c:pt>
                <c:pt idx="8">
                  <c:v>21,14</c:v>
                </c:pt>
                <c:pt idx="9">
                  <c:v>21,11</c:v>
                </c:pt>
                <c:pt idx="10">
                  <c:v>Défaut dosage silicone</c:v>
                </c:pt>
                <c:pt idx="11">
                  <c:v>Carottes</c:v>
                </c:pt>
                <c:pt idx="12">
                  <c:v>3,22</c:v>
                </c:pt>
                <c:pt idx="13">
                  <c:v>Défaut dosage colle</c:v>
                </c:pt>
              </c:strCache>
            </c:strRef>
          </c:cat>
          <c:val>
            <c:numRef>
              <c:f>TCD!$B$6:$B$20</c:f>
              <c:numCache>
                <c:formatCode>#,##0;[Red]\-#,##0;</c:formatCode>
                <c:ptCount val="14"/>
                <c:pt idx="0">
                  <c:v>11</c:v>
                </c:pt>
                <c:pt idx="1">
                  <c:v>16</c:v>
                </c:pt>
                <c:pt idx="2">
                  <c:v>16</c:v>
                </c:pt>
                <c:pt idx="3">
                  <c:v>10</c:v>
                </c:pt>
                <c:pt idx="4">
                  <c:v>7</c:v>
                </c:pt>
                <c:pt idx="5">
                  <c:v>5</c:v>
                </c:pt>
                <c:pt idx="6">
                  <c:v>8</c:v>
                </c:pt>
                <c:pt idx="7">
                  <c:v>2</c:v>
                </c:pt>
                <c:pt idx="8">
                  <c:v>4</c:v>
                </c:pt>
                <c:pt idx="10">
                  <c:v>3</c:v>
                </c:pt>
                <c:pt idx="11">
                  <c:v>4</c:v>
                </c:pt>
              </c:numCache>
            </c:numRef>
          </c:val>
        </c:ser>
        <c:ser>
          <c:idx val="2"/>
          <c:order val="2"/>
          <c:tx>
            <c:strRef>
              <c:f>TCD!$D$3:$D$5</c:f>
              <c:strCache>
                <c:ptCount val="1"/>
                <c:pt idx="0">
                  <c:v>Equipe 2  - Nombre d'arrets </c:v>
                </c:pt>
              </c:strCache>
            </c:strRef>
          </c:tx>
          <c:invertIfNegative val="0"/>
          <c:cat>
            <c:strRef>
              <c:f>TCD!$A$6:$A$20</c:f>
              <c:strCache>
                <c:ptCount val="14"/>
                <c:pt idx="0">
                  <c:v>Transfert</c:v>
                </c:pt>
                <c:pt idx="1">
                  <c:v>Aiguilles bloquées dans le bol</c:v>
                </c:pt>
                <c:pt idx="2">
                  <c:v>Clé bloquée dans le rail</c:v>
                </c:pt>
                <c:pt idx="3">
                  <c:v>21,13</c:v>
                </c:pt>
                <c:pt idx="4">
                  <c:v>Aiguilles couchées dans le rail</c:v>
                </c:pt>
                <c:pt idx="5">
                  <c:v>Capot bloqué dans le bol</c:v>
                </c:pt>
                <c:pt idx="6">
                  <c:v>Capot bloqué dans le rail</c:v>
                </c:pt>
                <c:pt idx="7">
                  <c:v>Manchon bloqué</c:v>
                </c:pt>
                <c:pt idx="8">
                  <c:v>21,14</c:v>
                </c:pt>
                <c:pt idx="9">
                  <c:v>21,11</c:v>
                </c:pt>
                <c:pt idx="10">
                  <c:v>Défaut dosage silicone</c:v>
                </c:pt>
                <c:pt idx="11">
                  <c:v>Carottes</c:v>
                </c:pt>
                <c:pt idx="12">
                  <c:v>3,22</c:v>
                </c:pt>
                <c:pt idx="13">
                  <c:v>Défaut dosage colle</c:v>
                </c:pt>
              </c:strCache>
            </c:strRef>
          </c:cat>
          <c:val>
            <c:numRef>
              <c:f>TCD!$D$6:$D$20</c:f>
              <c:numCache>
                <c:formatCode>#,##0;[Red]\-#,##0;</c:formatCode>
                <c:ptCount val="14"/>
                <c:pt idx="0">
                  <c:v>40</c:v>
                </c:pt>
                <c:pt idx="1">
                  <c:v>13</c:v>
                </c:pt>
                <c:pt idx="2">
                  <c:v>5</c:v>
                </c:pt>
                <c:pt idx="3">
                  <c:v>10</c:v>
                </c:pt>
                <c:pt idx="4">
                  <c:v>13</c:v>
                </c:pt>
                <c:pt idx="5">
                  <c:v>4</c:v>
                </c:pt>
                <c:pt idx="6">
                  <c:v>8</c:v>
                </c:pt>
                <c:pt idx="7">
                  <c:v>7</c:v>
                </c:pt>
                <c:pt idx="8">
                  <c:v>5</c:v>
                </c:pt>
                <c:pt idx="9">
                  <c:v>5</c:v>
                </c:pt>
                <c:pt idx="10">
                  <c:v>7</c:v>
                </c:pt>
                <c:pt idx="11">
                  <c:v>3</c:v>
                </c:pt>
              </c:numCache>
            </c:numRef>
          </c:val>
        </c:ser>
        <c:ser>
          <c:idx val="4"/>
          <c:order val="4"/>
          <c:tx>
            <c:strRef>
              <c:f>TCD!$F$3:$F$5</c:f>
              <c:strCache>
                <c:ptCount val="1"/>
                <c:pt idx="0">
                  <c:v>Equipe 3 - Nombre d'arrets </c:v>
                </c:pt>
              </c:strCache>
            </c:strRef>
          </c:tx>
          <c:invertIfNegative val="0"/>
          <c:cat>
            <c:strRef>
              <c:f>TCD!$A$6:$A$20</c:f>
              <c:strCache>
                <c:ptCount val="14"/>
                <c:pt idx="0">
                  <c:v>Transfert</c:v>
                </c:pt>
                <c:pt idx="1">
                  <c:v>Aiguilles bloquées dans le bol</c:v>
                </c:pt>
                <c:pt idx="2">
                  <c:v>Clé bloquée dans le rail</c:v>
                </c:pt>
                <c:pt idx="3">
                  <c:v>21,13</c:v>
                </c:pt>
                <c:pt idx="4">
                  <c:v>Aiguilles couchées dans le rail</c:v>
                </c:pt>
                <c:pt idx="5">
                  <c:v>Capot bloqué dans le bol</c:v>
                </c:pt>
                <c:pt idx="6">
                  <c:v>Capot bloqué dans le rail</c:v>
                </c:pt>
                <c:pt idx="7">
                  <c:v>Manchon bloqué</c:v>
                </c:pt>
                <c:pt idx="8">
                  <c:v>21,14</c:v>
                </c:pt>
                <c:pt idx="9">
                  <c:v>21,11</c:v>
                </c:pt>
                <c:pt idx="10">
                  <c:v>Défaut dosage silicone</c:v>
                </c:pt>
                <c:pt idx="11">
                  <c:v>Carottes</c:v>
                </c:pt>
                <c:pt idx="12">
                  <c:v>3,22</c:v>
                </c:pt>
                <c:pt idx="13">
                  <c:v>Défaut dosage colle</c:v>
                </c:pt>
              </c:strCache>
            </c:strRef>
          </c:cat>
          <c:val>
            <c:numRef>
              <c:f>TCD!$F$6:$F$20</c:f>
              <c:numCache>
                <c:formatCode>#,##0;[Red]\-#,##0;</c:formatCode>
                <c:ptCount val="14"/>
                <c:pt idx="0">
                  <c:v>65</c:v>
                </c:pt>
                <c:pt idx="1">
                  <c:v>53</c:v>
                </c:pt>
                <c:pt idx="2">
                  <c:v>19</c:v>
                </c:pt>
                <c:pt idx="3">
                  <c:v>19</c:v>
                </c:pt>
                <c:pt idx="4">
                  <c:v>19</c:v>
                </c:pt>
                <c:pt idx="5">
                  <c:v>16</c:v>
                </c:pt>
                <c:pt idx="6">
                  <c:v>9</c:v>
                </c:pt>
                <c:pt idx="7">
                  <c:v>13</c:v>
                </c:pt>
                <c:pt idx="8">
                  <c:v>8</c:v>
                </c:pt>
                <c:pt idx="9">
                  <c:v>9</c:v>
                </c:pt>
                <c:pt idx="12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8528000"/>
        <c:axId val="88529536"/>
      </c:barChart>
      <c:lineChart>
        <c:grouping val="stacked"/>
        <c:varyColors val="0"/>
        <c:ser>
          <c:idx val="1"/>
          <c:order val="1"/>
          <c:tx>
            <c:strRef>
              <c:f>TCD!$C$3:$C$5</c:f>
              <c:strCache>
                <c:ptCount val="1"/>
                <c:pt idx="0">
                  <c:v>Equipe 1 - Cumul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cat>
            <c:strRef>
              <c:f>TCD!$A$6:$A$20</c:f>
              <c:strCache>
                <c:ptCount val="14"/>
                <c:pt idx="0">
                  <c:v>Transfert</c:v>
                </c:pt>
                <c:pt idx="1">
                  <c:v>Aiguilles bloquées dans le bol</c:v>
                </c:pt>
                <c:pt idx="2">
                  <c:v>Clé bloquée dans le rail</c:v>
                </c:pt>
                <c:pt idx="3">
                  <c:v>21,13</c:v>
                </c:pt>
                <c:pt idx="4">
                  <c:v>Aiguilles couchées dans le rail</c:v>
                </c:pt>
                <c:pt idx="5">
                  <c:v>Capot bloqué dans le bol</c:v>
                </c:pt>
                <c:pt idx="6">
                  <c:v>Capot bloqué dans le rail</c:v>
                </c:pt>
                <c:pt idx="7">
                  <c:v>Manchon bloqué</c:v>
                </c:pt>
                <c:pt idx="8">
                  <c:v>21,14</c:v>
                </c:pt>
                <c:pt idx="9">
                  <c:v>21,11</c:v>
                </c:pt>
                <c:pt idx="10">
                  <c:v>Défaut dosage silicone</c:v>
                </c:pt>
                <c:pt idx="11">
                  <c:v>Carottes</c:v>
                </c:pt>
                <c:pt idx="12">
                  <c:v>3,22</c:v>
                </c:pt>
                <c:pt idx="13">
                  <c:v>Défaut dosage colle</c:v>
                </c:pt>
              </c:strCache>
            </c:strRef>
          </c:cat>
          <c:val>
            <c:numRef>
              <c:f>TCD!$C$6:$C$20</c:f>
              <c:numCache>
                <c:formatCode>0.00%</c:formatCode>
                <c:ptCount val="14"/>
                <c:pt idx="0">
                  <c:v>0.12790697674418605</c:v>
                </c:pt>
                <c:pt idx="1">
                  <c:v>0.18604651162790697</c:v>
                </c:pt>
                <c:pt idx="2">
                  <c:v>0.18604651162790697</c:v>
                </c:pt>
                <c:pt idx="3">
                  <c:v>0.11627906976744186</c:v>
                </c:pt>
                <c:pt idx="4">
                  <c:v>8.1395348837209308E-2</c:v>
                </c:pt>
                <c:pt idx="5">
                  <c:v>5.8139534883720929E-2</c:v>
                </c:pt>
                <c:pt idx="6">
                  <c:v>9.3023255813953487E-2</c:v>
                </c:pt>
                <c:pt idx="7">
                  <c:v>2.3255813953488372E-2</c:v>
                </c:pt>
                <c:pt idx="8">
                  <c:v>4.6511627906976744E-2</c:v>
                </c:pt>
                <c:pt idx="9">
                  <c:v>0</c:v>
                </c:pt>
                <c:pt idx="10">
                  <c:v>3.4883720930232558E-2</c:v>
                </c:pt>
                <c:pt idx="11">
                  <c:v>4.6511627906976744E-2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TCD!$E$3:$E$5</c:f>
              <c:strCache>
                <c:ptCount val="1"/>
                <c:pt idx="0">
                  <c:v>Equipe 2  - Cumul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cat>
            <c:strRef>
              <c:f>TCD!$A$6:$A$20</c:f>
              <c:strCache>
                <c:ptCount val="14"/>
                <c:pt idx="0">
                  <c:v>Transfert</c:v>
                </c:pt>
                <c:pt idx="1">
                  <c:v>Aiguilles bloquées dans le bol</c:v>
                </c:pt>
                <c:pt idx="2">
                  <c:v>Clé bloquée dans le rail</c:v>
                </c:pt>
                <c:pt idx="3">
                  <c:v>21,13</c:v>
                </c:pt>
                <c:pt idx="4">
                  <c:v>Aiguilles couchées dans le rail</c:v>
                </c:pt>
                <c:pt idx="5">
                  <c:v>Capot bloqué dans le bol</c:v>
                </c:pt>
                <c:pt idx="6">
                  <c:v>Capot bloqué dans le rail</c:v>
                </c:pt>
                <c:pt idx="7">
                  <c:v>Manchon bloqué</c:v>
                </c:pt>
                <c:pt idx="8">
                  <c:v>21,14</c:v>
                </c:pt>
                <c:pt idx="9">
                  <c:v>21,11</c:v>
                </c:pt>
                <c:pt idx="10">
                  <c:v>Défaut dosage silicone</c:v>
                </c:pt>
                <c:pt idx="11">
                  <c:v>Carottes</c:v>
                </c:pt>
                <c:pt idx="12">
                  <c:v>3,22</c:v>
                </c:pt>
                <c:pt idx="13">
                  <c:v>Défaut dosage colle</c:v>
                </c:pt>
              </c:strCache>
            </c:strRef>
          </c:cat>
          <c:val>
            <c:numRef>
              <c:f>TCD!$E$6:$E$20</c:f>
              <c:numCache>
                <c:formatCode>0.00%</c:formatCode>
                <c:ptCount val="14"/>
                <c:pt idx="0">
                  <c:v>0.33333333333333331</c:v>
                </c:pt>
                <c:pt idx="1">
                  <c:v>0.10833333333333334</c:v>
                </c:pt>
                <c:pt idx="2">
                  <c:v>4.1666666666666664E-2</c:v>
                </c:pt>
                <c:pt idx="3">
                  <c:v>8.3333333333333329E-2</c:v>
                </c:pt>
                <c:pt idx="4">
                  <c:v>0.10833333333333334</c:v>
                </c:pt>
                <c:pt idx="5">
                  <c:v>3.3333333333333333E-2</c:v>
                </c:pt>
                <c:pt idx="6">
                  <c:v>6.6666666666666666E-2</c:v>
                </c:pt>
                <c:pt idx="7">
                  <c:v>5.8333333333333334E-2</c:v>
                </c:pt>
                <c:pt idx="8">
                  <c:v>4.1666666666666664E-2</c:v>
                </c:pt>
                <c:pt idx="9">
                  <c:v>4.1666666666666664E-2</c:v>
                </c:pt>
                <c:pt idx="10">
                  <c:v>5.8333333333333334E-2</c:v>
                </c:pt>
                <c:pt idx="11">
                  <c:v>2.5000000000000001E-2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TCD!$G$3:$G$5</c:f>
              <c:strCache>
                <c:ptCount val="1"/>
                <c:pt idx="0">
                  <c:v>Equipe 3 - Cumul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cat>
            <c:strRef>
              <c:f>TCD!$A$6:$A$20</c:f>
              <c:strCache>
                <c:ptCount val="14"/>
                <c:pt idx="0">
                  <c:v>Transfert</c:v>
                </c:pt>
                <c:pt idx="1">
                  <c:v>Aiguilles bloquées dans le bol</c:v>
                </c:pt>
                <c:pt idx="2">
                  <c:v>Clé bloquée dans le rail</c:v>
                </c:pt>
                <c:pt idx="3">
                  <c:v>21,13</c:v>
                </c:pt>
                <c:pt idx="4">
                  <c:v>Aiguilles couchées dans le rail</c:v>
                </c:pt>
                <c:pt idx="5">
                  <c:v>Capot bloqué dans le bol</c:v>
                </c:pt>
                <c:pt idx="6">
                  <c:v>Capot bloqué dans le rail</c:v>
                </c:pt>
                <c:pt idx="7">
                  <c:v>Manchon bloqué</c:v>
                </c:pt>
                <c:pt idx="8">
                  <c:v>21,14</c:v>
                </c:pt>
                <c:pt idx="9">
                  <c:v>21,11</c:v>
                </c:pt>
                <c:pt idx="10">
                  <c:v>Défaut dosage silicone</c:v>
                </c:pt>
                <c:pt idx="11">
                  <c:v>Carottes</c:v>
                </c:pt>
                <c:pt idx="12">
                  <c:v>3,22</c:v>
                </c:pt>
                <c:pt idx="13">
                  <c:v>Défaut dosage colle</c:v>
                </c:pt>
              </c:strCache>
            </c:strRef>
          </c:cat>
          <c:val>
            <c:numRef>
              <c:f>TCD!$G$6:$G$20</c:f>
              <c:numCache>
                <c:formatCode>0.00%</c:formatCode>
                <c:ptCount val="14"/>
                <c:pt idx="0">
                  <c:v>0.27542372881355931</c:v>
                </c:pt>
                <c:pt idx="1">
                  <c:v>0.22457627118644069</c:v>
                </c:pt>
                <c:pt idx="2">
                  <c:v>8.050847457627118E-2</c:v>
                </c:pt>
                <c:pt idx="3">
                  <c:v>8.050847457627118E-2</c:v>
                </c:pt>
                <c:pt idx="4">
                  <c:v>8.050847457627118E-2</c:v>
                </c:pt>
                <c:pt idx="5">
                  <c:v>6.7796610169491525E-2</c:v>
                </c:pt>
                <c:pt idx="6">
                  <c:v>3.8135593220338986E-2</c:v>
                </c:pt>
                <c:pt idx="7">
                  <c:v>5.5084745762711863E-2</c:v>
                </c:pt>
                <c:pt idx="8">
                  <c:v>3.3898305084745763E-2</c:v>
                </c:pt>
                <c:pt idx="9">
                  <c:v>3.8135593220338986E-2</c:v>
                </c:pt>
                <c:pt idx="10">
                  <c:v>0</c:v>
                </c:pt>
                <c:pt idx="11">
                  <c:v>0</c:v>
                </c:pt>
                <c:pt idx="12">
                  <c:v>2.5423728813559324E-2</c:v>
                </c:pt>
                <c:pt idx="1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532864"/>
        <c:axId val="88531328"/>
      </c:lineChart>
      <c:catAx>
        <c:axId val="885280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88529536"/>
        <c:crosses val="autoZero"/>
        <c:auto val="1"/>
        <c:lblAlgn val="ctr"/>
        <c:lblOffset val="100"/>
        <c:noMultiLvlLbl val="0"/>
      </c:catAx>
      <c:valAx>
        <c:axId val="88529536"/>
        <c:scaling>
          <c:orientation val="minMax"/>
        </c:scaling>
        <c:delete val="0"/>
        <c:axPos val="l"/>
        <c:majorGridlines/>
        <c:numFmt formatCode="#,##0;[Red]\-#,##0;" sourceLinked="1"/>
        <c:majorTickMark val="out"/>
        <c:minorTickMark val="none"/>
        <c:tickLblPos val="nextTo"/>
        <c:crossAx val="88528000"/>
        <c:crosses val="autoZero"/>
        <c:crossBetween val="between"/>
      </c:valAx>
      <c:valAx>
        <c:axId val="88531328"/>
        <c:scaling>
          <c:orientation val="minMax"/>
        </c:scaling>
        <c:delete val="0"/>
        <c:axPos val="r"/>
        <c:numFmt formatCode="0.00%" sourceLinked="1"/>
        <c:majorTickMark val="none"/>
        <c:minorTickMark val="none"/>
        <c:tickLblPos val="none"/>
        <c:spPr>
          <a:ln>
            <a:noFill/>
          </a:ln>
        </c:spPr>
        <c:crossAx val="88532864"/>
        <c:crosses val="max"/>
        <c:crossBetween val="between"/>
      </c:valAx>
      <c:catAx>
        <c:axId val="885328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8531328"/>
        <c:crosses val="autoZero"/>
        <c:auto val="1"/>
        <c:lblAlgn val="ctr"/>
        <c:lblOffset val="100"/>
        <c:noMultiLvlLbl val="0"/>
      </c:catAx>
    </c:plotArea>
    <c:legend>
      <c:legendPos val="r"/>
      <c:legendEntry>
        <c:idx val="3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</c:legendEntry>
      <c:legendEntry>
        <c:idx val="4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</c:legendEntry>
      <c:legendEntry>
        <c:idx val="5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</c:legendEntry>
      <c:layout>
        <c:manualLayout>
          <c:xMode val="edge"/>
          <c:yMode val="edge"/>
          <c:x val="0.79725470655946462"/>
          <c:y val="0.31386855214526754"/>
          <c:w val="0.19126753333295174"/>
          <c:h val="0.3722626814505329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0</xdr:row>
          <xdr:rowOff>95250</xdr:rowOff>
        </xdr:from>
        <xdr:to>
          <xdr:col>9</xdr:col>
          <xdr:colOff>714375</xdr:colOff>
          <xdr:row>2</xdr:row>
          <xdr:rowOff>171450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44</xdr:row>
      <xdr:rowOff>95250</xdr:rowOff>
    </xdr:from>
    <xdr:to>
      <xdr:col>3</xdr:col>
      <xdr:colOff>1038225</xdr:colOff>
      <xdr:row>58</xdr:row>
      <xdr:rowOff>171450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462644</xdr:colOff>
      <xdr:row>1</xdr:row>
      <xdr:rowOff>84666</xdr:rowOff>
    </xdr:from>
    <xdr:to>
      <xdr:col>29</xdr:col>
      <xdr:colOff>698500</xdr:colOff>
      <xdr:row>20</xdr:row>
      <xdr:rowOff>149679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phaël Dumon" refreshedDate="42660.434042245368" createdVersion="5" refreshedVersion="5" minRefreshableVersion="3" recordCount="195">
  <cacheSource type="worksheet">
    <worksheetSource name="Tableau1"/>
  </cacheSource>
  <cacheFields count="8">
    <cacheField name="Date" numFmtId="0">
      <sharedItems containsBlank="1" count="12">
        <s v="3 octobre"/>
        <s v="4 octobre"/>
        <s v="5 octobre"/>
        <s v="6 octobre"/>
        <s v="7 octobre"/>
        <m u="1"/>
        <s v="we 23 24 juillet" u="1"/>
        <s v="18 juillet" u="1"/>
        <s v="20 juillet" u="1"/>
        <s v="22 juillet" u="1"/>
        <s v="19 juillet" u="1"/>
        <s v="21 juillet" u="1"/>
      </sharedItems>
    </cacheField>
    <cacheField name="Equipe" numFmtId="0">
      <sharedItems containsBlank="1" count="4">
        <s v="Equipe 1"/>
        <s v="Equipe 2 "/>
        <s v="Equipe 3"/>
        <m u="1"/>
      </sharedItems>
    </cacheField>
    <cacheField name="Référence clef" numFmtId="0">
      <sharedItems containsNonDate="0" containsString="0" containsBlank="1"/>
    </cacheField>
    <cacheField name="Référence capot" numFmtId="0">
      <sharedItems containsNonDate="0" containsString="0" containsBlank="1"/>
    </cacheField>
    <cacheField name="Référence manchon" numFmtId="0">
      <sharedItems containsNonDate="0" containsString="0" containsBlank="1"/>
    </cacheField>
    <cacheField name="Référence aiguille" numFmtId="0">
      <sharedItems containsNonDate="0" containsString="0" containsBlank="1"/>
    </cacheField>
    <cacheField name="Cause de l'arret " numFmtId="0">
      <sharedItems containsMixedTypes="1" containsNumber="1" minValue="3.22" maxValue="21.14" count="22">
        <s v="Aiguilles bloquées dans le bol"/>
        <s v="Aiguilles couchées dans le rail"/>
        <s v="Capot bloqué dans le bol"/>
        <s v="Capot bloqué dans le rail"/>
        <s v="Carottes"/>
        <s v="Clé bloquée dans le rail"/>
        <s v="Manchon bloqué"/>
        <n v="21.13"/>
        <n v="21.14"/>
        <s v="Défaut dosage colle"/>
        <s v="Défaut dosage silicone"/>
        <s v="Transfert"/>
        <n v="21.11"/>
        <n v="3.22"/>
        <n v="11.24" u="1"/>
        <n v="11.21" u="1"/>
        <n v="11.22" u="1"/>
        <n v="8.17" u="1"/>
        <n v="17.03" u="1"/>
        <n v="11.13" u="1"/>
        <n v="11.23" u="1"/>
        <n v="11" u="1"/>
      </sharedItems>
    </cacheField>
    <cacheField name="Nombre d'arrets" numFmtId="0">
      <sharedItems containsString="0" containsBlank="1" containsNumber="1" containsInteger="1" minValue="1" maxValue="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5">
  <r>
    <x v="0"/>
    <x v="0"/>
    <m/>
    <m/>
    <m/>
    <m/>
    <x v="0"/>
    <m/>
  </r>
  <r>
    <x v="0"/>
    <x v="0"/>
    <m/>
    <m/>
    <m/>
    <m/>
    <x v="1"/>
    <m/>
  </r>
  <r>
    <x v="0"/>
    <x v="0"/>
    <m/>
    <m/>
    <m/>
    <m/>
    <x v="2"/>
    <m/>
  </r>
  <r>
    <x v="0"/>
    <x v="0"/>
    <m/>
    <m/>
    <m/>
    <m/>
    <x v="3"/>
    <m/>
  </r>
  <r>
    <x v="0"/>
    <x v="0"/>
    <m/>
    <m/>
    <m/>
    <m/>
    <x v="4"/>
    <m/>
  </r>
  <r>
    <x v="0"/>
    <x v="0"/>
    <m/>
    <m/>
    <m/>
    <m/>
    <x v="5"/>
    <m/>
  </r>
  <r>
    <x v="0"/>
    <x v="0"/>
    <m/>
    <m/>
    <m/>
    <m/>
    <x v="6"/>
    <m/>
  </r>
  <r>
    <x v="0"/>
    <x v="0"/>
    <m/>
    <m/>
    <m/>
    <m/>
    <x v="7"/>
    <m/>
  </r>
  <r>
    <x v="0"/>
    <x v="0"/>
    <m/>
    <m/>
    <m/>
    <m/>
    <x v="8"/>
    <m/>
  </r>
  <r>
    <x v="0"/>
    <x v="0"/>
    <m/>
    <m/>
    <m/>
    <m/>
    <x v="9"/>
    <m/>
  </r>
  <r>
    <x v="0"/>
    <x v="0"/>
    <m/>
    <m/>
    <m/>
    <m/>
    <x v="10"/>
    <m/>
  </r>
  <r>
    <x v="0"/>
    <x v="0"/>
    <m/>
    <m/>
    <m/>
    <m/>
    <x v="11"/>
    <m/>
  </r>
  <r>
    <x v="0"/>
    <x v="0"/>
    <m/>
    <m/>
    <m/>
    <m/>
    <x v="12"/>
    <m/>
  </r>
  <r>
    <x v="0"/>
    <x v="1"/>
    <m/>
    <m/>
    <m/>
    <m/>
    <x v="0"/>
    <m/>
  </r>
  <r>
    <x v="0"/>
    <x v="1"/>
    <m/>
    <m/>
    <m/>
    <m/>
    <x v="1"/>
    <n v="3"/>
  </r>
  <r>
    <x v="0"/>
    <x v="1"/>
    <m/>
    <m/>
    <m/>
    <m/>
    <x v="2"/>
    <m/>
  </r>
  <r>
    <x v="0"/>
    <x v="1"/>
    <m/>
    <m/>
    <m/>
    <m/>
    <x v="3"/>
    <n v="5"/>
  </r>
  <r>
    <x v="0"/>
    <x v="1"/>
    <m/>
    <m/>
    <m/>
    <m/>
    <x v="4"/>
    <m/>
  </r>
  <r>
    <x v="0"/>
    <x v="1"/>
    <m/>
    <m/>
    <m/>
    <m/>
    <x v="5"/>
    <m/>
  </r>
  <r>
    <x v="0"/>
    <x v="1"/>
    <m/>
    <m/>
    <m/>
    <m/>
    <x v="6"/>
    <n v="7"/>
  </r>
  <r>
    <x v="0"/>
    <x v="1"/>
    <m/>
    <m/>
    <m/>
    <m/>
    <x v="7"/>
    <n v="3"/>
  </r>
  <r>
    <x v="0"/>
    <x v="1"/>
    <m/>
    <m/>
    <m/>
    <m/>
    <x v="8"/>
    <n v="2"/>
  </r>
  <r>
    <x v="0"/>
    <x v="1"/>
    <m/>
    <m/>
    <m/>
    <m/>
    <x v="9"/>
    <m/>
  </r>
  <r>
    <x v="0"/>
    <x v="1"/>
    <m/>
    <m/>
    <m/>
    <m/>
    <x v="10"/>
    <n v="2"/>
  </r>
  <r>
    <x v="0"/>
    <x v="1"/>
    <m/>
    <m/>
    <m/>
    <m/>
    <x v="11"/>
    <n v="32"/>
  </r>
  <r>
    <x v="0"/>
    <x v="1"/>
    <m/>
    <m/>
    <m/>
    <m/>
    <x v="12"/>
    <n v="3"/>
  </r>
  <r>
    <x v="0"/>
    <x v="2"/>
    <m/>
    <m/>
    <m/>
    <m/>
    <x v="0"/>
    <n v="10"/>
  </r>
  <r>
    <x v="0"/>
    <x v="2"/>
    <m/>
    <m/>
    <m/>
    <m/>
    <x v="1"/>
    <n v="3"/>
  </r>
  <r>
    <x v="0"/>
    <x v="2"/>
    <m/>
    <m/>
    <m/>
    <m/>
    <x v="2"/>
    <n v="2"/>
  </r>
  <r>
    <x v="0"/>
    <x v="2"/>
    <m/>
    <m/>
    <m/>
    <m/>
    <x v="3"/>
    <m/>
  </r>
  <r>
    <x v="0"/>
    <x v="2"/>
    <m/>
    <m/>
    <m/>
    <m/>
    <x v="4"/>
    <m/>
  </r>
  <r>
    <x v="0"/>
    <x v="2"/>
    <m/>
    <m/>
    <m/>
    <m/>
    <x v="5"/>
    <n v="2"/>
  </r>
  <r>
    <x v="0"/>
    <x v="2"/>
    <m/>
    <m/>
    <m/>
    <m/>
    <x v="6"/>
    <n v="3"/>
  </r>
  <r>
    <x v="0"/>
    <x v="2"/>
    <m/>
    <m/>
    <m/>
    <m/>
    <x v="7"/>
    <n v="12"/>
  </r>
  <r>
    <x v="0"/>
    <x v="2"/>
    <m/>
    <m/>
    <m/>
    <m/>
    <x v="8"/>
    <n v="6"/>
  </r>
  <r>
    <x v="0"/>
    <x v="2"/>
    <m/>
    <m/>
    <m/>
    <m/>
    <x v="9"/>
    <m/>
  </r>
  <r>
    <x v="0"/>
    <x v="2"/>
    <m/>
    <m/>
    <m/>
    <m/>
    <x v="10"/>
    <m/>
  </r>
  <r>
    <x v="0"/>
    <x v="2"/>
    <m/>
    <m/>
    <m/>
    <m/>
    <x v="11"/>
    <n v="28"/>
  </r>
  <r>
    <x v="0"/>
    <x v="2"/>
    <m/>
    <m/>
    <m/>
    <m/>
    <x v="12"/>
    <n v="4"/>
  </r>
  <r>
    <x v="1"/>
    <x v="0"/>
    <m/>
    <m/>
    <m/>
    <m/>
    <x v="0"/>
    <m/>
  </r>
  <r>
    <x v="1"/>
    <x v="0"/>
    <m/>
    <m/>
    <m/>
    <m/>
    <x v="1"/>
    <m/>
  </r>
  <r>
    <x v="1"/>
    <x v="0"/>
    <m/>
    <m/>
    <m/>
    <m/>
    <x v="2"/>
    <m/>
  </r>
  <r>
    <x v="1"/>
    <x v="0"/>
    <m/>
    <m/>
    <m/>
    <m/>
    <x v="3"/>
    <m/>
  </r>
  <r>
    <x v="1"/>
    <x v="0"/>
    <m/>
    <m/>
    <m/>
    <m/>
    <x v="4"/>
    <m/>
  </r>
  <r>
    <x v="1"/>
    <x v="0"/>
    <m/>
    <m/>
    <m/>
    <m/>
    <x v="5"/>
    <m/>
  </r>
  <r>
    <x v="1"/>
    <x v="0"/>
    <m/>
    <m/>
    <m/>
    <m/>
    <x v="6"/>
    <m/>
  </r>
  <r>
    <x v="1"/>
    <x v="0"/>
    <m/>
    <m/>
    <m/>
    <m/>
    <x v="7"/>
    <m/>
  </r>
  <r>
    <x v="1"/>
    <x v="0"/>
    <m/>
    <m/>
    <m/>
    <m/>
    <x v="8"/>
    <m/>
  </r>
  <r>
    <x v="1"/>
    <x v="0"/>
    <m/>
    <m/>
    <m/>
    <m/>
    <x v="9"/>
    <m/>
  </r>
  <r>
    <x v="1"/>
    <x v="0"/>
    <m/>
    <m/>
    <m/>
    <m/>
    <x v="10"/>
    <m/>
  </r>
  <r>
    <x v="1"/>
    <x v="0"/>
    <m/>
    <m/>
    <m/>
    <m/>
    <x v="11"/>
    <m/>
  </r>
  <r>
    <x v="1"/>
    <x v="0"/>
    <m/>
    <m/>
    <m/>
    <m/>
    <x v="12"/>
    <m/>
  </r>
  <r>
    <x v="1"/>
    <x v="1"/>
    <m/>
    <m/>
    <m/>
    <m/>
    <x v="0"/>
    <n v="1"/>
  </r>
  <r>
    <x v="1"/>
    <x v="1"/>
    <m/>
    <m/>
    <m/>
    <m/>
    <x v="1"/>
    <n v="2"/>
  </r>
  <r>
    <x v="1"/>
    <x v="1"/>
    <m/>
    <m/>
    <m/>
    <m/>
    <x v="2"/>
    <m/>
  </r>
  <r>
    <x v="1"/>
    <x v="1"/>
    <m/>
    <m/>
    <m/>
    <m/>
    <x v="3"/>
    <m/>
  </r>
  <r>
    <x v="1"/>
    <x v="1"/>
    <m/>
    <m/>
    <m/>
    <m/>
    <x v="4"/>
    <m/>
  </r>
  <r>
    <x v="1"/>
    <x v="1"/>
    <m/>
    <m/>
    <m/>
    <m/>
    <x v="5"/>
    <m/>
  </r>
  <r>
    <x v="1"/>
    <x v="1"/>
    <m/>
    <m/>
    <m/>
    <m/>
    <x v="6"/>
    <m/>
  </r>
  <r>
    <x v="1"/>
    <x v="1"/>
    <m/>
    <m/>
    <m/>
    <m/>
    <x v="7"/>
    <m/>
  </r>
  <r>
    <x v="1"/>
    <x v="1"/>
    <m/>
    <m/>
    <m/>
    <m/>
    <x v="8"/>
    <m/>
  </r>
  <r>
    <x v="1"/>
    <x v="1"/>
    <m/>
    <m/>
    <m/>
    <m/>
    <x v="9"/>
    <m/>
  </r>
  <r>
    <x v="1"/>
    <x v="1"/>
    <m/>
    <m/>
    <m/>
    <m/>
    <x v="10"/>
    <n v="1"/>
  </r>
  <r>
    <x v="1"/>
    <x v="1"/>
    <m/>
    <m/>
    <m/>
    <m/>
    <x v="11"/>
    <m/>
  </r>
  <r>
    <x v="1"/>
    <x v="1"/>
    <m/>
    <m/>
    <m/>
    <m/>
    <x v="12"/>
    <m/>
  </r>
  <r>
    <x v="1"/>
    <x v="2"/>
    <m/>
    <m/>
    <m/>
    <m/>
    <x v="0"/>
    <n v="15"/>
  </r>
  <r>
    <x v="1"/>
    <x v="2"/>
    <m/>
    <m/>
    <m/>
    <m/>
    <x v="1"/>
    <n v="7"/>
  </r>
  <r>
    <x v="1"/>
    <x v="2"/>
    <m/>
    <m/>
    <m/>
    <m/>
    <x v="2"/>
    <n v="4"/>
  </r>
  <r>
    <x v="1"/>
    <x v="2"/>
    <m/>
    <m/>
    <m/>
    <m/>
    <x v="3"/>
    <m/>
  </r>
  <r>
    <x v="1"/>
    <x v="2"/>
    <m/>
    <m/>
    <m/>
    <m/>
    <x v="4"/>
    <m/>
  </r>
  <r>
    <x v="1"/>
    <x v="2"/>
    <m/>
    <m/>
    <m/>
    <m/>
    <x v="5"/>
    <n v="11"/>
  </r>
  <r>
    <x v="1"/>
    <x v="2"/>
    <m/>
    <m/>
    <m/>
    <m/>
    <x v="6"/>
    <n v="2"/>
  </r>
  <r>
    <x v="1"/>
    <x v="2"/>
    <m/>
    <m/>
    <m/>
    <m/>
    <x v="7"/>
    <n v="5"/>
  </r>
  <r>
    <x v="1"/>
    <x v="2"/>
    <m/>
    <m/>
    <m/>
    <m/>
    <x v="8"/>
    <n v="1"/>
  </r>
  <r>
    <x v="1"/>
    <x v="2"/>
    <m/>
    <m/>
    <m/>
    <m/>
    <x v="9"/>
    <m/>
  </r>
  <r>
    <x v="1"/>
    <x v="2"/>
    <m/>
    <m/>
    <m/>
    <m/>
    <x v="10"/>
    <m/>
  </r>
  <r>
    <x v="1"/>
    <x v="2"/>
    <m/>
    <m/>
    <m/>
    <m/>
    <x v="11"/>
    <n v="7"/>
  </r>
  <r>
    <x v="1"/>
    <x v="2"/>
    <m/>
    <m/>
    <m/>
    <m/>
    <x v="12"/>
    <m/>
  </r>
  <r>
    <x v="2"/>
    <x v="0"/>
    <m/>
    <m/>
    <m/>
    <m/>
    <x v="0"/>
    <n v="10"/>
  </r>
  <r>
    <x v="2"/>
    <x v="0"/>
    <m/>
    <m/>
    <m/>
    <m/>
    <x v="1"/>
    <n v="3"/>
  </r>
  <r>
    <x v="2"/>
    <x v="0"/>
    <m/>
    <m/>
    <m/>
    <m/>
    <x v="2"/>
    <n v="2"/>
  </r>
  <r>
    <x v="2"/>
    <x v="0"/>
    <m/>
    <m/>
    <m/>
    <m/>
    <x v="3"/>
    <m/>
  </r>
  <r>
    <x v="2"/>
    <x v="0"/>
    <m/>
    <m/>
    <m/>
    <m/>
    <x v="4"/>
    <n v="2"/>
  </r>
  <r>
    <x v="2"/>
    <x v="0"/>
    <m/>
    <m/>
    <m/>
    <m/>
    <x v="5"/>
    <n v="3"/>
  </r>
  <r>
    <x v="2"/>
    <x v="0"/>
    <m/>
    <m/>
    <m/>
    <m/>
    <x v="6"/>
    <m/>
  </r>
  <r>
    <x v="2"/>
    <x v="0"/>
    <m/>
    <m/>
    <m/>
    <m/>
    <x v="7"/>
    <n v="5"/>
  </r>
  <r>
    <x v="2"/>
    <x v="0"/>
    <m/>
    <m/>
    <m/>
    <m/>
    <x v="8"/>
    <n v="4"/>
  </r>
  <r>
    <x v="2"/>
    <x v="0"/>
    <m/>
    <m/>
    <m/>
    <m/>
    <x v="9"/>
    <m/>
  </r>
  <r>
    <x v="2"/>
    <x v="0"/>
    <m/>
    <m/>
    <m/>
    <m/>
    <x v="10"/>
    <n v="1"/>
  </r>
  <r>
    <x v="2"/>
    <x v="0"/>
    <m/>
    <m/>
    <m/>
    <m/>
    <x v="11"/>
    <n v="4"/>
  </r>
  <r>
    <x v="2"/>
    <x v="0"/>
    <m/>
    <m/>
    <m/>
    <m/>
    <x v="12"/>
    <m/>
  </r>
  <r>
    <x v="2"/>
    <x v="1"/>
    <m/>
    <m/>
    <m/>
    <m/>
    <x v="0"/>
    <n v="5"/>
  </r>
  <r>
    <x v="2"/>
    <x v="1"/>
    <m/>
    <m/>
    <m/>
    <m/>
    <x v="1"/>
    <n v="5"/>
  </r>
  <r>
    <x v="2"/>
    <x v="1"/>
    <m/>
    <m/>
    <m/>
    <m/>
    <x v="2"/>
    <n v="3"/>
  </r>
  <r>
    <x v="2"/>
    <x v="1"/>
    <m/>
    <m/>
    <m/>
    <m/>
    <x v="3"/>
    <m/>
  </r>
  <r>
    <x v="2"/>
    <x v="1"/>
    <m/>
    <m/>
    <m/>
    <m/>
    <x v="4"/>
    <n v="3"/>
  </r>
  <r>
    <x v="2"/>
    <x v="1"/>
    <m/>
    <m/>
    <m/>
    <m/>
    <x v="5"/>
    <n v="5"/>
  </r>
  <r>
    <x v="2"/>
    <x v="1"/>
    <m/>
    <m/>
    <m/>
    <m/>
    <x v="6"/>
    <m/>
  </r>
  <r>
    <x v="2"/>
    <x v="1"/>
    <m/>
    <m/>
    <m/>
    <m/>
    <x v="7"/>
    <n v="2"/>
  </r>
  <r>
    <x v="2"/>
    <x v="1"/>
    <m/>
    <m/>
    <m/>
    <m/>
    <x v="8"/>
    <n v="2"/>
  </r>
  <r>
    <x v="2"/>
    <x v="1"/>
    <m/>
    <m/>
    <m/>
    <m/>
    <x v="9"/>
    <m/>
  </r>
  <r>
    <x v="2"/>
    <x v="1"/>
    <m/>
    <m/>
    <m/>
    <m/>
    <x v="10"/>
    <m/>
  </r>
  <r>
    <x v="2"/>
    <x v="1"/>
    <m/>
    <m/>
    <m/>
    <m/>
    <x v="11"/>
    <n v="8"/>
  </r>
  <r>
    <x v="2"/>
    <x v="1"/>
    <m/>
    <m/>
    <m/>
    <m/>
    <x v="12"/>
    <m/>
  </r>
  <r>
    <x v="2"/>
    <x v="2"/>
    <m/>
    <m/>
    <m/>
    <m/>
    <x v="0"/>
    <n v="20"/>
  </r>
  <r>
    <x v="2"/>
    <x v="2"/>
    <m/>
    <m/>
    <m/>
    <m/>
    <x v="1"/>
    <n v="8"/>
  </r>
  <r>
    <x v="2"/>
    <x v="2"/>
    <m/>
    <m/>
    <m/>
    <m/>
    <x v="2"/>
    <n v="2"/>
  </r>
  <r>
    <x v="2"/>
    <x v="2"/>
    <m/>
    <m/>
    <m/>
    <m/>
    <x v="3"/>
    <n v="1"/>
  </r>
  <r>
    <x v="2"/>
    <x v="2"/>
    <m/>
    <m/>
    <m/>
    <m/>
    <x v="4"/>
    <m/>
  </r>
  <r>
    <x v="2"/>
    <x v="2"/>
    <m/>
    <m/>
    <m/>
    <m/>
    <x v="5"/>
    <n v="4"/>
  </r>
  <r>
    <x v="2"/>
    <x v="2"/>
    <m/>
    <m/>
    <m/>
    <m/>
    <x v="6"/>
    <n v="4"/>
  </r>
  <r>
    <x v="2"/>
    <x v="2"/>
    <m/>
    <m/>
    <m/>
    <m/>
    <x v="7"/>
    <n v="2"/>
  </r>
  <r>
    <x v="2"/>
    <x v="2"/>
    <m/>
    <m/>
    <m/>
    <m/>
    <x v="8"/>
    <m/>
  </r>
  <r>
    <x v="2"/>
    <x v="2"/>
    <m/>
    <m/>
    <m/>
    <m/>
    <x v="9"/>
    <m/>
  </r>
  <r>
    <x v="2"/>
    <x v="2"/>
    <m/>
    <m/>
    <m/>
    <m/>
    <x v="10"/>
    <m/>
  </r>
  <r>
    <x v="2"/>
    <x v="2"/>
    <m/>
    <m/>
    <m/>
    <m/>
    <x v="11"/>
    <n v="17"/>
  </r>
  <r>
    <x v="2"/>
    <x v="2"/>
    <m/>
    <m/>
    <m/>
    <m/>
    <x v="12"/>
    <m/>
  </r>
  <r>
    <x v="3"/>
    <x v="0"/>
    <m/>
    <m/>
    <m/>
    <m/>
    <x v="0"/>
    <n v="5"/>
  </r>
  <r>
    <x v="3"/>
    <x v="0"/>
    <m/>
    <m/>
    <m/>
    <m/>
    <x v="1"/>
    <n v="4"/>
  </r>
  <r>
    <x v="3"/>
    <x v="0"/>
    <m/>
    <m/>
    <m/>
    <m/>
    <x v="2"/>
    <n v="2"/>
  </r>
  <r>
    <x v="3"/>
    <x v="0"/>
    <m/>
    <m/>
    <m/>
    <m/>
    <x v="3"/>
    <n v="3"/>
  </r>
  <r>
    <x v="3"/>
    <x v="0"/>
    <m/>
    <m/>
    <m/>
    <m/>
    <x v="4"/>
    <n v="2"/>
  </r>
  <r>
    <x v="3"/>
    <x v="0"/>
    <m/>
    <m/>
    <m/>
    <m/>
    <x v="5"/>
    <n v="3"/>
  </r>
  <r>
    <x v="3"/>
    <x v="0"/>
    <m/>
    <m/>
    <m/>
    <m/>
    <x v="6"/>
    <n v="1"/>
  </r>
  <r>
    <x v="3"/>
    <x v="0"/>
    <m/>
    <m/>
    <m/>
    <m/>
    <x v="7"/>
    <n v="1"/>
  </r>
  <r>
    <x v="3"/>
    <x v="0"/>
    <m/>
    <m/>
    <m/>
    <m/>
    <x v="8"/>
    <m/>
  </r>
  <r>
    <x v="3"/>
    <x v="0"/>
    <m/>
    <m/>
    <m/>
    <m/>
    <x v="9"/>
    <m/>
  </r>
  <r>
    <x v="3"/>
    <x v="0"/>
    <m/>
    <m/>
    <m/>
    <m/>
    <x v="10"/>
    <n v="1"/>
  </r>
  <r>
    <x v="3"/>
    <x v="0"/>
    <m/>
    <m/>
    <m/>
    <m/>
    <x v="11"/>
    <n v="6"/>
  </r>
  <r>
    <x v="3"/>
    <x v="0"/>
    <m/>
    <m/>
    <m/>
    <m/>
    <x v="12"/>
    <m/>
  </r>
  <r>
    <x v="3"/>
    <x v="1"/>
    <m/>
    <m/>
    <m/>
    <m/>
    <x v="0"/>
    <n v="5"/>
  </r>
  <r>
    <x v="3"/>
    <x v="1"/>
    <m/>
    <m/>
    <m/>
    <m/>
    <x v="1"/>
    <n v="3"/>
  </r>
  <r>
    <x v="3"/>
    <x v="1"/>
    <m/>
    <m/>
    <m/>
    <m/>
    <x v="2"/>
    <n v="1"/>
  </r>
  <r>
    <x v="3"/>
    <x v="1"/>
    <m/>
    <m/>
    <m/>
    <m/>
    <x v="3"/>
    <n v="3"/>
  </r>
  <r>
    <x v="3"/>
    <x v="1"/>
    <m/>
    <m/>
    <m/>
    <m/>
    <x v="4"/>
    <m/>
  </r>
  <r>
    <x v="3"/>
    <x v="1"/>
    <m/>
    <m/>
    <m/>
    <m/>
    <x v="5"/>
    <m/>
  </r>
  <r>
    <x v="3"/>
    <x v="1"/>
    <m/>
    <m/>
    <m/>
    <m/>
    <x v="6"/>
    <m/>
  </r>
  <r>
    <x v="3"/>
    <x v="1"/>
    <m/>
    <m/>
    <m/>
    <m/>
    <x v="7"/>
    <n v="4"/>
  </r>
  <r>
    <x v="3"/>
    <x v="1"/>
    <m/>
    <m/>
    <m/>
    <m/>
    <x v="8"/>
    <n v="1"/>
  </r>
  <r>
    <x v="3"/>
    <x v="1"/>
    <m/>
    <m/>
    <m/>
    <m/>
    <x v="9"/>
    <m/>
  </r>
  <r>
    <x v="3"/>
    <x v="1"/>
    <m/>
    <m/>
    <m/>
    <m/>
    <x v="10"/>
    <m/>
  </r>
  <r>
    <x v="3"/>
    <x v="1"/>
    <m/>
    <m/>
    <m/>
    <m/>
    <x v="11"/>
    <m/>
  </r>
  <r>
    <x v="3"/>
    <x v="1"/>
    <m/>
    <m/>
    <m/>
    <m/>
    <x v="12"/>
    <m/>
  </r>
  <r>
    <x v="3"/>
    <x v="2"/>
    <m/>
    <m/>
    <m/>
    <m/>
    <x v="0"/>
    <n v="2"/>
  </r>
  <r>
    <x v="3"/>
    <x v="2"/>
    <m/>
    <m/>
    <m/>
    <m/>
    <x v="1"/>
    <m/>
  </r>
  <r>
    <x v="3"/>
    <x v="2"/>
    <m/>
    <m/>
    <m/>
    <m/>
    <x v="2"/>
    <n v="3"/>
  </r>
  <r>
    <x v="3"/>
    <x v="2"/>
    <m/>
    <m/>
    <m/>
    <m/>
    <x v="3"/>
    <n v="7"/>
  </r>
  <r>
    <x v="3"/>
    <x v="2"/>
    <m/>
    <m/>
    <m/>
    <m/>
    <x v="4"/>
    <m/>
  </r>
  <r>
    <x v="3"/>
    <x v="2"/>
    <m/>
    <m/>
    <m/>
    <m/>
    <x v="5"/>
    <n v="2"/>
  </r>
  <r>
    <x v="3"/>
    <x v="2"/>
    <m/>
    <m/>
    <m/>
    <m/>
    <x v="6"/>
    <n v="4"/>
  </r>
  <r>
    <x v="3"/>
    <x v="2"/>
    <m/>
    <m/>
    <m/>
    <m/>
    <x v="7"/>
    <m/>
  </r>
  <r>
    <x v="3"/>
    <x v="2"/>
    <m/>
    <m/>
    <m/>
    <m/>
    <x v="8"/>
    <m/>
  </r>
  <r>
    <x v="3"/>
    <x v="2"/>
    <m/>
    <m/>
    <m/>
    <m/>
    <x v="9"/>
    <m/>
  </r>
  <r>
    <x v="3"/>
    <x v="2"/>
    <m/>
    <m/>
    <m/>
    <m/>
    <x v="10"/>
    <m/>
  </r>
  <r>
    <x v="3"/>
    <x v="2"/>
    <m/>
    <m/>
    <m/>
    <m/>
    <x v="11"/>
    <n v="13"/>
  </r>
  <r>
    <x v="3"/>
    <x v="2"/>
    <m/>
    <m/>
    <m/>
    <m/>
    <x v="13"/>
    <n v="6"/>
  </r>
  <r>
    <x v="4"/>
    <x v="0"/>
    <m/>
    <m/>
    <m/>
    <m/>
    <x v="0"/>
    <n v="1"/>
  </r>
  <r>
    <x v="4"/>
    <x v="0"/>
    <m/>
    <m/>
    <m/>
    <m/>
    <x v="1"/>
    <m/>
  </r>
  <r>
    <x v="4"/>
    <x v="0"/>
    <m/>
    <m/>
    <m/>
    <m/>
    <x v="2"/>
    <n v="1"/>
  </r>
  <r>
    <x v="4"/>
    <x v="0"/>
    <m/>
    <m/>
    <m/>
    <m/>
    <x v="3"/>
    <n v="5"/>
  </r>
  <r>
    <x v="4"/>
    <x v="0"/>
    <m/>
    <m/>
    <m/>
    <m/>
    <x v="4"/>
    <m/>
  </r>
  <r>
    <x v="4"/>
    <x v="0"/>
    <m/>
    <m/>
    <m/>
    <m/>
    <x v="5"/>
    <n v="10"/>
  </r>
  <r>
    <x v="4"/>
    <x v="0"/>
    <m/>
    <m/>
    <m/>
    <m/>
    <x v="6"/>
    <n v="1"/>
  </r>
  <r>
    <x v="4"/>
    <x v="0"/>
    <m/>
    <m/>
    <m/>
    <m/>
    <x v="7"/>
    <n v="4"/>
  </r>
  <r>
    <x v="4"/>
    <x v="0"/>
    <m/>
    <m/>
    <m/>
    <m/>
    <x v="8"/>
    <m/>
  </r>
  <r>
    <x v="4"/>
    <x v="0"/>
    <m/>
    <m/>
    <m/>
    <m/>
    <x v="9"/>
    <m/>
  </r>
  <r>
    <x v="4"/>
    <x v="0"/>
    <m/>
    <m/>
    <m/>
    <m/>
    <x v="10"/>
    <n v="1"/>
  </r>
  <r>
    <x v="4"/>
    <x v="0"/>
    <m/>
    <m/>
    <m/>
    <m/>
    <x v="11"/>
    <n v="1"/>
  </r>
  <r>
    <x v="4"/>
    <x v="0"/>
    <m/>
    <m/>
    <m/>
    <m/>
    <x v="12"/>
    <m/>
  </r>
  <r>
    <x v="4"/>
    <x v="1"/>
    <m/>
    <m/>
    <m/>
    <m/>
    <x v="0"/>
    <n v="2"/>
  </r>
  <r>
    <x v="4"/>
    <x v="1"/>
    <m/>
    <m/>
    <m/>
    <m/>
    <x v="1"/>
    <m/>
  </r>
  <r>
    <x v="4"/>
    <x v="1"/>
    <m/>
    <m/>
    <m/>
    <m/>
    <x v="2"/>
    <m/>
  </r>
  <r>
    <x v="4"/>
    <x v="1"/>
    <m/>
    <m/>
    <m/>
    <m/>
    <x v="3"/>
    <m/>
  </r>
  <r>
    <x v="4"/>
    <x v="1"/>
    <m/>
    <m/>
    <m/>
    <m/>
    <x v="4"/>
    <m/>
  </r>
  <r>
    <x v="4"/>
    <x v="1"/>
    <m/>
    <m/>
    <m/>
    <m/>
    <x v="5"/>
    <m/>
  </r>
  <r>
    <x v="4"/>
    <x v="1"/>
    <m/>
    <m/>
    <m/>
    <m/>
    <x v="6"/>
    <m/>
  </r>
  <r>
    <x v="4"/>
    <x v="1"/>
    <m/>
    <m/>
    <m/>
    <m/>
    <x v="7"/>
    <n v="1"/>
  </r>
  <r>
    <x v="4"/>
    <x v="1"/>
    <m/>
    <m/>
    <m/>
    <m/>
    <x v="8"/>
    <m/>
  </r>
  <r>
    <x v="4"/>
    <x v="1"/>
    <m/>
    <m/>
    <m/>
    <m/>
    <x v="9"/>
    <m/>
  </r>
  <r>
    <x v="4"/>
    <x v="1"/>
    <m/>
    <m/>
    <m/>
    <m/>
    <x v="10"/>
    <n v="4"/>
  </r>
  <r>
    <x v="4"/>
    <x v="1"/>
    <m/>
    <m/>
    <m/>
    <m/>
    <x v="11"/>
    <m/>
  </r>
  <r>
    <x v="4"/>
    <x v="1"/>
    <m/>
    <m/>
    <m/>
    <m/>
    <x v="12"/>
    <n v="2"/>
  </r>
  <r>
    <x v="4"/>
    <x v="2"/>
    <m/>
    <m/>
    <m/>
    <m/>
    <x v="0"/>
    <n v="6"/>
  </r>
  <r>
    <x v="4"/>
    <x v="2"/>
    <m/>
    <m/>
    <m/>
    <m/>
    <x v="1"/>
    <n v="1"/>
  </r>
  <r>
    <x v="4"/>
    <x v="2"/>
    <m/>
    <m/>
    <m/>
    <m/>
    <x v="2"/>
    <n v="5"/>
  </r>
  <r>
    <x v="4"/>
    <x v="2"/>
    <m/>
    <m/>
    <m/>
    <m/>
    <x v="3"/>
    <n v="1"/>
  </r>
  <r>
    <x v="4"/>
    <x v="2"/>
    <m/>
    <m/>
    <m/>
    <m/>
    <x v="4"/>
    <m/>
  </r>
  <r>
    <x v="4"/>
    <x v="2"/>
    <m/>
    <m/>
    <m/>
    <m/>
    <x v="5"/>
    <m/>
  </r>
  <r>
    <x v="4"/>
    <x v="2"/>
    <m/>
    <m/>
    <m/>
    <m/>
    <x v="6"/>
    <m/>
  </r>
  <r>
    <x v="4"/>
    <x v="2"/>
    <m/>
    <m/>
    <m/>
    <m/>
    <x v="7"/>
    <m/>
  </r>
  <r>
    <x v="4"/>
    <x v="2"/>
    <m/>
    <m/>
    <m/>
    <m/>
    <x v="8"/>
    <n v="1"/>
  </r>
  <r>
    <x v="4"/>
    <x v="2"/>
    <m/>
    <m/>
    <m/>
    <m/>
    <x v="9"/>
    <m/>
  </r>
  <r>
    <x v="4"/>
    <x v="2"/>
    <m/>
    <m/>
    <m/>
    <m/>
    <x v="10"/>
    <m/>
  </r>
  <r>
    <x v="4"/>
    <x v="2"/>
    <m/>
    <m/>
    <m/>
    <m/>
    <x v="11"/>
    <m/>
  </r>
  <r>
    <x v="4"/>
    <x v="2"/>
    <m/>
    <m/>
    <m/>
    <m/>
    <x v="12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9">
  <location ref="A3:I20" firstHeaderRow="1" firstDataRow="3" firstDataCol="1" rowPageCount="1" colPageCount="1"/>
  <pivotFields count="8">
    <pivotField axis="axisPage" compact="0" outline="0" multipleItemSelectionAllowed="1" showAll="0">
      <items count="13">
        <item m="1" x="7"/>
        <item m="1" x="10"/>
        <item m="1" x="8"/>
        <item m="1" x="11"/>
        <item m="1" x="5"/>
        <item m="1" x="9"/>
        <item m="1" x="6"/>
        <item x="0"/>
        <item x="1"/>
        <item x="2"/>
        <item x="3"/>
        <item x="4"/>
        <item t="default"/>
      </items>
    </pivotField>
    <pivotField axis="axisCol" compact="0" outline="0" showAll="0">
      <items count="5">
        <item x="0"/>
        <item x="1"/>
        <item x="2"/>
        <item h="1" m="1"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sortType="descending">
      <items count="23">
        <item m="1" x="17"/>
        <item m="1" x="19"/>
        <item m="1" x="15"/>
        <item x="6"/>
        <item x="4"/>
        <item m="1" x="14"/>
        <item m="1" x="18"/>
        <item m="1" x="16"/>
        <item x="0"/>
        <item x="1"/>
        <item x="2"/>
        <item x="3"/>
        <item x="5"/>
        <item x="7"/>
        <item x="8"/>
        <item x="9"/>
        <item x="10"/>
        <item m="1" x="20"/>
        <item x="12"/>
        <item x="13"/>
        <item m="1" x="21"/>
        <item x="1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</pivotFields>
  <rowFields count="1">
    <field x="6"/>
  </rowFields>
  <rowItems count="15">
    <i>
      <x v="21"/>
    </i>
    <i>
      <x v="8"/>
    </i>
    <i>
      <x v="12"/>
    </i>
    <i>
      <x v="13"/>
    </i>
    <i>
      <x v="9"/>
    </i>
    <i>
      <x v="10"/>
    </i>
    <i>
      <x v="11"/>
    </i>
    <i>
      <x v="3"/>
    </i>
    <i>
      <x v="14"/>
    </i>
    <i>
      <x v="18"/>
    </i>
    <i>
      <x v="16"/>
    </i>
    <i>
      <x v="4"/>
    </i>
    <i>
      <x v="19"/>
    </i>
    <i>
      <x v="15"/>
    </i>
    <i t="grand">
      <x/>
    </i>
  </rowItems>
  <colFields count="2">
    <field x="1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0" hier="-1"/>
  </pageFields>
  <dataFields count="2">
    <dataField name="Nombre d'arrets " fld="7" baseField="6" baseItem="0" numFmtId="164"/>
    <dataField name="Cumul" fld="7" showDataAs="percentOfCol" baseField="6" baseItem="7" numFmtId="10"/>
  </dataFields>
  <chartFormats count="4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3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3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3" format="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4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4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4" format="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5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5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5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5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5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5" format="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6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6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6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6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6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6" format="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</chart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196" totalsRowShown="0">
  <autoFilter ref="A1:H196"/>
  <tableColumns count="8">
    <tableColumn id="1" name="Date"/>
    <tableColumn id="2" name="Equipe"/>
    <tableColumn id="3" name="Référence clef"/>
    <tableColumn id="4" name="Référence capot"/>
    <tableColumn id="5" name="Référence manchon"/>
    <tableColumn id="6" name="Référence aiguille"/>
    <tableColumn id="7" name="Cause de l'arret "/>
    <tableColumn id="8" name="Nombre d'arret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C2:P22"/>
  <sheetViews>
    <sheetView zoomScale="115" zoomScaleNormal="115" workbookViewId="0">
      <selection activeCell="G13" sqref="G13"/>
    </sheetView>
  </sheetViews>
  <sheetFormatPr baseColWidth="10" defaultRowHeight="15" x14ac:dyDescent="0.25"/>
  <cols>
    <col min="1" max="1" width="1.42578125" customWidth="1"/>
    <col min="2" max="2" width="18.85546875" bestFit="1" customWidth="1"/>
    <col min="3" max="3" width="27.85546875" bestFit="1" customWidth="1"/>
    <col min="4" max="4" width="15.42578125" bestFit="1" customWidth="1"/>
    <col min="5" max="5" width="17.140625" customWidth="1"/>
    <col min="7" max="7" width="18.85546875" bestFit="1" customWidth="1"/>
    <col min="8" max="8" width="27.85546875" bestFit="1" customWidth="1"/>
    <col min="9" max="9" width="15.42578125" bestFit="1" customWidth="1"/>
    <col min="10" max="11" width="15.42578125" customWidth="1"/>
    <col min="12" max="12" width="18.85546875" bestFit="1" customWidth="1"/>
    <col min="13" max="13" width="27.85546875" bestFit="1" customWidth="1"/>
    <col min="14" max="14" width="15.5703125" bestFit="1" customWidth="1"/>
    <col min="15" max="15" width="17.5703125" customWidth="1"/>
  </cols>
  <sheetData>
    <row r="2" spans="3:16" x14ac:dyDescent="0.25">
      <c r="C2" s="1" t="s">
        <v>0</v>
      </c>
      <c r="H2" s="2" t="s">
        <v>1</v>
      </c>
      <c r="I2" s="3"/>
      <c r="J2" s="3"/>
      <c r="K2" s="3"/>
      <c r="L2" s="3"/>
      <c r="M2" s="4" t="s">
        <v>2</v>
      </c>
    </row>
    <row r="3" spans="3:16" ht="15.75" thickBot="1" x14ac:dyDescent="0.3"/>
    <row r="4" spans="3:16" x14ac:dyDescent="0.25">
      <c r="C4" s="5" t="s">
        <v>3</v>
      </c>
      <c r="D4" s="25"/>
      <c r="E4" s="25"/>
      <c r="F4" s="26"/>
      <c r="H4" s="5" t="s">
        <v>3</v>
      </c>
      <c r="I4" s="25"/>
      <c r="J4" s="25"/>
      <c r="K4" s="26"/>
      <c r="M4" s="5" t="s">
        <v>3</v>
      </c>
      <c r="N4" s="25"/>
      <c r="O4" s="25"/>
      <c r="P4" s="26"/>
    </row>
    <row r="5" spans="3:16" x14ac:dyDescent="0.25">
      <c r="C5" s="6" t="s">
        <v>4</v>
      </c>
      <c r="D5" s="27"/>
      <c r="E5" s="27"/>
      <c r="F5" s="28"/>
      <c r="H5" s="6" t="s">
        <v>4</v>
      </c>
      <c r="I5" s="27"/>
      <c r="J5" s="27"/>
      <c r="K5" s="28"/>
      <c r="M5" s="6" t="s">
        <v>4</v>
      </c>
      <c r="N5" s="27"/>
      <c r="O5" s="27"/>
      <c r="P5" s="28"/>
    </row>
    <row r="6" spans="3:16" x14ac:dyDescent="0.25">
      <c r="C6" s="6" t="s">
        <v>5</v>
      </c>
      <c r="D6" s="27"/>
      <c r="E6" s="27"/>
      <c r="F6" s="28"/>
      <c r="H6" s="6" t="s">
        <v>5</v>
      </c>
      <c r="I6" s="27"/>
      <c r="J6" s="27"/>
      <c r="K6" s="28"/>
      <c r="M6" s="6" t="s">
        <v>5</v>
      </c>
      <c r="N6" s="27"/>
      <c r="O6" s="27"/>
      <c r="P6" s="28"/>
    </row>
    <row r="7" spans="3:16" ht="15.75" thickBot="1" x14ac:dyDescent="0.3">
      <c r="C7" s="7" t="s">
        <v>6</v>
      </c>
      <c r="D7" s="29"/>
      <c r="E7" s="29"/>
      <c r="F7" s="30"/>
      <c r="H7" s="7" t="s">
        <v>6</v>
      </c>
      <c r="I7" s="29"/>
      <c r="J7" s="29"/>
      <c r="K7" s="30"/>
      <c r="M7" s="7" t="s">
        <v>6</v>
      </c>
      <c r="N7" s="29"/>
      <c r="O7" s="29"/>
      <c r="P7" s="30"/>
    </row>
    <row r="8" spans="3:16" ht="15.75" thickBot="1" x14ac:dyDescent="0.3"/>
    <row r="9" spans="3:16" ht="30.75" thickBot="1" x14ac:dyDescent="0.3">
      <c r="C9" s="8" t="s">
        <v>7</v>
      </c>
      <c r="D9" s="9"/>
      <c r="E9" s="10" t="s">
        <v>9</v>
      </c>
      <c r="H9" s="8" t="s">
        <v>7</v>
      </c>
      <c r="I9" s="9" t="s">
        <v>8</v>
      </c>
      <c r="J9" s="10" t="s">
        <v>9</v>
      </c>
      <c r="M9" s="8" t="s">
        <v>7</v>
      </c>
      <c r="N9" s="9" t="s">
        <v>8</v>
      </c>
      <c r="O9" s="10" t="s">
        <v>9</v>
      </c>
    </row>
    <row r="10" spans="3:16" x14ac:dyDescent="0.25">
      <c r="C10" s="11" t="s">
        <v>21</v>
      </c>
      <c r="D10" s="12"/>
      <c r="E10" s="13" t="e">
        <f>SUM(D$10:D10)/D$22</f>
        <v>#DIV/0!</v>
      </c>
      <c r="H10" s="11" t="s">
        <v>21</v>
      </c>
      <c r="I10" s="12"/>
      <c r="J10" s="13" t="e">
        <f>SUM(I$10:I10)/I$22</f>
        <v>#DIV/0!</v>
      </c>
      <c r="M10" s="11" t="s">
        <v>21</v>
      </c>
      <c r="N10" s="12"/>
      <c r="O10" s="13" t="e">
        <f>SUM(N$10:N10)/N$22</f>
        <v>#DIV/0!</v>
      </c>
      <c r="P10" s="15"/>
    </row>
    <row r="11" spans="3:16" x14ac:dyDescent="0.25">
      <c r="C11" s="14" t="s">
        <v>22</v>
      </c>
      <c r="D11" s="16"/>
      <c r="E11" s="13" t="e">
        <f>SUM(D$10:D11)/D$22</f>
        <v>#DIV/0!</v>
      </c>
      <c r="H11" s="14" t="s">
        <v>22</v>
      </c>
      <c r="I11" s="16"/>
      <c r="J11" s="13" t="e">
        <f>SUM(I$10:I11)/I$22</f>
        <v>#DIV/0!</v>
      </c>
      <c r="M11" s="14" t="s">
        <v>22</v>
      </c>
      <c r="N11" s="16"/>
      <c r="O11" s="13" t="e">
        <f>SUM(N$10:N11)/N$22</f>
        <v>#DIV/0!</v>
      </c>
    </row>
    <row r="12" spans="3:16" x14ac:dyDescent="0.25">
      <c r="C12" s="14" t="s">
        <v>23</v>
      </c>
      <c r="D12" s="16"/>
      <c r="E12" s="13" t="e">
        <f>SUM(D$10:D12)/D$22</f>
        <v>#DIV/0!</v>
      </c>
      <c r="H12" s="14" t="s">
        <v>23</v>
      </c>
      <c r="I12" s="16"/>
      <c r="J12" s="13" t="e">
        <f>SUM(I$10:I12)/I$22</f>
        <v>#DIV/0!</v>
      </c>
      <c r="M12" s="14" t="s">
        <v>23</v>
      </c>
      <c r="N12" s="16"/>
      <c r="O12" s="13" t="e">
        <f>SUM(N$10:N12)/N$22</f>
        <v>#DIV/0!</v>
      </c>
    </row>
    <row r="13" spans="3:16" x14ac:dyDescent="0.25">
      <c r="C13" s="14" t="s">
        <v>24</v>
      </c>
      <c r="D13" s="16"/>
      <c r="E13" s="13" t="e">
        <f>SUM(D$10:D13)/D$22</f>
        <v>#DIV/0!</v>
      </c>
      <c r="H13" s="14" t="s">
        <v>24</v>
      </c>
      <c r="I13" s="16"/>
      <c r="J13" s="13" t="e">
        <f>SUM(I$10:I13)/I$22</f>
        <v>#DIV/0!</v>
      </c>
      <c r="M13" s="14" t="s">
        <v>24</v>
      </c>
      <c r="N13" s="16"/>
      <c r="O13" s="13" t="e">
        <f>SUM(N$10:N13)/N$22</f>
        <v>#DIV/0!</v>
      </c>
    </row>
    <row r="14" spans="3:16" x14ac:dyDescent="0.25">
      <c r="C14" s="17" t="s">
        <v>26</v>
      </c>
      <c r="D14" s="16"/>
      <c r="E14" s="13" t="e">
        <f>SUM(D$10:D14)/D$22</f>
        <v>#DIV/0!</v>
      </c>
      <c r="H14" s="17" t="s">
        <v>26</v>
      </c>
      <c r="I14" s="16"/>
      <c r="J14" s="13" t="e">
        <f>SUM(I$10:I14)/I$22</f>
        <v>#DIV/0!</v>
      </c>
      <c r="M14" s="17" t="s">
        <v>26</v>
      </c>
      <c r="N14" s="16"/>
      <c r="O14" s="13" t="e">
        <f>SUM(N$10:N14)/N$22</f>
        <v>#DIV/0!</v>
      </c>
    </row>
    <row r="15" spans="3:16" x14ac:dyDescent="0.25">
      <c r="C15" s="14" t="s">
        <v>35</v>
      </c>
      <c r="D15" s="16"/>
      <c r="E15" s="13" t="e">
        <f>SUM(D$10:D15)/D$22</f>
        <v>#DIV/0!</v>
      </c>
      <c r="H15" s="14" t="s">
        <v>35</v>
      </c>
      <c r="I15" s="16"/>
      <c r="J15" s="13" t="e">
        <f>SUM(I$10:I15)/I$22</f>
        <v>#DIV/0!</v>
      </c>
      <c r="M15" s="14" t="s">
        <v>35</v>
      </c>
      <c r="N15" s="16"/>
      <c r="O15" s="13" t="e">
        <f>SUM(N$10:N15)/N$22</f>
        <v>#DIV/0!</v>
      </c>
    </row>
    <row r="16" spans="3:16" x14ac:dyDescent="0.25">
      <c r="C16" s="17" t="s">
        <v>10</v>
      </c>
      <c r="D16" s="18"/>
      <c r="E16" s="13" t="e">
        <f>SUM(D$10:D16)/D$22</f>
        <v>#DIV/0!</v>
      </c>
      <c r="H16" s="17" t="s">
        <v>10</v>
      </c>
      <c r="I16" s="18"/>
      <c r="J16" s="13" t="e">
        <f>SUM(I$10:I16)/I$22</f>
        <v>#DIV/0!</v>
      </c>
      <c r="M16" s="17" t="s">
        <v>10</v>
      </c>
      <c r="N16" s="18"/>
      <c r="O16" s="13" t="e">
        <f>SUM(N$10:N16)/N$22</f>
        <v>#DIV/0!</v>
      </c>
    </row>
    <row r="17" spans="3:15" x14ac:dyDescent="0.25">
      <c r="C17" s="17" t="s">
        <v>27</v>
      </c>
      <c r="D17" s="18"/>
      <c r="E17" s="13" t="e">
        <f>SUM(D$10:D17)/D$22</f>
        <v>#DIV/0!</v>
      </c>
      <c r="H17" s="17" t="s">
        <v>27</v>
      </c>
      <c r="I17" s="18"/>
      <c r="J17" s="13" t="e">
        <f>SUM(I$10:I17)/I$22</f>
        <v>#DIV/0!</v>
      </c>
      <c r="M17" s="17" t="s">
        <v>27</v>
      </c>
      <c r="N17" s="18"/>
      <c r="O17" s="13" t="e">
        <f>SUM(N$10:N17)/N$22</f>
        <v>#DIV/0!</v>
      </c>
    </row>
    <row r="18" spans="3:15" x14ac:dyDescent="0.25">
      <c r="C18" s="17" t="s">
        <v>28</v>
      </c>
      <c r="D18" s="18"/>
      <c r="E18" s="13" t="e">
        <f>SUM(D$10:D18)/D$22</f>
        <v>#DIV/0!</v>
      </c>
      <c r="H18" s="17" t="s">
        <v>28</v>
      </c>
      <c r="I18" s="18"/>
      <c r="J18" s="13" t="e">
        <f>SUM(I$10:I18)/I$22</f>
        <v>#DIV/0!</v>
      </c>
      <c r="M18" s="17" t="s">
        <v>28</v>
      </c>
      <c r="N18" s="18"/>
      <c r="O18" s="13" t="e">
        <f>SUM(N$10:N18)/N$22</f>
        <v>#DIV/0!</v>
      </c>
    </row>
    <row r="19" spans="3:15" x14ac:dyDescent="0.25">
      <c r="C19" s="17" t="s">
        <v>36</v>
      </c>
      <c r="D19" s="18"/>
      <c r="E19" s="13" t="e">
        <f>SUM(D$10:D19)/D$22</f>
        <v>#DIV/0!</v>
      </c>
      <c r="H19" s="17" t="s">
        <v>36</v>
      </c>
      <c r="I19" s="18"/>
      <c r="J19" s="13" t="e">
        <f>SUM(I$10:I19)/I$22</f>
        <v>#DIV/0!</v>
      </c>
      <c r="M19" s="17" t="s">
        <v>36</v>
      </c>
      <c r="N19" s="18"/>
      <c r="O19" s="13" t="e">
        <f>SUM(N$10:N19)/N$22</f>
        <v>#DIV/0!</v>
      </c>
    </row>
    <row r="20" spans="3:15" x14ac:dyDescent="0.25">
      <c r="C20" s="17" t="s">
        <v>37</v>
      </c>
      <c r="D20" s="18"/>
      <c r="E20" s="13" t="e">
        <f>SUM(D$10:D20)/D$22</f>
        <v>#DIV/0!</v>
      </c>
      <c r="H20" s="17" t="s">
        <v>37</v>
      </c>
      <c r="I20" s="18"/>
      <c r="J20" s="13" t="e">
        <f>SUM(I$10:I20)/I$22</f>
        <v>#DIV/0!</v>
      </c>
      <c r="M20" s="17" t="s">
        <v>37</v>
      </c>
      <c r="N20" s="18"/>
      <c r="O20" s="13" t="e">
        <f>SUM(N$10:N20)/N$22</f>
        <v>#DIV/0!</v>
      </c>
    </row>
    <row r="21" spans="3:15" x14ac:dyDescent="0.25">
      <c r="C21" s="17" t="s">
        <v>34</v>
      </c>
      <c r="D21" s="18"/>
      <c r="E21" s="13" t="e">
        <f>SUM(D$10:D21)/D$22</f>
        <v>#DIV/0!</v>
      </c>
      <c r="H21" s="17" t="s">
        <v>34</v>
      </c>
      <c r="I21" s="18"/>
      <c r="J21" s="13" t="e">
        <f>SUM(I$10:I21)/I$22</f>
        <v>#DIV/0!</v>
      </c>
      <c r="M21" s="17" t="s">
        <v>34</v>
      </c>
      <c r="N21" s="18"/>
      <c r="O21" s="13" t="e">
        <f>SUM(N$10:N21)/N$22</f>
        <v>#DIV/0!</v>
      </c>
    </row>
    <row r="22" spans="3:15" ht="15.75" thickBot="1" x14ac:dyDescent="0.3">
      <c r="C22" s="19" t="s">
        <v>11</v>
      </c>
      <c r="D22" s="20">
        <f>SUM(D10:D21)</f>
        <v>0</v>
      </c>
      <c r="E22" s="21"/>
      <c r="H22" s="19" t="s">
        <v>11</v>
      </c>
      <c r="I22" s="20">
        <f>SUM(I10:I21)</f>
        <v>0</v>
      </c>
      <c r="J22" s="21"/>
      <c r="M22" s="19" t="s">
        <v>11</v>
      </c>
      <c r="N22" s="20">
        <f>SUM(N10:N21)</f>
        <v>0</v>
      </c>
      <c r="O22" s="21"/>
    </row>
  </sheetData>
  <mergeCells count="12">
    <mergeCell ref="D6:F6"/>
    <mergeCell ref="I6:K6"/>
    <mergeCell ref="N6:P6"/>
    <mergeCell ref="D7:F7"/>
    <mergeCell ref="I7:K7"/>
    <mergeCell ref="N7:P7"/>
    <mergeCell ref="D4:F4"/>
    <mergeCell ref="I4:K4"/>
    <mergeCell ref="N4:P4"/>
    <mergeCell ref="D5:F5"/>
    <mergeCell ref="I5:K5"/>
    <mergeCell ref="N5: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C2:P22"/>
  <sheetViews>
    <sheetView topLeftCell="A4" zoomScale="115" zoomScaleNormal="115" workbookViewId="0">
      <selection activeCell="G19" sqref="G19"/>
    </sheetView>
  </sheetViews>
  <sheetFormatPr baseColWidth="10" defaultRowHeight="15" x14ac:dyDescent="0.25"/>
  <cols>
    <col min="1" max="1" width="1.42578125" customWidth="1"/>
    <col min="2" max="2" width="18.85546875" bestFit="1" customWidth="1"/>
    <col min="3" max="3" width="27.85546875" bestFit="1" customWidth="1"/>
    <col min="4" max="4" width="15.42578125" bestFit="1" customWidth="1"/>
    <col min="5" max="5" width="17.140625" customWidth="1"/>
    <col min="7" max="7" width="18.85546875" bestFit="1" customWidth="1"/>
    <col min="8" max="8" width="27.85546875" bestFit="1" customWidth="1"/>
    <col min="9" max="9" width="15.42578125" bestFit="1" customWidth="1"/>
    <col min="10" max="11" width="15.42578125" customWidth="1"/>
    <col min="12" max="12" width="18.85546875" bestFit="1" customWidth="1"/>
    <col min="13" max="13" width="27.85546875" bestFit="1" customWidth="1"/>
    <col min="14" max="14" width="15.5703125" bestFit="1" customWidth="1"/>
    <col min="15" max="15" width="17.5703125" customWidth="1"/>
  </cols>
  <sheetData>
    <row r="2" spans="3:16" x14ac:dyDescent="0.25">
      <c r="C2" s="1" t="s">
        <v>0</v>
      </c>
      <c r="H2" s="2" t="s">
        <v>1</v>
      </c>
      <c r="I2" s="3"/>
      <c r="J2" s="3"/>
      <c r="K2" s="3"/>
      <c r="L2" s="3"/>
      <c r="M2" s="4" t="s">
        <v>2</v>
      </c>
    </row>
    <row r="3" spans="3:16" ht="15.75" thickBot="1" x14ac:dyDescent="0.3"/>
    <row r="4" spans="3:16" x14ac:dyDescent="0.25">
      <c r="C4" s="5" t="s">
        <v>3</v>
      </c>
      <c r="D4" s="25"/>
      <c r="E4" s="25"/>
      <c r="F4" s="26"/>
      <c r="H4" s="5" t="s">
        <v>3</v>
      </c>
      <c r="I4" s="25"/>
      <c r="J4" s="25"/>
      <c r="K4" s="26"/>
      <c r="M4" s="5" t="s">
        <v>3</v>
      </c>
      <c r="N4" s="25"/>
      <c r="O4" s="25"/>
      <c r="P4" s="26"/>
    </row>
    <row r="5" spans="3:16" x14ac:dyDescent="0.25">
      <c r="C5" s="6" t="s">
        <v>4</v>
      </c>
      <c r="D5" s="27"/>
      <c r="E5" s="27"/>
      <c r="F5" s="28"/>
      <c r="H5" s="6" t="s">
        <v>4</v>
      </c>
      <c r="I5" s="27"/>
      <c r="J5" s="27"/>
      <c r="K5" s="28"/>
      <c r="M5" s="6" t="s">
        <v>4</v>
      </c>
      <c r="N5" s="27"/>
      <c r="O5" s="27"/>
      <c r="P5" s="28"/>
    </row>
    <row r="6" spans="3:16" x14ac:dyDescent="0.25">
      <c r="C6" s="6" t="s">
        <v>5</v>
      </c>
      <c r="D6" s="27"/>
      <c r="E6" s="27"/>
      <c r="F6" s="28"/>
      <c r="H6" s="6" t="s">
        <v>5</v>
      </c>
      <c r="I6" s="27"/>
      <c r="J6" s="27"/>
      <c r="K6" s="28"/>
      <c r="M6" s="6" t="s">
        <v>5</v>
      </c>
      <c r="N6" s="27"/>
      <c r="O6" s="27"/>
      <c r="P6" s="28"/>
    </row>
    <row r="7" spans="3:16" ht="15.75" thickBot="1" x14ac:dyDescent="0.3">
      <c r="C7" s="7" t="s">
        <v>6</v>
      </c>
      <c r="D7" s="29"/>
      <c r="E7" s="29"/>
      <c r="F7" s="30"/>
      <c r="H7" s="7" t="s">
        <v>6</v>
      </c>
      <c r="I7" s="29"/>
      <c r="J7" s="29"/>
      <c r="K7" s="30"/>
      <c r="M7" s="7" t="s">
        <v>6</v>
      </c>
      <c r="N7" s="29"/>
      <c r="O7" s="29"/>
      <c r="P7" s="30"/>
    </row>
    <row r="8" spans="3:16" ht="15.75" thickBot="1" x14ac:dyDescent="0.3"/>
    <row r="9" spans="3:16" ht="30.75" thickBot="1" x14ac:dyDescent="0.3">
      <c r="C9" s="8" t="s">
        <v>7</v>
      </c>
      <c r="D9" s="9"/>
      <c r="E9" s="10" t="s">
        <v>9</v>
      </c>
      <c r="H9" s="8" t="s">
        <v>7</v>
      </c>
      <c r="I9" s="9" t="s">
        <v>8</v>
      </c>
      <c r="J9" s="10" t="s">
        <v>9</v>
      </c>
      <c r="M9" s="8" t="s">
        <v>7</v>
      </c>
      <c r="N9" s="9" t="s">
        <v>8</v>
      </c>
      <c r="O9" s="10" t="s">
        <v>9</v>
      </c>
    </row>
    <row r="10" spans="3:16" x14ac:dyDescent="0.25">
      <c r="C10" s="11" t="s">
        <v>21</v>
      </c>
      <c r="D10" s="12"/>
      <c r="E10" s="13" t="e">
        <f>SUM(D$10:D10)/D$22</f>
        <v>#DIV/0!</v>
      </c>
      <c r="H10" s="11" t="s">
        <v>21</v>
      </c>
      <c r="I10" s="12"/>
      <c r="J10" s="13" t="e">
        <f>SUM(I$10:I10)/I$22</f>
        <v>#DIV/0!</v>
      </c>
      <c r="M10" s="11" t="s">
        <v>21</v>
      </c>
      <c r="N10" s="12"/>
      <c r="O10" s="13" t="e">
        <f>SUM(N$10:N10)/N$22</f>
        <v>#DIV/0!</v>
      </c>
      <c r="P10" s="15"/>
    </row>
    <row r="11" spans="3:16" x14ac:dyDescent="0.25">
      <c r="C11" s="14" t="s">
        <v>22</v>
      </c>
      <c r="D11" s="16"/>
      <c r="E11" s="13" t="e">
        <f>SUM(D$10:D11)/D$22</f>
        <v>#DIV/0!</v>
      </c>
      <c r="H11" s="14" t="s">
        <v>22</v>
      </c>
      <c r="I11" s="16"/>
      <c r="J11" s="13" t="e">
        <f>SUM(I$10:I11)/I$22</f>
        <v>#DIV/0!</v>
      </c>
      <c r="M11" s="14" t="s">
        <v>22</v>
      </c>
      <c r="N11" s="16"/>
      <c r="O11" s="13" t="e">
        <f>SUM(N$10:N11)/N$22</f>
        <v>#DIV/0!</v>
      </c>
    </row>
    <row r="12" spans="3:16" x14ac:dyDescent="0.25">
      <c r="C12" s="14" t="s">
        <v>23</v>
      </c>
      <c r="D12" s="16"/>
      <c r="E12" s="13" t="e">
        <f>SUM(D$10:D12)/D$22</f>
        <v>#DIV/0!</v>
      </c>
      <c r="H12" s="14" t="s">
        <v>23</v>
      </c>
      <c r="I12" s="16"/>
      <c r="J12" s="13" t="e">
        <f>SUM(I$10:I12)/I$22</f>
        <v>#DIV/0!</v>
      </c>
      <c r="M12" s="14" t="s">
        <v>23</v>
      </c>
      <c r="N12" s="16"/>
      <c r="O12" s="13" t="e">
        <f>SUM(N$10:N12)/N$22</f>
        <v>#DIV/0!</v>
      </c>
    </row>
    <row r="13" spans="3:16" x14ac:dyDescent="0.25">
      <c r="C13" s="14" t="s">
        <v>24</v>
      </c>
      <c r="D13" s="16"/>
      <c r="E13" s="13" t="e">
        <f>SUM(D$10:D13)/D$22</f>
        <v>#DIV/0!</v>
      </c>
      <c r="H13" s="14" t="s">
        <v>24</v>
      </c>
      <c r="I13" s="16"/>
      <c r="J13" s="13" t="e">
        <f>SUM(I$10:I13)/I$22</f>
        <v>#DIV/0!</v>
      </c>
      <c r="M13" s="14" t="s">
        <v>24</v>
      </c>
      <c r="N13" s="16"/>
      <c r="O13" s="13" t="e">
        <f>SUM(N$10:N13)/N$22</f>
        <v>#DIV/0!</v>
      </c>
    </row>
    <row r="14" spans="3:16" x14ac:dyDescent="0.25">
      <c r="C14" s="17" t="s">
        <v>26</v>
      </c>
      <c r="D14" s="16"/>
      <c r="E14" s="13" t="e">
        <f>SUM(D$10:D14)/D$22</f>
        <v>#DIV/0!</v>
      </c>
      <c r="H14" s="17" t="s">
        <v>26</v>
      </c>
      <c r="I14" s="16"/>
      <c r="J14" s="13" t="e">
        <f>SUM(I$10:I14)/I$22</f>
        <v>#DIV/0!</v>
      </c>
      <c r="M14" s="17" t="s">
        <v>26</v>
      </c>
      <c r="N14" s="16"/>
      <c r="O14" s="13" t="e">
        <f>SUM(N$10:N14)/N$22</f>
        <v>#DIV/0!</v>
      </c>
    </row>
    <row r="15" spans="3:16" x14ac:dyDescent="0.25">
      <c r="C15" s="14" t="s">
        <v>35</v>
      </c>
      <c r="D15" s="16"/>
      <c r="E15" s="13" t="e">
        <f>SUM(D$10:D15)/D$22</f>
        <v>#DIV/0!</v>
      </c>
      <c r="H15" s="14" t="s">
        <v>35</v>
      </c>
      <c r="I15" s="16"/>
      <c r="J15" s="13" t="e">
        <f>SUM(I$10:I15)/I$22</f>
        <v>#DIV/0!</v>
      </c>
      <c r="M15" s="14" t="s">
        <v>35</v>
      </c>
      <c r="N15" s="16"/>
      <c r="O15" s="13" t="e">
        <f>SUM(N$10:N15)/N$22</f>
        <v>#DIV/0!</v>
      </c>
    </row>
    <row r="16" spans="3:16" x14ac:dyDescent="0.25">
      <c r="C16" s="17" t="s">
        <v>10</v>
      </c>
      <c r="D16" s="18"/>
      <c r="E16" s="13" t="e">
        <f>SUM(D$10:D16)/D$22</f>
        <v>#DIV/0!</v>
      </c>
      <c r="H16" s="17" t="s">
        <v>10</v>
      </c>
      <c r="I16" s="18"/>
      <c r="J16" s="13" t="e">
        <f>SUM(I$10:I16)/I$22</f>
        <v>#DIV/0!</v>
      </c>
      <c r="M16" s="17" t="s">
        <v>10</v>
      </c>
      <c r="N16" s="18"/>
      <c r="O16" s="13" t="e">
        <f>SUM(N$10:N16)/N$22</f>
        <v>#DIV/0!</v>
      </c>
    </row>
    <row r="17" spans="3:15" x14ac:dyDescent="0.25">
      <c r="C17" s="17" t="s">
        <v>27</v>
      </c>
      <c r="D17" s="18"/>
      <c r="E17" s="13" t="e">
        <f>SUM(D$10:D17)/D$22</f>
        <v>#DIV/0!</v>
      </c>
      <c r="H17" s="17" t="s">
        <v>27</v>
      </c>
      <c r="I17" s="18"/>
      <c r="J17" s="13" t="e">
        <f>SUM(I$10:I17)/I$22</f>
        <v>#DIV/0!</v>
      </c>
      <c r="M17" s="17" t="s">
        <v>27</v>
      </c>
      <c r="N17" s="18"/>
      <c r="O17" s="13" t="e">
        <f>SUM(N$10:N17)/N$22</f>
        <v>#DIV/0!</v>
      </c>
    </row>
    <row r="18" spans="3:15" x14ac:dyDescent="0.25">
      <c r="C18" s="17" t="s">
        <v>28</v>
      </c>
      <c r="D18" s="18"/>
      <c r="E18" s="13" t="e">
        <f>SUM(D$10:D18)/D$22</f>
        <v>#DIV/0!</v>
      </c>
      <c r="H18" s="17" t="s">
        <v>28</v>
      </c>
      <c r="I18" s="18"/>
      <c r="J18" s="13" t="e">
        <f>SUM(I$10:I18)/I$22</f>
        <v>#DIV/0!</v>
      </c>
      <c r="M18" s="17" t="s">
        <v>28</v>
      </c>
      <c r="N18" s="18"/>
      <c r="O18" s="13" t="e">
        <f>SUM(N$10:N18)/N$22</f>
        <v>#DIV/0!</v>
      </c>
    </row>
    <row r="19" spans="3:15" x14ac:dyDescent="0.25">
      <c r="C19" s="17" t="s">
        <v>36</v>
      </c>
      <c r="D19" s="18"/>
      <c r="E19" s="13" t="e">
        <f>SUM(D$10:D19)/D$22</f>
        <v>#DIV/0!</v>
      </c>
      <c r="H19" s="17" t="s">
        <v>36</v>
      </c>
      <c r="I19" s="18"/>
      <c r="J19" s="13" t="e">
        <f>SUM(I$10:I19)/I$22</f>
        <v>#DIV/0!</v>
      </c>
      <c r="M19" s="17" t="s">
        <v>36</v>
      </c>
      <c r="N19" s="18"/>
      <c r="O19" s="13" t="e">
        <f>SUM(N$10:N19)/N$22</f>
        <v>#DIV/0!</v>
      </c>
    </row>
    <row r="20" spans="3:15" x14ac:dyDescent="0.25">
      <c r="C20" s="17" t="s">
        <v>37</v>
      </c>
      <c r="D20" s="18"/>
      <c r="E20" s="13" t="e">
        <f>SUM(D$10:D20)/D$22</f>
        <v>#DIV/0!</v>
      </c>
      <c r="H20" s="17" t="s">
        <v>37</v>
      </c>
      <c r="I20" s="18"/>
      <c r="J20" s="13" t="e">
        <f>SUM(I$10:I20)/I$22</f>
        <v>#DIV/0!</v>
      </c>
      <c r="M20" s="17" t="s">
        <v>37</v>
      </c>
      <c r="N20" s="18"/>
      <c r="O20" s="13" t="e">
        <f>SUM(N$10:N20)/N$22</f>
        <v>#DIV/0!</v>
      </c>
    </row>
    <row r="21" spans="3:15" x14ac:dyDescent="0.25">
      <c r="C21" s="17" t="s">
        <v>34</v>
      </c>
      <c r="D21" s="18"/>
      <c r="E21" s="13" t="e">
        <f>SUM(D$10:D21)/D$22</f>
        <v>#DIV/0!</v>
      </c>
      <c r="H21" s="17" t="s">
        <v>34</v>
      </c>
      <c r="I21" s="18"/>
      <c r="J21" s="13" t="e">
        <f>SUM(I$10:I21)/I$22</f>
        <v>#DIV/0!</v>
      </c>
      <c r="M21" s="17" t="s">
        <v>34</v>
      </c>
      <c r="N21" s="18"/>
      <c r="O21" s="13" t="e">
        <f>SUM(N$10:N21)/N$22</f>
        <v>#DIV/0!</v>
      </c>
    </row>
    <row r="22" spans="3:15" ht="15.75" thickBot="1" x14ac:dyDescent="0.3">
      <c r="C22" s="19" t="s">
        <v>11</v>
      </c>
      <c r="D22" s="20">
        <f>SUM(D10:D21)</f>
        <v>0</v>
      </c>
      <c r="E22" s="21"/>
      <c r="H22" s="19" t="s">
        <v>11</v>
      </c>
      <c r="I22" s="20">
        <f>SUM(I10:I21)</f>
        <v>0</v>
      </c>
      <c r="J22" s="21"/>
      <c r="M22" s="19" t="s">
        <v>11</v>
      </c>
      <c r="N22" s="20">
        <f>SUM(N10:N21)</f>
        <v>0</v>
      </c>
      <c r="O22" s="21"/>
    </row>
  </sheetData>
  <sortState ref="C10:D19">
    <sortCondition descending="1" ref="D10:D19"/>
  </sortState>
  <mergeCells count="12">
    <mergeCell ref="D6:F6"/>
    <mergeCell ref="I6:K6"/>
    <mergeCell ref="N6:P6"/>
    <mergeCell ref="D7:F7"/>
    <mergeCell ref="I7:K7"/>
    <mergeCell ref="N7:P7"/>
    <mergeCell ref="D4:F4"/>
    <mergeCell ref="I4:K4"/>
    <mergeCell ref="N4:P4"/>
    <mergeCell ref="D5:F5"/>
    <mergeCell ref="I5:K5"/>
    <mergeCell ref="N5:P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96"/>
  <sheetViews>
    <sheetView showGridLines="0" tabSelected="1" workbookViewId="0">
      <selection activeCell="J6" sqref="J6"/>
    </sheetView>
  </sheetViews>
  <sheetFormatPr baseColWidth="10" defaultRowHeight="15" x14ac:dyDescent="0.25"/>
  <cols>
    <col min="1" max="1" width="8.7109375" customWidth="1"/>
    <col min="2" max="2" width="9.42578125" bestFit="1" customWidth="1"/>
    <col min="3" max="3" width="16" customWidth="1"/>
    <col min="4" max="4" width="17.5703125" customWidth="1"/>
    <col min="5" max="5" width="20.85546875" customWidth="1"/>
    <col min="6" max="6" width="19.28515625" customWidth="1"/>
    <col min="7" max="7" width="23.140625" bestFit="1" customWidth="1"/>
    <col min="8" max="8" width="17.7109375" customWidth="1"/>
  </cols>
  <sheetData>
    <row r="1" spans="1:8" x14ac:dyDescent="0.25">
      <c r="A1" t="s">
        <v>12</v>
      </c>
      <c r="B1" t="s">
        <v>13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8" x14ac:dyDescent="0.25">
      <c r="A2" t="s">
        <v>29</v>
      </c>
      <c r="B2" t="s">
        <v>0</v>
      </c>
      <c r="G2" t="s">
        <v>21</v>
      </c>
    </row>
    <row r="3" spans="1:8" x14ac:dyDescent="0.25">
      <c r="A3" t="s">
        <v>29</v>
      </c>
      <c r="B3" t="s">
        <v>0</v>
      </c>
      <c r="G3" t="s">
        <v>22</v>
      </c>
    </row>
    <row r="4" spans="1:8" x14ac:dyDescent="0.25">
      <c r="A4" t="s">
        <v>29</v>
      </c>
      <c r="B4" t="s">
        <v>0</v>
      </c>
      <c r="G4" t="s">
        <v>23</v>
      </c>
    </row>
    <row r="5" spans="1:8" x14ac:dyDescent="0.25">
      <c r="A5" t="s">
        <v>29</v>
      </c>
      <c r="B5" t="s">
        <v>0</v>
      </c>
      <c r="G5" t="s">
        <v>24</v>
      </c>
    </row>
    <row r="6" spans="1:8" x14ac:dyDescent="0.25">
      <c r="A6" t="s">
        <v>29</v>
      </c>
      <c r="B6" t="s">
        <v>0</v>
      </c>
      <c r="G6" t="s">
        <v>25</v>
      </c>
    </row>
    <row r="7" spans="1:8" x14ac:dyDescent="0.25">
      <c r="A7" t="s">
        <v>29</v>
      </c>
      <c r="B7" t="s">
        <v>0</v>
      </c>
      <c r="G7" t="s">
        <v>26</v>
      </c>
    </row>
    <row r="8" spans="1:8" x14ac:dyDescent="0.25">
      <c r="A8" t="s">
        <v>29</v>
      </c>
      <c r="B8" t="s">
        <v>0</v>
      </c>
      <c r="G8" t="s">
        <v>10</v>
      </c>
    </row>
    <row r="9" spans="1:8" x14ac:dyDescent="0.25">
      <c r="A9" t="s">
        <v>29</v>
      </c>
      <c r="B9" t="s">
        <v>0</v>
      </c>
      <c r="G9">
        <v>21.13</v>
      </c>
    </row>
    <row r="10" spans="1:8" x14ac:dyDescent="0.25">
      <c r="A10" t="s">
        <v>29</v>
      </c>
      <c r="B10" t="s">
        <v>0</v>
      </c>
      <c r="G10">
        <v>21.14</v>
      </c>
    </row>
    <row r="11" spans="1:8" x14ac:dyDescent="0.25">
      <c r="A11" t="s">
        <v>29</v>
      </c>
      <c r="B11" t="s">
        <v>0</v>
      </c>
      <c r="G11" t="s">
        <v>27</v>
      </c>
    </row>
    <row r="12" spans="1:8" x14ac:dyDescent="0.25">
      <c r="A12" t="s">
        <v>29</v>
      </c>
      <c r="B12" t="s">
        <v>0</v>
      </c>
      <c r="G12" t="s">
        <v>28</v>
      </c>
    </row>
    <row r="13" spans="1:8" x14ac:dyDescent="0.25">
      <c r="A13" t="s">
        <v>29</v>
      </c>
      <c r="B13" t="s">
        <v>0</v>
      </c>
      <c r="G13" t="s">
        <v>34</v>
      </c>
    </row>
    <row r="14" spans="1:8" x14ac:dyDescent="0.25">
      <c r="A14" t="s">
        <v>29</v>
      </c>
      <c r="B14" t="s">
        <v>0</v>
      </c>
      <c r="G14">
        <v>21.11</v>
      </c>
    </row>
    <row r="15" spans="1:8" x14ac:dyDescent="0.25">
      <c r="A15" t="s">
        <v>29</v>
      </c>
      <c r="B15" t="s">
        <v>1</v>
      </c>
      <c r="G15" t="s">
        <v>21</v>
      </c>
    </row>
    <row r="16" spans="1:8" x14ac:dyDescent="0.25">
      <c r="A16" t="s">
        <v>29</v>
      </c>
      <c r="B16" t="s">
        <v>1</v>
      </c>
      <c r="G16" t="s">
        <v>22</v>
      </c>
      <c r="H16">
        <v>3</v>
      </c>
    </row>
    <row r="17" spans="1:8" x14ac:dyDescent="0.25">
      <c r="A17" t="s">
        <v>29</v>
      </c>
      <c r="B17" t="s">
        <v>1</v>
      </c>
      <c r="G17" t="s">
        <v>23</v>
      </c>
    </row>
    <row r="18" spans="1:8" x14ac:dyDescent="0.25">
      <c r="A18" t="s">
        <v>29</v>
      </c>
      <c r="B18" t="s">
        <v>1</v>
      </c>
      <c r="G18" t="s">
        <v>24</v>
      </c>
      <c r="H18">
        <v>5</v>
      </c>
    </row>
    <row r="19" spans="1:8" x14ac:dyDescent="0.25">
      <c r="A19" t="s">
        <v>29</v>
      </c>
      <c r="B19" t="s">
        <v>1</v>
      </c>
      <c r="G19" t="s">
        <v>25</v>
      </c>
    </row>
    <row r="20" spans="1:8" x14ac:dyDescent="0.25">
      <c r="A20" t="s">
        <v>29</v>
      </c>
      <c r="B20" t="s">
        <v>1</v>
      </c>
      <c r="G20" t="s">
        <v>26</v>
      </c>
    </row>
    <row r="21" spans="1:8" x14ac:dyDescent="0.25">
      <c r="A21" t="s">
        <v>29</v>
      </c>
      <c r="B21" t="s">
        <v>1</v>
      </c>
      <c r="G21" t="s">
        <v>10</v>
      </c>
      <c r="H21">
        <v>7</v>
      </c>
    </row>
    <row r="22" spans="1:8" x14ac:dyDescent="0.25">
      <c r="A22" t="s">
        <v>29</v>
      </c>
      <c r="B22" t="s">
        <v>1</v>
      </c>
      <c r="G22">
        <v>21.13</v>
      </c>
      <c r="H22">
        <v>3</v>
      </c>
    </row>
    <row r="23" spans="1:8" x14ac:dyDescent="0.25">
      <c r="A23" t="s">
        <v>29</v>
      </c>
      <c r="B23" t="s">
        <v>1</v>
      </c>
      <c r="G23">
        <v>21.14</v>
      </c>
      <c r="H23">
        <v>2</v>
      </c>
    </row>
    <row r="24" spans="1:8" x14ac:dyDescent="0.25">
      <c r="A24" t="s">
        <v>29</v>
      </c>
      <c r="B24" t="s">
        <v>1</v>
      </c>
      <c r="G24" t="s">
        <v>27</v>
      </c>
    </row>
    <row r="25" spans="1:8" x14ac:dyDescent="0.25">
      <c r="A25" t="s">
        <v>29</v>
      </c>
      <c r="B25" t="s">
        <v>1</v>
      </c>
      <c r="G25" t="s">
        <v>28</v>
      </c>
      <c r="H25">
        <v>2</v>
      </c>
    </row>
    <row r="26" spans="1:8" x14ac:dyDescent="0.25">
      <c r="A26" t="s">
        <v>29</v>
      </c>
      <c r="B26" t="s">
        <v>1</v>
      </c>
      <c r="G26" t="s">
        <v>34</v>
      </c>
      <c r="H26">
        <v>32</v>
      </c>
    </row>
    <row r="27" spans="1:8" x14ac:dyDescent="0.25">
      <c r="A27" t="s">
        <v>29</v>
      </c>
      <c r="B27" t="s">
        <v>1</v>
      </c>
      <c r="G27">
        <v>21.11</v>
      </c>
      <c r="H27">
        <v>3</v>
      </c>
    </row>
    <row r="28" spans="1:8" x14ac:dyDescent="0.25">
      <c r="A28" t="s">
        <v>29</v>
      </c>
      <c r="B28" t="s">
        <v>2</v>
      </c>
      <c r="G28" t="s">
        <v>21</v>
      </c>
      <c r="H28">
        <v>10</v>
      </c>
    </row>
    <row r="29" spans="1:8" x14ac:dyDescent="0.25">
      <c r="A29" t="s">
        <v>29</v>
      </c>
      <c r="B29" t="s">
        <v>2</v>
      </c>
      <c r="G29" t="s">
        <v>22</v>
      </c>
      <c r="H29">
        <v>3</v>
      </c>
    </row>
    <row r="30" spans="1:8" x14ac:dyDescent="0.25">
      <c r="A30" t="s">
        <v>29</v>
      </c>
      <c r="B30" t="s">
        <v>2</v>
      </c>
      <c r="G30" t="s">
        <v>23</v>
      </c>
      <c r="H30">
        <v>2</v>
      </c>
    </row>
    <row r="31" spans="1:8" x14ac:dyDescent="0.25">
      <c r="A31" t="s">
        <v>29</v>
      </c>
      <c r="B31" t="s">
        <v>2</v>
      </c>
      <c r="G31" t="s">
        <v>24</v>
      </c>
    </row>
    <row r="32" spans="1:8" x14ac:dyDescent="0.25">
      <c r="A32" t="s">
        <v>29</v>
      </c>
      <c r="B32" t="s">
        <v>2</v>
      </c>
      <c r="G32" t="s">
        <v>25</v>
      </c>
    </row>
    <row r="33" spans="1:8" x14ac:dyDescent="0.25">
      <c r="A33" t="s">
        <v>29</v>
      </c>
      <c r="B33" t="s">
        <v>2</v>
      </c>
      <c r="G33" t="s">
        <v>26</v>
      </c>
      <c r="H33">
        <v>2</v>
      </c>
    </row>
    <row r="34" spans="1:8" x14ac:dyDescent="0.25">
      <c r="A34" t="s">
        <v>29</v>
      </c>
      <c r="B34" t="s">
        <v>2</v>
      </c>
      <c r="G34" t="s">
        <v>10</v>
      </c>
      <c r="H34">
        <v>3</v>
      </c>
    </row>
    <row r="35" spans="1:8" x14ac:dyDescent="0.25">
      <c r="A35" t="s">
        <v>29</v>
      </c>
      <c r="B35" t="s">
        <v>2</v>
      </c>
      <c r="G35">
        <v>21.13</v>
      </c>
      <c r="H35">
        <v>12</v>
      </c>
    </row>
    <row r="36" spans="1:8" x14ac:dyDescent="0.25">
      <c r="A36" t="s">
        <v>29</v>
      </c>
      <c r="B36" t="s">
        <v>2</v>
      </c>
      <c r="G36">
        <v>21.14</v>
      </c>
      <c r="H36">
        <v>6</v>
      </c>
    </row>
    <row r="37" spans="1:8" x14ac:dyDescent="0.25">
      <c r="A37" t="s">
        <v>29</v>
      </c>
      <c r="B37" t="s">
        <v>2</v>
      </c>
      <c r="G37" t="s">
        <v>27</v>
      </c>
    </row>
    <row r="38" spans="1:8" x14ac:dyDescent="0.25">
      <c r="A38" t="s">
        <v>29</v>
      </c>
      <c r="B38" t="s">
        <v>2</v>
      </c>
      <c r="G38" t="s">
        <v>28</v>
      </c>
    </row>
    <row r="39" spans="1:8" x14ac:dyDescent="0.25">
      <c r="A39" t="s">
        <v>29</v>
      </c>
      <c r="B39" t="s">
        <v>2</v>
      </c>
      <c r="G39" t="s">
        <v>34</v>
      </c>
      <c r="H39">
        <v>28</v>
      </c>
    </row>
    <row r="40" spans="1:8" x14ac:dyDescent="0.25">
      <c r="A40" t="s">
        <v>29</v>
      </c>
      <c r="B40" t="s">
        <v>2</v>
      </c>
      <c r="G40">
        <v>21.11</v>
      </c>
      <c r="H40">
        <v>4</v>
      </c>
    </row>
    <row r="41" spans="1:8" x14ac:dyDescent="0.25">
      <c r="A41" t="s">
        <v>30</v>
      </c>
      <c r="B41" t="s">
        <v>0</v>
      </c>
      <c r="G41" t="s">
        <v>21</v>
      </c>
    </row>
    <row r="42" spans="1:8" x14ac:dyDescent="0.25">
      <c r="A42" t="s">
        <v>30</v>
      </c>
      <c r="B42" t="s">
        <v>0</v>
      </c>
      <c r="G42" t="s">
        <v>22</v>
      </c>
    </row>
    <row r="43" spans="1:8" x14ac:dyDescent="0.25">
      <c r="A43" t="s">
        <v>30</v>
      </c>
      <c r="B43" t="s">
        <v>0</v>
      </c>
      <c r="G43" t="s">
        <v>23</v>
      </c>
    </row>
    <row r="44" spans="1:8" x14ac:dyDescent="0.25">
      <c r="A44" t="s">
        <v>30</v>
      </c>
      <c r="B44" t="s">
        <v>0</v>
      </c>
      <c r="G44" t="s">
        <v>24</v>
      </c>
    </row>
    <row r="45" spans="1:8" x14ac:dyDescent="0.25">
      <c r="A45" t="s">
        <v>30</v>
      </c>
      <c r="B45" t="s">
        <v>0</v>
      </c>
      <c r="G45" t="s">
        <v>25</v>
      </c>
    </row>
    <row r="46" spans="1:8" x14ac:dyDescent="0.25">
      <c r="A46" t="s">
        <v>30</v>
      </c>
      <c r="B46" t="s">
        <v>0</v>
      </c>
      <c r="G46" t="s">
        <v>26</v>
      </c>
    </row>
    <row r="47" spans="1:8" x14ac:dyDescent="0.25">
      <c r="A47" t="s">
        <v>30</v>
      </c>
      <c r="B47" t="s">
        <v>0</v>
      </c>
      <c r="G47" t="s">
        <v>10</v>
      </c>
    </row>
    <row r="48" spans="1:8" x14ac:dyDescent="0.25">
      <c r="A48" t="s">
        <v>30</v>
      </c>
      <c r="B48" t="s">
        <v>0</v>
      </c>
      <c r="G48">
        <v>21.13</v>
      </c>
    </row>
    <row r="49" spans="1:8" x14ac:dyDescent="0.25">
      <c r="A49" t="s">
        <v>30</v>
      </c>
      <c r="B49" t="s">
        <v>0</v>
      </c>
      <c r="G49">
        <v>21.14</v>
      </c>
    </row>
    <row r="50" spans="1:8" x14ac:dyDescent="0.25">
      <c r="A50" t="s">
        <v>30</v>
      </c>
      <c r="B50" t="s">
        <v>0</v>
      </c>
      <c r="G50" t="s">
        <v>27</v>
      </c>
    </row>
    <row r="51" spans="1:8" x14ac:dyDescent="0.25">
      <c r="A51" t="s">
        <v>30</v>
      </c>
      <c r="B51" t="s">
        <v>0</v>
      </c>
      <c r="G51" t="s">
        <v>28</v>
      </c>
    </row>
    <row r="52" spans="1:8" x14ac:dyDescent="0.25">
      <c r="A52" t="s">
        <v>30</v>
      </c>
      <c r="B52" t="s">
        <v>0</v>
      </c>
      <c r="G52" t="s">
        <v>34</v>
      </c>
    </row>
    <row r="53" spans="1:8" x14ac:dyDescent="0.25">
      <c r="A53" t="s">
        <v>30</v>
      </c>
      <c r="B53" t="s">
        <v>0</v>
      </c>
      <c r="G53">
        <v>21.11</v>
      </c>
    </row>
    <row r="54" spans="1:8" x14ac:dyDescent="0.25">
      <c r="A54" t="s">
        <v>30</v>
      </c>
      <c r="B54" t="s">
        <v>1</v>
      </c>
      <c r="G54" t="s">
        <v>21</v>
      </c>
      <c r="H54">
        <v>1</v>
      </c>
    </row>
    <row r="55" spans="1:8" x14ac:dyDescent="0.25">
      <c r="A55" t="s">
        <v>30</v>
      </c>
      <c r="B55" t="s">
        <v>1</v>
      </c>
      <c r="G55" t="s">
        <v>22</v>
      </c>
      <c r="H55">
        <v>2</v>
      </c>
    </row>
    <row r="56" spans="1:8" x14ac:dyDescent="0.25">
      <c r="A56" t="s">
        <v>30</v>
      </c>
      <c r="B56" t="s">
        <v>1</v>
      </c>
      <c r="G56" t="s">
        <v>23</v>
      </c>
    </row>
    <row r="57" spans="1:8" x14ac:dyDescent="0.25">
      <c r="A57" t="s">
        <v>30</v>
      </c>
      <c r="B57" t="s">
        <v>1</v>
      </c>
      <c r="G57" t="s">
        <v>24</v>
      </c>
    </row>
    <row r="58" spans="1:8" x14ac:dyDescent="0.25">
      <c r="A58" t="s">
        <v>30</v>
      </c>
      <c r="B58" t="s">
        <v>1</v>
      </c>
      <c r="G58" t="s">
        <v>25</v>
      </c>
    </row>
    <row r="59" spans="1:8" x14ac:dyDescent="0.25">
      <c r="A59" t="s">
        <v>30</v>
      </c>
      <c r="B59" t="s">
        <v>1</v>
      </c>
      <c r="G59" t="s">
        <v>26</v>
      </c>
    </row>
    <row r="60" spans="1:8" x14ac:dyDescent="0.25">
      <c r="A60" t="s">
        <v>30</v>
      </c>
      <c r="B60" t="s">
        <v>1</v>
      </c>
      <c r="G60" t="s">
        <v>10</v>
      </c>
    </row>
    <row r="61" spans="1:8" x14ac:dyDescent="0.25">
      <c r="A61" t="s">
        <v>30</v>
      </c>
      <c r="B61" t="s">
        <v>1</v>
      </c>
      <c r="G61">
        <v>21.13</v>
      </c>
    </row>
    <row r="62" spans="1:8" x14ac:dyDescent="0.25">
      <c r="A62" t="s">
        <v>30</v>
      </c>
      <c r="B62" t="s">
        <v>1</v>
      </c>
      <c r="G62">
        <v>21.14</v>
      </c>
    </row>
    <row r="63" spans="1:8" x14ac:dyDescent="0.25">
      <c r="A63" t="s">
        <v>30</v>
      </c>
      <c r="B63" t="s">
        <v>1</v>
      </c>
      <c r="G63" t="s">
        <v>27</v>
      </c>
    </row>
    <row r="64" spans="1:8" x14ac:dyDescent="0.25">
      <c r="A64" t="s">
        <v>30</v>
      </c>
      <c r="B64" t="s">
        <v>1</v>
      </c>
      <c r="G64" t="s">
        <v>28</v>
      </c>
      <c r="H64">
        <v>1</v>
      </c>
    </row>
    <row r="65" spans="1:8" x14ac:dyDescent="0.25">
      <c r="A65" t="s">
        <v>30</v>
      </c>
      <c r="B65" t="s">
        <v>1</v>
      </c>
      <c r="G65" t="s">
        <v>34</v>
      </c>
    </row>
    <row r="66" spans="1:8" x14ac:dyDescent="0.25">
      <c r="A66" t="s">
        <v>30</v>
      </c>
      <c r="B66" t="s">
        <v>1</v>
      </c>
      <c r="G66">
        <v>21.11</v>
      </c>
    </row>
    <row r="67" spans="1:8" x14ac:dyDescent="0.25">
      <c r="A67" t="s">
        <v>30</v>
      </c>
      <c r="B67" t="s">
        <v>2</v>
      </c>
      <c r="G67" t="s">
        <v>21</v>
      </c>
      <c r="H67">
        <v>15</v>
      </c>
    </row>
    <row r="68" spans="1:8" x14ac:dyDescent="0.25">
      <c r="A68" t="s">
        <v>30</v>
      </c>
      <c r="B68" t="s">
        <v>2</v>
      </c>
      <c r="G68" t="s">
        <v>22</v>
      </c>
      <c r="H68">
        <v>7</v>
      </c>
    </row>
    <row r="69" spans="1:8" x14ac:dyDescent="0.25">
      <c r="A69" t="s">
        <v>30</v>
      </c>
      <c r="B69" t="s">
        <v>2</v>
      </c>
      <c r="G69" t="s">
        <v>23</v>
      </c>
      <c r="H69">
        <v>4</v>
      </c>
    </row>
    <row r="70" spans="1:8" x14ac:dyDescent="0.25">
      <c r="A70" t="s">
        <v>30</v>
      </c>
      <c r="B70" t="s">
        <v>2</v>
      </c>
      <c r="G70" t="s">
        <v>24</v>
      </c>
    </row>
    <row r="71" spans="1:8" x14ac:dyDescent="0.25">
      <c r="A71" t="s">
        <v>30</v>
      </c>
      <c r="B71" t="s">
        <v>2</v>
      </c>
      <c r="G71" t="s">
        <v>25</v>
      </c>
    </row>
    <row r="72" spans="1:8" x14ac:dyDescent="0.25">
      <c r="A72" t="s">
        <v>30</v>
      </c>
      <c r="B72" t="s">
        <v>2</v>
      </c>
      <c r="G72" t="s">
        <v>26</v>
      </c>
      <c r="H72">
        <v>11</v>
      </c>
    </row>
    <row r="73" spans="1:8" x14ac:dyDescent="0.25">
      <c r="A73" t="s">
        <v>30</v>
      </c>
      <c r="B73" t="s">
        <v>2</v>
      </c>
      <c r="G73" t="s">
        <v>10</v>
      </c>
      <c r="H73">
        <v>2</v>
      </c>
    </row>
    <row r="74" spans="1:8" x14ac:dyDescent="0.25">
      <c r="A74" t="s">
        <v>30</v>
      </c>
      <c r="B74" t="s">
        <v>2</v>
      </c>
      <c r="G74">
        <v>21.13</v>
      </c>
      <c r="H74">
        <v>5</v>
      </c>
    </row>
    <row r="75" spans="1:8" x14ac:dyDescent="0.25">
      <c r="A75" t="s">
        <v>30</v>
      </c>
      <c r="B75" t="s">
        <v>2</v>
      </c>
      <c r="G75">
        <v>21.14</v>
      </c>
      <c r="H75">
        <v>1</v>
      </c>
    </row>
    <row r="76" spans="1:8" x14ac:dyDescent="0.25">
      <c r="A76" t="s">
        <v>30</v>
      </c>
      <c r="B76" t="s">
        <v>2</v>
      </c>
      <c r="G76" t="s">
        <v>27</v>
      </c>
    </row>
    <row r="77" spans="1:8" x14ac:dyDescent="0.25">
      <c r="A77" t="s">
        <v>30</v>
      </c>
      <c r="B77" t="s">
        <v>2</v>
      </c>
      <c r="G77" t="s">
        <v>28</v>
      </c>
    </row>
    <row r="78" spans="1:8" x14ac:dyDescent="0.25">
      <c r="A78" t="s">
        <v>30</v>
      </c>
      <c r="B78" t="s">
        <v>2</v>
      </c>
      <c r="G78" t="s">
        <v>34</v>
      </c>
      <c r="H78">
        <v>7</v>
      </c>
    </row>
    <row r="79" spans="1:8" x14ac:dyDescent="0.25">
      <c r="A79" t="s">
        <v>30</v>
      </c>
      <c r="B79" t="s">
        <v>2</v>
      </c>
      <c r="G79">
        <v>21.11</v>
      </c>
    </row>
    <row r="80" spans="1:8" x14ac:dyDescent="0.25">
      <c r="A80" t="s">
        <v>31</v>
      </c>
      <c r="B80" t="s">
        <v>0</v>
      </c>
      <c r="G80" t="s">
        <v>21</v>
      </c>
      <c r="H80">
        <v>10</v>
      </c>
    </row>
    <row r="81" spans="1:8" x14ac:dyDescent="0.25">
      <c r="A81" t="s">
        <v>31</v>
      </c>
      <c r="B81" t="s">
        <v>0</v>
      </c>
      <c r="G81" t="s">
        <v>22</v>
      </c>
      <c r="H81">
        <v>3</v>
      </c>
    </row>
    <row r="82" spans="1:8" x14ac:dyDescent="0.25">
      <c r="A82" t="s">
        <v>31</v>
      </c>
      <c r="B82" t="s">
        <v>0</v>
      </c>
      <c r="G82" t="s">
        <v>23</v>
      </c>
      <c r="H82">
        <v>2</v>
      </c>
    </row>
    <row r="83" spans="1:8" x14ac:dyDescent="0.25">
      <c r="A83" t="s">
        <v>31</v>
      </c>
      <c r="B83" t="s">
        <v>0</v>
      </c>
      <c r="G83" t="s">
        <v>24</v>
      </c>
    </row>
    <row r="84" spans="1:8" x14ac:dyDescent="0.25">
      <c r="A84" t="s">
        <v>31</v>
      </c>
      <c r="B84" t="s">
        <v>0</v>
      </c>
      <c r="G84" t="s">
        <v>25</v>
      </c>
      <c r="H84">
        <v>2</v>
      </c>
    </row>
    <row r="85" spans="1:8" x14ac:dyDescent="0.25">
      <c r="A85" t="s">
        <v>31</v>
      </c>
      <c r="B85" t="s">
        <v>0</v>
      </c>
      <c r="G85" t="s">
        <v>26</v>
      </c>
      <c r="H85">
        <v>3</v>
      </c>
    </row>
    <row r="86" spans="1:8" x14ac:dyDescent="0.25">
      <c r="A86" t="s">
        <v>31</v>
      </c>
      <c r="B86" t="s">
        <v>0</v>
      </c>
      <c r="G86" t="s">
        <v>10</v>
      </c>
    </row>
    <row r="87" spans="1:8" x14ac:dyDescent="0.25">
      <c r="A87" t="s">
        <v>31</v>
      </c>
      <c r="B87" t="s">
        <v>0</v>
      </c>
      <c r="G87">
        <v>21.13</v>
      </c>
      <c r="H87">
        <v>5</v>
      </c>
    </row>
    <row r="88" spans="1:8" x14ac:dyDescent="0.25">
      <c r="A88" t="s">
        <v>31</v>
      </c>
      <c r="B88" t="s">
        <v>0</v>
      </c>
      <c r="G88">
        <v>21.14</v>
      </c>
      <c r="H88">
        <v>4</v>
      </c>
    </row>
    <row r="89" spans="1:8" x14ac:dyDescent="0.25">
      <c r="A89" t="s">
        <v>31</v>
      </c>
      <c r="B89" t="s">
        <v>0</v>
      </c>
      <c r="G89" t="s">
        <v>27</v>
      </c>
    </row>
    <row r="90" spans="1:8" x14ac:dyDescent="0.25">
      <c r="A90" t="s">
        <v>31</v>
      </c>
      <c r="B90" t="s">
        <v>0</v>
      </c>
      <c r="G90" t="s">
        <v>28</v>
      </c>
      <c r="H90">
        <v>1</v>
      </c>
    </row>
    <row r="91" spans="1:8" x14ac:dyDescent="0.25">
      <c r="A91" t="s">
        <v>31</v>
      </c>
      <c r="B91" t="s">
        <v>0</v>
      </c>
      <c r="G91" t="s">
        <v>34</v>
      </c>
      <c r="H91">
        <v>4</v>
      </c>
    </row>
    <row r="92" spans="1:8" x14ac:dyDescent="0.25">
      <c r="A92" t="s">
        <v>31</v>
      </c>
      <c r="B92" t="s">
        <v>0</v>
      </c>
      <c r="G92">
        <v>21.11</v>
      </c>
    </row>
    <row r="93" spans="1:8" x14ac:dyDescent="0.25">
      <c r="A93" t="s">
        <v>31</v>
      </c>
      <c r="B93" t="s">
        <v>1</v>
      </c>
      <c r="G93" t="s">
        <v>21</v>
      </c>
      <c r="H93">
        <v>5</v>
      </c>
    </row>
    <row r="94" spans="1:8" x14ac:dyDescent="0.25">
      <c r="A94" t="s">
        <v>31</v>
      </c>
      <c r="B94" t="s">
        <v>1</v>
      </c>
      <c r="G94" t="s">
        <v>22</v>
      </c>
      <c r="H94">
        <v>5</v>
      </c>
    </row>
    <row r="95" spans="1:8" x14ac:dyDescent="0.25">
      <c r="A95" t="s">
        <v>31</v>
      </c>
      <c r="B95" t="s">
        <v>1</v>
      </c>
      <c r="G95" t="s">
        <v>23</v>
      </c>
      <c r="H95">
        <v>3</v>
      </c>
    </row>
    <row r="96" spans="1:8" x14ac:dyDescent="0.25">
      <c r="A96" t="s">
        <v>31</v>
      </c>
      <c r="B96" t="s">
        <v>1</v>
      </c>
      <c r="G96" t="s">
        <v>24</v>
      </c>
    </row>
    <row r="97" spans="1:8" x14ac:dyDescent="0.25">
      <c r="A97" t="s">
        <v>31</v>
      </c>
      <c r="B97" t="s">
        <v>1</v>
      </c>
      <c r="G97" t="s">
        <v>25</v>
      </c>
      <c r="H97">
        <v>3</v>
      </c>
    </row>
    <row r="98" spans="1:8" x14ac:dyDescent="0.25">
      <c r="A98" t="s">
        <v>31</v>
      </c>
      <c r="B98" t="s">
        <v>1</v>
      </c>
      <c r="G98" t="s">
        <v>26</v>
      </c>
      <c r="H98">
        <v>5</v>
      </c>
    </row>
    <row r="99" spans="1:8" x14ac:dyDescent="0.25">
      <c r="A99" t="s">
        <v>31</v>
      </c>
      <c r="B99" t="s">
        <v>1</v>
      </c>
      <c r="G99" t="s">
        <v>10</v>
      </c>
    </row>
    <row r="100" spans="1:8" x14ac:dyDescent="0.25">
      <c r="A100" t="s">
        <v>31</v>
      </c>
      <c r="B100" t="s">
        <v>1</v>
      </c>
      <c r="G100">
        <v>21.13</v>
      </c>
      <c r="H100">
        <v>2</v>
      </c>
    </row>
    <row r="101" spans="1:8" x14ac:dyDescent="0.25">
      <c r="A101" t="s">
        <v>31</v>
      </c>
      <c r="B101" t="s">
        <v>1</v>
      </c>
      <c r="G101">
        <v>21.14</v>
      </c>
      <c r="H101">
        <v>2</v>
      </c>
    </row>
    <row r="102" spans="1:8" x14ac:dyDescent="0.25">
      <c r="A102" t="s">
        <v>31</v>
      </c>
      <c r="B102" t="s">
        <v>1</v>
      </c>
      <c r="G102" t="s">
        <v>27</v>
      </c>
    </row>
    <row r="103" spans="1:8" x14ac:dyDescent="0.25">
      <c r="A103" t="s">
        <v>31</v>
      </c>
      <c r="B103" t="s">
        <v>1</v>
      </c>
      <c r="G103" t="s">
        <v>28</v>
      </c>
    </row>
    <row r="104" spans="1:8" x14ac:dyDescent="0.25">
      <c r="A104" t="s">
        <v>31</v>
      </c>
      <c r="B104" t="s">
        <v>1</v>
      </c>
      <c r="G104" t="s">
        <v>34</v>
      </c>
      <c r="H104">
        <v>8</v>
      </c>
    </row>
    <row r="105" spans="1:8" x14ac:dyDescent="0.25">
      <c r="A105" t="s">
        <v>31</v>
      </c>
      <c r="B105" t="s">
        <v>1</v>
      </c>
      <c r="G105">
        <v>21.11</v>
      </c>
    </row>
    <row r="106" spans="1:8" x14ac:dyDescent="0.25">
      <c r="A106" t="s">
        <v>31</v>
      </c>
      <c r="B106" t="s">
        <v>2</v>
      </c>
      <c r="G106" t="s">
        <v>21</v>
      </c>
      <c r="H106">
        <v>20</v>
      </c>
    </row>
    <row r="107" spans="1:8" x14ac:dyDescent="0.25">
      <c r="A107" t="s">
        <v>31</v>
      </c>
      <c r="B107" t="s">
        <v>2</v>
      </c>
      <c r="G107" t="s">
        <v>22</v>
      </c>
      <c r="H107">
        <v>8</v>
      </c>
    </row>
    <row r="108" spans="1:8" x14ac:dyDescent="0.25">
      <c r="A108" t="s">
        <v>31</v>
      </c>
      <c r="B108" t="s">
        <v>2</v>
      </c>
      <c r="G108" t="s">
        <v>23</v>
      </c>
      <c r="H108">
        <v>2</v>
      </c>
    </row>
    <row r="109" spans="1:8" x14ac:dyDescent="0.25">
      <c r="A109" t="s">
        <v>31</v>
      </c>
      <c r="B109" t="s">
        <v>2</v>
      </c>
      <c r="G109" t="s">
        <v>24</v>
      </c>
      <c r="H109">
        <v>1</v>
      </c>
    </row>
    <row r="110" spans="1:8" x14ac:dyDescent="0.25">
      <c r="A110" t="s">
        <v>31</v>
      </c>
      <c r="B110" t="s">
        <v>2</v>
      </c>
      <c r="G110" t="s">
        <v>25</v>
      </c>
    </row>
    <row r="111" spans="1:8" x14ac:dyDescent="0.25">
      <c r="A111" t="s">
        <v>31</v>
      </c>
      <c r="B111" t="s">
        <v>2</v>
      </c>
      <c r="G111" t="s">
        <v>26</v>
      </c>
      <c r="H111">
        <v>4</v>
      </c>
    </row>
    <row r="112" spans="1:8" x14ac:dyDescent="0.25">
      <c r="A112" t="s">
        <v>31</v>
      </c>
      <c r="B112" t="s">
        <v>2</v>
      </c>
      <c r="G112" t="s">
        <v>10</v>
      </c>
      <c r="H112">
        <v>4</v>
      </c>
    </row>
    <row r="113" spans="1:8" x14ac:dyDescent="0.25">
      <c r="A113" t="s">
        <v>31</v>
      </c>
      <c r="B113" t="s">
        <v>2</v>
      </c>
      <c r="G113">
        <v>21.13</v>
      </c>
      <c r="H113">
        <v>2</v>
      </c>
    </row>
    <row r="114" spans="1:8" x14ac:dyDescent="0.25">
      <c r="A114" t="s">
        <v>31</v>
      </c>
      <c r="B114" t="s">
        <v>2</v>
      </c>
      <c r="G114">
        <v>21.14</v>
      </c>
    </row>
    <row r="115" spans="1:8" x14ac:dyDescent="0.25">
      <c r="A115" t="s">
        <v>31</v>
      </c>
      <c r="B115" t="s">
        <v>2</v>
      </c>
      <c r="G115" t="s">
        <v>27</v>
      </c>
    </row>
    <row r="116" spans="1:8" x14ac:dyDescent="0.25">
      <c r="A116" t="s">
        <v>31</v>
      </c>
      <c r="B116" t="s">
        <v>2</v>
      </c>
      <c r="G116" t="s">
        <v>28</v>
      </c>
    </row>
    <row r="117" spans="1:8" x14ac:dyDescent="0.25">
      <c r="A117" t="s">
        <v>31</v>
      </c>
      <c r="B117" t="s">
        <v>2</v>
      </c>
      <c r="G117" t="s">
        <v>34</v>
      </c>
      <c r="H117">
        <v>17</v>
      </c>
    </row>
    <row r="118" spans="1:8" x14ac:dyDescent="0.25">
      <c r="A118" t="s">
        <v>31</v>
      </c>
      <c r="B118" t="s">
        <v>2</v>
      </c>
      <c r="G118">
        <v>21.11</v>
      </c>
    </row>
    <row r="119" spans="1:8" x14ac:dyDescent="0.25">
      <c r="A119" t="s">
        <v>32</v>
      </c>
      <c r="B119" t="s">
        <v>0</v>
      </c>
      <c r="G119" t="s">
        <v>21</v>
      </c>
      <c r="H119">
        <v>5</v>
      </c>
    </row>
    <row r="120" spans="1:8" x14ac:dyDescent="0.25">
      <c r="A120" t="s">
        <v>32</v>
      </c>
      <c r="B120" t="s">
        <v>0</v>
      </c>
      <c r="G120" t="s">
        <v>22</v>
      </c>
      <c r="H120">
        <v>4</v>
      </c>
    </row>
    <row r="121" spans="1:8" x14ac:dyDescent="0.25">
      <c r="A121" t="s">
        <v>32</v>
      </c>
      <c r="B121" t="s">
        <v>0</v>
      </c>
      <c r="G121" t="s">
        <v>23</v>
      </c>
      <c r="H121">
        <v>2</v>
      </c>
    </row>
    <row r="122" spans="1:8" x14ac:dyDescent="0.25">
      <c r="A122" t="s">
        <v>32</v>
      </c>
      <c r="B122" t="s">
        <v>0</v>
      </c>
      <c r="G122" t="s">
        <v>24</v>
      </c>
      <c r="H122">
        <v>3</v>
      </c>
    </row>
    <row r="123" spans="1:8" x14ac:dyDescent="0.25">
      <c r="A123" t="s">
        <v>32</v>
      </c>
      <c r="B123" t="s">
        <v>0</v>
      </c>
      <c r="G123" t="s">
        <v>25</v>
      </c>
      <c r="H123">
        <v>2</v>
      </c>
    </row>
    <row r="124" spans="1:8" x14ac:dyDescent="0.25">
      <c r="A124" t="s">
        <v>32</v>
      </c>
      <c r="B124" t="s">
        <v>0</v>
      </c>
      <c r="G124" t="s">
        <v>26</v>
      </c>
      <c r="H124">
        <v>3</v>
      </c>
    </row>
    <row r="125" spans="1:8" x14ac:dyDescent="0.25">
      <c r="A125" t="s">
        <v>32</v>
      </c>
      <c r="B125" t="s">
        <v>0</v>
      </c>
      <c r="G125" t="s">
        <v>10</v>
      </c>
      <c r="H125">
        <v>1</v>
      </c>
    </row>
    <row r="126" spans="1:8" x14ac:dyDescent="0.25">
      <c r="A126" t="s">
        <v>32</v>
      </c>
      <c r="B126" t="s">
        <v>0</v>
      </c>
      <c r="G126">
        <v>21.13</v>
      </c>
      <c r="H126">
        <v>1</v>
      </c>
    </row>
    <row r="127" spans="1:8" x14ac:dyDescent="0.25">
      <c r="A127" t="s">
        <v>32</v>
      </c>
      <c r="B127" t="s">
        <v>0</v>
      </c>
      <c r="G127">
        <v>21.14</v>
      </c>
    </row>
    <row r="128" spans="1:8" x14ac:dyDescent="0.25">
      <c r="A128" t="s">
        <v>32</v>
      </c>
      <c r="B128" t="s">
        <v>0</v>
      </c>
      <c r="G128" t="s">
        <v>27</v>
      </c>
    </row>
    <row r="129" spans="1:8" x14ac:dyDescent="0.25">
      <c r="A129" t="s">
        <v>32</v>
      </c>
      <c r="B129" t="s">
        <v>0</v>
      </c>
      <c r="G129" t="s">
        <v>28</v>
      </c>
      <c r="H129">
        <v>1</v>
      </c>
    </row>
    <row r="130" spans="1:8" x14ac:dyDescent="0.25">
      <c r="A130" t="s">
        <v>32</v>
      </c>
      <c r="B130" t="s">
        <v>0</v>
      </c>
      <c r="G130" t="s">
        <v>34</v>
      </c>
      <c r="H130">
        <v>6</v>
      </c>
    </row>
    <row r="131" spans="1:8" x14ac:dyDescent="0.25">
      <c r="A131" t="s">
        <v>32</v>
      </c>
      <c r="B131" t="s">
        <v>0</v>
      </c>
      <c r="G131">
        <v>21.11</v>
      </c>
    </row>
    <row r="132" spans="1:8" x14ac:dyDescent="0.25">
      <c r="A132" t="s">
        <v>32</v>
      </c>
      <c r="B132" t="s">
        <v>1</v>
      </c>
      <c r="G132" t="s">
        <v>21</v>
      </c>
      <c r="H132">
        <v>5</v>
      </c>
    </row>
    <row r="133" spans="1:8" x14ac:dyDescent="0.25">
      <c r="A133" t="s">
        <v>32</v>
      </c>
      <c r="B133" t="s">
        <v>1</v>
      </c>
      <c r="G133" t="s">
        <v>22</v>
      </c>
      <c r="H133">
        <v>3</v>
      </c>
    </row>
    <row r="134" spans="1:8" x14ac:dyDescent="0.25">
      <c r="A134" t="s">
        <v>32</v>
      </c>
      <c r="B134" t="s">
        <v>1</v>
      </c>
      <c r="G134" t="s">
        <v>23</v>
      </c>
      <c r="H134">
        <v>1</v>
      </c>
    </row>
    <row r="135" spans="1:8" x14ac:dyDescent="0.25">
      <c r="A135" t="s">
        <v>32</v>
      </c>
      <c r="B135" t="s">
        <v>1</v>
      </c>
      <c r="G135" t="s">
        <v>24</v>
      </c>
      <c r="H135">
        <v>3</v>
      </c>
    </row>
    <row r="136" spans="1:8" x14ac:dyDescent="0.25">
      <c r="A136" t="s">
        <v>32</v>
      </c>
      <c r="B136" t="s">
        <v>1</v>
      </c>
      <c r="G136" t="s">
        <v>25</v>
      </c>
    </row>
    <row r="137" spans="1:8" x14ac:dyDescent="0.25">
      <c r="A137" t="s">
        <v>32</v>
      </c>
      <c r="B137" t="s">
        <v>1</v>
      </c>
      <c r="G137" t="s">
        <v>26</v>
      </c>
    </row>
    <row r="138" spans="1:8" x14ac:dyDescent="0.25">
      <c r="A138" t="s">
        <v>32</v>
      </c>
      <c r="B138" t="s">
        <v>1</v>
      </c>
      <c r="G138" t="s">
        <v>10</v>
      </c>
    </row>
    <row r="139" spans="1:8" x14ac:dyDescent="0.25">
      <c r="A139" t="s">
        <v>32</v>
      </c>
      <c r="B139" t="s">
        <v>1</v>
      </c>
      <c r="G139">
        <v>21.13</v>
      </c>
      <c r="H139">
        <v>4</v>
      </c>
    </row>
    <row r="140" spans="1:8" x14ac:dyDescent="0.25">
      <c r="A140" t="s">
        <v>32</v>
      </c>
      <c r="B140" t="s">
        <v>1</v>
      </c>
      <c r="G140">
        <v>21.14</v>
      </c>
      <c r="H140">
        <v>1</v>
      </c>
    </row>
    <row r="141" spans="1:8" x14ac:dyDescent="0.25">
      <c r="A141" t="s">
        <v>32</v>
      </c>
      <c r="B141" t="s">
        <v>1</v>
      </c>
      <c r="G141" t="s">
        <v>27</v>
      </c>
    </row>
    <row r="142" spans="1:8" x14ac:dyDescent="0.25">
      <c r="A142" t="s">
        <v>32</v>
      </c>
      <c r="B142" t="s">
        <v>1</v>
      </c>
      <c r="G142" t="s">
        <v>28</v>
      </c>
    </row>
    <row r="143" spans="1:8" x14ac:dyDescent="0.25">
      <c r="A143" t="s">
        <v>32</v>
      </c>
      <c r="B143" t="s">
        <v>1</v>
      </c>
      <c r="G143" t="s">
        <v>34</v>
      </c>
    </row>
    <row r="144" spans="1:8" x14ac:dyDescent="0.25">
      <c r="A144" t="s">
        <v>32</v>
      </c>
      <c r="B144" t="s">
        <v>1</v>
      </c>
      <c r="G144">
        <v>21.11</v>
      </c>
    </row>
    <row r="145" spans="1:8" x14ac:dyDescent="0.25">
      <c r="A145" t="s">
        <v>32</v>
      </c>
      <c r="B145" t="s">
        <v>2</v>
      </c>
      <c r="G145" t="s">
        <v>21</v>
      </c>
      <c r="H145">
        <v>2</v>
      </c>
    </row>
    <row r="146" spans="1:8" x14ac:dyDescent="0.25">
      <c r="A146" t="s">
        <v>32</v>
      </c>
      <c r="B146" t="s">
        <v>2</v>
      </c>
      <c r="G146" t="s">
        <v>22</v>
      </c>
    </row>
    <row r="147" spans="1:8" x14ac:dyDescent="0.25">
      <c r="A147" t="s">
        <v>32</v>
      </c>
      <c r="B147" t="s">
        <v>2</v>
      </c>
      <c r="G147" t="s">
        <v>23</v>
      </c>
      <c r="H147">
        <v>3</v>
      </c>
    </row>
    <row r="148" spans="1:8" x14ac:dyDescent="0.25">
      <c r="A148" t="s">
        <v>32</v>
      </c>
      <c r="B148" t="s">
        <v>2</v>
      </c>
      <c r="G148" t="s">
        <v>24</v>
      </c>
      <c r="H148">
        <v>7</v>
      </c>
    </row>
    <row r="149" spans="1:8" x14ac:dyDescent="0.25">
      <c r="A149" t="s">
        <v>32</v>
      </c>
      <c r="B149" t="s">
        <v>2</v>
      </c>
      <c r="G149" t="s">
        <v>25</v>
      </c>
    </row>
    <row r="150" spans="1:8" x14ac:dyDescent="0.25">
      <c r="A150" t="s">
        <v>32</v>
      </c>
      <c r="B150" t="s">
        <v>2</v>
      </c>
      <c r="G150" t="s">
        <v>26</v>
      </c>
      <c r="H150">
        <v>2</v>
      </c>
    </row>
    <row r="151" spans="1:8" x14ac:dyDescent="0.25">
      <c r="A151" t="s">
        <v>32</v>
      </c>
      <c r="B151" t="s">
        <v>2</v>
      </c>
      <c r="G151" t="s">
        <v>10</v>
      </c>
      <c r="H151">
        <v>4</v>
      </c>
    </row>
    <row r="152" spans="1:8" x14ac:dyDescent="0.25">
      <c r="A152" t="s">
        <v>32</v>
      </c>
      <c r="B152" t="s">
        <v>2</v>
      </c>
      <c r="G152">
        <v>21.13</v>
      </c>
    </row>
    <row r="153" spans="1:8" x14ac:dyDescent="0.25">
      <c r="A153" t="s">
        <v>32</v>
      </c>
      <c r="B153" t="s">
        <v>2</v>
      </c>
      <c r="G153">
        <v>21.14</v>
      </c>
    </row>
    <row r="154" spans="1:8" x14ac:dyDescent="0.25">
      <c r="A154" t="s">
        <v>32</v>
      </c>
      <c r="B154" t="s">
        <v>2</v>
      </c>
      <c r="G154" t="s">
        <v>27</v>
      </c>
    </row>
    <row r="155" spans="1:8" x14ac:dyDescent="0.25">
      <c r="A155" t="s">
        <v>32</v>
      </c>
      <c r="B155" t="s">
        <v>2</v>
      </c>
      <c r="G155" t="s">
        <v>28</v>
      </c>
    </row>
    <row r="156" spans="1:8" x14ac:dyDescent="0.25">
      <c r="A156" t="s">
        <v>32</v>
      </c>
      <c r="B156" t="s">
        <v>2</v>
      </c>
      <c r="G156" t="s">
        <v>34</v>
      </c>
      <c r="H156">
        <v>13</v>
      </c>
    </row>
    <row r="157" spans="1:8" x14ac:dyDescent="0.25">
      <c r="A157" t="s">
        <v>32</v>
      </c>
      <c r="B157" t="s">
        <v>2</v>
      </c>
      <c r="G157">
        <v>3.22</v>
      </c>
      <c r="H157">
        <v>6</v>
      </c>
    </row>
    <row r="158" spans="1:8" x14ac:dyDescent="0.25">
      <c r="A158" t="s">
        <v>33</v>
      </c>
      <c r="B158" t="s">
        <v>0</v>
      </c>
      <c r="G158" t="s">
        <v>21</v>
      </c>
      <c r="H158">
        <v>1</v>
      </c>
    </row>
    <row r="159" spans="1:8" x14ac:dyDescent="0.25">
      <c r="A159" t="s">
        <v>33</v>
      </c>
      <c r="B159" t="s">
        <v>0</v>
      </c>
      <c r="G159" t="s">
        <v>22</v>
      </c>
    </row>
    <row r="160" spans="1:8" x14ac:dyDescent="0.25">
      <c r="A160" t="s">
        <v>33</v>
      </c>
      <c r="B160" t="s">
        <v>0</v>
      </c>
      <c r="G160" t="s">
        <v>23</v>
      </c>
      <c r="H160">
        <v>1</v>
      </c>
    </row>
    <row r="161" spans="1:8" x14ac:dyDescent="0.25">
      <c r="A161" t="s">
        <v>33</v>
      </c>
      <c r="B161" t="s">
        <v>0</v>
      </c>
      <c r="G161" t="s">
        <v>24</v>
      </c>
      <c r="H161">
        <v>5</v>
      </c>
    </row>
    <row r="162" spans="1:8" x14ac:dyDescent="0.25">
      <c r="A162" t="s">
        <v>33</v>
      </c>
      <c r="B162" t="s">
        <v>0</v>
      </c>
      <c r="G162" t="s">
        <v>25</v>
      </c>
    </row>
    <row r="163" spans="1:8" x14ac:dyDescent="0.25">
      <c r="A163" t="s">
        <v>33</v>
      </c>
      <c r="B163" t="s">
        <v>0</v>
      </c>
      <c r="G163" t="s">
        <v>26</v>
      </c>
      <c r="H163">
        <v>10</v>
      </c>
    </row>
    <row r="164" spans="1:8" x14ac:dyDescent="0.25">
      <c r="A164" t="s">
        <v>33</v>
      </c>
      <c r="B164" t="s">
        <v>0</v>
      </c>
      <c r="G164" t="s">
        <v>10</v>
      </c>
      <c r="H164">
        <v>1</v>
      </c>
    </row>
    <row r="165" spans="1:8" x14ac:dyDescent="0.25">
      <c r="A165" t="s">
        <v>33</v>
      </c>
      <c r="B165" t="s">
        <v>0</v>
      </c>
      <c r="G165">
        <v>21.13</v>
      </c>
      <c r="H165">
        <v>4</v>
      </c>
    </row>
    <row r="166" spans="1:8" x14ac:dyDescent="0.25">
      <c r="A166" t="s">
        <v>33</v>
      </c>
      <c r="B166" t="s">
        <v>0</v>
      </c>
      <c r="G166">
        <v>21.14</v>
      </c>
    </row>
    <row r="167" spans="1:8" x14ac:dyDescent="0.25">
      <c r="A167" t="s">
        <v>33</v>
      </c>
      <c r="B167" t="s">
        <v>0</v>
      </c>
      <c r="G167" t="s">
        <v>27</v>
      </c>
    </row>
    <row r="168" spans="1:8" x14ac:dyDescent="0.25">
      <c r="A168" t="s">
        <v>33</v>
      </c>
      <c r="B168" t="s">
        <v>0</v>
      </c>
      <c r="G168" t="s">
        <v>28</v>
      </c>
      <c r="H168">
        <v>1</v>
      </c>
    </row>
    <row r="169" spans="1:8" x14ac:dyDescent="0.25">
      <c r="A169" t="s">
        <v>33</v>
      </c>
      <c r="B169" t="s">
        <v>0</v>
      </c>
      <c r="G169" t="s">
        <v>34</v>
      </c>
      <c r="H169">
        <v>1</v>
      </c>
    </row>
    <row r="170" spans="1:8" x14ac:dyDescent="0.25">
      <c r="A170" t="s">
        <v>33</v>
      </c>
      <c r="B170" t="s">
        <v>0</v>
      </c>
      <c r="G170">
        <v>21.11</v>
      </c>
    </row>
    <row r="171" spans="1:8" x14ac:dyDescent="0.25">
      <c r="A171" t="s">
        <v>33</v>
      </c>
      <c r="B171" t="s">
        <v>1</v>
      </c>
      <c r="G171" t="s">
        <v>21</v>
      </c>
      <c r="H171">
        <v>2</v>
      </c>
    </row>
    <row r="172" spans="1:8" x14ac:dyDescent="0.25">
      <c r="A172" t="s">
        <v>33</v>
      </c>
      <c r="B172" t="s">
        <v>1</v>
      </c>
      <c r="G172" t="s">
        <v>22</v>
      </c>
    </row>
    <row r="173" spans="1:8" x14ac:dyDescent="0.25">
      <c r="A173" t="s">
        <v>33</v>
      </c>
      <c r="B173" t="s">
        <v>1</v>
      </c>
      <c r="G173" t="s">
        <v>23</v>
      </c>
    </row>
    <row r="174" spans="1:8" x14ac:dyDescent="0.25">
      <c r="A174" t="s">
        <v>33</v>
      </c>
      <c r="B174" t="s">
        <v>1</v>
      </c>
      <c r="G174" t="s">
        <v>24</v>
      </c>
    </row>
    <row r="175" spans="1:8" x14ac:dyDescent="0.25">
      <c r="A175" t="s">
        <v>33</v>
      </c>
      <c r="B175" t="s">
        <v>1</v>
      </c>
      <c r="G175" t="s">
        <v>25</v>
      </c>
    </row>
    <row r="176" spans="1:8" x14ac:dyDescent="0.25">
      <c r="A176" t="s">
        <v>33</v>
      </c>
      <c r="B176" t="s">
        <v>1</v>
      </c>
      <c r="G176" t="s">
        <v>26</v>
      </c>
    </row>
    <row r="177" spans="1:8" x14ac:dyDescent="0.25">
      <c r="A177" t="s">
        <v>33</v>
      </c>
      <c r="B177" t="s">
        <v>1</v>
      </c>
      <c r="G177" t="s">
        <v>10</v>
      </c>
    </row>
    <row r="178" spans="1:8" x14ac:dyDescent="0.25">
      <c r="A178" t="s">
        <v>33</v>
      </c>
      <c r="B178" t="s">
        <v>1</v>
      </c>
      <c r="G178">
        <v>21.13</v>
      </c>
      <c r="H178">
        <v>1</v>
      </c>
    </row>
    <row r="179" spans="1:8" x14ac:dyDescent="0.25">
      <c r="A179" t="s">
        <v>33</v>
      </c>
      <c r="B179" t="s">
        <v>1</v>
      </c>
      <c r="G179">
        <v>21.14</v>
      </c>
    </row>
    <row r="180" spans="1:8" x14ac:dyDescent="0.25">
      <c r="A180" t="s">
        <v>33</v>
      </c>
      <c r="B180" t="s">
        <v>1</v>
      </c>
      <c r="G180" t="s">
        <v>27</v>
      </c>
    </row>
    <row r="181" spans="1:8" x14ac:dyDescent="0.25">
      <c r="A181" t="s">
        <v>33</v>
      </c>
      <c r="B181" t="s">
        <v>1</v>
      </c>
      <c r="G181" t="s">
        <v>28</v>
      </c>
      <c r="H181">
        <v>4</v>
      </c>
    </row>
    <row r="182" spans="1:8" x14ac:dyDescent="0.25">
      <c r="A182" t="s">
        <v>33</v>
      </c>
      <c r="B182" t="s">
        <v>1</v>
      </c>
      <c r="G182" t="s">
        <v>34</v>
      </c>
    </row>
    <row r="183" spans="1:8" x14ac:dyDescent="0.25">
      <c r="A183" t="s">
        <v>33</v>
      </c>
      <c r="B183" t="s">
        <v>1</v>
      </c>
      <c r="G183">
        <v>21.11</v>
      </c>
      <c r="H183">
        <v>2</v>
      </c>
    </row>
    <row r="184" spans="1:8" x14ac:dyDescent="0.25">
      <c r="A184" t="s">
        <v>33</v>
      </c>
      <c r="B184" t="s">
        <v>2</v>
      </c>
      <c r="G184" t="s">
        <v>21</v>
      </c>
      <c r="H184">
        <v>6</v>
      </c>
    </row>
    <row r="185" spans="1:8" x14ac:dyDescent="0.25">
      <c r="A185" t="s">
        <v>33</v>
      </c>
      <c r="B185" t="s">
        <v>2</v>
      </c>
      <c r="G185" t="s">
        <v>22</v>
      </c>
      <c r="H185">
        <v>1</v>
      </c>
    </row>
    <row r="186" spans="1:8" x14ac:dyDescent="0.25">
      <c r="A186" t="s">
        <v>33</v>
      </c>
      <c r="B186" t="s">
        <v>2</v>
      </c>
      <c r="G186" t="s">
        <v>23</v>
      </c>
      <c r="H186">
        <v>5</v>
      </c>
    </row>
    <row r="187" spans="1:8" x14ac:dyDescent="0.25">
      <c r="A187" t="s">
        <v>33</v>
      </c>
      <c r="B187" t="s">
        <v>2</v>
      </c>
      <c r="G187" t="s">
        <v>24</v>
      </c>
      <c r="H187">
        <v>1</v>
      </c>
    </row>
    <row r="188" spans="1:8" x14ac:dyDescent="0.25">
      <c r="A188" t="s">
        <v>33</v>
      </c>
      <c r="B188" t="s">
        <v>2</v>
      </c>
      <c r="G188" t="s">
        <v>25</v>
      </c>
    </row>
    <row r="189" spans="1:8" x14ac:dyDescent="0.25">
      <c r="A189" t="s">
        <v>33</v>
      </c>
      <c r="B189" t="s">
        <v>2</v>
      </c>
      <c r="G189" t="s">
        <v>26</v>
      </c>
    </row>
    <row r="190" spans="1:8" x14ac:dyDescent="0.25">
      <c r="A190" t="s">
        <v>33</v>
      </c>
      <c r="B190" t="s">
        <v>2</v>
      </c>
      <c r="G190" t="s">
        <v>10</v>
      </c>
    </row>
    <row r="191" spans="1:8" x14ac:dyDescent="0.25">
      <c r="A191" t="s">
        <v>33</v>
      </c>
      <c r="B191" t="s">
        <v>2</v>
      </c>
      <c r="G191">
        <v>21.13</v>
      </c>
    </row>
    <row r="192" spans="1:8" x14ac:dyDescent="0.25">
      <c r="A192" t="s">
        <v>33</v>
      </c>
      <c r="B192" t="s">
        <v>2</v>
      </c>
      <c r="G192">
        <v>21.14</v>
      </c>
      <c r="H192">
        <v>1</v>
      </c>
    </row>
    <row r="193" spans="1:8" x14ac:dyDescent="0.25">
      <c r="A193" t="s">
        <v>33</v>
      </c>
      <c r="B193" t="s">
        <v>2</v>
      </c>
      <c r="G193" t="s">
        <v>27</v>
      </c>
    </row>
    <row r="194" spans="1:8" x14ac:dyDescent="0.25">
      <c r="A194" t="s">
        <v>33</v>
      </c>
      <c r="B194" t="s">
        <v>2</v>
      </c>
      <c r="G194" t="s">
        <v>28</v>
      </c>
    </row>
    <row r="195" spans="1:8" x14ac:dyDescent="0.25">
      <c r="A195" t="s">
        <v>33</v>
      </c>
      <c r="B195" t="s">
        <v>2</v>
      </c>
      <c r="G195" t="s">
        <v>34</v>
      </c>
    </row>
    <row r="196" spans="1:8" x14ac:dyDescent="0.25">
      <c r="A196" t="s">
        <v>33</v>
      </c>
      <c r="B196" t="s">
        <v>2</v>
      </c>
      <c r="G196">
        <v>21.11</v>
      </c>
      <c r="H196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Consult">
                <anchor moveWithCells="1" sizeWithCells="1">
                  <from>
                    <xdr:col>9</xdr:col>
                    <xdr:colOff>66675</xdr:colOff>
                    <xdr:row>0</xdr:row>
                    <xdr:rowOff>95250</xdr:rowOff>
                  </from>
                  <to>
                    <xdr:col>9</xdr:col>
                    <xdr:colOff>714375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0"/>
  <sheetViews>
    <sheetView showGridLines="0" zoomScale="70" zoomScaleNormal="70" workbookViewId="0">
      <selection activeCell="N27" sqref="N27"/>
    </sheetView>
  </sheetViews>
  <sheetFormatPr baseColWidth="10" defaultRowHeight="15" x14ac:dyDescent="0.25"/>
  <cols>
    <col min="1" max="1" width="29.7109375" bestFit="1" customWidth="1"/>
    <col min="2" max="2" width="16.42578125" bestFit="1" customWidth="1"/>
    <col min="3" max="3" width="15.85546875" hidden="1" customWidth="1"/>
    <col min="4" max="4" width="16.42578125" bestFit="1" customWidth="1"/>
    <col min="5" max="5" width="15.85546875" hidden="1" customWidth="1"/>
    <col min="6" max="6" width="16.42578125" bestFit="1" customWidth="1"/>
    <col min="7" max="7" width="15.85546875" hidden="1" customWidth="1"/>
    <col min="8" max="8" width="21.7109375" bestFit="1" customWidth="1"/>
    <col min="9" max="9" width="11.5703125" hidden="1" customWidth="1"/>
  </cols>
  <sheetData>
    <row r="1" spans="1:9" x14ac:dyDescent="0.25">
      <c r="A1" s="22" t="s">
        <v>12</v>
      </c>
      <c r="B1" t="s">
        <v>20</v>
      </c>
    </row>
    <row r="3" spans="1:9" x14ac:dyDescent="0.25">
      <c r="B3" s="22" t="s">
        <v>13</v>
      </c>
      <c r="C3" s="22" t="s">
        <v>16</v>
      </c>
    </row>
    <row r="4" spans="1:9" x14ac:dyDescent="0.25">
      <c r="B4" t="s">
        <v>0</v>
      </c>
      <c r="D4" t="s">
        <v>1</v>
      </c>
      <c r="F4" t="s">
        <v>2</v>
      </c>
      <c r="H4" t="s">
        <v>17</v>
      </c>
      <c r="I4" t="s">
        <v>18</v>
      </c>
    </row>
    <row r="5" spans="1:9" x14ac:dyDescent="0.25">
      <c r="A5" s="22" t="s">
        <v>7</v>
      </c>
      <c r="B5" t="s">
        <v>15</v>
      </c>
      <c r="C5" t="s">
        <v>19</v>
      </c>
      <c r="D5" t="s">
        <v>15</v>
      </c>
      <c r="E5" t="s">
        <v>19</v>
      </c>
      <c r="F5" t="s">
        <v>15</v>
      </c>
      <c r="G5" t="s">
        <v>19</v>
      </c>
    </row>
    <row r="6" spans="1:9" x14ac:dyDescent="0.25">
      <c r="A6" t="s">
        <v>34</v>
      </c>
      <c r="B6" s="23">
        <v>11</v>
      </c>
      <c r="C6" s="24">
        <v>0.12790697674418605</v>
      </c>
      <c r="D6" s="23">
        <v>40</v>
      </c>
      <c r="E6" s="24">
        <v>0.33333333333333331</v>
      </c>
      <c r="F6" s="23">
        <v>65</v>
      </c>
      <c r="G6" s="24">
        <v>0.27542372881355931</v>
      </c>
      <c r="H6" s="23">
        <v>116</v>
      </c>
      <c r="I6" s="24">
        <v>0.26244343891402716</v>
      </c>
    </row>
    <row r="7" spans="1:9" x14ac:dyDescent="0.25">
      <c r="A7" t="s">
        <v>21</v>
      </c>
      <c r="B7" s="23">
        <v>16</v>
      </c>
      <c r="C7" s="24">
        <v>0.18604651162790697</v>
      </c>
      <c r="D7" s="23">
        <v>13</v>
      </c>
      <c r="E7" s="24">
        <v>0.10833333333333334</v>
      </c>
      <c r="F7" s="23">
        <v>53</v>
      </c>
      <c r="G7" s="24">
        <v>0.22457627118644069</v>
      </c>
      <c r="H7" s="23">
        <v>82</v>
      </c>
      <c r="I7" s="24">
        <v>0.18552036199095023</v>
      </c>
    </row>
    <row r="8" spans="1:9" x14ac:dyDescent="0.25">
      <c r="A8" t="s">
        <v>26</v>
      </c>
      <c r="B8" s="23">
        <v>16</v>
      </c>
      <c r="C8" s="24">
        <v>0.18604651162790697</v>
      </c>
      <c r="D8" s="23">
        <v>5</v>
      </c>
      <c r="E8" s="24">
        <v>4.1666666666666664E-2</v>
      </c>
      <c r="F8" s="23">
        <v>19</v>
      </c>
      <c r="G8" s="24">
        <v>8.050847457627118E-2</v>
      </c>
      <c r="H8" s="23">
        <v>40</v>
      </c>
      <c r="I8" s="24">
        <v>9.0497737556561084E-2</v>
      </c>
    </row>
    <row r="9" spans="1:9" x14ac:dyDescent="0.25">
      <c r="A9">
        <v>21.13</v>
      </c>
      <c r="B9" s="23">
        <v>10</v>
      </c>
      <c r="C9" s="24">
        <v>0.11627906976744186</v>
      </c>
      <c r="D9" s="23">
        <v>10</v>
      </c>
      <c r="E9" s="24">
        <v>8.3333333333333329E-2</v>
      </c>
      <c r="F9" s="23">
        <v>19</v>
      </c>
      <c r="G9" s="24">
        <v>8.050847457627118E-2</v>
      </c>
      <c r="H9" s="23">
        <v>39</v>
      </c>
      <c r="I9" s="24">
        <v>8.8235294117647065E-2</v>
      </c>
    </row>
    <row r="10" spans="1:9" x14ac:dyDescent="0.25">
      <c r="A10" t="s">
        <v>22</v>
      </c>
      <c r="B10" s="23">
        <v>7</v>
      </c>
      <c r="C10" s="24">
        <v>8.1395348837209308E-2</v>
      </c>
      <c r="D10" s="23">
        <v>13</v>
      </c>
      <c r="E10" s="24">
        <v>0.10833333333333334</v>
      </c>
      <c r="F10" s="23">
        <v>19</v>
      </c>
      <c r="G10" s="24">
        <v>8.050847457627118E-2</v>
      </c>
      <c r="H10" s="23">
        <v>39</v>
      </c>
      <c r="I10" s="24">
        <v>8.8235294117647065E-2</v>
      </c>
    </row>
    <row r="11" spans="1:9" x14ac:dyDescent="0.25">
      <c r="A11" t="s">
        <v>23</v>
      </c>
      <c r="B11" s="23">
        <v>5</v>
      </c>
      <c r="C11" s="24">
        <v>5.8139534883720929E-2</v>
      </c>
      <c r="D11" s="23">
        <v>4</v>
      </c>
      <c r="E11" s="24">
        <v>3.3333333333333333E-2</v>
      </c>
      <c r="F11" s="23">
        <v>16</v>
      </c>
      <c r="G11" s="24">
        <v>6.7796610169491525E-2</v>
      </c>
      <c r="H11" s="23">
        <v>25</v>
      </c>
      <c r="I11" s="24">
        <v>5.6561085972850679E-2</v>
      </c>
    </row>
    <row r="12" spans="1:9" x14ac:dyDescent="0.25">
      <c r="A12" t="s">
        <v>24</v>
      </c>
      <c r="B12" s="23">
        <v>8</v>
      </c>
      <c r="C12" s="24">
        <v>9.3023255813953487E-2</v>
      </c>
      <c r="D12" s="23">
        <v>8</v>
      </c>
      <c r="E12" s="24">
        <v>6.6666666666666666E-2</v>
      </c>
      <c r="F12" s="23">
        <v>9</v>
      </c>
      <c r="G12" s="24">
        <v>3.8135593220338986E-2</v>
      </c>
      <c r="H12" s="23">
        <v>25</v>
      </c>
      <c r="I12" s="24">
        <v>5.6561085972850679E-2</v>
      </c>
    </row>
    <row r="13" spans="1:9" x14ac:dyDescent="0.25">
      <c r="A13" t="s">
        <v>10</v>
      </c>
      <c r="B13" s="23">
        <v>2</v>
      </c>
      <c r="C13" s="24">
        <v>2.3255813953488372E-2</v>
      </c>
      <c r="D13" s="23">
        <v>7</v>
      </c>
      <c r="E13" s="24">
        <v>5.8333333333333334E-2</v>
      </c>
      <c r="F13" s="23">
        <v>13</v>
      </c>
      <c r="G13" s="24">
        <v>5.5084745762711863E-2</v>
      </c>
      <c r="H13" s="23">
        <v>22</v>
      </c>
      <c r="I13" s="24">
        <v>4.9773755656108594E-2</v>
      </c>
    </row>
    <row r="14" spans="1:9" x14ac:dyDescent="0.25">
      <c r="A14">
        <v>21.14</v>
      </c>
      <c r="B14" s="23">
        <v>4</v>
      </c>
      <c r="C14" s="24">
        <v>4.6511627906976744E-2</v>
      </c>
      <c r="D14" s="23">
        <v>5</v>
      </c>
      <c r="E14" s="24">
        <v>4.1666666666666664E-2</v>
      </c>
      <c r="F14" s="23">
        <v>8</v>
      </c>
      <c r="G14" s="24">
        <v>3.3898305084745763E-2</v>
      </c>
      <c r="H14" s="23">
        <v>17</v>
      </c>
      <c r="I14" s="24">
        <v>3.8461538461538464E-2</v>
      </c>
    </row>
    <row r="15" spans="1:9" x14ac:dyDescent="0.25">
      <c r="A15">
        <v>21.11</v>
      </c>
      <c r="B15" s="23"/>
      <c r="C15" s="24">
        <v>0</v>
      </c>
      <c r="D15" s="23">
        <v>5</v>
      </c>
      <c r="E15" s="24">
        <v>4.1666666666666664E-2</v>
      </c>
      <c r="F15" s="23">
        <v>9</v>
      </c>
      <c r="G15" s="24">
        <v>3.8135593220338986E-2</v>
      </c>
      <c r="H15" s="23">
        <v>14</v>
      </c>
      <c r="I15" s="24">
        <v>3.1674208144796379E-2</v>
      </c>
    </row>
    <row r="16" spans="1:9" x14ac:dyDescent="0.25">
      <c r="A16" t="s">
        <v>28</v>
      </c>
      <c r="B16" s="23">
        <v>3</v>
      </c>
      <c r="C16" s="24">
        <v>3.4883720930232558E-2</v>
      </c>
      <c r="D16" s="23">
        <v>7</v>
      </c>
      <c r="E16" s="24">
        <v>5.8333333333333334E-2</v>
      </c>
      <c r="F16" s="23"/>
      <c r="G16" s="24">
        <v>0</v>
      </c>
      <c r="H16" s="23">
        <v>10</v>
      </c>
      <c r="I16" s="24">
        <v>2.2624434389140271E-2</v>
      </c>
    </row>
    <row r="17" spans="1:9" x14ac:dyDescent="0.25">
      <c r="A17" t="s">
        <v>25</v>
      </c>
      <c r="B17" s="23">
        <v>4</v>
      </c>
      <c r="C17" s="24">
        <v>4.6511627906976744E-2</v>
      </c>
      <c r="D17" s="23">
        <v>3</v>
      </c>
      <c r="E17" s="24">
        <v>2.5000000000000001E-2</v>
      </c>
      <c r="F17" s="23"/>
      <c r="G17" s="24">
        <v>0</v>
      </c>
      <c r="H17" s="23">
        <v>7</v>
      </c>
      <c r="I17" s="24">
        <v>1.5837104072398189E-2</v>
      </c>
    </row>
    <row r="18" spans="1:9" x14ac:dyDescent="0.25">
      <c r="A18">
        <v>3.22</v>
      </c>
      <c r="B18" s="23"/>
      <c r="C18" s="24">
        <v>0</v>
      </c>
      <c r="D18" s="23"/>
      <c r="E18" s="24">
        <v>0</v>
      </c>
      <c r="F18" s="23">
        <v>6</v>
      </c>
      <c r="G18" s="24">
        <v>2.5423728813559324E-2</v>
      </c>
      <c r="H18" s="23">
        <v>6</v>
      </c>
      <c r="I18" s="24">
        <v>1.3574660633484163E-2</v>
      </c>
    </row>
    <row r="19" spans="1:9" x14ac:dyDescent="0.25">
      <c r="A19" t="s">
        <v>27</v>
      </c>
      <c r="B19" s="23"/>
      <c r="C19" s="24">
        <v>0</v>
      </c>
      <c r="D19" s="23"/>
      <c r="E19" s="24">
        <v>0</v>
      </c>
      <c r="F19" s="23"/>
      <c r="G19" s="24">
        <v>0</v>
      </c>
      <c r="H19" s="23"/>
      <c r="I19" s="24">
        <v>0</v>
      </c>
    </row>
    <row r="20" spans="1:9" x14ac:dyDescent="0.25">
      <c r="A20" t="s">
        <v>14</v>
      </c>
      <c r="B20" s="23">
        <v>86</v>
      </c>
      <c r="C20" s="24">
        <v>1</v>
      </c>
      <c r="D20" s="23">
        <v>120</v>
      </c>
      <c r="E20" s="24">
        <v>1</v>
      </c>
      <c r="F20" s="23">
        <v>236</v>
      </c>
      <c r="G20" s="24">
        <v>1</v>
      </c>
      <c r="H20" s="23">
        <v>442</v>
      </c>
      <c r="I20" s="24">
        <v>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modelDate</vt:lpstr>
      <vt:lpstr>10 octobre</vt:lpstr>
      <vt:lpstr>Synthèse</vt:lpstr>
      <vt:lpstr>TCD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Dumon</dc:creator>
  <cp:lastModifiedBy> </cp:lastModifiedBy>
  <cp:lastPrinted>2016-10-10T13:38:10Z</cp:lastPrinted>
  <dcterms:created xsi:type="dcterms:W3CDTF">2016-07-22T12:14:26Z</dcterms:created>
  <dcterms:modified xsi:type="dcterms:W3CDTF">2016-10-18T22:23:42Z</dcterms:modified>
</cp:coreProperties>
</file>