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60" windowWidth="20730" windowHeight="9465" firstSheet="1" activeTab="1"/>
  </bookViews>
  <sheets>
    <sheet name="5" sheetId="43" state="hidden" r:id="rId1"/>
    <sheet name="TB ACTIVITE" sheetId="51" r:id="rId2"/>
    <sheet name="MAPPING" sheetId="6" r:id="rId3"/>
    <sheet name="REGLES ACTES" sheetId="36" r:id="rId4"/>
  </sheets>
  <functionGroups builtInGroupCount="17"/>
  <definedNames>
    <definedName name="_xlnm._FilterDatabase" localSheetId="0" hidden="1">'5'!$A$1:$L$173</definedName>
    <definedName name="_xlnm._FilterDatabase" localSheetId="3" hidden="1">'REGLES ACTES'!$A$4:$H$92</definedName>
    <definedName name="_xlnm._FilterDatabase" localSheetId="1" hidden="1">'TB ACTIVITE'!$A$1:$H$169</definedName>
    <definedName name="ActivEnc">OFFSET(MAPPING!$A$2,,,COUNTA(MAPPING!$A:$A)-1)</definedName>
    <definedName name="_xlnm.Print_Titles" localSheetId="0">'5'!$1:$2</definedName>
  </definedNames>
  <calcPr calcId="145621"/>
</workbook>
</file>

<file path=xl/calcChain.xml><?xml version="1.0" encoding="utf-8"?>
<calcChain xmlns="http://schemas.openxmlformats.org/spreadsheetml/2006/main">
  <c r="C169" i="51" l="1"/>
  <c r="C168" i="51"/>
  <c r="C167" i="51"/>
  <c r="C166" i="51"/>
  <c r="C165" i="51"/>
  <c r="C164" i="51"/>
  <c r="C163" i="51"/>
  <c r="C162" i="51"/>
  <c r="C161" i="51"/>
  <c r="C160" i="51"/>
  <c r="C159" i="51"/>
  <c r="C158" i="51"/>
  <c r="C157" i="51"/>
  <c r="C156" i="51"/>
  <c r="C155" i="51"/>
  <c r="C154" i="51"/>
  <c r="C153" i="51"/>
  <c r="C152" i="51"/>
  <c r="C151" i="51"/>
  <c r="C150" i="51"/>
  <c r="C149" i="51"/>
  <c r="C148" i="51"/>
  <c r="C147" i="51"/>
  <c r="C146" i="51"/>
  <c r="C145" i="51"/>
  <c r="C144" i="51"/>
  <c r="C143" i="51"/>
  <c r="C142" i="51"/>
  <c r="C141" i="51"/>
  <c r="C140" i="51"/>
  <c r="C139" i="51"/>
  <c r="C138" i="51"/>
  <c r="C137" i="51"/>
  <c r="C136" i="51"/>
  <c r="C135" i="51"/>
  <c r="C134" i="51"/>
  <c r="C133" i="51"/>
  <c r="C132" i="51"/>
  <c r="C131" i="51"/>
  <c r="C130" i="51"/>
  <c r="C129" i="51"/>
  <c r="C128" i="51"/>
  <c r="C127" i="51"/>
  <c r="C126" i="51"/>
  <c r="C125" i="51"/>
  <c r="C124" i="51"/>
  <c r="C123" i="51"/>
  <c r="C122" i="51"/>
  <c r="C121" i="51"/>
  <c r="C120" i="51"/>
  <c r="C119" i="51"/>
  <c r="C118" i="51"/>
  <c r="C117" i="51"/>
  <c r="C116" i="51"/>
  <c r="C115" i="51"/>
  <c r="C114" i="51"/>
  <c r="C113" i="51"/>
  <c r="C112" i="51"/>
  <c r="C111" i="51"/>
  <c r="C110" i="51"/>
  <c r="C109" i="51"/>
  <c r="C108" i="51"/>
  <c r="C107" i="51"/>
  <c r="C106" i="51"/>
  <c r="C105" i="51"/>
  <c r="C104" i="51"/>
  <c r="C103" i="51"/>
  <c r="C102" i="51"/>
  <c r="C101" i="51"/>
  <c r="C100" i="51"/>
  <c r="C99" i="51"/>
  <c r="C98" i="51"/>
  <c r="C97" i="51"/>
  <c r="C96" i="51"/>
  <c r="C95" i="51"/>
  <c r="C94" i="51"/>
  <c r="C93" i="51"/>
  <c r="C92" i="51"/>
  <c r="C91" i="51"/>
  <c r="C90" i="51"/>
  <c r="C89" i="51"/>
  <c r="C88" i="51"/>
  <c r="C87" i="51"/>
  <c r="C86" i="51"/>
  <c r="C85" i="51"/>
  <c r="C84" i="51"/>
  <c r="C83" i="51"/>
  <c r="C82" i="51"/>
  <c r="C81" i="51"/>
  <c r="C80" i="51"/>
  <c r="C79" i="51"/>
  <c r="C78" i="51"/>
  <c r="C77" i="51"/>
  <c r="C76" i="51"/>
  <c r="C75" i="51"/>
  <c r="C74" i="51"/>
  <c r="C73" i="51"/>
  <c r="C72" i="51"/>
  <c r="C71" i="51"/>
  <c r="C70" i="51"/>
  <c r="C69" i="51"/>
  <c r="C68" i="51"/>
  <c r="C67" i="51"/>
  <c r="C66" i="51"/>
  <c r="C65" i="51"/>
  <c r="C64" i="51"/>
  <c r="C63" i="51"/>
  <c r="C62" i="51"/>
  <c r="C61" i="51"/>
  <c r="C60" i="51"/>
  <c r="C59" i="51"/>
  <c r="C58" i="51"/>
  <c r="C57" i="51"/>
  <c r="C56" i="51"/>
  <c r="C55" i="51"/>
  <c r="C54" i="51"/>
  <c r="C53" i="51"/>
  <c r="C52" i="51"/>
  <c r="C51" i="51"/>
  <c r="C50" i="51"/>
  <c r="C49" i="51"/>
  <c r="C48" i="51"/>
  <c r="C47" i="51"/>
  <c r="C46" i="51"/>
  <c r="C45" i="51"/>
  <c r="C44" i="51"/>
  <c r="C43" i="51"/>
  <c r="C42" i="51"/>
  <c r="C41" i="51"/>
  <c r="C40" i="51"/>
  <c r="C39" i="51"/>
  <c r="C38" i="51"/>
  <c r="C37" i="51"/>
  <c r="C36" i="51"/>
  <c r="C35" i="51"/>
  <c r="C34" i="51"/>
  <c r="C33" i="51"/>
  <c r="C32" i="51"/>
  <c r="C31" i="51"/>
  <c r="C30" i="51"/>
  <c r="C29" i="51"/>
  <c r="C28" i="51"/>
  <c r="C27" i="51"/>
  <c r="C26" i="51"/>
  <c r="C25" i="51"/>
  <c r="C24" i="51"/>
  <c r="C23" i="51"/>
  <c r="C22" i="51"/>
  <c r="C21" i="51"/>
  <c r="C20" i="51"/>
  <c r="C19" i="51"/>
  <c r="C18" i="51"/>
  <c r="C17" i="51"/>
  <c r="C16" i="51"/>
  <c r="C15" i="51"/>
  <c r="C14" i="51"/>
  <c r="C13" i="51"/>
  <c r="C12" i="51"/>
  <c r="C11" i="51"/>
  <c r="C10" i="51"/>
  <c r="C9" i="51"/>
  <c r="C8" i="51"/>
  <c r="C7" i="51"/>
  <c r="C6" i="51"/>
  <c r="C5" i="51"/>
  <c r="C4" i="51"/>
  <c r="C3" i="51"/>
  <c r="I173" i="43" l="1"/>
  <c r="I172" i="43"/>
  <c r="I171" i="43"/>
  <c r="I170" i="43"/>
  <c r="I169" i="43"/>
  <c r="I168" i="43"/>
  <c r="I167" i="43"/>
  <c r="I166" i="43"/>
  <c r="I165" i="43"/>
  <c r="I164" i="43"/>
  <c r="I163" i="43"/>
  <c r="I162" i="43"/>
  <c r="I161" i="43"/>
  <c r="I160" i="43"/>
  <c r="I159" i="43"/>
  <c r="I158" i="43"/>
  <c r="I157" i="43"/>
  <c r="I156" i="43"/>
  <c r="I155" i="43"/>
  <c r="I153" i="43"/>
  <c r="I152" i="43"/>
  <c r="I151" i="43"/>
  <c r="I150" i="43"/>
  <c r="I149" i="43"/>
  <c r="I148" i="43"/>
  <c r="I147" i="43"/>
  <c r="I146" i="43"/>
  <c r="I145" i="43"/>
  <c r="I144" i="43"/>
  <c r="I142" i="43"/>
  <c r="I141" i="43"/>
  <c r="I140" i="43"/>
  <c r="I139" i="43"/>
  <c r="I138" i="43"/>
  <c r="I137" i="43"/>
  <c r="I136" i="43"/>
  <c r="I135" i="43"/>
  <c r="I134" i="43"/>
  <c r="I133" i="43"/>
  <c r="I132" i="43"/>
  <c r="I131" i="43"/>
  <c r="I130" i="43"/>
  <c r="I129" i="43"/>
  <c r="I128" i="43"/>
  <c r="I127" i="43"/>
  <c r="I126" i="43"/>
  <c r="I125" i="43"/>
  <c r="I124" i="43"/>
  <c r="I123" i="43"/>
  <c r="I122" i="43"/>
  <c r="I121" i="43"/>
  <c r="I120" i="43"/>
  <c r="I119" i="43"/>
  <c r="I118" i="43"/>
  <c r="I117" i="43"/>
  <c r="I115" i="43"/>
  <c r="I114" i="43"/>
  <c r="I113" i="43"/>
  <c r="I112" i="43"/>
  <c r="I111" i="43"/>
  <c r="I110" i="43"/>
  <c r="I109" i="43"/>
  <c r="I108" i="43"/>
  <c r="I107" i="43"/>
  <c r="I106" i="43"/>
  <c r="I105" i="43"/>
  <c r="I104" i="43"/>
  <c r="I103" i="43"/>
  <c r="I102" i="43"/>
  <c r="I101" i="43"/>
  <c r="I100" i="43"/>
  <c r="I99" i="43"/>
  <c r="I98" i="43"/>
  <c r="I97" i="43"/>
  <c r="I96" i="43"/>
  <c r="I95" i="43"/>
  <c r="I94" i="43"/>
  <c r="I93" i="43"/>
  <c r="I92" i="43"/>
  <c r="I91" i="43"/>
  <c r="I90" i="43"/>
  <c r="I89" i="43"/>
  <c r="I88" i="43"/>
  <c r="I87" i="43"/>
  <c r="I86" i="43"/>
  <c r="I85" i="43"/>
  <c r="I84" i="43"/>
  <c r="I83" i="43"/>
  <c r="I82" i="43"/>
  <c r="I81" i="43"/>
  <c r="I80" i="43"/>
  <c r="I79" i="43"/>
  <c r="I78" i="43"/>
  <c r="I77" i="43"/>
  <c r="I76" i="43"/>
  <c r="I75" i="43"/>
  <c r="I74" i="43"/>
  <c r="I73" i="43"/>
  <c r="I72" i="43"/>
  <c r="I71" i="43"/>
  <c r="I70" i="43"/>
  <c r="I69" i="43"/>
  <c r="I68" i="43"/>
  <c r="I67" i="43"/>
  <c r="I66" i="43"/>
  <c r="I65" i="43"/>
  <c r="I64" i="43"/>
  <c r="I63" i="43"/>
  <c r="I62" i="43"/>
  <c r="I61" i="43"/>
  <c r="I60" i="43"/>
  <c r="I59" i="43"/>
  <c r="I58" i="43"/>
  <c r="I57" i="43"/>
  <c r="I56" i="43"/>
  <c r="I55" i="43"/>
  <c r="I54" i="43"/>
  <c r="I53" i="43"/>
  <c r="I52" i="43"/>
  <c r="I51" i="43"/>
  <c r="I50" i="43"/>
  <c r="I49" i="43"/>
  <c r="I48" i="43"/>
  <c r="I47" i="43"/>
  <c r="I46" i="43"/>
  <c r="I45" i="43"/>
  <c r="I44" i="43"/>
  <c r="I43" i="43"/>
  <c r="I42" i="43"/>
  <c r="I41" i="43"/>
  <c r="I40" i="43"/>
  <c r="I39" i="43"/>
  <c r="I38" i="43"/>
  <c r="I37" i="43"/>
  <c r="I36" i="43"/>
  <c r="I35" i="43"/>
  <c r="I34" i="43"/>
  <c r="I33" i="43"/>
  <c r="I32" i="43"/>
  <c r="I31" i="43"/>
  <c r="I30" i="43"/>
  <c r="I29" i="43"/>
  <c r="I28" i="43"/>
  <c r="I27" i="43"/>
  <c r="I26" i="43"/>
  <c r="I25" i="43"/>
  <c r="I24" i="43"/>
  <c r="I23" i="43"/>
  <c r="I22" i="43"/>
  <c r="I21" i="43"/>
  <c r="I20" i="43"/>
  <c r="I19" i="43"/>
  <c r="I18" i="43"/>
  <c r="I17" i="43"/>
  <c r="I16" i="43"/>
  <c r="I15" i="43"/>
  <c r="I14" i="43"/>
  <c r="I13" i="43"/>
  <c r="I12" i="43"/>
  <c r="I11" i="43"/>
  <c r="I10" i="43"/>
  <c r="I9" i="43"/>
  <c r="I8" i="43"/>
  <c r="I7" i="43"/>
  <c r="I6" i="43"/>
  <c r="I5" i="43"/>
  <c r="I4" i="43"/>
  <c r="I3" i="43"/>
  <c r="K173" i="43" l="1"/>
  <c r="L173" i="43" s="1"/>
  <c r="J173" i="43"/>
  <c r="K172" i="43"/>
  <c r="L172" i="43" s="1"/>
  <c r="J172" i="43"/>
  <c r="K171" i="43"/>
  <c r="L171" i="43" s="1"/>
  <c r="J171" i="43"/>
  <c r="K170" i="43"/>
  <c r="L170" i="43" s="1"/>
  <c r="J170" i="43"/>
  <c r="K169" i="43"/>
  <c r="L169" i="43" s="1"/>
  <c r="J169" i="43"/>
  <c r="K168" i="43"/>
  <c r="L168" i="43" s="1"/>
  <c r="J168" i="43"/>
  <c r="K167" i="43"/>
  <c r="L167" i="43" s="1"/>
  <c r="J167" i="43"/>
  <c r="K166" i="43"/>
  <c r="L166" i="43" s="1"/>
  <c r="J166" i="43"/>
  <c r="K165" i="43"/>
  <c r="L165" i="43" s="1"/>
  <c r="J165" i="43"/>
  <c r="K164" i="43"/>
  <c r="L164" i="43" s="1"/>
  <c r="J164" i="43"/>
  <c r="K163" i="43"/>
  <c r="L163" i="43" s="1"/>
  <c r="J163" i="43"/>
  <c r="K162" i="43"/>
  <c r="L162" i="43" s="1"/>
  <c r="J162" i="43"/>
  <c r="K161" i="43"/>
  <c r="L161" i="43" s="1"/>
  <c r="J161" i="43"/>
  <c r="K160" i="43"/>
  <c r="L160" i="43" s="1"/>
  <c r="J160" i="43"/>
  <c r="K159" i="43"/>
  <c r="L159" i="43" s="1"/>
  <c r="J159" i="43"/>
  <c r="K158" i="43"/>
  <c r="L158" i="43" s="1"/>
  <c r="J158" i="43"/>
  <c r="K157" i="43"/>
  <c r="L157" i="43" s="1"/>
  <c r="J157" i="43"/>
  <c r="K156" i="43"/>
  <c r="L156" i="43" s="1"/>
  <c r="J156" i="43"/>
  <c r="K155" i="43"/>
  <c r="L155" i="43" s="1"/>
  <c r="J155" i="43"/>
  <c r="K154" i="43"/>
  <c r="L154" i="43" s="1"/>
  <c r="J154" i="43"/>
  <c r="K153" i="43"/>
  <c r="J153" i="43"/>
  <c r="K152" i="43"/>
  <c r="J152" i="43"/>
  <c r="K151" i="43"/>
  <c r="J151" i="43"/>
  <c r="K150" i="43"/>
  <c r="J150" i="43"/>
  <c r="K149" i="43"/>
  <c r="J149" i="43"/>
  <c r="K148" i="43"/>
  <c r="J148" i="43"/>
  <c r="K147" i="43"/>
  <c r="J147" i="43"/>
  <c r="K146" i="43"/>
  <c r="J146" i="43"/>
  <c r="K145" i="43"/>
  <c r="J145" i="43"/>
  <c r="K144" i="43"/>
  <c r="J144" i="43"/>
  <c r="K143" i="43"/>
  <c r="J143" i="43"/>
  <c r="K142" i="43"/>
  <c r="L142" i="43" s="1"/>
  <c r="J142" i="43"/>
  <c r="K141" i="43"/>
  <c r="L141" i="43" s="1"/>
  <c r="J141" i="43"/>
  <c r="K140" i="43"/>
  <c r="L140" i="43" s="1"/>
  <c r="J140" i="43"/>
  <c r="K139" i="43"/>
  <c r="L139" i="43" s="1"/>
  <c r="J139" i="43"/>
  <c r="K138" i="43"/>
  <c r="L138" i="43" s="1"/>
  <c r="J138" i="43"/>
  <c r="K137" i="43"/>
  <c r="L137" i="43" s="1"/>
  <c r="J137" i="43"/>
  <c r="K136" i="43"/>
  <c r="L136" i="43" s="1"/>
  <c r="J136" i="43"/>
  <c r="K135" i="43"/>
  <c r="L135" i="43" s="1"/>
  <c r="J135" i="43"/>
  <c r="K134" i="43"/>
  <c r="L134" i="43" s="1"/>
  <c r="J134" i="43"/>
  <c r="K133" i="43"/>
  <c r="L133" i="43" s="1"/>
  <c r="J133" i="43"/>
  <c r="K132" i="43"/>
  <c r="L132" i="43" s="1"/>
  <c r="J132" i="43"/>
  <c r="K131" i="43"/>
  <c r="L131" i="43" s="1"/>
  <c r="J131" i="43"/>
  <c r="K130" i="43"/>
  <c r="L130" i="43" s="1"/>
  <c r="J130" i="43"/>
  <c r="K129" i="43"/>
  <c r="L129" i="43" s="1"/>
  <c r="J129" i="43"/>
  <c r="K128" i="43"/>
  <c r="L128" i="43" s="1"/>
  <c r="J128" i="43"/>
  <c r="K127" i="43"/>
  <c r="L127" i="43" s="1"/>
  <c r="J127" i="43"/>
  <c r="K126" i="43"/>
  <c r="L126" i="43" s="1"/>
  <c r="J126" i="43"/>
  <c r="K125" i="43"/>
  <c r="L125" i="43" s="1"/>
  <c r="J125" i="43"/>
  <c r="K124" i="43"/>
  <c r="L124" i="43" s="1"/>
  <c r="J124" i="43"/>
  <c r="K123" i="43"/>
  <c r="L123" i="43" s="1"/>
  <c r="J123" i="43"/>
  <c r="K122" i="43"/>
  <c r="L122" i="43" s="1"/>
  <c r="J122" i="43"/>
  <c r="K121" i="43"/>
  <c r="L121" i="43" s="1"/>
  <c r="J121" i="43"/>
  <c r="K120" i="43"/>
  <c r="L120" i="43" s="1"/>
  <c r="J120" i="43"/>
  <c r="K119" i="43"/>
  <c r="L119" i="43" s="1"/>
  <c r="J119" i="43"/>
  <c r="K118" i="43"/>
  <c r="L118" i="43" s="1"/>
  <c r="J118" i="43"/>
  <c r="K117" i="43"/>
  <c r="L117" i="43" s="1"/>
  <c r="J117" i="43"/>
  <c r="L116" i="43"/>
  <c r="I116" i="43" s="1"/>
  <c r="K116" i="43"/>
  <c r="J116" i="43"/>
  <c r="K115" i="43"/>
  <c r="J115" i="43"/>
  <c r="K114" i="43"/>
  <c r="J114" i="43"/>
  <c r="K113" i="43"/>
  <c r="J113" i="43"/>
  <c r="K112" i="43"/>
  <c r="J112" i="43"/>
  <c r="K111" i="43"/>
  <c r="J111" i="43"/>
  <c r="K110" i="43"/>
  <c r="J110" i="43"/>
  <c r="K109" i="43"/>
  <c r="J109" i="43"/>
  <c r="K108" i="43"/>
  <c r="J108" i="43"/>
  <c r="K107" i="43"/>
  <c r="J107" i="43"/>
  <c r="K106" i="43"/>
  <c r="J106" i="43"/>
  <c r="K105" i="43"/>
  <c r="J105" i="43"/>
  <c r="K104" i="43"/>
  <c r="J104" i="43"/>
  <c r="K103" i="43"/>
  <c r="J103" i="43"/>
  <c r="K102" i="43"/>
  <c r="J102" i="43"/>
  <c r="K101" i="43"/>
  <c r="J101" i="43"/>
  <c r="K100" i="43"/>
  <c r="J100" i="43"/>
  <c r="K99" i="43"/>
  <c r="J99" i="43"/>
  <c r="K98" i="43"/>
  <c r="J98" i="43"/>
  <c r="K97" i="43"/>
  <c r="J97" i="43"/>
  <c r="K96" i="43"/>
  <c r="J96" i="43"/>
  <c r="K95" i="43"/>
  <c r="J95" i="43"/>
  <c r="K94" i="43"/>
  <c r="J94" i="43"/>
  <c r="K93" i="43"/>
  <c r="J93" i="43"/>
  <c r="K92" i="43"/>
  <c r="J92" i="43"/>
  <c r="K91" i="43"/>
  <c r="J91" i="43"/>
  <c r="K90" i="43"/>
  <c r="J90" i="43"/>
  <c r="K89" i="43"/>
  <c r="J89" i="43"/>
  <c r="K88" i="43"/>
  <c r="J88" i="43"/>
  <c r="K87" i="43"/>
  <c r="J87" i="43"/>
  <c r="K86" i="43"/>
  <c r="J86" i="43"/>
  <c r="K85" i="43"/>
  <c r="J85" i="43"/>
  <c r="K84" i="43"/>
  <c r="J84" i="43"/>
  <c r="K83" i="43"/>
  <c r="J83" i="43"/>
  <c r="K82" i="43"/>
  <c r="J82" i="43"/>
  <c r="K81" i="43"/>
  <c r="J81" i="43"/>
  <c r="K80" i="43"/>
  <c r="J80" i="43"/>
  <c r="K79" i="43"/>
  <c r="J79" i="43"/>
  <c r="K78" i="43"/>
  <c r="J78" i="43"/>
  <c r="K77" i="43"/>
  <c r="J77" i="43"/>
  <c r="K76" i="43"/>
  <c r="J76" i="43"/>
  <c r="K75" i="43"/>
  <c r="J75" i="43"/>
  <c r="K74" i="43"/>
  <c r="J74" i="43"/>
  <c r="K73" i="43"/>
  <c r="J73" i="43"/>
  <c r="K72" i="43"/>
  <c r="J72" i="43"/>
  <c r="K71" i="43"/>
  <c r="J71" i="43"/>
  <c r="K70" i="43"/>
  <c r="J70" i="43"/>
  <c r="K69" i="43"/>
  <c r="J69" i="43"/>
  <c r="K68" i="43"/>
  <c r="J68" i="43"/>
  <c r="K67" i="43"/>
  <c r="J67" i="43"/>
  <c r="K66" i="43"/>
  <c r="J66" i="43"/>
  <c r="K65" i="43"/>
  <c r="J65" i="43"/>
  <c r="K64" i="43"/>
  <c r="J64" i="43"/>
  <c r="K63" i="43"/>
  <c r="J63" i="43"/>
  <c r="K62" i="43"/>
  <c r="J62" i="43"/>
  <c r="K61" i="43"/>
  <c r="J61" i="43"/>
  <c r="K60" i="43"/>
  <c r="J60" i="43"/>
  <c r="K59" i="43"/>
  <c r="J59" i="43"/>
  <c r="K58" i="43"/>
  <c r="J58" i="43"/>
  <c r="K57" i="43"/>
  <c r="L57" i="43" s="1"/>
  <c r="J57" i="43"/>
  <c r="L56" i="43"/>
  <c r="K56" i="43"/>
  <c r="J56" i="43"/>
  <c r="K55" i="43"/>
  <c r="L55" i="43" s="1"/>
  <c r="J55" i="43"/>
  <c r="K54" i="43"/>
  <c r="J54" i="43"/>
  <c r="L54" i="43" s="1"/>
  <c r="K53" i="43"/>
  <c r="L53" i="43" s="1"/>
  <c r="J53" i="43"/>
  <c r="L52" i="43"/>
  <c r="K52" i="43"/>
  <c r="J52" i="43"/>
  <c r="K51" i="43"/>
  <c r="L51" i="43" s="1"/>
  <c r="J51" i="43"/>
  <c r="K50" i="43"/>
  <c r="J50" i="43"/>
  <c r="L50" i="43" s="1"/>
  <c r="K49" i="43"/>
  <c r="L49" i="43" s="1"/>
  <c r="J49" i="43"/>
  <c r="L48" i="43"/>
  <c r="K48" i="43"/>
  <c r="J48" i="43"/>
  <c r="K47" i="43"/>
  <c r="L47" i="43" s="1"/>
  <c r="J47" i="43"/>
  <c r="K46" i="43"/>
  <c r="J46" i="43"/>
  <c r="L46" i="43" s="1"/>
  <c r="K45" i="43"/>
  <c r="L45" i="43" s="1"/>
  <c r="J45" i="43"/>
  <c r="L44" i="43"/>
  <c r="K44" i="43"/>
  <c r="J44" i="43"/>
  <c r="K43" i="43"/>
  <c r="L43" i="43" s="1"/>
  <c r="J43" i="43"/>
  <c r="K42" i="43"/>
  <c r="J42" i="43"/>
  <c r="L42" i="43" s="1"/>
  <c r="K41" i="43"/>
  <c r="L41" i="43" s="1"/>
  <c r="J41" i="43"/>
  <c r="L40" i="43"/>
  <c r="K40" i="43"/>
  <c r="J40" i="43"/>
  <c r="K39" i="43"/>
  <c r="L39" i="43" s="1"/>
  <c r="J39" i="43"/>
  <c r="K38" i="43"/>
  <c r="J38" i="43"/>
  <c r="L38" i="43" s="1"/>
  <c r="K37" i="43"/>
  <c r="L37" i="43" s="1"/>
  <c r="J37" i="43"/>
  <c r="L36" i="43"/>
  <c r="K36" i="43"/>
  <c r="J36" i="43"/>
  <c r="K35" i="43"/>
  <c r="L35" i="43" s="1"/>
  <c r="J35" i="43"/>
  <c r="K34" i="43"/>
  <c r="J34" i="43"/>
  <c r="L34" i="43" s="1"/>
  <c r="K33" i="43"/>
  <c r="L33" i="43" s="1"/>
  <c r="J33" i="43"/>
  <c r="L32" i="43"/>
  <c r="K32" i="43"/>
  <c r="J32" i="43"/>
  <c r="K31" i="43"/>
  <c r="L31" i="43" s="1"/>
  <c r="J31" i="43"/>
  <c r="K30" i="43"/>
  <c r="J30" i="43"/>
  <c r="L30" i="43" s="1"/>
  <c r="K29" i="43"/>
  <c r="L29" i="43" s="1"/>
  <c r="J29" i="43"/>
  <c r="L28" i="43"/>
  <c r="K28" i="43"/>
  <c r="J28" i="43"/>
  <c r="K27" i="43"/>
  <c r="L27" i="43" s="1"/>
  <c r="J27" i="43"/>
  <c r="K26" i="43"/>
  <c r="J26" i="43"/>
  <c r="L26" i="43" s="1"/>
  <c r="K25" i="43"/>
  <c r="L25" i="43" s="1"/>
  <c r="J25" i="43"/>
  <c r="L24" i="43"/>
  <c r="K24" i="43"/>
  <c r="J24" i="43"/>
  <c r="K23" i="43"/>
  <c r="L23" i="43" s="1"/>
  <c r="J23" i="43"/>
  <c r="K22" i="43"/>
  <c r="J22" i="43"/>
  <c r="L22" i="43" s="1"/>
  <c r="K21" i="43"/>
  <c r="L21" i="43" s="1"/>
  <c r="J21" i="43"/>
  <c r="L20" i="43"/>
  <c r="K20" i="43"/>
  <c r="J20" i="43"/>
  <c r="K19" i="43"/>
  <c r="L19" i="43" s="1"/>
  <c r="J19" i="43"/>
  <c r="K18" i="43"/>
  <c r="J18" i="43"/>
  <c r="L18" i="43" s="1"/>
  <c r="K17" i="43"/>
  <c r="L17" i="43" s="1"/>
  <c r="J17" i="43"/>
  <c r="L16" i="43"/>
  <c r="K16" i="43"/>
  <c r="J16" i="43"/>
  <c r="K15" i="43"/>
  <c r="L15" i="43" s="1"/>
  <c r="J15" i="43"/>
  <c r="K14" i="43"/>
  <c r="J14" i="43"/>
  <c r="L14" i="43" s="1"/>
  <c r="K13" i="43"/>
  <c r="L13" i="43" s="1"/>
  <c r="J13" i="43"/>
  <c r="L12" i="43"/>
  <c r="K12" i="43"/>
  <c r="J12" i="43"/>
  <c r="K11" i="43"/>
  <c r="L11" i="43" s="1"/>
  <c r="J11" i="43"/>
  <c r="K10" i="43"/>
  <c r="J10" i="43"/>
  <c r="L10" i="43" s="1"/>
  <c r="K9" i="43"/>
  <c r="L9" i="43" s="1"/>
  <c r="J9" i="43"/>
  <c r="L8" i="43"/>
  <c r="K8" i="43"/>
  <c r="J8" i="43"/>
  <c r="K7" i="43"/>
  <c r="L7" i="43" s="1"/>
  <c r="J7" i="43"/>
  <c r="K6" i="43"/>
  <c r="J6" i="43"/>
  <c r="L6" i="43" s="1"/>
  <c r="K5" i="43"/>
  <c r="L5" i="43" s="1"/>
  <c r="J5" i="43"/>
  <c r="K4" i="43"/>
  <c r="J4" i="43"/>
  <c r="L4" i="43" s="1"/>
  <c r="K3" i="43"/>
  <c r="L3" i="43" s="1"/>
  <c r="J3" i="43"/>
  <c r="I175" i="43"/>
  <c r="L108" i="43" l="1"/>
  <c r="L110" i="43"/>
  <c r="L112" i="43"/>
  <c r="L114" i="43"/>
  <c r="L144" i="43"/>
  <c r="L146" i="43"/>
  <c r="L148" i="43"/>
  <c r="L150" i="43"/>
  <c r="L152" i="43"/>
  <c r="L61" i="43"/>
  <c r="L65" i="43"/>
  <c r="L69" i="43"/>
  <c r="L73" i="43"/>
  <c r="L77" i="43"/>
  <c r="L81" i="43"/>
  <c r="L85" i="43"/>
  <c r="L89" i="43"/>
  <c r="L93" i="43"/>
  <c r="L97" i="43"/>
  <c r="L101" i="43"/>
  <c r="L105" i="43"/>
  <c r="L107" i="43"/>
  <c r="L109" i="43"/>
  <c r="L111" i="43"/>
  <c r="L113" i="43"/>
  <c r="L115" i="43"/>
  <c r="L143" i="43"/>
  <c r="L145" i="43"/>
  <c r="L147" i="43"/>
  <c r="L149" i="43"/>
  <c r="L151" i="43"/>
  <c r="L153" i="43"/>
  <c r="L64" i="43"/>
  <c r="L76" i="43"/>
  <c r="L96" i="43"/>
  <c r="L100" i="43"/>
  <c r="L59" i="43"/>
  <c r="L63" i="43"/>
  <c r="L67" i="43"/>
  <c r="L71" i="43"/>
  <c r="L75" i="43"/>
  <c r="L79" i="43"/>
  <c r="L83" i="43"/>
  <c r="L87" i="43"/>
  <c r="L91" i="43"/>
  <c r="L95" i="43"/>
  <c r="L99" i="43"/>
  <c r="L103" i="43"/>
  <c r="L60" i="43"/>
  <c r="L68" i="43"/>
  <c r="L72" i="43"/>
  <c r="L80" i="43"/>
  <c r="L84" i="43"/>
  <c r="L88" i="43"/>
  <c r="L92" i="43"/>
  <c r="L104" i="43"/>
  <c r="L58" i="43"/>
  <c r="L62" i="43"/>
  <c r="L66" i="43"/>
  <c r="L70" i="43"/>
  <c r="L74" i="43"/>
  <c r="L78" i="43"/>
  <c r="L82" i="43"/>
  <c r="L86" i="43"/>
  <c r="L90" i="43"/>
  <c r="L94" i="43"/>
  <c r="L98" i="43"/>
  <c r="L102" i="43"/>
  <c r="L106" i="43"/>
  <c r="L175" i="43" l="1"/>
</calcChain>
</file>

<file path=xl/sharedStrings.xml><?xml version="1.0" encoding="utf-8"?>
<sst xmlns="http://schemas.openxmlformats.org/spreadsheetml/2006/main" count="2914" uniqueCount="637">
  <si>
    <t>ENCADRANT</t>
  </si>
  <si>
    <t>ACT.</t>
  </si>
  <si>
    <t>AIME LAURENCE</t>
  </si>
  <si>
    <t>PSM</t>
  </si>
  <si>
    <t>ALFANO ANNE SOPHIE</t>
  </si>
  <si>
    <t>ORT</t>
  </si>
  <si>
    <t>BUSIN INGRID</t>
  </si>
  <si>
    <t>ESP</t>
  </si>
  <si>
    <t>EDART DELPHINE</t>
  </si>
  <si>
    <t>PSY</t>
  </si>
  <si>
    <t>FACHE HELENE</t>
  </si>
  <si>
    <t>FONTAINE ISABELLE</t>
  </si>
  <si>
    <t>MOREL MARIE HELENE</t>
  </si>
  <si>
    <t>EJE</t>
  </si>
  <si>
    <t>PEREDA AURELIE</t>
  </si>
  <si>
    <t>PINOL CELINE</t>
  </si>
  <si>
    <t>SAUVE CELINE</t>
  </si>
  <si>
    <t>AS</t>
  </si>
  <si>
    <t>SELVINI MARC</t>
  </si>
  <si>
    <t>STYZA PAULINE</t>
  </si>
  <si>
    <t>TRARI RABAH</t>
  </si>
  <si>
    <t>TREMEL CAMILLE</t>
  </si>
  <si>
    <t>ERG</t>
  </si>
  <si>
    <t>COUTO MARIE BLANCHE</t>
  </si>
  <si>
    <t>ASH</t>
  </si>
  <si>
    <t>ASH-ecole</t>
  </si>
  <si>
    <t>ESP-domicile</t>
  </si>
  <si>
    <t>ESP-sessad</t>
  </si>
  <si>
    <t>EJE-domicile</t>
  </si>
  <si>
    <t>ORT-ecole</t>
  </si>
  <si>
    <t>ORT-sessad</t>
  </si>
  <si>
    <t>ORC</t>
  </si>
  <si>
    <t>PSM-sessad</t>
  </si>
  <si>
    <t>PSY-sessad</t>
  </si>
  <si>
    <t>ERG-sessad</t>
  </si>
  <si>
    <t>TRANSPORT-sessad</t>
  </si>
  <si>
    <t>GE-sessad</t>
  </si>
  <si>
    <t>GT-sessad</t>
  </si>
  <si>
    <t>GET-sessad</t>
  </si>
  <si>
    <t>GTP-sessad</t>
  </si>
  <si>
    <t>Date de début</t>
  </si>
  <si>
    <t>Date de fin</t>
  </si>
  <si>
    <t>Type d'activité</t>
  </si>
  <si>
    <t>Nom des usagers</t>
  </si>
  <si>
    <t>Nombre d'encadrants</t>
  </si>
  <si>
    <t>Nom des encadrants</t>
  </si>
  <si>
    <t>Répertoire</t>
  </si>
  <si>
    <t>0</t>
  </si>
  <si>
    <t/>
  </si>
  <si>
    <t>2</t>
  </si>
  <si>
    <t>BUSIN INGRID, FACHE HELENE,</t>
  </si>
  <si>
    <t>LADENT Anastasya, BREUX Morgane, CHOUDJAYE Ranya, ROUSSEL-BEAUMARD Gwendoline,</t>
  </si>
  <si>
    <t>FACHE HELENE, BUSIN INGRID,</t>
  </si>
  <si>
    <t>COURMONT NATHAN,</t>
  </si>
  <si>
    <t>HUBERT TIMEO,</t>
  </si>
  <si>
    <t>1</t>
  </si>
  <si>
    <t>MOREL MARIE HELENE,</t>
  </si>
  <si>
    <t>HAKKI Yanis,</t>
  </si>
  <si>
    <t>ALFANO ANNE SOPHIE,</t>
  </si>
  <si>
    <t>MEJDOUB Nour, HUBERT TIMEO,</t>
  </si>
  <si>
    <t>STYZA PAULINE, PINOL CELINE,</t>
  </si>
  <si>
    <t>BLANQUART Leo,</t>
  </si>
  <si>
    <t>AIME LAURENCE,</t>
  </si>
  <si>
    <t>BLANQUART Leo, VANDENBROUCKE Juline, GRUSZCZYNSKI Lyroi,</t>
  </si>
  <si>
    <t>MOREL MARIE HELENE, PINOL CELINE,</t>
  </si>
  <si>
    <t>ROCH Brayan,</t>
  </si>
  <si>
    <t>TREMEL CAMILLE,</t>
  </si>
  <si>
    <t>TRARI RABAH,</t>
  </si>
  <si>
    <t>PEREDA AURELIE,</t>
  </si>
  <si>
    <t>ROCH Brayan, EMBOUAZZA Islam,</t>
  </si>
  <si>
    <t>EMBOUAZZA Islam, DUCASTEL Dylan, CHMIELEZKI NICOLAS,</t>
  </si>
  <si>
    <t>DA COSTA CAMPOS CERCA Medhy,</t>
  </si>
  <si>
    <t>STYZA PAULINE,</t>
  </si>
  <si>
    <t>NOISIEZ LAQUAY Anais, SOW Aïcha, CHOUDJAYE Ranya,</t>
  </si>
  <si>
    <t>EMBOUAZZA Imad Din,</t>
  </si>
  <si>
    <t>BUSIN INGRID,</t>
  </si>
  <si>
    <t>EDART DELPHINE,</t>
  </si>
  <si>
    <t>FONTAINE ISABELLE,</t>
  </si>
  <si>
    <t>CHMIELEZKI NICOLAS,</t>
  </si>
  <si>
    <t>VANDNBESSELAER Annie</t>
  </si>
  <si>
    <t>POLLART Dorothée</t>
  </si>
  <si>
    <t>CHOUDJAYE Ranya,</t>
  </si>
  <si>
    <t>SELVINI MARC, TRARI RABAH,</t>
  </si>
  <si>
    <t>NB ACTES</t>
  </si>
  <si>
    <t>Durée</t>
  </si>
  <si>
    <t>31/05/2017 15:30</t>
  </si>
  <si>
    <t>31/05/2017 16:30</t>
  </si>
  <si>
    <t>NOISIEZ LAQUAY Anais, HAKKI Yanis,</t>
  </si>
  <si>
    <t>31/05/2017 14:30</t>
  </si>
  <si>
    <t>31/05/2017 15:15</t>
  </si>
  <si>
    <t>31/05/2017 14:00</t>
  </si>
  <si>
    <t>31/05/2017 15:00</t>
  </si>
  <si>
    <t>31/05/2017 13:30</t>
  </si>
  <si>
    <t>31/05/2017 11:00</t>
  </si>
  <si>
    <t>31/05/2017 12:00</t>
  </si>
  <si>
    <t>31/05/2017 10:30</t>
  </si>
  <si>
    <t>31/05/2017 12:45</t>
  </si>
  <si>
    <t>30/05/2017 17:00</t>
  </si>
  <si>
    <t>30/05/2017 17:45</t>
  </si>
  <si>
    <t>30/05/2017 16:15</t>
  </si>
  <si>
    <t>MEJDOUB Nour,</t>
  </si>
  <si>
    <t>PINOL CELINE,</t>
  </si>
  <si>
    <t>30/05/2017 15:30</t>
  </si>
  <si>
    <t>30/05/2017 16:30</t>
  </si>
  <si>
    <t>30/05/2017 15:00</t>
  </si>
  <si>
    <t>30/05/2017 16:00</t>
  </si>
  <si>
    <t>30/05/2017 14:00</t>
  </si>
  <si>
    <t>30/05/2017 14:45</t>
  </si>
  <si>
    <t>PEREIRA Quentin,</t>
  </si>
  <si>
    <t>30/05/2017 13:30</t>
  </si>
  <si>
    <t>30/05/2017 14:30</t>
  </si>
  <si>
    <t>30/05/2017 11:00</t>
  </si>
  <si>
    <t>30/05/2017 11:45</t>
  </si>
  <si>
    <t>EEC</t>
  </si>
  <si>
    <t>GRUSZCZYNSKI Lyroi,</t>
  </si>
  <si>
    <t>HULEUX MARIE PIERRE,</t>
  </si>
  <si>
    <t>30/05/2017 10:30</t>
  </si>
  <si>
    <t>30/05/2017 11:30</t>
  </si>
  <si>
    <t>30/05/2017 08:45</t>
  </si>
  <si>
    <t>30/05/2017 09:30</t>
  </si>
  <si>
    <t>DUCASTEL Melissa,</t>
  </si>
  <si>
    <t>30/05/2017 10:00</t>
  </si>
  <si>
    <t>DUCASTEL Dylan,</t>
  </si>
  <si>
    <t>29/05/2017 16:45</t>
  </si>
  <si>
    <t>29/05/2017 17:45</t>
  </si>
  <si>
    <t>29/05/2017 16:00</t>
  </si>
  <si>
    <t>29/05/2017 16:30</t>
  </si>
  <si>
    <t>ORT NC</t>
  </si>
  <si>
    <t>29/05/2017 15:30</t>
  </si>
  <si>
    <t>29/05/2017 16:15</t>
  </si>
  <si>
    <t>DURIEU Florence</t>
  </si>
  <si>
    <t>ERG-ecole</t>
  </si>
  <si>
    <t>29/05/2017 14:45</t>
  </si>
  <si>
    <t>29/05/2017 13:30</t>
  </si>
  <si>
    <t>29/05/2017 14:15</t>
  </si>
  <si>
    <t>29/05/2017 15:15</t>
  </si>
  <si>
    <t>GT-ecole</t>
  </si>
  <si>
    <t>DUHIN Margaux, COLDRICK Lucas, PEREIRA Quentin, PEPIOT Auriane,</t>
  </si>
  <si>
    <t>29/05/2017 10:30</t>
  </si>
  <si>
    <t>29/05/2017 11:30</t>
  </si>
  <si>
    <t>29/05/2017 08:45</t>
  </si>
  <si>
    <t>29/05/2017 10:15</t>
  </si>
  <si>
    <t>26/05/2017 14:00</t>
  </si>
  <si>
    <t>26/05/2017 14:45</t>
  </si>
  <si>
    <t>PSY-ecole</t>
  </si>
  <si>
    <t>SELVINI MARC,</t>
  </si>
  <si>
    <t>26/05/2017 10:00</t>
  </si>
  <si>
    <t>26/05/2017 11:45</t>
  </si>
  <si>
    <t>26/05/2017 09:15</t>
  </si>
  <si>
    <t>26/05/2017 10:15</t>
  </si>
  <si>
    <t>25/05/2017 16:00</t>
  </si>
  <si>
    <t>25/05/2017 16:45</t>
  </si>
  <si>
    <t>25/05/2017 15:30</t>
  </si>
  <si>
    <t>25/05/2017 14:45</t>
  </si>
  <si>
    <t>25/05/2017 09:15</t>
  </si>
  <si>
    <t>25/05/2017 09:45</t>
  </si>
  <si>
    <t>24/05/2017 15:30</t>
  </si>
  <si>
    <t>24/05/2017 16:30</t>
  </si>
  <si>
    <t>24/05/2017 14:30</t>
  </si>
  <si>
    <t>24/05/2017 15:15</t>
  </si>
  <si>
    <t>24/05/2017 13:30</t>
  </si>
  <si>
    <t>24/05/2017 11:00</t>
  </si>
  <si>
    <t>24/05/2017 12:00</t>
  </si>
  <si>
    <t>24/05/2017 10:30</t>
  </si>
  <si>
    <t>24/05/2017 12:45</t>
  </si>
  <si>
    <t>24/05/2017 08:30</t>
  </si>
  <si>
    <t>24/05/2017 08:45</t>
  </si>
  <si>
    <t>MED</t>
  </si>
  <si>
    <t>BACHIRI Lina,</t>
  </si>
  <si>
    <t>DUCROCQ FRANCOIS,</t>
  </si>
  <si>
    <t>23/05/2017 17:00</t>
  </si>
  <si>
    <t>23/05/2017 17:45</t>
  </si>
  <si>
    <t>23/05/2017 16:15</t>
  </si>
  <si>
    <t>23/05/2017 15:30</t>
  </si>
  <si>
    <t>23/05/2017 16:30</t>
  </si>
  <si>
    <t>EPE-sessad</t>
  </si>
  <si>
    <t>MENUGE MATHEO,</t>
  </si>
  <si>
    <t>23/05/2017 15:00</t>
  </si>
  <si>
    <t>23/05/2017 16:00</t>
  </si>
  <si>
    <t>23/05/2017 14:00</t>
  </si>
  <si>
    <t>23/05/2017 14:45</t>
  </si>
  <si>
    <t>23/05/2017 13:30</t>
  </si>
  <si>
    <t>23/05/2017 14:30</t>
  </si>
  <si>
    <t>23/05/2017 10:30</t>
  </si>
  <si>
    <t>23/05/2017 11:30</t>
  </si>
  <si>
    <t>23/05/2017 09:30</t>
  </si>
  <si>
    <t>EFM-sessad</t>
  </si>
  <si>
    <t>LOBRY Laureen,</t>
  </si>
  <si>
    <t>23/05/2017 08:45</t>
  </si>
  <si>
    <t>23/05/2017 10:00</t>
  </si>
  <si>
    <t>22/05/2017 16:45</t>
  </si>
  <si>
    <t>22/05/2017 17:45</t>
  </si>
  <si>
    <t>22/05/2017 16:00</t>
  </si>
  <si>
    <t>22/05/2017 16:30</t>
  </si>
  <si>
    <t>22/05/2017 15:30</t>
  </si>
  <si>
    <t>22/05/2017 16:15</t>
  </si>
  <si>
    <t>22/05/2017 14:45</t>
  </si>
  <si>
    <t>22/05/2017 13:30</t>
  </si>
  <si>
    <t>22/05/2017 14:15</t>
  </si>
  <si>
    <t>22/05/2017 15:15</t>
  </si>
  <si>
    <t>22/05/2017 10:30</t>
  </si>
  <si>
    <t>22/05/2017 11:30</t>
  </si>
  <si>
    <t>22/05/2017 09:00</t>
  </si>
  <si>
    <t>22/05/2017 09:45</t>
  </si>
  <si>
    <t>22/05/2017 08:45</t>
  </si>
  <si>
    <t>22/05/2017 10:15</t>
  </si>
  <si>
    <t>19/05/2017 14:00</t>
  </si>
  <si>
    <t>19/05/2017 14:45</t>
  </si>
  <si>
    <t>19/05/2017 10:00</t>
  </si>
  <si>
    <t>19/05/2017 11:45</t>
  </si>
  <si>
    <t>19/05/2017 09:15</t>
  </si>
  <si>
    <t>19/05/2017 10:15</t>
  </si>
  <si>
    <t>19/05/2017 09:45</t>
  </si>
  <si>
    <t>18/05/2017 16:45</t>
  </si>
  <si>
    <t>18/05/2017 17:45</t>
  </si>
  <si>
    <t>18/05/2017 16:00</t>
  </si>
  <si>
    <t>18/05/2017 15:30</t>
  </si>
  <si>
    <t>18/05/2017 15:15</t>
  </si>
  <si>
    <t>18/05/2017 16:15</t>
  </si>
  <si>
    <t>18/05/2017 14:45</t>
  </si>
  <si>
    <t>18/05/2017 14:00</t>
  </si>
  <si>
    <t>17/05/2017 15:30</t>
  </si>
  <si>
    <t>17/05/2017 16:30</t>
  </si>
  <si>
    <t>17/05/2017 14:30</t>
  </si>
  <si>
    <t>17/05/2017 15:15</t>
  </si>
  <si>
    <t>17/05/2017 14:00</t>
  </si>
  <si>
    <t>17/05/2017 15:00</t>
  </si>
  <si>
    <t>17/05/2017 13:30</t>
  </si>
  <si>
    <t>17/05/2017 11:00</t>
  </si>
  <si>
    <t>17/05/2017 12:00</t>
  </si>
  <si>
    <t>17/05/2017 10:30</t>
  </si>
  <si>
    <t>17/05/2017 12:45</t>
  </si>
  <si>
    <t>17/05/2017 10:00</t>
  </si>
  <si>
    <t>EPE-autre</t>
  </si>
  <si>
    <t>COLDRICK Lucas, PULIGA Antonio, SCHMALTZ Lea, BOURSE--DUQUESNOY BENJAMIN,</t>
  </si>
  <si>
    <t>16/05/2017 17:00</t>
  </si>
  <si>
    <t>16/05/2017 17:45</t>
  </si>
  <si>
    <t>16/05/2017 16:15</t>
  </si>
  <si>
    <t>16/05/2017 16:00</t>
  </si>
  <si>
    <t>DHAINAUT PABLO,</t>
  </si>
  <si>
    <t>16/05/2017 15:30</t>
  </si>
  <si>
    <t>16/05/2017 16:30</t>
  </si>
  <si>
    <t>16/05/2017 15:00</t>
  </si>
  <si>
    <t>16/05/2017 14:00</t>
  </si>
  <si>
    <t>16/05/2017 14:45</t>
  </si>
  <si>
    <t>16/05/2017 13:30</t>
  </si>
  <si>
    <t>16/05/2017 14:30</t>
  </si>
  <si>
    <t>16/05/2017 10:30</t>
  </si>
  <si>
    <t>16/05/2017 11:30</t>
  </si>
  <si>
    <t>16/05/2017 08:45</t>
  </si>
  <si>
    <t>16/05/2017 09:45</t>
  </si>
  <si>
    <t>CAILLERETZ FYONA,</t>
  </si>
  <si>
    <t>16/05/2017 10:00</t>
  </si>
  <si>
    <t>15/05/2017 16:45</t>
  </si>
  <si>
    <t>15/05/2017 17:45</t>
  </si>
  <si>
    <t>15/05/2017 16:00</t>
  </si>
  <si>
    <t>15/05/2017 16:30</t>
  </si>
  <si>
    <t>15/05/2017 15:30</t>
  </si>
  <si>
    <t>15/05/2017 16:15</t>
  </si>
  <si>
    <t>15/05/2017 14:45</t>
  </si>
  <si>
    <t>15/05/2017 14:00</t>
  </si>
  <si>
    <t>15/05/2017 13:30</t>
  </si>
  <si>
    <t>15/05/2017 14:15</t>
  </si>
  <si>
    <t>15/05/2017 15:15</t>
  </si>
  <si>
    <t>15/05/2017 10:30</t>
  </si>
  <si>
    <t>15/05/2017 11:30</t>
  </si>
  <si>
    <t>15/05/2017 08:45</t>
  </si>
  <si>
    <t>15/05/2017 10:15</t>
  </si>
  <si>
    <t>12/05/2017 17:30</t>
  </si>
  <si>
    <t>12/05/2017 18:30</t>
  </si>
  <si>
    <t>SOW Aïcha,</t>
  </si>
  <si>
    <t>12/05/2017 16:30</t>
  </si>
  <si>
    <t>12/05/2017 10:00</t>
  </si>
  <si>
    <t>12/05/2017 11:45</t>
  </si>
  <si>
    <t>12/05/2017 09:15</t>
  </si>
  <si>
    <t>12/05/2017 10:15</t>
  </si>
  <si>
    <t>11/05/2017 16:45</t>
  </si>
  <si>
    <t>11/05/2017 17:45</t>
  </si>
  <si>
    <t>11/05/2017 16:00</t>
  </si>
  <si>
    <t>11/05/2017 15:30</t>
  </si>
  <si>
    <t>11/05/2017 15:15</t>
  </si>
  <si>
    <t>11/05/2017 16:15</t>
  </si>
  <si>
    <t>11/05/2017 14:45</t>
  </si>
  <si>
    <t>11/05/2017 14:00</t>
  </si>
  <si>
    <t>SYN</t>
  </si>
  <si>
    <t>JOSEPH NATHAN,</t>
  </si>
  <si>
    <t>11/05/2017 09:15</t>
  </si>
  <si>
    <t>11/05/2017 09:45</t>
  </si>
  <si>
    <t>10/05/2017 15:30</t>
  </si>
  <si>
    <t>10/05/2017 16:30</t>
  </si>
  <si>
    <t>10/05/2017 14:30</t>
  </si>
  <si>
    <t>10/05/2017 15:15</t>
  </si>
  <si>
    <t>10/05/2017 14:00</t>
  </si>
  <si>
    <t>10/05/2017 15:00</t>
  </si>
  <si>
    <t>10/05/2017 13:30</t>
  </si>
  <si>
    <t>10/05/2017 11:00</t>
  </si>
  <si>
    <t>10/05/2017 12:00</t>
  </si>
  <si>
    <t>10/05/2017 10:30</t>
  </si>
  <si>
    <t>10/05/2017 12:45</t>
  </si>
  <si>
    <t>09/05/2017 17:00</t>
  </si>
  <si>
    <t>09/05/2017 17:45</t>
  </si>
  <si>
    <t>09/05/2017 16:15</t>
  </si>
  <si>
    <t>09/05/2017 15:30</t>
  </si>
  <si>
    <t>09/05/2017 16:30</t>
  </si>
  <si>
    <t>09/05/2017 15:00</t>
  </si>
  <si>
    <t>09/05/2017 16:00</t>
  </si>
  <si>
    <t>09/05/2017 14:00</t>
  </si>
  <si>
    <t>09/05/2017 14:45</t>
  </si>
  <si>
    <t>09/05/2017 13:30</t>
  </si>
  <si>
    <t>09/05/2017 14:30</t>
  </si>
  <si>
    <t>09/05/2017 10:30</t>
  </si>
  <si>
    <t>09/05/2017 11:30</t>
  </si>
  <si>
    <t>09/05/2017 10:00</t>
  </si>
  <si>
    <t>09/05/2017 11:00</t>
  </si>
  <si>
    <t>MIGLIORE Oceane,</t>
  </si>
  <si>
    <t>09/05/2017 08:45</t>
  </si>
  <si>
    <t>08/05/2017 16:00</t>
  </si>
  <si>
    <t>08/05/2017 16:30</t>
  </si>
  <si>
    <t>08/05/2017 15:30</t>
  </si>
  <si>
    <t>08/05/2017 16:15</t>
  </si>
  <si>
    <t>08/05/2017 14:45</t>
  </si>
  <si>
    <t>08/05/2017 13:30</t>
  </si>
  <si>
    <t>08/05/2017 14:15</t>
  </si>
  <si>
    <t>08/05/2017 15:15</t>
  </si>
  <si>
    <t>08/05/2017 10:30</t>
  </si>
  <si>
    <t>08/05/2017 11:30</t>
  </si>
  <si>
    <t>08/05/2017 09:00</t>
  </si>
  <si>
    <t>08/05/2017 09:45</t>
  </si>
  <si>
    <t>08/05/2017 08:45</t>
  </si>
  <si>
    <t>08/05/2017 10:15</t>
  </si>
  <si>
    <t>05/05/2017 14:00</t>
  </si>
  <si>
    <t>05/05/2017 16:00</t>
  </si>
  <si>
    <t>05/05/2017 10:45</t>
  </si>
  <si>
    <t>05/05/2017 11:30</t>
  </si>
  <si>
    <t>VANDENBROUCKE Juline,</t>
  </si>
  <si>
    <t>05/05/2017 10:00</t>
  </si>
  <si>
    <t>05/05/2017 11:45</t>
  </si>
  <si>
    <t>05/05/2017 09:15</t>
  </si>
  <si>
    <t>05/05/2017 10:15</t>
  </si>
  <si>
    <t>04/05/2017 17:00</t>
  </si>
  <si>
    <t>04/05/2017 17:45</t>
  </si>
  <si>
    <t>04/05/2017 16:45</t>
  </si>
  <si>
    <t>04/05/2017 16:00</t>
  </si>
  <si>
    <t>04/05/2017 15:30</t>
  </si>
  <si>
    <t>04/05/2017 14:45</t>
  </si>
  <si>
    <t>04/05/2017 14:00</t>
  </si>
  <si>
    <t>04/05/2017 12:30</t>
  </si>
  <si>
    <t>04/05/2017 13:30</t>
  </si>
  <si>
    <t>ORT-autre</t>
  </si>
  <si>
    <t>04/05/2017 09:15</t>
  </si>
  <si>
    <t>04/05/2017 09:45</t>
  </si>
  <si>
    <t>03/05/2017 15:30</t>
  </si>
  <si>
    <t>03/05/2017 16:30</t>
  </si>
  <si>
    <t>03/05/2017 14:30</t>
  </si>
  <si>
    <t>03/05/2017 15:15</t>
  </si>
  <si>
    <t>03/05/2017 14:00</t>
  </si>
  <si>
    <t>03/05/2017 15:00</t>
  </si>
  <si>
    <t>03/05/2017 13:30</t>
  </si>
  <si>
    <t>03/05/2017 11:00</t>
  </si>
  <si>
    <t>03/05/2017 12:00</t>
  </si>
  <si>
    <t>03/05/2017 10:30</t>
  </si>
  <si>
    <t>03/05/2017 11:45</t>
  </si>
  <si>
    <t>02/05/2017 17:00</t>
  </si>
  <si>
    <t>02/05/2017 17:45</t>
  </si>
  <si>
    <t>02/05/2017 16:15</t>
  </si>
  <si>
    <t>02/05/2017 15:30</t>
  </si>
  <si>
    <t>02/05/2017 16:30</t>
  </si>
  <si>
    <t>02/05/2017 15:00</t>
  </si>
  <si>
    <t>02/05/2017 16:00</t>
  </si>
  <si>
    <t>02/05/2017 13:30</t>
  </si>
  <si>
    <t>02/05/2017 14:30</t>
  </si>
  <si>
    <t>02/05/2017 10:30</t>
  </si>
  <si>
    <t>02/05/2017 11:30</t>
  </si>
  <si>
    <t>01/05/2017 14:45</t>
  </si>
  <si>
    <t>01/05/2017 15:30</t>
  </si>
  <si>
    <t>01/05/2017 13:30</t>
  </si>
  <si>
    <t>01/05/2017 14:15</t>
  </si>
  <si>
    <t>01/05/2017 10:30</t>
  </si>
  <si>
    <t>01/05/2017 11:30</t>
  </si>
  <si>
    <t>01/05/2017 08:45</t>
  </si>
  <si>
    <t>01/05/2017 10:15</t>
  </si>
  <si>
    <t>Date: 12/04/2017</t>
  </si>
  <si>
    <t>SESSAD</t>
  </si>
  <si>
    <t>ACTES?</t>
  </si>
  <si>
    <t>Code couleur</t>
  </si>
  <si>
    <t>Type activité</t>
  </si>
  <si>
    <t>Détail</t>
  </si>
  <si>
    <t>Thème</t>
  </si>
  <si>
    <t>SESSAD TAQUIN et ARC EN CIEL</t>
  </si>
  <si>
    <t>SESSAD CHEMIN</t>
  </si>
  <si>
    <t>INSTIT SPECIALISE</t>
  </si>
  <si>
    <t>Accompagnement direct</t>
  </si>
  <si>
    <t>X</t>
  </si>
  <si>
    <t>ASH-domicile</t>
  </si>
  <si>
    <t>ASH-sessad</t>
  </si>
  <si>
    <t>ASH-autre</t>
  </si>
  <si>
    <t>EDUC SPECIALISE</t>
  </si>
  <si>
    <t>ESP-ecole</t>
  </si>
  <si>
    <t>ESP-autre</t>
  </si>
  <si>
    <t>EDUC JEUNES ENFANTS</t>
  </si>
  <si>
    <t>EJE-ecole</t>
  </si>
  <si>
    <t>EJE-sessad</t>
  </si>
  <si>
    <t>EJE-autre</t>
  </si>
  <si>
    <t>ORTHO</t>
  </si>
  <si>
    <t>ORT-domicile</t>
  </si>
  <si>
    <t>Ortho conventionné</t>
  </si>
  <si>
    <t>PSYCHOMOT</t>
  </si>
  <si>
    <t>PSM-ecole</t>
  </si>
  <si>
    <t>PSM-Domicile</t>
  </si>
  <si>
    <t>PSM-autre</t>
  </si>
  <si>
    <t>PSMC</t>
  </si>
  <si>
    <t>PSYCHOLOGUE</t>
  </si>
  <si>
    <t>PSY-Domicile</t>
  </si>
  <si>
    <t>PSY-autre</t>
  </si>
  <si>
    <t>PSYC</t>
  </si>
  <si>
    <t>ASSISTANTE SOCIALE</t>
  </si>
  <si>
    <t>ASS-ecole</t>
  </si>
  <si>
    <t>ASS-domicile</t>
  </si>
  <si>
    <t>ASS-sessad</t>
  </si>
  <si>
    <t>ASS-autre</t>
  </si>
  <si>
    <t>ERGO</t>
  </si>
  <si>
    <t>ERG-domicile</t>
  </si>
  <si>
    <t>ERG-autre</t>
  </si>
  <si>
    <t>ERGC</t>
  </si>
  <si>
    <t>Ergo conventionné</t>
  </si>
  <si>
    <t>KINE - MEDECIN - IDE</t>
  </si>
  <si>
    <t>KINC</t>
  </si>
  <si>
    <t>Kinesithérapeute conventionné</t>
  </si>
  <si>
    <t>Médecin</t>
  </si>
  <si>
    <t>PSA</t>
  </si>
  <si>
    <t>Pedopsychiatre</t>
  </si>
  <si>
    <t>IDE-ecole</t>
  </si>
  <si>
    <t>IDE-domicile</t>
  </si>
  <si>
    <t>IDE-sessad</t>
  </si>
  <si>
    <t>IDE-autre</t>
  </si>
  <si>
    <t>PRA</t>
  </si>
  <si>
    <t>Validation admission, RdV divers</t>
  </si>
  <si>
    <t>Accompagnement indirect</t>
  </si>
  <si>
    <t>Entretien Ecole</t>
  </si>
  <si>
    <t>Comptabiliser autant d'actes que de professionnels</t>
  </si>
  <si>
    <t>Entretien Famille</t>
  </si>
  <si>
    <t>EFM-domicile</t>
  </si>
  <si>
    <t>Entretien partenaire exterieur</t>
  </si>
  <si>
    <t>Synthèse</t>
  </si>
  <si>
    <t>Comptabiliser 2 actes</t>
  </si>
  <si>
    <t>Ecrit / Préparation</t>
  </si>
  <si>
    <t>Administratif, Écrit divers (bilan, DIPC, …)</t>
  </si>
  <si>
    <t>REUNION</t>
  </si>
  <si>
    <t>ADM</t>
  </si>
  <si>
    <t>Actes administratifs (signalements, …)</t>
  </si>
  <si>
    <t>Information</t>
  </si>
  <si>
    <t>Ajouter au dimanche les informations concernant les intervenants</t>
  </si>
  <si>
    <t>HORS SESSAD</t>
  </si>
  <si>
    <t>Permet de mettre sur l'emploi du tempsles détails / TAP, horaire école</t>
  </si>
  <si>
    <t>TRAJET</t>
  </si>
  <si>
    <t>TRANSPORT-taxi</t>
  </si>
  <si>
    <t>TRANSPORT-famille</t>
  </si>
  <si>
    <t>TRANSPORT-sans enfant</t>
  </si>
  <si>
    <t>GROUPE</t>
  </si>
  <si>
    <t>Groupe éducatif</t>
  </si>
  <si>
    <t>GE-ecole</t>
  </si>
  <si>
    <t>GE-autre</t>
  </si>
  <si>
    <t>Groupe thérapeutique</t>
  </si>
  <si>
    <t>GT-autre</t>
  </si>
  <si>
    <t>Groupe éducatif et thérapeutique</t>
  </si>
  <si>
    <t>GET-ecole</t>
  </si>
  <si>
    <t>GET-autre</t>
  </si>
  <si>
    <t>GEP-sessad</t>
  </si>
  <si>
    <t>Groupe éducatif et pédagogique</t>
  </si>
  <si>
    <t>GEP-ecole</t>
  </si>
  <si>
    <t>GEP-autre</t>
  </si>
  <si>
    <t>Groupe thérapeuthique et pédagogique</t>
  </si>
  <si>
    <t>GTP-ecole</t>
  </si>
  <si>
    <t>GTP-autre</t>
  </si>
  <si>
    <t>08/05/2017 00:00</t>
  </si>
  <si>
    <t>09/05/2017 00:00</t>
  </si>
  <si>
    <t>Total</t>
  </si>
  <si>
    <t>NB USAGERS</t>
  </si>
  <si>
    <t>En fonction du nombre d'encadrants selectionnés</t>
  </si>
  <si>
    <t>Organisme ou professionnel externe</t>
  </si>
  <si>
    <t>NB ENCADRANTS</t>
  </si>
  <si>
    <t>Facturable</t>
  </si>
  <si>
    <t>Non facturable</t>
  </si>
  <si>
    <t>Réunion de coordination</t>
  </si>
  <si>
    <t>DUREE</t>
  </si>
  <si>
    <t>30/04/2017 00:00</t>
  </si>
  <si>
    <t>28/04/2017 16:00</t>
  </si>
  <si>
    <t>28/04/2017 16:15</t>
  </si>
  <si>
    <t>ROUSSEL-BEAUMARD Gwendoline,</t>
  </si>
  <si>
    <t>28/04/2017 16:30</t>
  </si>
  <si>
    <t>LADENT Anastasya, BREUX Morgane,</t>
  </si>
  <si>
    <t>28/04/2017 14:00</t>
  </si>
  <si>
    <t>28/04/2017 13:45</t>
  </si>
  <si>
    <t>28/04/2017 13:30</t>
  </si>
  <si>
    <t>28/04/2017 15:45</t>
  </si>
  <si>
    <t>28/04/2017 14:45</t>
  </si>
  <si>
    <t>28/04/2017 12:00</t>
  </si>
  <si>
    <t>28/04/2017 11:45</t>
  </si>
  <si>
    <t>28/04/2017 11:30</t>
  </si>
  <si>
    <t>28/04/2017 10:15</t>
  </si>
  <si>
    <t>28/04/2017 10:00</t>
  </si>
  <si>
    <t>28/04/2017 09:15</t>
  </si>
  <si>
    <t>28/04/2017 09:00</t>
  </si>
  <si>
    <t>28/04/2017 11:00</t>
  </si>
  <si>
    <t>28/04/2017 08:45</t>
  </si>
  <si>
    <t>28/04/2017 08:30</t>
  </si>
  <si>
    <t>27/04/2017 17:45</t>
  </si>
  <si>
    <t>27/04/2017 18:00</t>
  </si>
  <si>
    <t>27/04/2017 16:45</t>
  </si>
  <si>
    <t>27/04/2017 16:00</t>
  </si>
  <si>
    <t>27/04/2017 16:30</t>
  </si>
  <si>
    <t>27/04/2017 15:45</t>
  </si>
  <si>
    <t>27/04/2017 15:30</t>
  </si>
  <si>
    <t>27/04/2017 14:45</t>
  </si>
  <si>
    <t>27/04/2017 14:00</t>
  </si>
  <si>
    <t>27/04/2017 13:45</t>
  </si>
  <si>
    <t>27/04/2017 13:30</t>
  </si>
  <si>
    <t>27/04/2017 15:00</t>
  </si>
  <si>
    <t>27/04/2017 12:00</t>
  </si>
  <si>
    <t>27/04/2017 11:45</t>
  </si>
  <si>
    <t>27/04/2017 11:30</t>
  </si>
  <si>
    <t>27/04/2017 08:45</t>
  </si>
  <si>
    <t>27/04/2017 08:30</t>
  </si>
  <si>
    <t>27/04/2017 10:15</t>
  </si>
  <si>
    <t>15</t>
  </si>
  <si>
    <t>SELVINI MARC, FONTAINE ISABELLE, ALFANO ANNE SOPHIE, AIME LAURENCE, MOREL MARIE HELENE, EDART DELPHINE, SAUVE CELINE, BUSIN INGRID, TRARI RABAH, STYZA PAULINE, FACHE HELENE, HULEUX MARIE PIERRE, PEREDA AURELIE, TREMEL CAMILLE, PINOL CELINE,</t>
  </si>
  <si>
    <t>26/04/2017 15:30</t>
  </si>
  <si>
    <t>26/04/2017 15:45</t>
  </si>
  <si>
    <t>26/04/2017 17:30</t>
  </si>
  <si>
    <t>26/04/2017 15:15</t>
  </si>
  <si>
    <t>26/04/2017 15:00</t>
  </si>
  <si>
    <t>26/04/2017 16:00</t>
  </si>
  <si>
    <t>26/04/2017 14:30</t>
  </si>
  <si>
    <t>26/04/2017 14:15</t>
  </si>
  <si>
    <t>26/04/2017 14:00</t>
  </si>
  <si>
    <t>26/04/2017 13:30</t>
  </si>
  <si>
    <t>26/04/2017 13:15</t>
  </si>
  <si>
    <t>26/04/2017 12:00</t>
  </si>
  <si>
    <t>26/04/2017 12:15</t>
  </si>
  <si>
    <t>EMBOUAZZA Islam,</t>
  </si>
  <si>
    <t>TAXILLICO</t>
  </si>
  <si>
    <t>DUCASTEL Dylan, CHMIELEZKI NICOLAS,</t>
  </si>
  <si>
    <t>26/04/2017 11:00</t>
  </si>
  <si>
    <t>TRARI RABAH, SELVINI MARC,</t>
  </si>
  <si>
    <t>26/04/2017 10:45</t>
  </si>
  <si>
    <t>26/04/2017 10:30</t>
  </si>
  <si>
    <t>26/04/2017 08:45</t>
  </si>
  <si>
    <t>26/04/2017 11:45</t>
  </si>
  <si>
    <t>26/04/2017 08:30</t>
  </si>
  <si>
    <t>26/04/2017 11:30</t>
  </si>
  <si>
    <t>26/04/2017 01:15</t>
  </si>
  <si>
    <t>26/04/2017 01:45</t>
  </si>
  <si>
    <t>25/04/2017 17:00</t>
  </si>
  <si>
    <t>25/04/2017 17:45</t>
  </si>
  <si>
    <t>25/04/2017 16:30</t>
  </si>
  <si>
    <t>FACHE HELENE,</t>
  </si>
  <si>
    <t>25/04/2017 16:15</t>
  </si>
  <si>
    <t>25/04/2017 15:45</t>
  </si>
  <si>
    <t>25/04/2017 16:45</t>
  </si>
  <si>
    <t>25/04/2017 15:30</t>
  </si>
  <si>
    <t>25/04/2017 15:00</t>
  </si>
  <si>
    <t>25/04/2017 16:00</t>
  </si>
  <si>
    <t>25/04/2017 13:45</t>
  </si>
  <si>
    <t>25/04/2017 13:30</t>
  </si>
  <si>
    <t>25/04/2017 14:30</t>
  </si>
  <si>
    <t>25/04/2017 12:00</t>
  </si>
  <si>
    <t>25/04/2017 11:45</t>
  </si>
  <si>
    <t>25/04/2017 11:30</t>
  </si>
  <si>
    <t>25/04/2017 10:30</t>
  </si>
  <si>
    <t>25/04/2017 10:15</t>
  </si>
  <si>
    <t>25/04/2017 09:15</t>
  </si>
  <si>
    <t>25/04/2017 08:45</t>
  </si>
  <si>
    <t>25/04/2017 08:30</t>
  </si>
  <si>
    <t>24/04/2017 17:45</t>
  </si>
  <si>
    <t>24/04/2017 18:00</t>
  </si>
  <si>
    <t>24/04/2017 17:30</t>
  </si>
  <si>
    <t>24/04/2017 16:45</t>
  </si>
  <si>
    <t>24/04/2017 16:30</t>
  </si>
  <si>
    <t>24/04/2017 16:00</t>
  </si>
  <si>
    <t>24/04/2017 15:45</t>
  </si>
  <si>
    <t>24/04/2017 15:30</t>
  </si>
  <si>
    <t>24/04/2017 14:45</t>
  </si>
  <si>
    <t>24/04/2017 14:15</t>
  </si>
  <si>
    <t>24/04/2017 13:45</t>
  </si>
  <si>
    <t>24/04/2017 16:15</t>
  </si>
  <si>
    <t>24/04/2017 13:30</t>
  </si>
  <si>
    <t>24/04/2017 15:00</t>
  </si>
  <si>
    <t>24/04/2017 13:00</t>
  </si>
  <si>
    <t>24/04/2017 12:00</t>
  </si>
  <si>
    <t>24/04/2017 11:45</t>
  </si>
  <si>
    <t>24/04/2017 11:30</t>
  </si>
  <si>
    <t>24/04/2017 10:30</t>
  </si>
  <si>
    <t>24/04/2017 10:15</t>
  </si>
  <si>
    <t>24/04/2017 09:00</t>
  </si>
  <si>
    <t>24/04/2017 09:45</t>
  </si>
  <si>
    <t>24/04/2017 08:45</t>
  </si>
  <si>
    <t>24/04/2017 08:30</t>
  </si>
  <si>
    <t>21/04/2017 10:00</t>
  </si>
  <si>
    <t>21/04/2017 11:45</t>
  </si>
  <si>
    <t>21/04/2017 09:00</t>
  </si>
  <si>
    <t>21/04/2017 11:15</t>
  </si>
  <si>
    <t>20/04/2017 15:30</t>
  </si>
  <si>
    <t>20/04/2017 16:00</t>
  </si>
  <si>
    <t>20/04/2017 14:45</t>
  </si>
  <si>
    <t>19/04/2017 15:30</t>
  </si>
  <si>
    <t>19/04/2017 17:30</t>
  </si>
  <si>
    <t>19/04/2017 15:15</t>
  </si>
  <si>
    <t>19/04/2017 14:30</t>
  </si>
  <si>
    <t>19/04/2017 14:15</t>
  </si>
  <si>
    <t>19/04/2017 12:00</t>
  </si>
  <si>
    <t>19/04/2017 12:15</t>
  </si>
  <si>
    <t>19/04/2017 11:00</t>
  </si>
  <si>
    <t>19/04/2017 10:45</t>
  </si>
  <si>
    <t>19/04/2017 08:30</t>
  </si>
  <si>
    <t>19/04/2017 11:45</t>
  </si>
  <si>
    <t>18/04/2017 11:45</t>
  </si>
  <si>
    <t>18/04/2017 13:30</t>
  </si>
  <si>
    <t>18/04/2017 11:30</t>
  </si>
  <si>
    <t>18/04/2017 10:30</t>
  </si>
  <si>
    <t>18/04/2017 10:15</t>
  </si>
  <si>
    <t>17/04/2017 17:30</t>
  </si>
  <si>
    <t>17/04/2017 17:45</t>
  </si>
  <si>
    <t>17/04/2017 16:00</t>
  </si>
  <si>
    <t>17/04/2017 16:30</t>
  </si>
  <si>
    <t>17/04/2017 15:30</t>
  </si>
  <si>
    <t>17/04/2017 14:45</t>
  </si>
  <si>
    <t>17/04/2017 13:30</t>
  </si>
  <si>
    <t>17/04/2017 11:45</t>
  </si>
  <si>
    <t>17/04/2017 10:30</t>
  </si>
  <si>
    <t>17/04/2017 11:30</t>
  </si>
  <si>
    <t>17/04/2017 08:30</t>
  </si>
  <si>
    <t>12/04/2017 12:00</t>
  </si>
  <si>
    <t>12/04/2017 12:15</t>
  </si>
  <si>
    <t>12/04/2017 11:00</t>
  </si>
  <si>
    <t>12/04/2017 10:45</t>
  </si>
  <si>
    <t>10/04/2017 16:00</t>
  </si>
  <si>
    <t>10/04/2017 16:30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</si>
</sst>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2" formatCode="_-* #,##0\ &quot;€&quot;_-;\-* #,##0\ &quot;€&quot;_-;_-* &quot;-&quot;\ &quot;€&quot;_-;_-@_-"/>
  </numFmts>
  <fonts count="13" x14ac:knownFonts="1">
    <font>
      <sz val="11"/>
      <color theme="1"/>
      <name val="Calibri"/>
      <family val="2"/>
      <scheme val="minor"/>
    </font>
    <font>
      <b/>
      <sz val="11"/>
      <color rgb="FF3F3F3F"/>
      <name val="Calibri"/>
      <family val="2"/>
      <scheme val="minor"/>
    </font>
    <font>
      <b/>
      <sz val="11"/>
      <color theme="0"/>
      <name val="Calibri"/>
      <family val="2"/>
      <scheme val="minor"/>
    </font>
    <font>
      <b/>
      <sz val="11"/>
      <color theme="1"/>
      <name val="Calibri"/>
      <family val="2"/>
      <scheme val="minor"/>
    </font>
    <font>
      <b/>
      <sz val="16"/>
      <color theme="0"/>
      <name val="Calibri"/>
      <family val="2"/>
      <scheme val="minor"/>
    </font>
    <font>
      <sz val="11"/>
      <name val="Calibri"/>
      <family val="2"/>
      <scheme val="minor"/>
    </font>
    <font>
      <sz val="11"/>
      <color rgb="FFFF0000"/>
      <name val="Calibri"/>
      <family val="2"/>
      <scheme val="minor"/>
    </font>
    <font>
      <b/>
      <sz val="16"/>
      <color theme="1"/>
      <name val="Calibri"/>
      <family val="2"/>
      <scheme val="minor"/>
    </font>
    <font>
      <b/>
      <sz val="14"/>
      <color theme="1"/>
      <name val="Calibri"/>
      <family val="2"/>
      <scheme val="minor"/>
    </font>
    <font>
      <b/>
      <sz val="12"/>
      <color theme="1"/>
      <name val="Calibri"/>
      <family val="2"/>
      <scheme val="minor"/>
    </font>
    <font>
      <b/>
      <sz val="10"/>
      <color theme="1"/>
      <name val="Calibri"/>
      <family val="2"/>
      <scheme val="minor"/>
    </font>
    <font>
      <sz val="11"/>
      <color rgb="FFFFC000"/>
      <name val="Calibri"/>
      <family val="2"/>
      <scheme val="minor"/>
    </font>
    <font>
      <b/>
      <sz val="11"/>
      <color rgb="FFFF0000"/>
      <name val="Calibri"/>
      <family val="2"/>
      <scheme val="minor"/>
    </font>
  </fonts>
  <fills count="16">
    <fill>
      <patternFill patternType="none"/>
    </fill>
    <fill>
      <patternFill patternType="gray125"/>
    </fill>
    <fill>
      <patternFill patternType="solid">
        <fgColor rgb="FFF2F2F2"/>
      </patternFill>
    </fill>
    <fill>
      <patternFill patternType="solid">
        <fgColor rgb="FFA5A5A5"/>
      </patternFill>
    </fill>
    <fill>
      <patternFill patternType="solid">
        <fgColor theme="0" tint="-0.499984740745262"/>
        <bgColor indexed="64"/>
      </patternFill>
    </fill>
    <fill>
      <patternFill patternType="solid">
        <fgColor theme="1" tint="0.499984740745262"/>
        <bgColor indexed="64"/>
      </patternFill>
    </fill>
    <fill>
      <patternFill patternType="solid">
        <fgColor rgb="FFFFFF00"/>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rgb="FFFF66FF"/>
        <bgColor indexed="64"/>
      </patternFill>
    </fill>
    <fill>
      <patternFill patternType="solid">
        <fgColor rgb="FF7030A0"/>
        <bgColor indexed="64"/>
      </patternFill>
    </fill>
    <fill>
      <patternFill patternType="solid">
        <fgColor theme="2" tint="-9.9978637043366805E-2"/>
        <bgColor indexed="64"/>
      </patternFill>
    </fill>
    <fill>
      <patternFill patternType="solid">
        <fgColor theme="5" tint="-0.24994659260841701"/>
        <bgColor indexed="64"/>
      </patternFill>
    </fill>
    <fill>
      <patternFill patternType="solid">
        <fgColor rgb="FFC00000"/>
        <bgColor indexed="64"/>
      </patternFill>
    </fill>
    <fill>
      <patternFill patternType="solid">
        <fgColor theme="0" tint="-0.14999847407452621"/>
        <bgColor indexed="64"/>
      </patternFill>
    </fill>
    <fill>
      <patternFill patternType="solid">
        <fgColor rgb="FFFF0000"/>
        <bgColor indexed="64"/>
      </patternFill>
    </fill>
  </fills>
  <borders count="8">
    <border>
      <left/>
      <right/>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bottom style="thin">
        <color indexed="64"/>
      </bottom>
      <diagonal/>
    </border>
  </borders>
  <cellStyleXfs count="3">
    <xf numFmtId="0" fontId="0" fillId="0" borderId="0"/>
    <xf numFmtId="0" fontId="1" fillId="2" borderId="1" applyNumberFormat="0" applyAlignment="0" applyProtection="0"/>
    <xf numFmtId="0" fontId="2" fillId="3" borderId="2" applyNumberFormat="0" applyAlignment="0" applyProtection="0"/>
  </cellStyleXfs>
  <cellXfs count="63">
    <xf numFmtId="0" fontId="0" fillId="0" borderId="0" xfId="0"/>
    <xf numFmtId="0" fontId="3" fillId="0" borderId="0" xfId="0" applyFont="1" applyAlignment="1">
      <alignment horizontal="center"/>
    </xf>
    <xf numFmtId="0" fontId="0" fillId="0" borderId="0" xfId="0" applyAlignment="1">
      <alignment horizontal="center"/>
    </xf>
    <xf numFmtId="0" fontId="1" fillId="2" borderId="3" xfId="1" applyBorder="1" applyAlignment="1">
      <alignment horizontal="left" vertical="top"/>
    </xf>
    <xf numFmtId="0" fontId="5" fillId="0" borderId="0" xfId="0" applyFont="1" applyAlignment="1">
      <alignment horizontal="center"/>
    </xf>
    <xf numFmtId="0" fontId="5" fillId="0" borderId="0" xfId="0" applyFont="1"/>
    <xf numFmtId="42" fontId="4" fillId="4" borderId="3" xfId="2" applyNumberFormat="1" applyFont="1" applyFill="1" applyBorder="1" applyAlignment="1">
      <alignment horizontal="center" vertical="center"/>
    </xf>
    <xf numFmtId="0" fontId="9" fillId="0" borderId="3" xfId="0" applyFont="1"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0" fillId="0" borderId="3" xfId="0" applyFont="1" applyFill="1" applyBorder="1" applyAlignment="1">
      <alignment horizontal="center" vertical="center" wrapText="1"/>
    </xf>
    <xf numFmtId="0" fontId="0" fillId="0" borderId="3" xfId="0" applyBorder="1" applyAlignment="1">
      <alignment horizontal="center" vertical="center"/>
    </xf>
    <xf numFmtId="0" fontId="11" fillId="6" borderId="3" xfId="0" applyFont="1" applyFill="1" applyBorder="1"/>
    <xf numFmtId="0" fontId="0" fillId="0" borderId="3" xfId="0" applyBorder="1"/>
    <xf numFmtId="0" fontId="0" fillId="0" borderId="3" xfId="0" applyFill="1" applyBorder="1"/>
    <xf numFmtId="0" fontId="0" fillId="0" borderId="5" xfId="0" applyBorder="1" applyAlignment="1">
      <alignment horizontal="center"/>
    </xf>
    <xf numFmtId="0" fontId="0" fillId="7" borderId="3" xfId="0" applyFill="1" applyBorder="1"/>
    <xf numFmtId="0" fontId="5" fillId="0" borderId="3" xfId="0" applyFont="1" applyFill="1" applyBorder="1"/>
    <xf numFmtId="0" fontId="0" fillId="8" borderId="3" xfId="0" applyFill="1" applyBorder="1"/>
    <xf numFmtId="0" fontId="0" fillId="9" borderId="3" xfId="0" applyFill="1" applyBorder="1"/>
    <xf numFmtId="0" fontId="0" fillId="10" borderId="3" xfId="0" applyFill="1" applyBorder="1"/>
    <xf numFmtId="0" fontId="6" fillId="10" borderId="3" xfId="0" applyFont="1" applyFill="1" applyBorder="1"/>
    <xf numFmtId="0" fontId="0" fillId="0" borderId="3" xfId="0" applyFill="1" applyBorder="1" applyAlignment="1">
      <alignment horizontal="left"/>
    </xf>
    <xf numFmtId="0" fontId="0" fillId="6" borderId="3" xfId="0" applyFill="1" applyBorder="1"/>
    <xf numFmtId="0" fontId="0" fillId="0" borderId="3" xfId="0" applyBorder="1" applyAlignment="1">
      <alignment vertical="center"/>
    </xf>
    <xf numFmtId="0" fontId="0" fillId="0" borderId="5" xfId="0" applyBorder="1" applyAlignment="1">
      <alignment horizontal="center" vertical="center"/>
    </xf>
    <xf numFmtId="0" fontId="0" fillId="0" borderId="3" xfId="0" applyBorder="1" applyAlignment="1">
      <alignment horizontal="center" vertical="center" wrapText="1"/>
    </xf>
    <xf numFmtId="0" fontId="0" fillId="0" borderId="3" xfId="0" applyFill="1" applyBorder="1" applyAlignment="1">
      <alignment vertical="center"/>
    </xf>
    <xf numFmtId="0" fontId="0" fillId="0" borderId="3" xfId="0" applyBorder="1" applyAlignment="1">
      <alignment horizontal="left" vertical="center" wrapText="1"/>
    </xf>
    <xf numFmtId="0" fontId="0" fillId="11" borderId="3" xfId="0" applyFill="1" applyBorder="1"/>
    <xf numFmtId="0" fontId="0" fillId="0" borderId="3" xfId="0" applyBorder="1" applyAlignment="1">
      <alignment wrapText="1"/>
    </xf>
    <xf numFmtId="0" fontId="0" fillId="12" borderId="3" xfId="0" applyFill="1" applyBorder="1"/>
    <xf numFmtId="0" fontId="0" fillId="13" borderId="3" xfId="0" applyFill="1" applyBorder="1"/>
    <xf numFmtId="0" fontId="0" fillId="14" borderId="3" xfId="0" applyFill="1" applyBorder="1"/>
    <xf numFmtId="0" fontId="0" fillId="4" borderId="3" xfId="0" applyFill="1" applyBorder="1"/>
    <xf numFmtId="0" fontId="0" fillId="0" borderId="3" xfId="0" applyFont="1" applyFill="1" applyBorder="1" applyAlignment="1">
      <alignment horizontal="left"/>
    </xf>
    <xf numFmtId="0" fontId="0" fillId="0" borderId="3" xfId="0" applyFont="1" applyBorder="1" applyAlignment="1">
      <alignment horizontal="left"/>
    </xf>
    <xf numFmtId="0" fontId="0" fillId="0" borderId="3" xfId="0" applyFont="1" applyBorder="1" applyAlignment="1">
      <alignment horizontal="left" wrapText="1"/>
    </xf>
    <xf numFmtId="0" fontId="1" fillId="2" borderId="0" xfId="1" applyBorder="1" applyAlignment="1">
      <alignment horizontal="left" vertical="top"/>
    </xf>
    <xf numFmtId="0" fontId="0" fillId="5" borderId="3" xfId="0" applyFill="1" applyBorder="1" applyAlignment="1">
      <alignment horizontal="center" vertical="center" wrapText="1"/>
    </xf>
    <xf numFmtId="0" fontId="0" fillId="5" borderId="3" xfId="0" applyFill="1" applyBorder="1" applyAlignment="1">
      <alignment horizontal="center" vertical="center"/>
    </xf>
    <xf numFmtId="0" fontId="12" fillId="2" borderId="3" xfId="1" applyFont="1" applyBorder="1" applyAlignment="1">
      <alignment horizontal="left" vertical="top"/>
    </xf>
    <xf numFmtId="0" fontId="1" fillId="15" borderId="3" xfId="1" applyFill="1" applyBorder="1" applyAlignment="1">
      <alignment horizontal="left" vertical="top"/>
    </xf>
    <xf numFmtId="0" fontId="1" fillId="0" borderId="3" xfId="1" applyFill="1" applyBorder="1" applyAlignment="1">
      <alignment horizontal="left" vertical="top"/>
    </xf>
    <xf numFmtId="42" fontId="4" fillId="4" borderId="3" xfId="2" applyNumberFormat="1" applyFont="1" applyFill="1" applyBorder="1" applyAlignment="1">
      <alignment horizontal="center" vertical="center"/>
    </xf>
    <xf numFmtId="0" fontId="0" fillId="0" borderId="0" xfId="0" applyBorder="1"/>
    <xf numFmtId="42" fontId="4" fillId="5" borderId="3" xfId="2" applyNumberFormat="1" applyFont="1" applyFill="1" applyBorder="1" applyAlignment="1">
      <alignment horizontal="center" vertical="center"/>
    </xf>
    <xf numFmtId="42" fontId="4" fillId="5" borderId="4" xfId="2" applyNumberFormat="1" applyFont="1" applyFill="1" applyBorder="1" applyAlignment="1">
      <alignment horizontal="center" vertical="center" wrapText="1"/>
    </xf>
    <xf numFmtId="42" fontId="4" fillId="5" borderId="7" xfId="2" applyNumberFormat="1" applyFont="1" applyFill="1" applyBorder="1" applyAlignment="1">
      <alignment horizontal="center" vertical="center" wrapText="1"/>
    </xf>
    <xf numFmtId="42" fontId="4" fillId="4" borderId="3" xfId="2" applyNumberFormat="1" applyFont="1" applyFill="1" applyBorder="1" applyAlignment="1">
      <alignment horizontal="center" vertical="center"/>
    </xf>
    <xf numFmtId="42" fontId="4" fillId="4" borderId="4" xfId="2" applyNumberFormat="1" applyFont="1" applyFill="1" applyBorder="1" applyAlignment="1">
      <alignment horizontal="center" vertical="center"/>
    </xf>
    <xf numFmtId="42" fontId="4" fillId="4" borderId="7" xfId="2" applyNumberFormat="1" applyFont="1" applyFill="1" applyBorder="1" applyAlignment="1">
      <alignment horizontal="center" vertical="center"/>
    </xf>
    <xf numFmtId="0" fontId="7" fillId="0" borderId="0" xfId="0" applyFont="1" applyAlignment="1">
      <alignment horizontal="center"/>
    </xf>
    <xf numFmtId="0" fontId="8" fillId="0" borderId="3" xfId="0" applyFont="1" applyBorder="1" applyAlignment="1">
      <alignment horizont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Fill="1" applyBorder="1" applyAlignment="1">
      <alignment horizontal="center"/>
    </xf>
    <xf numFmtId="0" fontId="3" fillId="0" borderId="5" xfId="0" applyFont="1" applyFill="1" applyBorder="1" applyAlignment="1">
      <alignment horizontal="center"/>
    </xf>
    <xf numFmtId="0" fontId="3" fillId="0" borderId="6" xfId="0" applyFont="1" applyFill="1" applyBorder="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cellXfs>
  <cellStyles count="3">
    <cellStyle name="Normal" xfId="0" builtinId="0"/>
    <cellStyle name="Sortie" xfId="1" builtinId="21"/>
    <cellStyle name="Vérification" xfId="2" builtinId="23"/>
  </cellStyles>
  <dxfs count="0"/>
  <tableStyles count="0" defaultTableStyle="TableStyleMedium2" defaultPivotStyle="PivotStyleLight16"/>
  <colors>
    <mruColors>
      <color rgb="FF808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175"/>
  <sheetViews>
    <sheetView topLeftCell="A148" zoomScale="80" zoomScaleNormal="80" workbookViewId="0">
      <selection activeCell="L3" sqref="L3:L173"/>
    </sheetView>
  </sheetViews>
  <sheetFormatPr baseColWidth="10" defaultRowHeight="15" x14ac:dyDescent="0.25"/>
  <cols>
    <col min="1" max="1" width="20.85546875" bestFit="1" customWidth="1"/>
    <col min="2" max="2" width="16.85546875" bestFit="1" customWidth="1"/>
    <col min="3" max="3" width="12" bestFit="1" customWidth="1"/>
    <col min="4" max="4" width="21.28515625" bestFit="1" customWidth="1"/>
    <col min="5" max="5" width="83.85546875" bestFit="1" customWidth="1"/>
    <col min="6" max="6" width="30.140625" hidden="1" customWidth="1"/>
    <col min="7" max="7" width="34.5703125" bestFit="1" customWidth="1"/>
    <col min="8" max="8" width="34" hidden="1" customWidth="1"/>
    <col min="9" max="9" width="11.28515625" style="2" bestFit="1" customWidth="1"/>
    <col min="10" max="10" width="13.28515625" style="2" customWidth="1"/>
    <col min="11" max="11" width="19.140625" style="2" customWidth="1"/>
    <col min="12" max="12" width="10.28515625" style="2" customWidth="1"/>
  </cols>
  <sheetData>
    <row r="1" spans="1:12" ht="21" x14ac:dyDescent="0.25">
      <c r="A1" s="49" t="s">
        <v>40</v>
      </c>
      <c r="B1" s="49" t="s">
        <v>41</v>
      </c>
      <c r="C1" s="50" t="s">
        <v>84</v>
      </c>
      <c r="D1" s="49" t="s">
        <v>42</v>
      </c>
      <c r="E1" s="49" t="s">
        <v>43</v>
      </c>
      <c r="F1" s="6" t="s">
        <v>44</v>
      </c>
      <c r="G1" s="46" t="s">
        <v>45</v>
      </c>
      <c r="H1" s="6" t="s">
        <v>46</v>
      </c>
      <c r="I1" s="46" t="s">
        <v>84</v>
      </c>
      <c r="J1" s="47" t="s">
        <v>477</v>
      </c>
      <c r="K1" s="47" t="s">
        <v>480</v>
      </c>
      <c r="L1" s="47" t="s">
        <v>83</v>
      </c>
    </row>
    <row r="2" spans="1:12" ht="30" x14ac:dyDescent="0.25">
      <c r="A2" s="49"/>
      <c r="B2" s="49"/>
      <c r="C2" s="51"/>
      <c r="D2" s="49"/>
      <c r="E2" s="49"/>
      <c r="F2" s="39" t="s">
        <v>478</v>
      </c>
      <c r="G2" s="46"/>
      <c r="H2" s="40" t="s">
        <v>479</v>
      </c>
      <c r="I2" s="46"/>
      <c r="J2" s="48"/>
      <c r="K2" s="48"/>
      <c r="L2" s="48"/>
    </row>
    <row r="3" spans="1:12" x14ac:dyDescent="0.25">
      <c r="A3" s="3" t="s">
        <v>85</v>
      </c>
      <c r="B3" s="3" t="s">
        <v>86</v>
      </c>
      <c r="C3" s="3">
        <v>59.99999999650754</v>
      </c>
      <c r="D3" s="3" t="s">
        <v>36</v>
      </c>
      <c r="E3" s="3" t="s">
        <v>87</v>
      </c>
      <c r="F3" s="3" t="s">
        <v>55</v>
      </c>
      <c r="G3" s="3" t="s">
        <v>67</v>
      </c>
      <c r="H3" s="3" t="s">
        <v>48</v>
      </c>
      <c r="I3" s="2">
        <f>IF(D3="SYN",(C3/60)*L3,C3/60)</f>
        <v>0.99999999994179234</v>
      </c>
      <c r="J3" s="2">
        <f>LEN(E3)-LEN(SUBSTITUTE(E3,",",))</f>
        <v>2</v>
      </c>
      <c r="K3" s="2">
        <f>LEN(G3)-LEN(SUBSTITUTE(G3,",",))</f>
        <v>1</v>
      </c>
      <c r="L3" s="2">
        <f>IF(D3="SYN",2,IF(K3=0,J3,J3*K3))</f>
        <v>2</v>
      </c>
    </row>
    <row r="4" spans="1:12" x14ac:dyDescent="0.25">
      <c r="A4" s="3" t="s">
        <v>88</v>
      </c>
      <c r="B4" s="3" t="s">
        <v>85</v>
      </c>
      <c r="C4" s="3">
        <v>60.000000006984919</v>
      </c>
      <c r="D4" s="3" t="s">
        <v>36</v>
      </c>
      <c r="E4" s="3" t="s">
        <v>87</v>
      </c>
      <c r="F4" s="3" t="s">
        <v>55</v>
      </c>
      <c r="G4" s="3" t="s">
        <v>67</v>
      </c>
      <c r="H4" s="3" t="s">
        <v>48</v>
      </c>
      <c r="I4" s="2">
        <f t="shared" ref="I4:I67" si="0">IF(D4="SYN",(C4/60)*L4,C4/60)</f>
        <v>1.0000000001164153</v>
      </c>
      <c r="J4" s="2">
        <f t="shared" ref="J4:J67" si="1">LEN(E4)-LEN(SUBSTITUTE(E4,",",))</f>
        <v>2</v>
      </c>
      <c r="K4" s="2">
        <f t="shared" ref="K4:K67" si="2">LEN(G4)-LEN(SUBSTITUTE(G4,",",))</f>
        <v>1</v>
      </c>
      <c r="L4" s="2">
        <f t="shared" ref="L4:L67" si="3">IF(D4="SYN",2,IF(K4=0,J4,J4*K4))</f>
        <v>2</v>
      </c>
    </row>
    <row r="5" spans="1:12" x14ac:dyDescent="0.25">
      <c r="A5" s="3" t="s">
        <v>88</v>
      </c>
      <c r="B5" s="3" t="s">
        <v>89</v>
      </c>
      <c r="C5" s="3">
        <v>45</v>
      </c>
      <c r="D5" s="3" t="s">
        <v>30</v>
      </c>
      <c r="E5" s="3" t="s">
        <v>53</v>
      </c>
      <c r="F5" s="3" t="s">
        <v>55</v>
      </c>
      <c r="G5" s="3" t="s">
        <v>68</v>
      </c>
      <c r="H5" s="3" t="s">
        <v>48</v>
      </c>
      <c r="I5" s="2">
        <f t="shared" si="0"/>
        <v>0.75</v>
      </c>
      <c r="J5" s="2">
        <f t="shared" si="1"/>
        <v>1</v>
      </c>
      <c r="K5" s="2">
        <f t="shared" si="2"/>
        <v>1</v>
      </c>
      <c r="L5" s="2">
        <f t="shared" si="3"/>
        <v>1</v>
      </c>
    </row>
    <row r="6" spans="1:12" x14ac:dyDescent="0.25">
      <c r="A6" s="3" t="s">
        <v>90</v>
      </c>
      <c r="B6" s="3" t="s">
        <v>91</v>
      </c>
      <c r="C6" s="3">
        <v>59.99999999650754</v>
      </c>
      <c r="D6" s="3" t="s">
        <v>38</v>
      </c>
      <c r="E6" s="3" t="s">
        <v>69</v>
      </c>
      <c r="F6" s="3" t="s">
        <v>49</v>
      </c>
      <c r="G6" s="3" t="s">
        <v>50</v>
      </c>
      <c r="H6" s="3" t="s">
        <v>48</v>
      </c>
      <c r="I6" s="2">
        <f t="shared" si="0"/>
        <v>0.99999999994179234</v>
      </c>
      <c r="J6" s="2">
        <f t="shared" si="1"/>
        <v>2</v>
      </c>
      <c r="K6" s="2">
        <f t="shared" si="2"/>
        <v>2</v>
      </c>
      <c r="L6" s="2">
        <f t="shared" si="3"/>
        <v>4</v>
      </c>
    </row>
    <row r="7" spans="1:12" x14ac:dyDescent="0.25">
      <c r="A7" s="3" t="s">
        <v>92</v>
      </c>
      <c r="B7" s="3" t="s">
        <v>88</v>
      </c>
      <c r="C7" s="3">
        <v>59.99999999650754</v>
      </c>
      <c r="D7" s="3" t="s">
        <v>27</v>
      </c>
      <c r="E7" s="3" t="s">
        <v>57</v>
      </c>
      <c r="F7" s="3" t="s">
        <v>55</v>
      </c>
      <c r="G7" s="3" t="s">
        <v>67</v>
      </c>
      <c r="H7" s="3" t="s">
        <v>48</v>
      </c>
      <c r="I7" s="2">
        <f t="shared" si="0"/>
        <v>0.99999999994179234</v>
      </c>
      <c r="J7" s="2">
        <f t="shared" si="1"/>
        <v>1</v>
      </c>
      <c r="K7" s="2">
        <f t="shared" si="2"/>
        <v>1</v>
      </c>
      <c r="L7" s="2">
        <f t="shared" si="3"/>
        <v>1</v>
      </c>
    </row>
    <row r="8" spans="1:12" x14ac:dyDescent="0.25">
      <c r="A8" s="3" t="s">
        <v>93</v>
      </c>
      <c r="B8" s="3" t="s">
        <v>94</v>
      </c>
      <c r="C8" s="3">
        <v>59.99999999650754</v>
      </c>
      <c r="D8" s="3" t="s">
        <v>31</v>
      </c>
      <c r="E8" s="3" t="s">
        <v>54</v>
      </c>
      <c r="F8" s="3" t="s">
        <v>47</v>
      </c>
      <c r="G8" s="3" t="s">
        <v>48</v>
      </c>
      <c r="H8" s="3" t="s">
        <v>48</v>
      </c>
      <c r="I8" s="2">
        <f t="shared" si="0"/>
        <v>0.99999999994179234</v>
      </c>
      <c r="J8" s="2">
        <f t="shared" si="1"/>
        <v>1</v>
      </c>
      <c r="K8" s="2">
        <f t="shared" si="2"/>
        <v>0</v>
      </c>
      <c r="L8" s="2">
        <f t="shared" si="3"/>
        <v>1</v>
      </c>
    </row>
    <row r="9" spans="1:12" x14ac:dyDescent="0.25">
      <c r="A9" s="3" t="s">
        <v>95</v>
      </c>
      <c r="B9" s="3" t="s">
        <v>96</v>
      </c>
      <c r="C9" s="3">
        <v>135</v>
      </c>
      <c r="D9" s="3" t="s">
        <v>25</v>
      </c>
      <c r="E9" s="3" t="s">
        <v>71</v>
      </c>
      <c r="F9" s="3" t="s">
        <v>47</v>
      </c>
      <c r="G9" s="3" t="s">
        <v>48</v>
      </c>
      <c r="H9" s="3" t="s">
        <v>48</v>
      </c>
      <c r="I9" s="2">
        <f t="shared" si="0"/>
        <v>2.25</v>
      </c>
      <c r="J9" s="2">
        <f t="shared" si="1"/>
        <v>1</v>
      </c>
      <c r="K9" s="2">
        <f t="shared" si="2"/>
        <v>0</v>
      </c>
      <c r="L9" s="2">
        <f t="shared" si="3"/>
        <v>1</v>
      </c>
    </row>
    <row r="10" spans="1:12" x14ac:dyDescent="0.25">
      <c r="A10" s="3" t="s">
        <v>97</v>
      </c>
      <c r="B10" s="3" t="s">
        <v>98</v>
      </c>
      <c r="C10" s="3">
        <v>45</v>
      </c>
      <c r="D10" s="3" t="s">
        <v>32</v>
      </c>
      <c r="E10" s="3" t="s">
        <v>54</v>
      </c>
      <c r="F10" s="3" t="s">
        <v>55</v>
      </c>
      <c r="G10" s="3" t="s">
        <v>72</v>
      </c>
      <c r="H10" s="3" t="s">
        <v>48</v>
      </c>
      <c r="I10" s="2">
        <f t="shared" si="0"/>
        <v>0.75</v>
      </c>
      <c r="J10" s="2">
        <f t="shared" si="1"/>
        <v>1</v>
      </c>
      <c r="K10" s="2">
        <f t="shared" si="2"/>
        <v>1</v>
      </c>
      <c r="L10" s="2">
        <f t="shared" si="3"/>
        <v>1</v>
      </c>
    </row>
    <row r="11" spans="1:12" x14ac:dyDescent="0.25">
      <c r="A11" s="3" t="s">
        <v>99</v>
      </c>
      <c r="B11" s="3" t="s">
        <v>98</v>
      </c>
      <c r="C11" s="3">
        <v>90</v>
      </c>
      <c r="D11" s="3" t="s">
        <v>39</v>
      </c>
      <c r="E11" s="3" t="s">
        <v>73</v>
      </c>
      <c r="F11" s="3" t="s">
        <v>55</v>
      </c>
      <c r="G11" s="3" t="s">
        <v>58</v>
      </c>
      <c r="H11" s="3" t="s">
        <v>48</v>
      </c>
      <c r="I11" s="2">
        <f t="shared" si="0"/>
        <v>1.5</v>
      </c>
      <c r="J11" s="2">
        <f t="shared" si="1"/>
        <v>3</v>
      </c>
      <c r="K11" s="2">
        <f t="shared" si="2"/>
        <v>1</v>
      </c>
      <c r="L11" s="2">
        <f t="shared" si="3"/>
        <v>3</v>
      </c>
    </row>
    <row r="12" spans="1:12" x14ac:dyDescent="0.25">
      <c r="A12" s="3" t="s">
        <v>99</v>
      </c>
      <c r="B12" s="3" t="s">
        <v>97</v>
      </c>
      <c r="C12" s="3">
        <v>45</v>
      </c>
      <c r="D12" s="3" t="s">
        <v>30</v>
      </c>
      <c r="E12" s="3" t="s">
        <v>100</v>
      </c>
      <c r="F12" s="3" t="s">
        <v>55</v>
      </c>
      <c r="G12" s="3" t="s">
        <v>101</v>
      </c>
      <c r="H12" s="3" t="s">
        <v>48</v>
      </c>
      <c r="I12" s="2">
        <f t="shared" si="0"/>
        <v>0.75</v>
      </c>
      <c r="J12" s="2">
        <f t="shared" si="1"/>
        <v>1</v>
      </c>
      <c r="K12" s="2">
        <f t="shared" si="2"/>
        <v>1</v>
      </c>
      <c r="L12" s="2">
        <f t="shared" si="3"/>
        <v>1</v>
      </c>
    </row>
    <row r="13" spans="1:12" x14ac:dyDescent="0.25">
      <c r="A13" s="3" t="s">
        <v>102</v>
      </c>
      <c r="B13" s="3" t="s">
        <v>103</v>
      </c>
      <c r="C13" s="3">
        <v>59.99999999650754</v>
      </c>
      <c r="D13" s="3" t="s">
        <v>32</v>
      </c>
      <c r="E13" s="3" t="s">
        <v>71</v>
      </c>
      <c r="F13" s="3" t="s">
        <v>47</v>
      </c>
      <c r="G13" s="3" t="s">
        <v>48</v>
      </c>
      <c r="H13" s="3" t="s">
        <v>48</v>
      </c>
      <c r="I13" s="2">
        <f t="shared" si="0"/>
        <v>0.99999999994179234</v>
      </c>
      <c r="J13" s="2">
        <f t="shared" si="1"/>
        <v>1</v>
      </c>
      <c r="K13" s="2">
        <f t="shared" si="2"/>
        <v>0</v>
      </c>
      <c r="L13" s="2">
        <f t="shared" si="3"/>
        <v>1</v>
      </c>
    </row>
    <row r="14" spans="1:12" x14ac:dyDescent="0.25">
      <c r="A14" s="3" t="s">
        <v>104</v>
      </c>
      <c r="B14" s="3" t="s">
        <v>105</v>
      </c>
      <c r="C14" s="3">
        <v>59.99999999650754</v>
      </c>
      <c r="D14" s="3" t="s">
        <v>25</v>
      </c>
      <c r="E14" s="3" t="s">
        <v>65</v>
      </c>
      <c r="F14" s="3" t="s">
        <v>47</v>
      </c>
      <c r="G14" s="3" t="s">
        <v>48</v>
      </c>
      <c r="H14" s="3" t="s">
        <v>48</v>
      </c>
      <c r="I14" s="2">
        <f t="shared" si="0"/>
        <v>0.99999999994179234</v>
      </c>
      <c r="J14" s="2">
        <f t="shared" si="1"/>
        <v>1</v>
      </c>
      <c r="K14" s="2">
        <f t="shared" si="2"/>
        <v>0</v>
      </c>
      <c r="L14" s="2">
        <f t="shared" si="3"/>
        <v>1</v>
      </c>
    </row>
    <row r="15" spans="1:12" x14ac:dyDescent="0.25">
      <c r="A15" s="3" t="s">
        <v>106</v>
      </c>
      <c r="B15" s="3" t="s">
        <v>107</v>
      </c>
      <c r="C15" s="3">
        <v>45</v>
      </c>
      <c r="D15" s="3" t="s">
        <v>29</v>
      </c>
      <c r="E15" s="3" t="s">
        <v>108</v>
      </c>
      <c r="F15" s="3" t="s">
        <v>55</v>
      </c>
      <c r="G15" s="3" t="s">
        <v>68</v>
      </c>
      <c r="H15" s="3" t="s">
        <v>48</v>
      </c>
      <c r="I15" s="2">
        <f t="shared" si="0"/>
        <v>0.75</v>
      </c>
      <c r="J15" s="2">
        <f t="shared" si="1"/>
        <v>1</v>
      </c>
      <c r="K15" s="2">
        <f t="shared" si="2"/>
        <v>1</v>
      </c>
      <c r="L15" s="2">
        <f t="shared" si="3"/>
        <v>1</v>
      </c>
    </row>
    <row r="16" spans="1:12" x14ac:dyDescent="0.25">
      <c r="A16" s="3" t="s">
        <v>109</v>
      </c>
      <c r="B16" s="3" t="s">
        <v>110</v>
      </c>
      <c r="C16" s="3">
        <v>59.99999999650754</v>
      </c>
      <c r="D16" s="3" t="s">
        <v>25</v>
      </c>
      <c r="E16" s="3" t="s">
        <v>74</v>
      </c>
      <c r="F16" s="3" t="s">
        <v>47</v>
      </c>
      <c r="G16" s="3" t="s">
        <v>48</v>
      </c>
      <c r="H16" s="3" t="s">
        <v>48</v>
      </c>
      <c r="I16" s="2">
        <f t="shared" si="0"/>
        <v>0.99999999994179234</v>
      </c>
      <c r="J16" s="2">
        <f t="shared" si="1"/>
        <v>1</v>
      </c>
      <c r="K16" s="2">
        <f t="shared" si="2"/>
        <v>0</v>
      </c>
      <c r="L16" s="2">
        <f t="shared" si="3"/>
        <v>1</v>
      </c>
    </row>
    <row r="17" spans="1:12" x14ac:dyDescent="0.25">
      <c r="A17" s="3" t="s">
        <v>111</v>
      </c>
      <c r="B17" s="3" t="s">
        <v>112</v>
      </c>
      <c r="C17" s="3">
        <v>45</v>
      </c>
      <c r="D17" s="3" t="s">
        <v>113</v>
      </c>
      <c r="E17" s="3" t="s">
        <v>114</v>
      </c>
      <c r="F17" s="3" t="s">
        <v>55</v>
      </c>
      <c r="G17" s="3" t="s">
        <v>115</v>
      </c>
      <c r="H17" s="3" t="s">
        <v>48</v>
      </c>
      <c r="I17" s="2">
        <f t="shared" si="0"/>
        <v>0.75</v>
      </c>
      <c r="J17" s="2">
        <f t="shared" si="1"/>
        <v>1</v>
      </c>
      <c r="K17" s="2">
        <f t="shared" si="2"/>
        <v>1</v>
      </c>
      <c r="L17" s="2">
        <f t="shared" si="3"/>
        <v>1</v>
      </c>
    </row>
    <row r="18" spans="1:12" x14ac:dyDescent="0.25">
      <c r="A18" s="3" t="s">
        <v>116</v>
      </c>
      <c r="B18" s="3" t="s">
        <v>117</v>
      </c>
      <c r="C18" s="3">
        <v>59.99999999650754</v>
      </c>
      <c r="D18" s="3" t="s">
        <v>27</v>
      </c>
      <c r="E18" s="3" t="s">
        <v>53</v>
      </c>
      <c r="F18" s="3" t="s">
        <v>55</v>
      </c>
      <c r="G18" s="3" t="s">
        <v>75</v>
      </c>
      <c r="H18" s="3" t="s">
        <v>48</v>
      </c>
      <c r="I18" s="2">
        <f t="shared" si="0"/>
        <v>0.99999999994179234</v>
      </c>
      <c r="J18" s="2">
        <f t="shared" si="1"/>
        <v>1</v>
      </c>
      <c r="K18" s="2">
        <f t="shared" si="2"/>
        <v>1</v>
      </c>
      <c r="L18" s="2">
        <f t="shared" si="3"/>
        <v>1</v>
      </c>
    </row>
    <row r="19" spans="1:12" x14ac:dyDescent="0.25">
      <c r="A19" s="3" t="s">
        <v>118</v>
      </c>
      <c r="B19" s="3" t="s">
        <v>119</v>
      </c>
      <c r="C19" s="3">
        <v>45</v>
      </c>
      <c r="D19" s="3" t="s">
        <v>113</v>
      </c>
      <c r="E19" s="3" t="s">
        <v>120</v>
      </c>
      <c r="F19" s="3" t="s">
        <v>55</v>
      </c>
      <c r="G19" s="3" t="s">
        <v>115</v>
      </c>
      <c r="H19" s="3" t="s">
        <v>48</v>
      </c>
      <c r="I19" s="2">
        <f t="shared" si="0"/>
        <v>0.75</v>
      </c>
      <c r="J19" s="2">
        <f t="shared" si="1"/>
        <v>1</v>
      </c>
      <c r="K19" s="2">
        <f t="shared" si="2"/>
        <v>1</v>
      </c>
      <c r="L19" s="2">
        <f t="shared" si="3"/>
        <v>1</v>
      </c>
    </row>
    <row r="20" spans="1:12" x14ac:dyDescent="0.25">
      <c r="A20" s="3" t="s">
        <v>118</v>
      </c>
      <c r="B20" s="3" t="s">
        <v>121</v>
      </c>
      <c r="C20" s="3">
        <v>74.999999993015081</v>
      </c>
      <c r="D20" s="3" t="s">
        <v>25</v>
      </c>
      <c r="E20" s="3" t="s">
        <v>122</v>
      </c>
      <c r="F20" s="3" t="s">
        <v>47</v>
      </c>
      <c r="G20" s="3" t="s">
        <v>48</v>
      </c>
      <c r="H20" s="3" t="s">
        <v>48</v>
      </c>
      <c r="I20" s="2">
        <f t="shared" si="0"/>
        <v>1.2499999998835847</v>
      </c>
      <c r="J20" s="2">
        <f t="shared" si="1"/>
        <v>1</v>
      </c>
      <c r="K20" s="2">
        <f t="shared" si="2"/>
        <v>0</v>
      </c>
      <c r="L20" s="2">
        <f t="shared" si="3"/>
        <v>1</v>
      </c>
    </row>
    <row r="21" spans="1:12" x14ac:dyDescent="0.25">
      <c r="A21" s="3" t="s">
        <v>123</v>
      </c>
      <c r="B21" s="3" t="s">
        <v>124</v>
      </c>
      <c r="C21" s="3">
        <v>60.000000006984919</v>
      </c>
      <c r="D21" s="3" t="s">
        <v>33</v>
      </c>
      <c r="E21" s="3" t="s">
        <v>57</v>
      </c>
      <c r="F21" s="3" t="s">
        <v>55</v>
      </c>
      <c r="G21" s="3" t="s">
        <v>76</v>
      </c>
      <c r="H21" s="3" t="s">
        <v>48</v>
      </c>
      <c r="I21" s="2">
        <f t="shared" si="0"/>
        <v>1.0000000001164153</v>
      </c>
      <c r="J21" s="2">
        <f t="shared" si="1"/>
        <v>1</v>
      </c>
      <c r="K21" s="2">
        <f t="shared" si="2"/>
        <v>1</v>
      </c>
      <c r="L21" s="2">
        <f t="shared" si="3"/>
        <v>1</v>
      </c>
    </row>
    <row r="22" spans="1:12" x14ac:dyDescent="0.25">
      <c r="A22" s="3" t="s">
        <v>123</v>
      </c>
      <c r="B22" s="3" t="s">
        <v>124</v>
      </c>
      <c r="C22" s="3">
        <v>60.000000006984919</v>
      </c>
      <c r="D22" s="3" t="s">
        <v>26</v>
      </c>
      <c r="E22" s="3" t="s">
        <v>71</v>
      </c>
      <c r="F22" s="3" t="s">
        <v>55</v>
      </c>
      <c r="G22" s="3" t="s">
        <v>77</v>
      </c>
      <c r="H22" s="3" t="s">
        <v>48</v>
      </c>
      <c r="I22" s="2">
        <f t="shared" si="0"/>
        <v>1.0000000001164153</v>
      </c>
      <c r="J22" s="2">
        <f t="shared" si="1"/>
        <v>1</v>
      </c>
      <c r="K22" s="2">
        <f t="shared" si="2"/>
        <v>1</v>
      </c>
      <c r="L22" s="2">
        <f t="shared" si="3"/>
        <v>1</v>
      </c>
    </row>
    <row r="23" spans="1:12" x14ac:dyDescent="0.25">
      <c r="A23" s="3" t="s">
        <v>125</v>
      </c>
      <c r="B23" s="3" t="s">
        <v>126</v>
      </c>
      <c r="C23" s="3">
        <v>30.00000000349246</v>
      </c>
      <c r="D23" s="3" t="s">
        <v>127</v>
      </c>
      <c r="E23" s="3" t="s">
        <v>78</v>
      </c>
      <c r="F23" s="3" t="s">
        <v>47</v>
      </c>
      <c r="G23" s="3" t="s">
        <v>48</v>
      </c>
      <c r="H23" s="3" t="s">
        <v>79</v>
      </c>
      <c r="I23" s="2">
        <f t="shared" si="0"/>
        <v>0.50000000005820766</v>
      </c>
      <c r="J23" s="2">
        <f t="shared" si="1"/>
        <v>1</v>
      </c>
      <c r="K23" s="2">
        <f t="shared" si="2"/>
        <v>0</v>
      </c>
      <c r="L23" s="2">
        <f t="shared" si="3"/>
        <v>1</v>
      </c>
    </row>
    <row r="24" spans="1:12" x14ac:dyDescent="0.25">
      <c r="A24" s="3" t="s">
        <v>128</v>
      </c>
      <c r="B24" s="3" t="s">
        <v>129</v>
      </c>
      <c r="C24" s="3">
        <v>45</v>
      </c>
      <c r="D24" s="3" t="s">
        <v>31</v>
      </c>
      <c r="E24" s="3" t="s">
        <v>61</v>
      </c>
      <c r="F24" s="3" t="s">
        <v>47</v>
      </c>
      <c r="G24" s="3" t="s">
        <v>48</v>
      </c>
      <c r="H24" s="3" t="s">
        <v>130</v>
      </c>
      <c r="I24" s="2">
        <f t="shared" si="0"/>
        <v>0.75</v>
      </c>
      <c r="J24" s="2">
        <f t="shared" si="1"/>
        <v>1</v>
      </c>
      <c r="K24" s="2">
        <f t="shared" si="2"/>
        <v>0</v>
      </c>
      <c r="L24" s="2">
        <f t="shared" si="3"/>
        <v>1</v>
      </c>
    </row>
    <row r="25" spans="1:12" x14ac:dyDescent="0.25">
      <c r="A25" s="3" t="s">
        <v>128</v>
      </c>
      <c r="B25" s="3" t="s">
        <v>129</v>
      </c>
      <c r="C25" s="3">
        <v>45</v>
      </c>
      <c r="D25" s="3" t="s">
        <v>131</v>
      </c>
      <c r="E25" s="3" t="s">
        <v>108</v>
      </c>
      <c r="F25" s="3" t="s">
        <v>55</v>
      </c>
      <c r="G25" s="3" t="s">
        <v>66</v>
      </c>
      <c r="H25" s="3" t="s">
        <v>48</v>
      </c>
      <c r="I25" s="2">
        <f t="shared" si="0"/>
        <v>0.75</v>
      </c>
      <c r="J25" s="2">
        <f t="shared" si="1"/>
        <v>1</v>
      </c>
      <c r="K25" s="2">
        <f t="shared" si="2"/>
        <v>1</v>
      </c>
      <c r="L25" s="2">
        <f t="shared" si="3"/>
        <v>1</v>
      </c>
    </row>
    <row r="26" spans="1:12" x14ac:dyDescent="0.25">
      <c r="A26" s="3" t="s">
        <v>132</v>
      </c>
      <c r="B26" s="3" t="s">
        <v>128</v>
      </c>
      <c r="C26" s="3">
        <v>45</v>
      </c>
      <c r="D26" s="3" t="s">
        <v>29</v>
      </c>
      <c r="E26" s="3" t="s">
        <v>53</v>
      </c>
      <c r="F26" s="3" t="s">
        <v>55</v>
      </c>
      <c r="G26" s="3" t="s">
        <v>68</v>
      </c>
      <c r="H26" s="3" t="s">
        <v>48</v>
      </c>
      <c r="I26" s="2">
        <f t="shared" si="0"/>
        <v>0.75</v>
      </c>
      <c r="J26" s="2">
        <f t="shared" si="1"/>
        <v>1</v>
      </c>
      <c r="K26" s="2">
        <f t="shared" si="2"/>
        <v>1</v>
      </c>
      <c r="L26" s="2">
        <f t="shared" si="3"/>
        <v>1</v>
      </c>
    </row>
    <row r="27" spans="1:12" x14ac:dyDescent="0.25">
      <c r="A27" s="3" t="s">
        <v>133</v>
      </c>
      <c r="B27" s="3" t="s">
        <v>134</v>
      </c>
      <c r="C27" s="3">
        <v>45</v>
      </c>
      <c r="D27" s="3" t="s">
        <v>32</v>
      </c>
      <c r="E27" s="3" t="s">
        <v>74</v>
      </c>
      <c r="F27" s="3" t="s">
        <v>55</v>
      </c>
      <c r="G27" s="3" t="s">
        <v>62</v>
      </c>
      <c r="H27" s="3" t="s">
        <v>48</v>
      </c>
      <c r="I27" s="2">
        <f t="shared" si="0"/>
        <v>0.75</v>
      </c>
      <c r="J27" s="2">
        <f t="shared" si="1"/>
        <v>1</v>
      </c>
      <c r="K27" s="2">
        <f t="shared" si="2"/>
        <v>1</v>
      </c>
      <c r="L27" s="2">
        <f t="shared" si="3"/>
        <v>1</v>
      </c>
    </row>
    <row r="28" spans="1:12" x14ac:dyDescent="0.25">
      <c r="A28" s="3" t="s">
        <v>133</v>
      </c>
      <c r="B28" s="3" t="s">
        <v>135</v>
      </c>
      <c r="C28" s="3">
        <v>104.99999999650754</v>
      </c>
      <c r="D28" s="3" t="s">
        <v>136</v>
      </c>
      <c r="E28" s="3" t="s">
        <v>137</v>
      </c>
      <c r="F28" s="3" t="s">
        <v>55</v>
      </c>
      <c r="G28" s="3" t="s">
        <v>66</v>
      </c>
      <c r="H28" s="3" t="s">
        <v>48</v>
      </c>
      <c r="I28" s="2">
        <f t="shared" si="0"/>
        <v>1.7499999999417923</v>
      </c>
      <c r="J28" s="2">
        <f t="shared" si="1"/>
        <v>4</v>
      </c>
      <c r="K28" s="2">
        <f t="shared" si="2"/>
        <v>1</v>
      </c>
      <c r="L28" s="2">
        <f t="shared" si="3"/>
        <v>4</v>
      </c>
    </row>
    <row r="29" spans="1:12" x14ac:dyDescent="0.25">
      <c r="A29" s="3" t="s">
        <v>138</v>
      </c>
      <c r="B29" s="3" t="s">
        <v>139</v>
      </c>
      <c r="C29" s="3">
        <v>59.99999999650754</v>
      </c>
      <c r="D29" s="3" t="s">
        <v>28</v>
      </c>
      <c r="E29" s="3" t="s">
        <v>61</v>
      </c>
      <c r="F29" s="3" t="s">
        <v>47</v>
      </c>
      <c r="G29" s="3" t="s">
        <v>48</v>
      </c>
      <c r="H29" s="3" t="s">
        <v>48</v>
      </c>
      <c r="I29" s="2">
        <f t="shared" si="0"/>
        <v>0.99999999994179234</v>
      </c>
      <c r="J29" s="2">
        <f t="shared" si="1"/>
        <v>1</v>
      </c>
      <c r="K29" s="2">
        <f t="shared" si="2"/>
        <v>0</v>
      </c>
      <c r="L29" s="2">
        <f t="shared" si="3"/>
        <v>1</v>
      </c>
    </row>
    <row r="30" spans="1:12" x14ac:dyDescent="0.25">
      <c r="A30" s="3" t="s">
        <v>140</v>
      </c>
      <c r="B30" s="3" t="s">
        <v>141</v>
      </c>
      <c r="C30" s="3">
        <v>90</v>
      </c>
      <c r="D30" s="3" t="s">
        <v>25</v>
      </c>
      <c r="E30" s="3" t="s">
        <v>81</v>
      </c>
      <c r="F30" s="3" t="s">
        <v>47</v>
      </c>
      <c r="G30" s="3" t="s">
        <v>48</v>
      </c>
      <c r="H30" s="3" t="s">
        <v>48</v>
      </c>
      <c r="I30" s="2">
        <f t="shared" si="0"/>
        <v>1.5</v>
      </c>
      <c r="J30" s="2">
        <f t="shared" si="1"/>
        <v>1</v>
      </c>
      <c r="K30" s="2">
        <f t="shared" si="2"/>
        <v>0</v>
      </c>
      <c r="L30" s="2">
        <f t="shared" si="3"/>
        <v>1</v>
      </c>
    </row>
    <row r="31" spans="1:12" x14ac:dyDescent="0.25">
      <c r="A31" s="3" t="s">
        <v>142</v>
      </c>
      <c r="B31" s="3" t="s">
        <v>143</v>
      </c>
      <c r="C31" s="3">
        <v>45</v>
      </c>
      <c r="D31" s="3" t="s">
        <v>144</v>
      </c>
      <c r="E31" s="3" t="s">
        <v>108</v>
      </c>
      <c r="F31" s="3" t="s">
        <v>55</v>
      </c>
      <c r="G31" s="3" t="s">
        <v>145</v>
      </c>
      <c r="H31" s="3" t="s">
        <v>48</v>
      </c>
      <c r="I31" s="2">
        <f t="shared" si="0"/>
        <v>0.75</v>
      </c>
      <c r="J31" s="2">
        <f t="shared" si="1"/>
        <v>1</v>
      </c>
      <c r="K31" s="2">
        <f t="shared" si="2"/>
        <v>1</v>
      </c>
      <c r="L31" s="2">
        <f t="shared" si="3"/>
        <v>1</v>
      </c>
    </row>
    <row r="32" spans="1:12" x14ac:dyDescent="0.25">
      <c r="A32" s="3" t="s">
        <v>146</v>
      </c>
      <c r="B32" s="3" t="s">
        <v>147</v>
      </c>
      <c r="C32" s="3">
        <v>105.00000000698492</v>
      </c>
      <c r="D32" s="3" t="s">
        <v>25</v>
      </c>
      <c r="E32" s="3" t="s">
        <v>53</v>
      </c>
      <c r="F32" s="3" t="s">
        <v>47</v>
      </c>
      <c r="G32" s="3" t="s">
        <v>48</v>
      </c>
      <c r="H32" s="3" t="s">
        <v>48</v>
      </c>
      <c r="I32" s="2">
        <f t="shared" si="0"/>
        <v>1.7500000001164153</v>
      </c>
      <c r="J32" s="2">
        <f t="shared" si="1"/>
        <v>1</v>
      </c>
      <c r="K32" s="2">
        <f t="shared" si="2"/>
        <v>0</v>
      </c>
      <c r="L32" s="2">
        <f t="shared" si="3"/>
        <v>1</v>
      </c>
    </row>
    <row r="33" spans="1:12" x14ac:dyDescent="0.25">
      <c r="A33" s="3" t="s">
        <v>148</v>
      </c>
      <c r="B33" s="3" t="s">
        <v>149</v>
      </c>
      <c r="C33" s="3">
        <v>60.000000006984919</v>
      </c>
      <c r="D33" s="3" t="s">
        <v>28</v>
      </c>
      <c r="E33" s="3" t="s">
        <v>54</v>
      </c>
      <c r="F33" s="3" t="s">
        <v>55</v>
      </c>
      <c r="G33" s="3" t="s">
        <v>56</v>
      </c>
      <c r="H33" s="3" t="s">
        <v>48</v>
      </c>
      <c r="I33" s="2">
        <f t="shared" si="0"/>
        <v>1.0000000001164153</v>
      </c>
      <c r="J33" s="2">
        <f t="shared" si="1"/>
        <v>1</v>
      </c>
      <c r="K33" s="2">
        <f t="shared" si="2"/>
        <v>1</v>
      </c>
      <c r="L33" s="2">
        <f t="shared" si="3"/>
        <v>1</v>
      </c>
    </row>
    <row r="34" spans="1:12" x14ac:dyDescent="0.25">
      <c r="A34" s="3" t="s">
        <v>150</v>
      </c>
      <c r="B34" s="3" t="s">
        <v>151</v>
      </c>
      <c r="C34" s="3">
        <v>45</v>
      </c>
      <c r="D34" s="3" t="s">
        <v>37</v>
      </c>
      <c r="E34" s="3" t="s">
        <v>59</v>
      </c>
      <c r="F34" s="3" t="s">
        <v>49</v>
      </c>
      <c r="G34" s="3" t="s">
        <v>60</v>
      </c>
      <c r="H34" s="3" t="s">
        <v>48</v>
      </c>
      <c r="I34" s="2">
        <f t="shared" si="0"/>
        <v>0.75</v>
      </c>
      <c r="J34" s="2">
        <f t="shared" si="1"/>
        <v>2</v>
      </c>
      <c r="K34" s="2">
        <f t="shared" si="2"/>
        <v>2</v>
      </c>
      <c r="L34" s="2">
        <f t="shared" si="3"/>
        <v>4</v>
      </c>
    </row>
    <row r="35" spans="1:12" x14ac:dyDescent="0.25">
      <c r="A35" s="3" t="s">
        <v>152</v>
      </c>
      <c r="B35" s="3" t="s">
        <v>150</v>
      </c>
      <c r="C35" s="3">
        <v>29.999999993015081</v>
      </c>
      <c r="D35" s="3" t="s">
        <v>32</v>
      </c>
      <c r="E35" s="3" t="s">
        <v>61</v>
      </c>
      <c r="F35" s="3" t="s">
        <v>55</v>
      </c>
      <c r="G35" s="3" t="s">
        <v>62</v>
      </c>
      <c r="H35" s="3" t="s">
        <v>48</v>
      </c>
      <c r="I35" s="2">
        <f t="shared" si="0"/>
        <v>0.49999999988358468</v>
      </c>
      <c r="J35" s="2">
        <f t="shared" si="1"/>
        <v>1</v>
      </c>
      <c r="K35" s="2">
        <f t="shared" si="2"/>
        <v>1</v>
      </c>
      <c r="L35" s="2">
        <f t="shared" si="3"/>
        <v>1</v>
      </c>
    </row>
    <row r="36" spans="1:12" x14ac:dyDescent="0.25">
      <c r="A36" s="3" t="s">
        <v>153</v>
      </c>
      <c r="B36" s="3" t="s">
        <v>152</v>
      </c>
      <c r="C36" s="3">
        <v>45</v>
      </c>
      <c r="D36" s="3" t="s">
        <v>39</v>
      </c>
      <c r="E36" s="3" t="s">
        <v>63</v>
      </c>
      <c r="F36" s="3" t="s">
        <v>49</v>
      </c>
      <c r="G36" s="3" t="s">
        <v>64</v>
      </c>
      <c r="H36" s="3" t="s">
        <v>48</v>
      </c>
      <c r="I36" s="2">
        <f t="shared" si="0"/>
        <v>0.75</v>
      </c>
      <c r="J36" s="2">
        <f t="shared" si="1"/>
        <v>3</v>
      </c>
      <c r="K36" s="2">
        <f t="shared" si="2"/>
        <v>2</v>
      </c>
      <c r="L36" s="2">
        <f t="shared" si="3"/>
        <v>6</v>
      </c>
    </row>
    <row r="37" spans="1:12" x14ac:dyDescent="0.25">
      <c r="A37" s="3" t="s">
        <v>154</v>
      </c>
      <c r="B37" s="3" t="s">
        <v>155</v>
      </c>
      <c r="C37" s="3">
        <v>30.00000000349246</v>
      </c>
      <c r="D37" s="3" t="s">
        <v>31</v>
      </c>
      <c r="E37" s="3" t="s">
        <v>71</v>
      </c>
      <c r="F37" s="3" t="s">
        <v>47</v>
      </c>
      <c r="G37" s="3" t="s">
        <v>48</v>
      </c>
      <c r="H37" s="3" t="s">
        <v>48</v>
      </c>
      <c r="I37" s="2">
        <f t="shared" si="0"/>
        <v>0.50000000005820766</v>
      </c>
      <c r="J37" s="2">
        <f t="shared" si="1"/>
        <v>1</v>
      </c>
      <c r="K37" s="2">
        <f t="shared" si="2"/>
        <v>0</v>
      </c>
      <c r="L37" s="2">
        <f t="shared" si="3"/>
        <v>1</v>
      </c>
    </row>
    <row r="38" spans="1:12" x14ac:dyDescent="0.25">
      <c r="A38" s="3" t="s">
        <v>156</v>
      </c>
      <c r="B38" s="3" t="s">
        <v>157</v>
      </c>
      <c r="C38" s="3">
        <v>59.99999999650754</v>
      </c>
      <c r="D38" s="3" t="s">
        <v>36</v>
      </c>
      <c r="E38" s="3" t="s">
        <v>87</v>
      </c>
      <c r="F38" s="3" t="s">
        <v>55</v>
      </c>
      <c r="G38" s="3" t="s">
        <v>67</v>
      </c>
      <c r="H38" s="3" t="s">
        <v>48</v>
      </c>
      <c r="I38" s="2">
        <f t="shared" si="0"/>
        <v>0.99999999994179234</v>
      </c>
      <c r="J38" s="2">
        <f t="shared" si="1"/>
        <v>2</v>
      </c>
      <c r="K38" s="2">
        <f t="shared" si="2"/>
        <v>1</v>
      </c>
      <c r="L38" s="2">
        <f t="shared" si="3"/>
        <v>2</v>
      </c>
    </row>
    <row r="39" spans="1:12" x14ac:dyDescent="0.25">
      <c r="A39" s="3" t="s">
        <v>158</v>
      </c>
      <c r="B39" s="3" t="s">
        <v>156</v>
      </c>
      <c r="C39" s="3">
        <v>60.000000006984919</v>
      </c>
      <c r="D39" s="3" t="s">
        <v>36</v>
      </c>
      <c r="E39" s="3" t="s">
        <v>87</v>
      </c>
      <c r="F39" s="3" t="s">
        <v>55</v>
      </c>
      <c r="G39" s="3" t="s">
        <v>67</v>
      </c>
      <c r="H39" s="3" t="s">
        <v>48</v>
      </c>
      <c r="I39" s="2">
        <f t="shared" si="0"/>
        <v>1.0000000001164153</v>
      </c>
      <c r="J39" s="2">
        <f t="shared" si="1"/>
        <v>2</v>
      </c>
      <c r="K39" s="2">
        <f t="shared" si="2"/>
        <v>1</v>
      </c>
      <c r="L39" s="2">
        <f t="shared" si="3"/>
        <v>2</v>
      </c>
    </row>
    <row r="40" spans="1:12" x14ac:dyDescent="0.25">
      <c r="A40" s="3" t="s">
        <v>158</v>
      </c>
      <c r="B40" s="3" t="s">
        <v>159</v>
      </c>
      <c r="C40" s="3">
        <v>45</v>
      </c>
      <c r="D40" s="3" t="s">
        <v>30</v>
      </c>
      <c r="E40" s="3" t="s">
        <v>53</v>
      </c>
      <c r="F40" s="3" t="s">
        <v>55</v>
      </c>
      <c r="G40" s="3" t="s">
        <v>68</v>
      </c>
      <c r="H40" s="3" t="s">
        <v>48</v>
      </c>
      <c r="I40" s="2">
        <f t="shared" si="0"/>
        <v>0.75</v>
      </c>
      <c r="J40" s="2">
        <f t="shared" si="1"/>
        <v>1</v>
      </c>
      <c r="K40" s="2">
        <f t="shared" si="2"/>
        <v>1</v>
      </c>
      <c r="L40" s="2">
        <f t="shared" si="3"/>
        <v>1</v>
      </c>
    </row>
    <row r="41" spans="1:12" x14ac:dyDescent="0.25">
      <c r="A41" s="3" t="s">
        <v>160</v>
      </c>
      <c r="B41" s="3" t="s">
        <v>158</v>
      </c>
      <c r="C41" s="3">
        <v>59.99999999650754</v>
      </c>
      <c r="D41" s="3" t="s">
        <v>27</v>
      </c>
      <c r="E41" s="3" t="s">
        <v>57</v>
      </c>
      <c r="F41" s="3" t="s">
        <v>55</v>
      </c>
      <c r="G41" s="3" t="s">
        <v>67</v>
      </c>
      <c r="H41" s="3" t="s">
        <v>48</v>
      </c>
      <c r="I41" s="2">
        <f t="shared" si="0"/>
        <v>0.99999999994179234</v>
      </c>
      <c r="J41" s="2">
        <f t="shared" si="1"/>
        <v>1</v>
      </c>
      <c r="K41" s="2">
        <f t="shared" si="2"/>
        <v>1</v>
      </c>
      <c r="L41" s="2">
        <f t="shared" si="3"/>
        <v>1</v>
      </c>
    </row>
    <row r="42" spans="1:12" x14ac:dyDescent="0.25">
      <c r="A42" s="3" t="s">
        <v>161</v>
      </c>
      <c r="B42" s="3" t="s">
        <v>162</v>
      </c>
      <c r="C42" s="3">
        <v>59.99999999650754</v>
      </c>
      <c r="D42" s="3" t="s">
        <v>31</v>
      </c>
      <c r="E42" s="3" t="s">
        <v>54</v>
      </c>
      <c r="F42" s="3" t="s">
        <v>47</v>
      </c>
      <c r="G42" s="3" t="s">
        <v>48</v>
      </c>
      <c r="H42" s="3" t="s">
        <v>48</v>
      </c>
      <c r="I42" s="2">
        <f t="shared" si="0"/>
        <v>0.99999999994179234</v>
      </c>
      <c r="J42" s="2">
        <f t="shared" si="1"/>
        <v>1</v>
      </c>
      <c r="K42" s="2">
        <f t="shared" si="2"/>
        <v>0</v>
      </c>
      <c r="L42" s="2">
        <f t="shared" si="3"/>
        <v>1</v>
      </c>
    </row>
    <row r="43" spans="1:12" x14ac:dyDescent="0.25">
      <c r="A43" s="3" t="s">
        <v>163</v>
      </c>
      <c r="B43" s="3" t="s">
        <v>164</v>
      </c>
      <c r="C43" s="3">
        <v>135</v>
      </c>
      <c r="D43" s="3" t="s">
        <v>25</v>
      </c>
      <c r="E43" s="3" t="s">
        <v>71</v>
      </c>
      <c r="F43" s="3" t="s">
        <v>47</v>
      </c>
      <c r="G43" s="3" t="s">
        <v>48</v>
      </c>
      <c r="H43" s="3" t="s">
        <v>48</v>
      </c>
      <c r="I43" s="2">
        <f t="shared" si="0"/>
        <v>2.25</v>
      </c>
      <c r="J43" s="2">
        <f t="shared" si="1"/>
        <v>1</v>
      </c>
      <c r="K43" s="2">
        <f t="shared" si="2"/>
        <v>0</v>
      </c>
      <c r="L43" s="2">
        <f t="shared" si="3"/>
        <v>1</v>
      </c>
    </row>
    <row r="44" spans="1:12" x14ac:dyDescent="0.25">
      <c r="A44" s="3" t="s">
        <v>165</v>
      </c>
      <c r="B44" s="3" t="s">
        <v>166</v>
      </c>
      <c r="C44" s="3">
        <v>15.000000006984919</v>
      </c>
      <c r="D44" s="3" t="s">
        <v>167</v>
      </c>
      <c r="E44" s="3" t="s">
        <v>168</v>
      </c>
      <c r="F44" s="3" t="s">
        <v>55</v>
      </c>
      <c r="G44" s="3" t="s">
        <v>169</v>
      </c>
      <c r="H44" s="3" t="s">
        <v>48</v>
      </c>
      <c r="I44" s="2">
        <f t="shared" si="0"/>
        <v>0.25000000011641532</v>
      </c>
      <c r="J44" s="2">
        <f t="shared" si="1"/>
        <v>1</v>
      </c>
      <c r="K44" s="2">
        <f t="shared" si="2"/>
        <v>1</v>
      </c>
      <c r="L44" s="2">
        <f t="shared" si="3"/>
        <v>1</v>
      </c>
    </row>
    <row r="45" spans="1:12" x14ac:dyDescent="0.25">
      <c r="A45" s="3" t="s">
        <v>170</v>
      </c>
      <c r="B45" s="3" t="s">
        <v>171</v>
      </c>
      <c r="C45" s="3">
        <v>45</v>
      </c>
      <c r="D45" s="3" t="s">
        <v>32</v>
      </c>
      <c r="E45" s="3" t="s">
        <v>54</v>
      </c>
      <c r="F45" s="3" t="s">
        <v>55</v>
      </c>
      <c r="G45" s="3" t="s">
        <v>72</v>
      </c>
      <c r="H45" s="3" t="s">
        <v>48</v>
      </c>
      <c r="I45" s="2">
        <f t="shared" si="0"/>
        <v>0.75</v>
      </c>
      <c r="J45" s="2">
        <f t="shared" si="1"/>
        <v>1</v>
      </c>
      <c r="K45" s="2">
        <f t="shared" si="2"/>
        <v>1</v>
      </c>
      <c r="L45" s="2">
        <f t="shared" si="3"/>
        <v>1</v>
      </c>
    </row>
    <row r="46" spans="1:12" x14ac:dyDescent="0.25">
      <c r="A46" s="3" t="s">
        <v>172</v>
      </c>
      <c r="B46" s="3" t="s">
        <v>171</v>
      </c>
      <c r="C46" s="3">
        <v>90</v>
      </c>
      <c r="D46" s="3" t="s">
        <v>39</v>
      </c>
      <c r="E46" s="3" t="s">
        <v>73</v>
      </c>
      <c r="F46" s="3" t="s">
        <v>55</v>
      </c>
      <c r="G46" s="3" t="s">
        <v>58</v>
      </c>
      <c r="H46" s="3" t="s">
        <v>48</v>
      </c>
      <c r="I46" s="2">
        <f t="shared" si="0"/>
        <v>1.5</v>
      </c>
      <c r="J46" s="2">
        <f t="shared" si="1"/>
        <v>3</v>
      </c>
      <c r="K46" s="2">
        <f t="shared" si="2"/>
        <v>1</v>
      </c>
      <c r="L46" s="2">
        <f t="shared" si="3"/>
        <v>3</v>
      </c>
    </row>
    <row r="47" spans="1:12" x14ac:dyDescent="0.25">
      <c r="A47" s="3" t="s">
        <v>172</v>
      </c>
      <c r="B47" s="3" t="s">
        <v>170</v>
      </c>
      <c r="C47" s="3">
        <v>45</v>
      </c>
      <c r="D47" s="3" t="s">
        <v>30</v>
      </c>
      <c r="E47" s="3" t="s">
        <v>100</v>
      </c>
      <c r="F47" s="3" t="s">
        <v>55</v>
      </c>
      <c r="G47" s="3" t="s">
        <v>101</v>
      </c>
      <c r="H47" s="3" t="s">
        <v>48</v>
      </c>
      <c r="I47" s="2">
        <f t="shared" si="0"/>
        <v>0.75</v>
      </c>
      <c r="J47" s="2">
        <f t="shared" si="1"/>
        <v>1</v>
      </c>
      <c r="K47" s="2">
        <f t="shared" si="2"/>
        <v>1</v>
      </c>
      <c r="L47" s="2">
        <f t="shared" si="3"/>
        <v>1</v>
      </c>
    </row>
    <row r="48" spans="1:12" x14ac:dyDescent="0.25">
      <c r="A48" s="3" t="s">
        <v>173</v>
      </c>
      <c r="B48" s="3" t="s">
        <v>174</v>
      </c>
      <c r="C48" s="3">
        <v>59.99999999650754</v>
      </c>
      <c r="D48" s="3" t="s">
        <v>32</v>
      </c>
      <c r="E48" s="3" t="s">
        <v>71</v>
      </c>
      <c r="F48" s="3" t="s">
        <v>47</v>
      </c>
      <c r="G48" s="3" t="s">
        <v>48</v>
      </c>
      <c r="H48" s="3" t="s">
        <v>48</v>
      </c>
      <c r="I48" s="2">
        <f t="shared" si="0"/>
        <v>0.99999999994179234</v>
      </c>
      <c r="J48" s="2">
        <f t="shared" si="1"/>
        <v>1</v>
      </c>
      <c r="K48" s="2">
        <f t="shared" si="2"/>
        <v>0</v>
      </c>
      <c r="L48" s="2">
        <f t="shared" si="3"/>
        <v>1</v>
      </c>
    </row>
    <row r="49" spans="1:12" x14ac:dyDescent="0.25">
      <c r="A49" s="3" t="s">
        <v>173</v>
      </c>
      <c r="B49" s="3" t="s">
        <v>174</v>
      </c>
      <c r="C49" s="3">
        <v>59.99999999650754</v>
      </c>
      <c r="D49" s="3" t="s">
        <v>175</v>
      </c>
      <c r="E49" s="3" t="s">
        <v>176</v>
      </c>
      <c r="F49" s="3" t="s">
        <v>55</v>
      </c>
      <c r="G49" s="3" t="s">
        <v>115</v>
      </c>
      <c r="H49" s="3" t="s">
        <v>48</v>
      </c>
      <c r="I49" s="2">
        <f t="shared" si="0"/>
        <v>0.99999999994179234</v>
      </c>
      <c r="J49" s="2">
        <f t="shared" si="1"/>
        <v>1</v>
      </c>
      <c r="K49" s="2">
        <f t="shared" si="2"/>
        <v>1</v>
      </c>
      <c r="L49" s="2">
        <f t="shared" si="3"/>
        <v>1</v>
      </c>
    </row>
    <row r="50" spans="1:12" x14ac:dyDescent="0.25">
      <c r="A50" s="3" t="s">
        <v>177</v>
      </c>
      <c r="B50" s="3" t="s">
        <v>178</v>
      </c>
      <c r="C50" s="3">
        <v>59.99999999650754</v>
      </c>
      <c r="D50" s="3" t="s">
        <v>25</v>
      </c>
      <c r="E50" s="3" t="s">
        <v>65</v>
      </c>
      <c r="F50" s="3" t="s">
        <v>47</v>
      </c>
      <c r="G50" s="3" t="s">
        <v>48</v>
      </c>
      <c r="H50" s="3" t="s">
        <v>48</v>
      </c>
      <c r="I50" s="2">
        <f t="shared" si="0"/>
        <v>0.99999999994179234</v>
      </c>
      <c r="J50" s="2">
        <f t="shared" si="1"/>
        <v>1</v>
      </c>
      <c r="K50" s="2">
        <f t="shared" si="2"/>
        <v>0</v>
      </c>
      <c r="L50" s="2">
        <f t="shared" si="3"/>
        <v>1</v>
      </c>
    </row>
    <row r="51" spans="1:12" x14ac:dyDescent="0.25">
      <c r="A51" s="3" t="s">
        <v>179</v>
      </c>
      <c r="B51" s="3" t="s">
        <v>180</v>
      </c>
      <c r="C51" s="3">
        <v>45</v>
      </c>
      <c r="D51" s="3" t="s">
        <v>29</v>
      </c>
      <c r="E51" s="3" t="s">
        <v>108</v>
      </c>
      <c r="F51" s="3" t="s">
        <v>55</v>
      </c>
      <c r="G51" s="3" t="s">
        <v>68</v>
      </c>
      <c r="H51" s="3" t="s">
        <v>48</v>
      </c>
      <c r="I51" s="2">
        <f t="shared" si="0"/>
        <v>0.75</v>
      </c>
      <c r="J51" s="2">
        <f t="shared" si="1"/>
        <v>1</v>
      </c>
      <c r="K51" s="2">
        <f t="shared" si="2"/>
        <v>1</v>
      </c>
      <c r="L51" s="2">
        <f t="shared" si="3"/>
        <v>1</v>
      </c>
    </row>
    <row r="52" spans="1:12" x14ac:dyDescent="0.25">
      <c r="A52" s="3" t="s">
        <v>181</v>
      </c>
      <c r="B52" s="3" t="s">
        <v>182</v>
      </c>
      <c r="C52" s="3">
        <v>59.99999999650754</v>
      </c>
      <c r="D52" s="3" t="s">
        <v>25</v>
      </c>
      <c r="E52" s="3" t="s">
        <v>74</v>
      </c>
      <c r="F52" s="3" t="s">
        <v>47</v>
      </c>
      <c r="G52" s="3" t="s">
        <v>48</v>
      </c>
      <c r="H52" s="3" t="s">
        <v>48</v>
      </c>
      <c r="I52" s="2">
        <f t="shared" si="0"/>
        <v>0.99999999994179234</v>
      </c>
      <c r="J52" s="2">
        <f t="shared" si="1"/>
        <v>1</v>
      </c>
      <c r="K52" s="2">
        <f t="shared" si="2"/>
        <v>0</v>
      </c>
      <c r="L52" s="2">
        <f t="shared" si="3"/>
        <v>1</v>
      </c>
    </row>
    <row r="53" spans="1:12" x14ac:dyDescent="0.25">
      <c r="A53" s="3" t="s">
        <v>183</v>
      </c>
      <c r="B53" s="3" t="s">
        <v>184</v>
      </c>
      <c r="C53" s="3">
        <v>59.99999999650754</v>
      </c>
      <c r="D53" s="3" t="s">
        <v>27</v>
      </c>
      <c r="E53" s="3" t="s">
        <v>53</v>
      </c>
      <c r="F53" s="3" t="s">
        <v>47</v>
      </c>
      <c r="G53" s="3" t="s">
        <v>48</v>
      </c>
      <c r="H53" s="3" t="s">
        <v>48</v>
      </c>
      <c r="I53" s="2">
        <f t="shared" si="0"/>
        <v>0.99999999994179234</v>
      </c>
      <c r="J53" s="2">
        <f t="shared" si="1"/>
        <v>1</v>
      </c>
      <c r="K53" s="2">
        <f t="shared" si="2"/>
        <v>0</v>
      </c>
      <c r="L53" s="2">
        <f t="shared" si="3"/>
        <v>1</v>
      </c>
    </row>
    <row r="54" spans="1:12" x14ac:dyDescent="0.25">
      <c r="A54" s="3" t="s">
        <v>185</v>
      </c>
      <c r="B54" s="3" t="s">
        <v>183</v>
      </c>
      <c r="C54" s="3">
        <v>59.99999999650754</v>
      </c>
      <c r="D54" s="3" t="s">
        <v>186</v>
      </c>
      <c r="E54" s="3" t="s">
        <v>187</v>
      </c>
      <c r="F54" s="3" t="s">
        <v>55</v>
      </c>
      <c r="G54" s="3" t="s">
        <v>115</v>
      </c>
      <c r="H54" s="3" t="s">
        <v>48</v>
      </c>
      <c r="I54" s="2">
        <f t="shared" si="0"/>
        <v>0.99999999994179234</v>
      </c>
      <c r="J54" s="2">
        <f t="shared" si="1"/>
        <v>1</v>
      </c>
      <c r="K54" s="2">
        <f t="shared" si="2"/>
        <v>1</v>
      </c>
      <c r="L54" s="2">
        <f t="shared" si="3"/>
        <v>1</v>
      </c>
    </row>
    <row r="55" spans="1:12" x14ac:dyDescent="0.25">
      <c r="A55" s="3" t="s">
        <v>188</v>
      </c>
      <c r="B55" s="3" t="s">
        <v>189</v>
      </c>
      <c r="C55" s="3">
        <v>74.999999993015081</v>
      </c>
      <c r="D55" s="3" t="s">
        <v>25</v>
      </c>
      <c r="E55" s="3" t="s">
        <v>122</v>
      </c>
      <c r="F55" s="3" t="s">
        <v>47</v>
      </c>
      <c r="G55" s="3" t="s">
        <v>48</v>
      </c>
      <c r="H55" s="3" t="s">
        <v>48</v>
      </c>
      <c r="I55" s="2">
        <f t="shared" si="0"/>
        <v>1.2499999998835847</v>
      </c>
      <c r="J55" s="2">
        <f t="shared" si="1"/>
        <v>1</v>
      </c>
      <c r="K55" s="2">
        <f t="shared" si="2"/>
        <v>0</v>
      </c>
      <c r="L55" s="2">
        <f t="shared" si="3"/>
        <v>1</v>
      </c>
    </row>
    <row r="56" spans="1:12" x14ac:dyDescent="0.25">
      <c r="A56" s="3" t="s">
        <v>190</v>
      </c>
      <c r="B56" s="3" t="s">
        <v>191</v>
      </c>
      <c r="C56" s="3">
        <v>60.000000006984919</v>
      </c>
      <c r="D56" s="3" t="s">
        <v>33</v>
      </c>
      <c r="E56" s="3" t="s">
        <v>57</v>
      </c>
      <c r="F56" s="3" t="s">
        <v>55</v>
      </c>
      <c r="G56" s="3" t="s">
        <v>76</v>
      </c>
      <c r="H56" s="3" t="s">
        <v>48</v>
      </c>
      <c r="I56" s="2">
        <f t="shared" si="0"/>
        <v>1.0000000001164153</v>
      </c>
      <c r="J56" s="2">
        <f t="shared" si="1"/>
        <v>1</v>
      </c>
      <c r="K56" s="2">
        <f t="shared" si="2"/>
        <v>1</v>
      </c>
      <c r="L56" s="2">
        <f t="shared" si="3"/>
        <v>1</v>
      </c>
    </row>
    <row r="57" spans="1:12" x14ac:dyDescent="0.25">
      <c r="A57" s="3" t="s">
        <v>190</v>
      </c>
      <c r="B57" s="3" t="s">
        <v>191</v>
      </c>
      <c r="C57" s="3">
        <v>60.000000006984919</v>
      </c>
      <c r="D57" s="3" t="s">
        <v>26</v>
      </c>
      <c r="E57" s="3" t="s">
        <v>71</v>
      </c>
      <c r="F57" s="3" t="s">
        <v>55</v>
      </c>
      <c r="G57" s="3" t="s">
        <v>77</v>
      </c>
      <c r="H57" s="3" t="s">
        <v>48</v>
      </c>
      <c r="I57" s="2">
        <f t="shared" si="0"/>
        <v>1.0000000001164153</v>
      </c>
      <c r="J57" s="2">
        <f t="shared" si="1"/>
        <v>1</v>
      </c>
      <c r="K57" s="2">
        <f t="shared" si="2"/>
        <v>1</v>
      </c>
      <c r="L57" s="2">
        <f t="shared" si="3"/>
        <v>1</v>
      </c>
    </row>
    <row r="58" spans="1:12" x14ac:dyDescent="0.25">
      <c r="A58" s="3" t="s">
        <v>192</v>
      </c>
      <c r="B58" s="3" t="s">
        <v>193</v>
      </c>
      <c r="C58" s="3">
        <v>30.00000000349246</v>
      </c>
      <c r="D58" s="3" t="s">
        <v>127</v>
      </c>
      <c r="E58" s="3" t="s">
        <v>78</v>
      </c>
      <c r="F58" s="3" t="s">
        <v>47</v>
      </c>
      <c r="G58" s="3" t="s">
        <v>48</v>
      </c>
      <c r="H58" s="3" t="s">
        <v>79</v>
      </c>
      <c r="I58" s="2">
        <f t="shared" si="0"/>
        <v>0.50000000005820766</v>
      </c>
      <c r="J58" s="2">
        <f t="shared" si="1"/>
        <v>1</v>
      </c>
      <c r="K58" s="2">
        <f t="shared" si="2"/>
        <v>0</v>
      </c>
      <c r="L58" s="2">
        <f t="shared" si="3"/>
        <v>1</v>
      </c>
    </row>
    <row r="59" spans="1:12" x14ac:dyDescent="0.25">
      <c r="A59" s="3" t="s">
        <v>194</v>
      </c>
      <c r="B59" s="3" t="s">
        <v>195</v>
      </c>
      <c r="C59" s="3">
        <v>45</v>
      </c>
      <c r="D59" s="3" t="s">
        <v>131</v>
      </c>
      <c r="E59" s="3" t="s">
        <v>108</v>
      </c>
      <c r="F59" s="3" t="s">
        <v>55</v>
      </c>
      <c r="G59" s="3" t="s">
        <v>66</v>
      </c>
      <c r="H59" s="3" t="s">
        <v>48</v>
      </c>
      <c r="I59" s="2">
        <f t="shared" si="0"/>
        <v>0.75</v>
      </c>
      <c r="J59" s="2">
        <f t="shared" si="1"/>
        <v>1</v>
      </c>
      <c r="K59" s="2">
        <f t="shared" si="2"/>
        <v>1</v>
      </c>
      <c r="L59" s="2">
        <f t="shared" si="3"/>
        <v>1</v>
      </c>
    </row>
    <row r="60" spans="1:12" x14ac:dyDescent="0.25">
      <c r="A60" s="3" t="s">
        <v>196</v>
      </c>
      <c r="B60" s="3" t="s">
        <v>194</v>
      </c>
      <c r="C60" s="3">
        <v>45</v>
      </c>
      <c r="D60" s="3" t="s">
        <v>29</v>
      </c>
      <c r="E60" s="3" t="s">
        <v>53</v>
      </c>
      <c r="F60" s="3" t="s">
        <v>55</v>
      </c>
      <c r="G60" s="3" t="s">
        <v>68</v>
      </c>
      <c r="H60" s="3" t="s">
        <v>48</v>
      </c>
      <c r="I60" s="2">
        <f t="shared" si="0"/>
        <v>0.75</v>
      </c>
      <c r="J60" s="2">
        <f t="shared" si="1"/>
        <v>1</v>
      </c>
      <c r="K60" s="2">
        <f t="shared" si="2"/>
        <v>1</v>
      </c>
      <c r="L60" s="2">
        <f t="shared" si="3"/>
        <v>1</v>
      </c>
    </row>
    <row r="61" spans="1:12" x14ac:dyDescent="0.25">
      <c r="A61" s="3" t="s">
        <v>197</v>
      </c>
      <c r="B61" s="3" t="s">
        <v>198</v>
      </c>
      <c r="C61" s="3">
        <v>45</v>
      </c>
      <c r="D61" s="3" t="s">
        <v>32</v>
      </c>
      <c r="E61" s="3" t="s">
        <v>74</v>
      </c>
      <c r="F61" s="3" t="s">
        <v>55</v>
      </c>
      <c r="G61" s="3" t="s">
        <v>62</v>
      </c>
      <c r="H61" s="3" t="s">
        <v>48</v>
      </c>
      <c r="I61" s="2">
        <f t="shared" si="0"/>
        <v>0.75</v>
      </c>
      <c r="J61" s="2">
        <f t="shared" si="1"/>
        <v>1</v>
      </c>
      <c r="K61" s="2">
        <f t="shared" si="2"/>
        <v>1</v>
      </c>
      <c r="L61" s="2">
        <f t="shared" si="3"/>
        <v>1</v>
      </c>
    </row>
    <row r="62" spans="1:12" x14ac:dyDescent="0.25">
      <c r="A62" s="3" t="s">
        <v>197</v>
      </c>
      <c r="B62" s="3" t="s">
        <v>199</v>
      </c>
      <c r="C62" s="3">
        <v>104.99999999650754</v>
      </c>
      <c r="D62" s="3" t="s">
        <v>136</v>
      </c>
      <c r="E62" s="3" t="s">
        <v>137</v>
      </c>
      <c r="F62" s="3" t="s">
        <v>55</v>
      </c>
      <c r="G62" s="3" t="s">
        <v>66</v>
      </c>
      <c r="H62" s="3" t="s">
        <v>48</v>
      </c>
      <c r="I62" s="2">
        <f t="shared" si="0"/>
        <v>1.7499999999417923</v>
      </c>
      <c r="J62" s="2">
        <f t="shared" si="1"/>
        <v>4</v>
      </c>
      <c r="K62" s="2">
        <f t="shared" si="2"/>
        <v>1</v>
      </c>
      <c r="L62" s="2">
        <f t="shared" si="3"/>
        <v>4</v>
      </c>
    </row>
    <row r="63" spans="1:12" x14ac:dyDescent="0.25">
      <c r="A63" s="3" t="s">
        <v>200</v>
      </c>
      <c r="B63" s="3" t="s">
        <v>201</v>
      </c>
      <c r="C63" s="3">
        <v>59.99999999650754</v>
      </c>
      <c r="D63" s="3" t="s">
        <v>28</v>
      </c>
      <c r="E63" s="3" t="s">
        <v>61</v>
      </c>
      <c r="F63" s="3" t="s">
        <v>47</v>
      </c>
      <c r="G63" s="3" t="s">
        <v>48</v>
      </c>
      <c r="H63" s="3" t="s">
        <v>48</v>
      </c>
      <c r="I63" s="2">
        <f t="shared" si="0"/>
        <v>0.99999999994179234</v>
      </c>
      <c r="J63" s="2">
        <f t="shared" si="1"/>
        <v>1</v>
      </c>
      <c r="K63" s="2">
        <f t="shared" si="2"/>
        <v>0</v>
      </c>
      <c r="L63" s="2">
        <f t="shared" si="3"/>
        <v>1</v>
      </c>
    </row>
    <row r="64" spans="1:12" x14ac:dyDescent="0.25">
      <c r="A64" s="3" t="s">
        <v>202</v>
      </c>
      <c r="B64" s="3" t="s">
        <v>203</v>
      </c>
      <c r="C64" s="3">
        <v>45</v>
      </c>
      <c r="D64" s="3" t="s">
        <v>31</v>
      </c>
      <c r="E64" s="3" t="s">
        <v>61</v>
      </c>
      <c r="F64" s="3" t="s">
        <v>47</v>
      </c>
      <c r="G64" s="3" t="s">
        <v>48</v>
      </c>
      <c r="H64" s="3" t="s">
        <v>80</v>
      </c>
      <c r="I64" s="2">
        <f t="shared" si="0"/>
        <v>0.75</v>
      </c>
      <c r="J64" s="2">
        <f t="shared" si="1"/>
        <v>1</v>
      </c>
      <c r="K64" s="2">
        <f t="shared" si="2"/>
        <v>0</v>
      </c>
      <c r="L64" s="2">
        <f t="shared" si="3"/>
        <v>1</v>
      </c>
    </row>
    <row r="65" spans="1:12" x14ac:dyDescent="0.25">
      <c r="A65" s="3" t="s">
        <v>204</v>
      </c>
      <c r="B65" s="3" t="s">
        <v>205</v>
      </c>
      <c r="C65" s="3">
        <v>90</v>
      </c>
      <c r="D65" s="3" t="s">
        <v>25</v>
      </c>
      <c r="E65" s="3" t="s">
        <v>81</v>
      </c>
      <c r="F65" s="3" t="s">
        <v>47</v>
      </c>
      <c r="G65" s="3" t="s">
        <v>48</v>
      </c>
      <c r="H65" s="3" t="s">
        <v>48</v>
      </c>
      <c r="I65" s="2">
        <f t="shared" si="0"/>
        <v>1.5</v>
      </c>
      <c r="J65" s="2">
        <f t="shared" si="1"/>
        <v>1</v>
      </c>
      <c r="K65" s="2">
        <f t="shared" si="2"/>
        <v>0</v>
      </c>
      <c r="L65" s="2">
        <f t="shared" si="3"/>
        <v>1</v>
      </c>
    </row>
    <row r="66" spans="1:12" x14ac:dyDescent="0.25">
      <c r="A66" s="3" t="s">
        <v>206</v>
      </c>
      <c r="B66" s="3" t="s">
        <v>207</v>
      </c>
      <c r="C66" s="3">
        <v>45</v>
      </c>
      <c r="D66" s="3" t="s">
        <v>144</v>
      </c>
      <c r="E66" s="3" t="s">
        <v>108</v>
      </c>
      <c r="F66" s="3" t="s">
        <v>55</v>
      </c>
      <c r="G66" s="3" t="s">
        <v>145</v>
      </c>
      <c r="H66" s="3" t="s">
        <v>48</v>
      </c>
      <c r="I66" s="2">
        <f t="shared" si="0"/>
        <v>0.75</v>
      </c>
      <c r="J66" s="2">
        <f t="shared" si="1"/>
        <v>1</v>
      </c>
      <c r="K66" s="2">
        <f t="shared" si="2"/>
        <v>1</v>
      </c>
      <c r="L66" s="2">
        <f t="shared" si="3"/>
        <v>1</v>
      </c>
    </row>
    <row r="67" spans="1:12" x14ac:dyDescent="0.25">
      <c r="A67" s="3" t="s">
        <v>208</v>
      </c>
      <c r="B67" s="3" t="s">
        <v>209</v>
      </c>
      <c r="C67" s="3">
        <v>105.00000000698492</v>
      </c>
      <c r="D67" s="3" t="s">
        <v>25</v>
      </c>
      <c r="E67" s="3" t="s">
        <v>53</v>
      </c>
      <c r="F67" s="3" t="s">
        <v>47</v>
      </c>
      <c r="G67" s="3" t="s">
        <v>48</v>
      </c>
      <c r="H67" s="3" t="s">
        <v>48</v>
      </c>
      <c r="I67" s="2">
        <f t="shared" si="0"/>
        <v>1.7500000001164153</v>
      </c>
      <c r="J67" s="2">
        <f t="shared" si="1"/>
        <v>1</v>
      </c>
      <c r="K67" s="2">
        <f t="shared" si="2"/>
        <v>0</v>
      </c>
      <c r="L67" s="2">
        <f t="shared" si="3"/>
        <v>1</v>
      </c>
    </row>
    <row r="68" spans="1:12" x14ac:dyDescent="0.25">
      <c r="A68" s="3" t="s">
        <v>210</v>
      </c>
      <c r="B68" s="3" t="s">
        <v>211</v>
      </c>
      <c r="C68" s="3">
        <v>60.000000006984919</v>
      </c>
      <c r="D68" s="3" t="s">
        <v>28</v>
      </c>
      <c r="E68" s="3" t="s">
        <v>54</v>
      </c>
      <c r="F68" s="3" t="s">
        <v>55</v>
      </c>
      <c r="G68" s="3" t="s">
        <v>56</v>
      </c>
      <c r="H68" s="3" t="s">
        <v>48</v>
      </c>
      <c r="I68" s="2">
        <f t="shared" ref="I68:I131" si="4">IF(D68="SYN",(C68/60)*L68,C68/60)</f>
        <v>1.0000000001164153</v>
      </c>
      <c r="J68" s="2">
        <f t="shared" ref="J68:J131" si="5">LEN(E68)-LEN(SUBSTITUTE(E68,",",))</f>
        <v>1</v>
      </c>
      <c r="K68" s="2">
        <f t="shared" ref="K68:K131" si="6">LEN(G68)-LEN(SUBSTITUTE(G68,",",))</f>
        <v>1</v>
      </c>
      <c r="L68" s="2">
        <f t="shared" ref="L68:L131" si="7">IF(D68="SYN",2,IF(K68=0,J68,J68*K68))</f>
        <v>1</v>
      </c>
    </row>
    <row r="69" spans="1:12" x14ac:dyDescent="0.25">
      <c r="A69" s="3" t="s">
        <v>210</v>
      </c>
      <c r="B69" s="3" t="s">
        <v>212</v>
      </c>
      <c r="C69" s="3">
        <v>30.00000000349246</v>
      </c>
      <c r="D69" s="3" t="s">
        <v>31</v>
      </c>
      <c r="E69" s="3" t="s">
        <v>71</v>
      </c>
      <c r="F69" s="3" t="s">
        <v>47</v>
      </c>
      <c r="G69" s="3" t="s">
        <v>48</v>
      </c>
      <c r="H69" s="3" t="s">
        <v>48</v>
      </c>
      <c r="I69" s="2">
        <f t="shared" si="4"/>
        <v>0.50000000005820766</v>
      </c>
      <c r="J69" s="2">
        <f t="shared" si="5"/>
        <v>1</v>
      </c>
      <c r="K69" s="2">
        <f t="shared" si="6"/>
        <v>0</v>
      </c>
      <c r="L69" s="2">
        <f t="shared" si="7"/>
        <v>1</v>
      </c>
    </row>
    <row r="70" spans="1:12" x14ac:dyDescent="0.25">
      <c r="A70" s="3" t="s">
        <v>213</v>
      </c>
      <c r="B70" s="3" t="s">
        <v>214</v>
      </c>
      <c r="C70" s="3">
        <v>60.000000006984919</v>
      </c>
      <c r="D70" s="3" t="s">
        <v>30</v>
      </c>
      <c r="E70" s="3" t="s">
        <v>57</v>
      </c>
      <c r="F70" s="3" t="s">
        <v>55</v>
      </c>
      <c r="G70" s="3" t="s">
        <v>58</v>
      </c>
      <c r="H70" s="3" t="s">
        <v>48</v>
      </c>
      <c r="I70" s="2">
        <f t="shared" si="4"/>
        <v>1.0000000001164153</v>
      </c>
      <c r="J70" s="2">
        <f t="shared" si="5"/>
        <v>1</v>
      </c>
      <c r="K70" s="2">
        <f t="shared" si="6"/>
        <v>1</v>
      </c>
      <c r="L70" s="2">
        <f t="shared" si="7"/>
        <v>1</v>
      </c>
    </row>
    <row r="71" spans="1:12" x14ac:dyDescent="0.25">
      <c r="A71" s="3" t="s">
        <v>215</v>
      </c>
      <c r="B71" s="3" t="s">
        <v>213</v>
      </c>
      <c r="C71" s="3">
        <v>45</v>
      </c>
      <c r="D71" s="3" t="s">
        <v>37</v>
      </c>
      <c r="E71" s="3" t="s">
        <v>59</v>
      </c>
      <c r="F71" s="3" t="s">
        <v>49</v>
      </c>
      <c r="G71" s="3" t="s">
        <v>60</v>
      </c>
      <c r="H71" s="3" t="s">
        <v>48</v>
      </c>
      <c r="I71" s="2">
        <f t="shared" si="4"/>
        <v>0.75</v>
      </c>
      <c r="J71" s="2">
        <f t="shared" si="5"/>
        <v>2</v>
      </c>
      <c r="K71" s="2">
        <f t="shared" si="6"/>
        <v>2</v>
      </c>
      <c r="L71" s="2">
        <f t="shared" si="7"/>
        <v>4</v>
      </c>
    </row>
    <row r="72" spans="1:12" x14ac:dyDescent="0.25">
      <c r="A72" s="3" t="s">
        <v>216</v>
      </c>
      <c r="B72" s="3" t="s">
        <v>215</v>
      </c>
      <c r="C72" s="3">
        <v>29.999999993015081</v>
      </c>
      <c r="D72" s="3" t="s">
        <v>32</v>
      </c>
      <c r="E72" s="3" t="s">
        <v>61</v>
      </c>
      <c r="F72" s="3" t="s">
        <v>55</v>
      </c>
      <c r="G72" s="3" t="s">
        <v>62</v>
      </c>
      <c r="H72" s="3" t="s">
        <v>48</v>
      </c>
      <c r="I72" s="2">
        <f t="shared" si="4"/>
        <v>0.49999999988358468</v>
      </c>
      <c r="J72" s="2">
        <f t="shared" si="5"/>
        <v>1</v>
      </c>
      <c r="K72" s="2">
        <f t="shared" si="6"/>
        <v>1</v>
      </c>
      <c r="L72" s="2">
        <f t="shared" si="7"/>
        <v>1</v>
      </c>
    </row>
    <row r="73" spans="1:12" x14ac:dyDescent="0.25">
      <c r="A73" s="3" t="s">
        <v>217</v>
      </c>
      <c r="B73" s="3" t="s">
        <v>218</v>
      </c>
      <c r="C73" s="3">
        <v>60.000000006984919</v>
      </c>
      <c r="D73" s="3" t="s">
        <v>131</v>
      </c>
      <c r="E73" s="3" t="s">
        <v>122</v>
      </c>
      <c r="F73" s="3" t="s">
        <v>55</v>
      </c>
      <c r="G73" s="3" t="s">
        <v>66</v>
      </c>
      <c r="H73" s="3" t="s">
        <v>48</v>
      </c>
      <c r="I73" s="2">
        <f t="shared" si="4"/>
        <v>1.0000000001164153</v>
      </c>
      <c r="J73" s="2">
        <f t="shared" si="5"/>
        <v>1</v>
      </c>
      <c r="K73" s="2">
        <f t="shared" si="6"/>
        <v>1</v>
      </c>
      <c r="L73" s="2">
        <f t="shared" si="7"/>
        <v>1</v>
      </c>
    </row>
    <row r="74" spans="1:12" x14ac:dyDescent="0.25">
      <c r="A74" s="3" t="s">
        <v>219</v>
      </c>
      <c r="B74" s="3" t="s">
        <v>216</v>
      </c>
      <c r="C74" s="3">
        <v>45</v>
      </c>
      <c r="D74" s="3" t="s">
        <v>39</v>
      </c>
      <c r="E74" s="3" t="s">
        <v>63</v>
      </c>
      <c r="F74" s="3" t="s">
        <v>49</v>
      </c>
      <c r="G74" s="3" t="s">
        <v>64</v>
      </c>
      <c r="H74" s="3" t="s">
        <v>48</v>
      </c>
      <c r="I74" s="2">
        <f t="shared" si="4"/>
        <v>0.75</v>
      </c>
      <c r="J74" s="2">
        <f t="shared" si="5"/>
        <v>3</v>
      </c>
      <c r="K74" s="2">
        <f t="shared" si="6"/>
        <v>2</v>
      </c>
      <c r="L74" s="2">
        <f t="shared" si="7"/>
        <v>6</v>
      </c>
    </row>
    <row r="75" spans="1:12" x14ac:dyDescent="0.25">
      <c r="A75" s="3" t="s">
        <v>219</v>
      </c>
      <c r="B75" s="3" t="s">
        <v>216</v>
      </c>
      <c r="C75" s="3">
        <v>45</v>
      </c>
      <c r="D75" s="3" t="s">
        <v>30</v>
      </c>
      <c r="E75" s="3" t="s">
        <v>65</v>
      </c>
      <c r="F75" s="3" t="s">
        <v>55</v>
      </c>
      <c r="G75" s="3" t="s">
        <v>58</v>
      </c>
      <c r="H75" s="3" t="s">
        <v>48</v>
      </c>
      <c r="I75" s="2">
        <f t="shared" si="4"/>
        <v>0.75</v>
      </c>
      <c r="J75" s="2">
        <f t="shared" si="5"/>
        <v>1</v>
      </c>
      <c r="K75" s="2">
        <f t="shared" si="6"/>
        <v>1</v>
      </c>
      <c r="L75" s="2">
        <f t="shared" si="7"/>
        <v>1</v>
      </c>
    </row>
    <row r="76" spans="1:12" x14ac:dyDescent="0.25">
      <c r="A76" s="3" t="s">
        <v>220</v>
      </c>
      <c r="B76" s="3" t="s">
        <v>219</v>
      </c>
      <c r="C76" s="3">
        <v>45</v>
      </c>
      <c r="D76" s="3" t="s">
        <v>34</v>
      </c>
      <c r="E76" s="3" t="s">
        <v>65</v>
      </c>
      <c r="F76" s="3" t="s">
        <v>55</v>
      </c>
      <c r="G76" s="3" t="s">
        <v>66</v>
      </c>
      <c r="H76" s="3" t="s">
        <v>48</v>
      </c>
      <c r="I76" s="2">
        <f t="shared" si="4"/>
        <v>0.75</v>
      </c>
      <c r="J76" s="2">
        <f t="shared" si="5"/>
        <v>1</v>
      </c>
      <c r="K76" s="2">
        <f t="shared" si="6"/>
        <v>1</v>
      </c>
      <c r="L76" s="2">
        <f t="shared" si="7"/>
        <v>1</v>
      </c>
    </row>
    <row r="77" spans="1:12" x14ac:dyDescent="0.25">
      <c r="A77" s="3" t="s">
        <v>221</v>
      </c>
      <c r="B77" s="3" t="s">
        <v>222</v>
      </c>
      <c r="C77" s="3">
        <v>59.99999999650754</v>
      </c>
      <c r="D77" s="3" t="s">
        <v>36</v>
      </c>
      <c r="E77" s="3" t="s">
        <v>87</v>
      </c>
      <c r="F77" s="3" t="s">
        <v>55</v>
      </c>
      <c r="G77" s="3" t="s">
        <v>67</v>
      </c>
      <c r="H77" s="3" t="s">
        <v>48</v>
      </c>
      <c r="I77" s="2">
        <f t="shared" si="4"/>
        <v>0.99999999994179234</v>
      </c>
      <c r="J77" s="2">
        <f t="shared" si="5"/>
        <v>2</v>
      </c>
      <c r="K77" s="2">
        <f t="shared" si="6"/>
        <v>1</v>
      </c>
      <c r="L77" s="2">
        <f t="shared" si="7"/>
        <v>2</v>
      </c>
    </row>
    <row r="78" spans="1:12" x14ac:dyDescent="0.25">
      <c r="A78" s="3" t="s">
        <v>223</v>
      </c>
      <c r="B78" s="3" t="s">
        <v>224</v>
      </c>
      <c r="C78" s="3">
        <v>45</v>
      </c>
      <c r="D78" s="3" t="s">
        <v>30</v>
      </c>
      <c r="E78" s="3" t="s">
        <v>53</v>
      </c>
      <c r="F78" s="3" t="s">
        <v>55</v>
      </c>
      <c r="G78" s="3" t="s">
        <v>68</v>
      </c>
      <c r="H78" s="3" t="s">
        <v>48</v>
      </c>
      <c r="I78" s="2">
        <f t="shared" si="4"/>
        <v>0.75</v>
      </c>
      <c r="J78" s="2">
        <f t="shared" si="5"/>
        <v>1</v>
      </c>
      <c r="K78" s="2">
        <f t="shared" si="6"/>
        <v>1</v>
      </c>
      <c r="L78" s="2">
        <f t="shared" si="7"/>
        <v>1</v>
      </c>
    </row>
    <row r="79" spans="1:12" x14ac:dyDescent="0.25">
      <c r="A79" s="3" t="s">
        <v>223</v>
      </c>
      <c r="B79" s="3" t="s">
        <v>221</v>
      </c>
      <c r="C79" s="3">
        <v>60.000000006984919</v>
      </c>
      <c r="D79" s="3" t="s">
        <v>36</v>
      </c>
      <c r="E79" s="3" t="s">
        <v>87</v>
      </c>
      <c r="F79" s="3" t="s">
        <v>55</v>
      </c>
      <c r="G79" s="3" t="s">
        <v>67</v>
      </c>
      <c r="H79" s="3" t="s">
        <v>48</v>
      </c>
      <c r="I79" s="2">
        <f t="shared" si="4"/>
        <v>1.0000000001164153</v>
      </c>
      <c r="J79" s="2">
        <f t="shared" si="5"/>
        <v>2</v>
      </c>
      <c r="K79" s="2">
        <f t="shared" si="6"/>
        <v>1</v>
      </c>
      <c r="L79" s="2">
        <f t="shared" si="7"/>
        <v>2</v>
      </c>
    </row>
    <row r="80" spans="1:12" x14ac:dyDescent="0.25">
      <c r="A80" s="3" t="s">
        <v>225</v>
      </c>
      <c r="B80" s="3" t="s">
        <v>226</v>
      </c>
      <c r="C80" s="3">
        <v>59.99999999650754</v>
      </c>
      <c r="D80" s="3" t="s">
        <v>38</v>
      </c>
      <c r="E80" s="3" t="s">
        <v>69</v>
      </c>
      <c r="F80" s="3" t="s">
        <v>49</v>
      </c>
      <c r="G80" s="3" t="s">
        <v>50</v>
      </c>
      <c r="H80" s="3" t="s">
        <v>48</v>
      </c>
      <c r="I80" s="2">
        <f t="shared" si="4"/>
        <v>0.99999999994179234</v>
      </c>
      <c r="J80" s="2">
        <f t="shared" si="5"/>
        <v>2</v>
      </c>
      <c r="K80" s="2">
        <f t="shared" si="6"/>
        <v>2</v>
      </c>
      <c r="L80" s="2">
        <f t="shared" si="7"/>
        <v>4</v>
      </c>
    </row>
    <row r="81" spans="1:12" x14ac:dyDescent="0.25">
      <c r="A81" s="3" t="s">
        <v>227</v>
      </c>
      <c r="B81" s="3" t="s">
        <v>223</v>
      </c>
      <c r="C81" s="3">
        <v>59.99999999650754</v>
      </c>
      <c r="D81" s="3" t="s">
        <v>27</v>
      </c>
      <c r="E81" s="3" t="s">
        <v>57</v>
      </c>
      <c r="F81" s="3" t="s">
        <v>55</v>
      </c>
      <c r="G81" s="3" t="s">
        <v>67</v>
      </c>
      <c r="H81" s="3" t="s">
        <v>48</v>
      </c>
      <c r="I81" s="2">
        <f t="shared" si="4"/>
        <v>0.99999999994179234</v>
      </c>
      <c r="J81" s="2">
        <f t="shared" si="5"/>
        <v>1</v>
      </c>
      <c r="K81" s="2">
        <f t="shared" si="6"/>
        <v>1</v>
      </c>
      <c r="L81" s="2">
        <f t="shared" si="7"/>
        <v>1</v>
      </c>
    </row>
    <row r="82" spans="1:12" x14ac:dyDescent="0.25">
      <c r="A82" s="3" t="s">
        <v>228</v>
      </c>
      <c r="B82" s="3" t="s">
        <v>229</v>
      </c>
      <c r="C82" s="3">
        <v>59.99999999650754</v>
      </c>
      <c r="D82" s="3" t="s">
        <v>31</v>
      </c>
      <c r="E82" s="3" t="s">
        <v>54</v>
      </c>
      <c r="F82" s="3" t="s">
        <v>47</v>
      </c>
      <c r="G82" s="3" t="s">
        <v>48</v>
      </c>
      <c r="H82" s="3" t="s">
        <v>48</v>
      </c>
      <c r="I82" s="2">
        <f t="shared" si="4"/>
        <v>0.99999999994179234</v>
      </c>
      <c r="J82" s="2">
        <f t="shared" si="5"/>
        <v>1</v>
      </c>
      <c r="K82" s="2">
        <f t="shared" si="6"/>
        <v>0</v>
      </c>
      <c r="L82" s="2">
        <f t="shared" si="7"/>
        <v>1</v>
      </c>
    </row>
    <row r="83" spans="1:12" x14ac:dyDescent="0.25">
      <c r="A83" s="3" t="s">
        <v>230</v>
      </c>
      <c r="B83" s="3" t="s">
        <v>231</v>
      </c>
      <c r="C83" s="3">
        <v>135</v>
      </c>
      <c r="D83" s="3" t="s">
        <v>25</v>
      </c>
      <c r="E83" s="3" t="s">
        <v>71</v>
      </c>
      <c r="F83" s="3" t="s">
        <v>47</v>
      </c>
      <c r="G83" s="3" t="s">
        <v>48</v>
      </c>
      <c r="H83" s="3" t="s">
        <v>48</v>
      </c>
      <c r="I83" s="2">
        <f t="shared" si="4"/>
        <v>2.25</v>
      </c>
      <c r="J83" s="2">
        <f t="shared" si="5"/>
        <v>1</v>
      </c>
      <c r="K83" s="2">
        <f t="shared" si="6"/>
        <v>0</v>
      </c>
      <c r="L83" s="2">
        <f t="shared" si="7"/>
        <v>1</v>
      </c>
    </row>
    <row r="84" spans="1:12" x14ac:dyDescent="0.25">
      <c r="A84" s="3" t="s">
        <v>232</v>
      </c>
      <c r="B84" s="3" t="s">
        <v>228</v>
      </c>
      <c r="C84" s="3">
        <v>60.000000006984919</v>
      </c>
      <c r="D84" s="3" t="s">
        <v>233</v>
      </c>
      <c r="E84" s="3" t="s">
        <v>234</v>
      </c>
      <c r="F84" s="3" t="s">
        <v>55</v>
      </c>
      <c r="G84" s="3" t="s">
        <v>115</v>
      </c>
      <c r="H84" s="3" t="s">
        <v>48</v>
      </c>
      <c r="I84" s="2">
        <f t="shared" si="4"/>
        <v>1.0000000001164153</v>
      </c>
      <c r="J84" s="2">
        <f t="shared" si="5"/>
        <v>4</v>
      </c>
      <c r="K84" s="2">
        <f t="shared" si="6"/>
        <v>1</v>
      </c>
      <c r="L84" s="2">
        <f t="shared" si="7"/>
        <v>4</v>
      </c>
    </row>
    <row r="85" spans="1:12" x14ac:dyDescent="0.25">
      <c r="A85" s="3" t="s">
        <v>235</v>
      </c>
      <c r="B85" s="3" t="s">
        <v>236</v>
      </c>
      <c r="C85" s="3">
        <v>45</v>
      </c>
      <c r="D85" s="3" t="s">
        <v>32</v>
      </c>
      <c r="E85" s="3" t="s">
        <v>54</v>
      </c>
      <c r="F85" s="3" t="s">
        <v>55</v>
      </c>
      <c r="G85" s="3" t="s">
        <v>72</v>
      </c>
      <c r="H85" s="3" t="s">
        <v>48</v>
      </c>
      <c r="I85" s="2">
        <f t="shared" si="4"/>
        <v>0.75</v>
      </c>
      <c r="J85" s="2">
        <f t="shared" si="5"/>
        <v>1</v>
      </c>
      <c r="K85" s="2">
        <f t="shared" si="6"/>
        <v>1</v>
      </c>
      <c r="L85" s="2">
        <f t="shared" si="7"/>
        <v>1</v>
      </c>
    </row>
    <row r="86" spans="1:12" x14ac:dyDescent="0.25">
      <c r="A86" s="3" t="s">
        <v>237</v>
      </c>
      <c r="B86" s="3" t="s">
        <v>236</v>
      </c>
      <c r="C86" s="3">
        <v>90</v>
      </c>
      <c r="D86" s="3" t="s">
        <v>39</v>
      </c>
      <c r="E86" s="3" t="s">
        <v>73</v>
      </c>
      <c r="F86" s="3" t="s">
        <v>55</v>
      </c>
      <c r="G86" s="3" t="s">
        <v>58</v>
      </c>
      <c r="H86" s="3" t="s">
        <v>48</v>
      </c>
      <c r="I86" s="2">
        <f t="shared" si="4"/>
        <v>1.5</v>
      </c>
      <c r="J86" s="2">
        <f t="shared" si="5"/>
        <v>3</v>
      </c>
      <c r="K86" s="2">
        <f t="shared" si="6"/>
        <v>1</v>
      </c>
      <c r="L86" s="2">
        <f t="shared" si="7"/>
        <v>3</v>
      </c>
    </row>
    <row r="87" spans="1:12" x14ac:dyDescent="0.25">
      <c r="A87" s="3" t="s">
        <v>237</v>
      </c>
      <c r="B87" s="3" t="s">
        <v>235</v>
      </c>
      <c r="C87" s="3">
        <v>45</v>
      </c>
      <c r="D87" s="3" t="s">
        <v>30</v>
      </c>
      <c r="E87" s="3" t="s">
        <v>100</v>
      </c>
      <c r="F87" s="3" t="s">
        <v>55</v>
      </c>
      <c r="G87" s="3" t="s">
        <v>101</v>
      </c>
      <c r="H87" s="3" t="s">
        <v>48</v>
      </c>
      <c r="I87" s="2">
        <f t="shared" si="4"/>
        <v>0.75</v>
      </c>
      <c r="J87" s="2">
        <f t="shared" si="5"/>
        <v>1</v>
      </c>
      <c r="K87" s="2">
        <f t="shared" si="6"/>
        <v>1</v>
      </c>
      <c r="L87" s="2">
        <f t="shared" si="7"/>
        <v>1</v>
      </c>
    </row>
    <row r="88" spans="1:12" x14ac:dyDescent="0.25">
      <c r="A88" s="3" t="s">
        <v>238</v>
      </c>
      <c r="B88" s="3" t="s">
        <v>235</v>
      </c>
      <c r="C88" s="3">
        <v>60.000000006984919</v>
      </c>
      <c r="D88" s="3" t="s">
        <v>175</v>
      </c>
      <c r="E88" s="3" t="s">
        <v>239</v>
      </c>
      <c r="F88" s="3" t="s">
        <v>55</v>
      </c>
      <c r="G88" s="3" t="s">
        <v>115</v>
      </c>
      <c r="H88" s="3" t="s">
        <v>48</v>
      </c>
      <c r="I88" s="2">
        <f t="shared" si="4"/>
        <v>1.0000000001164153</v>
      </c>
      <c r="J88" s="2">
        <f t="shared" si="5"/>
        <v>1</v>
      </c>
      <c r="K88" s="2">
        <f t="shared" si="6"/>
        <v>1</v>
      </c>
      <c r="L88" s="2">
        <f t="shared" si="7"/>
        <v>1</v>
      </c>
    </row>
    <row r="89" spans="1:12" x14ac:dyDescent="0.25">
      <c r="A89" s="3" t="s">
        <v>240</v>
      </c>
      <c r="B89" s="3" t="s">
        <v>241</v>
      </c>
      <c r="C89" s="3">
        <v>59.99999999650754</v>
      </c>
      <c r="D89" s="3" t="s">
        <v>32</v>
      </c>
      <c r="E89" s="3" t="s">
        <v>71</v>
      </c>
      <c r="F89" s="3" t="s">
        <v>47</v>
      </c>
      <c r="G89" s="3" t="s">
        <v>48</v>
      </c>
      <c r="H89" s="3" t="s">
        <v>48</v>
      </c>
      <c r="I89" s="2">
        <f t="shared" si="4"/>
        <v>0.99999999994179234</v>
      </c>
      <c r="J89" s="2">
        <f t="shared" si="5"/>
        <v>1</v>
      </c>
      <c r="K89" s="2">
        <f t="shared" si="6"/>
        <v>0</v>
      </c>
      <c r="L89" s="2">
        <f t="shared" si="7"/>
        <v>1</v>
      </c>
    </row>
    <row r="90" spans="1:12" x14ac:dyDescent="0.25">
      <c r="A90" s="3" t="s">
        <v>242</v>
      </c>
      <c r="B90" s="3" t="s">
        <v>238</v>
      </c>
      <c r="C90" s="3">
        <v>59.99999999650754</v>
      </c>
      <c r="D90" s="3" t="s">
        <v>25</v>
      </c>
      <c r="E90" s="3" t="s">
        <v>65</v>
      </c>
      <c r="F90" s="3" t="s">
        <v>47</v>
      </c>
      <c r="G90" s="3" t="s">
        <v>48</v>
      </c>
      <c r="H90" s="3" t="s">
        <v>48</v>
      </c>
      <c r="I90" s="2">
        <f t="shared" si="4"/>
        <v>0.99999999994179234</v>
      </c>
      <c r="J90" s="2">
        <f t="shared" si="5"/>
        <v>1</v>
      </c>
      <c r="K90" s="2">
        <f t="shared" si="6"/>
        <v>0</v>
      </c>
      <c r="L90" s="2">
        <f t="shared" si="7"/>
        <v>1</v>
      </c>
    </row>
    <row r="91" spans="1:12" x14ac:dyDescent="0.25">
      <c r="A91" s="3" t="s">
        <v>243</v>
      </c>
      <c r="B91" s="3" t="s">
        <v>244</v>
      </c>
      <c r="C91" s="3">
        <v>45</v>
      </c>
      <c r="D91" s="3" t="s">
        <v>29</v>
      </c>
      <c r="E91" s="3" t="s">
        <v>108</v>
      </c>
      <c r="F91" s="3" t="s">
        <v>55</v>
      </c>
      <c r="G91" s="3" t="s">
        <v>68</v>
      </c>
      <c r="H91" s="3" t="s">
        <v>48</v>
      </c>
      <c r="I91" s="2">
        <f t="shared" si="4"/>
        <v>0.75</v>
      </c>
      <c r="J91" s="2">
        <f t="shared" si="5"/>
        <v>1</v>
      </c>
      <c r="K91" s="2">
        <f t="shared" si="6"/>
        <v>1</v>
      </c>
      <c r="L91" s="2">
        <f t="shared" si="7"/>
        <v>1</v>
      </c>
    </row>
    <row r="92" spans="1:12" x14ac:dyDescent="0.25">
      <c r="A92" s="3" t="s">
        <v>245</v>
      </c>
      <c r="B92" s="3" t="s">
        <v>246</v>
      </c>
      <c r="C92" s="3">
        <v>59.99999999650754</v>
      </c>
      <c r="D92" s="3" t="s">
        <v>25</v>
      </c>
      <c r="E92" s="3" t="s">
        <v>74</v>
      </c>
      <c r="F92" s="3" t="s">
        <v>47</v>
      </c>
      <c r="G92" s="3" t="s">
        <v>48</v>
      </c>
      <c r="H92" s="3" t="s">
        <v>48</v>
      </c>
      <c r="I92" s="2">
        <f t="shared" si="4"/>
        <v>0.99999999994179234</v>
      </c>
      <c r="J92" s="2">
        <f t="shared" si="5"/>
        <v>1</v>
      </c>
      <c r="K92" s="2">
        <f t="shared" si="6"/>
        <v>0</v>
      </c>
      <c r="L92" s="2">
        <f t="shared" si="7"/>
        <v>1</v>
      </c>
    </row>
    <row r="93" spans="1:12" x14ac:dyDescent="0.25">
      <c r="A93" s="3" t="s">
        <v>247</v>
      </c>
      <c r="B93" s="3" t="s">
        <v>248</v>
      </c>
      <c r="C93" s="3">
        <v>59.99999999650754</v>
      </c>
      <c r="D93" s="3" t="s">
        <v>27</v>
      </c>
      <c r="E93" s="3" t="s">
        <v>53</v>
      </c>
      <c r="F93" s="3" t="s">
        <v>55</v>
      </c>
      <c r="G93" s="3" t="s">
        <v>75</v>
      </c>
      <c r="H93" s="3" t="s">
        <v>48</v>
      </c>
      <c r="I93" s="2">
        <f t="shared" si="4"/>
        <v>0.99999999994179234</v>
      </c>
      <c r="J93" s="2">
        <f t="shared" si="5"/>
        <v>1</v>
      </c>
      <c r="K93" s="2">
        <f t="shared" si="6"/>
        <v>1</v>
      </c>
      <c r="L93" s="2">
        <f t="shared" si="7"/>
        <v>1</v>
      </c>
    </row>
    <row r="94" spans="1:12" x14ac:dyDescent="0.25">
      <c r="A94" s="3" t="s">
        <v>249</v>
      </c>
      <c r="B94" s="3" t="s">
        <v>250</v>
      </c>
      <c r="C94" s="3">
        <v>59.99999999650754</v>
      </c>
      <c r="D94" s="3" t="s">
        <v>186</v>
      </c>
      <c r="E94" s="3" t="s">
        <v>251</v>
      </c>
      <c r="F94" s="3" t="s">
        <v>55</v>
      </c>
      <c r="G94" s="3" t="s">
        <v>115</v>
      </c>
      <c r="H94" s="3" t="s">
        <v>48</v>
      </c>
      <c r="I94" s="2">
        <f t="shared" si="4"/>
        <v>0.99999999994179234</v>
      </c>
      <c r="J94" s="2">
        <f t="shared" si="5"/>
        <v>1</v>
      </c>
      <c r="K94" s="2">
        <f t="shared" si="6"/>
        <v>1</v>
      </c>
      <c r="L94" s="2">
        <f t="shared" si="7"/>
        <v>1</v>
      </c>
    </row>
    <row r="95" spans="1:12" x14ac:dyDescent="0.25">
      <c r="A95" s="3" t="s">
        <v>249</v>
      </c>
      <c r="B95" s="3" t="s">
        <v>252</v>
      </c>
      <c r="C95" s="3">
        <v>74.999999993015081</v>
      </c>
      <c r="D95" s="3" t="s">
        <v>25</v>
      </c>
      <c r="E95" s="3" t="s">
        <v>122</v>
      </c>
      <c r="F95" s="3" t="s">
        <v>47</v>
      </c>
      <c r="G95" s="3" t="s">
        <v>48</v>
      </c>
      <c r="H95" s="3" t="s">
        <v>48</v>
      </c>
      <c r="I95" s="2">
        <f t="shared" si="4"/>
        <v>1.2499999998835847</v>
      </c>
      <c r="J95" s="2">
        <f t="shared" si="5"/>
        <v>1</v>
      </c>
      <c r="K95" s="2">
        <f t="shared" si="6"/>
        <v>0</v>
      </c>
      <c r="L95" s="2">
        <f t="shared" si="7"/>
        <v>1</v>
      </c>
    </row>
    <row r="96" spans="1:12" x14ac:dyDescent="0.25">
      <c r="A96" s="3" t="s">
        <v>253</v>
      </c>
      <c r="B96" s="3" t="s">
        <v>254</v>
      </c>
      <c r="C96" s="3">
        <v>60.000000006984919</v>
      </c>
      <c r="D96" s="3" t="s">
        <v>33</v>
      </c>
      <c r="E96" s="3" t="s">
        <v>57</v>
      </c>
      <c r="F96" s="3" t="s">
        <v>55</v>
      </c>
      <c r="G96" s="3" t="s">
        <v>76</v>
      </c>
      <c r="H96" s="3" t="s">
        <v>48</v>
      </c>
      <c r="I96" s="2">
        <f t="shared" si="4"/>
        <v>1.0000000001164153</v>
      </c>
      <c r="J96" s="2">
        <f t="shared" si="5"/>
        <v>1</v>
      </c>
      <c r="K96" s="2">
        <f t="shared" si="6"/>
        <v>1</v>
      </c>
      <c r="L96" s="2">
        <f t="shared" si="7"/>
        <v>1</v>
      </c>
    </row>
    <row r="97" spans="1:12" x14ac:dyDescent="0.25">
      <c r="A97" s="3" t="s">
        <v>253</v>
      </c>
      <c r="B97" s="3" t="s">
        <v>254</v>
      </c>
      <c r="C97" s="3">
        <v>60.000000006984919</v>
      </c>
      <c r="D97" s="3" t="s">
        <v>26</v>
      </c>
      <c r="E97" s="3" t="s">
        <v>71</v>
      </c>
      <c r="F97" s="3" t="s">
        <v>55</v>
      </c>
      <c r="G97" s="3" t="s">
        <v>77</v>
      </c>
      <c r="H97" s="3" t="s">
        <v>48</v>
      </c>
      <c r="I97" s="2">
        <f t="shared" si="4"/>
        <v>1.0000000001164153</v>
      </c>
      <c r="J97" s="2">
        <f t="shared" si="5"/>
        <v>1</v>
      </c>
      <c r="K97" s="2">
        <f t="shared" si="6"/>
        <v>1</v>
      </c>
      <c r="L97" s="2">
        <f t="shared" si="7"/>
        <v>1</v>
      </c>
    </row>
    <row r="98" spans="1:12" x14ac:dyDescent="0.25">
      <c r="A98" s="3" t="s">
        <v>255</v>
      </c>
      <c r="B98" s="3" t="s">
        <v>256</v>
      </c>
      <c r="C98" s="3">
        <v>30.00000000349246</v>
      </c>
      <c r="D98" s="3" t="s">
        <v>127</v>
      </c>
      <c r="E98" s="3" t="s">
        <v>78</v>
      </c>
      <c r="F98" s="3" t="s">
        <v>47</v>
      </c>
      <c r="G98" s="3" t="s">
        <v>48</v>
      </c>
      <c r="H98" s="3" t="s">
        <v>79</v>
      </c>
      <c r="I98" s="2">
        <f t="shared" si="4"/>
        <v>0.50000000005820766</v>
      </c>
      <c r="J98" s="2">
        <f t="shared" si="5"/>
        <v>1</v>
      </c>
      <c r="K98" s="2">
        <f t="shared" si="6"/>
        <v>0</v>
      </c>
      <c r="L98" s="2">
        <f t="shared" si="7"/>
        <v>1</v>
      </c>
    </row>
    <row r="99" spans="1:12" x14ac:dyDescent="0.25">
      <c r="A99" s="3" t="s">
        <v>257</v>
      </c>
      <c r="B99" s="3" t="s">
        <v>258</v>
      </c>
      <c r="C99" s="3">
        <v>45</v>
      </c>
      <c r="D99" s="3" t="s">
        <v>131</v>
      </c>
      <c r="E99" s="3" t="s">
        <v>108</v>
      </c>
      <c r="F99" s="3" t="s">
        <v>55</v>
      </c>
      <c r="G99" s="3" t="s">
        <v>66</v>
      </c>
      <c r="H99" s="3" t="s">
        <v>48</v>
      </c>
      <c r="I99" s="2">
        <f t="shared" si="4"/>
        <v>0.75</v>
      </c>
      <c r="J99" s="2">
        <f t="shared" si="5"/>
        <v>1</v>
      </c>
      <c r="K99" s="2">
        <f t="shared" si="6"/>
        <v>1</v>
      </c>
      <c r="L99" s="2">
        <f t="shared" si="7"/>
        <v>1</v>
      </c>
    </row>
    <row r="100" spans="1:12" x14ac:dyDescent="0.25">
      <c r="A100" s="3" t="s">
        <v>259</v>
      </c>
      <c r="B100" s="3" t="s">
        <v>257</v>
      </c>
      <c r="C100" s="3">
        <v>45</v>
      </c>
      <c r="D100" s="3" t="s">
        <v>29</v>
      </c>
      <c r="E100" s="3" t="s">
        <v>53</v>
      </c>
      <c r="F100" s="3" t="s">
        <v>55</v>
      </c>
      <c r="G100" s="3" t="s">
        <v>68</v>
      </c>
      <c r="H100" s="3" t="s">
        <v>48</v>
      </c>
      <c r="I100" s="2">
        <f t="shared" si="4"/>
        <v>0.75</v>
      </c>
      <c r="J100" s="2">
        <f t="shared" si="5"/>
        <v>1</v>
      </c>
      <c r="K100" s="2">
        <f t="shared" si="6"/>
        <v>1</v>
      </c>
      <c r="L100" s="2">
        <f t="shared" si="7"/>
        <v>1</v>
      </c>
    </row>
    <row r="101" spans="1:12" x14ac:dyDescent="0.25">
      <c r="A101" s="3" t="s">
        <v>260</v>
      </c>
      <c r="B101" s="3" t="s">
        <v>259</v>
      </c>
      <c r="C101" s="3">
        <v>45</v>
      </c>
      <c r="D101" s="3" t="s">
        <v>31</v>
      </c>
      <c r="E101" s="3" t="s">
        <v>61</v>
      </c>
      <c r="F101" s="3" t="s">
        <v>47</v>
      </c>
      <c r="G101" s="3" t="s">
        <v>48</v>
      </c>
      <c r="H101" s="3" t="s">
        <v>130</v>
      </c>
      <c r="I101" s="2">
        <f t="shared" si="4"/>
        <v>0.75</v>
      </c>
      <c r="J101" s="2">
        <f t="shared" si="5"/>
        <v>1</v>
      </c>
      <c r="K101" s="2">
        <f t="shared" si="6"/>
        <v>0</v>
      </c>
      <c r="L101" s="2">
        <f t="shared" si="7"/>
        <v>1</v>
      </c>
    </row>
    <row r="102" spans="1:12" x14ac:dyDescent="0.25">
      <c r="A102" s="3" t="s">
        <v>261</v>
      </c>
      <c r="B102" s="3" t="s">
        <v>262</v>
      </c>
      <c r="C102" s="3">
        <v>45</v>
      </c>
      <c r="D102" s="3" t="s">
        <v>32</v>
      </c>
      <c r="E102" s="3" t="s">
        <v>74</v>
      </c>
      <c r="F102" s="3" t="s">
        <v>55</v>
      </c>
      <c r="G102" s="3" t="s">
        <v>62</v>
      </c>
      <c r="H102" s="3" t="s">
        <v>48</v>
      </c>
      <c r="I102" s="2">
        <f t="shared" si="4"/>
        <v>0.75</v>
      </c>
      <c r="J102" s="2">
        <f t="shared" si="5"/>
        <v>1</v>
      </c>
      <c r="K102" s="2">
        <f t="shared" si="6"/>
        <v>1</v>
      </c>
      <c r="L102" s="2">
        <f t="shared" si="7"/>
        <v>1</v>
      </c>
    </row>
    <row r="103" spans="1:12" x14ac:dyDescent="0.25">
      <c r="A103" s="3" t="s">
        <v>261</v>
      </c>
      <c r="B103" s="3" t="s">
        <v>263</v>
      </c>
      <c r="C103" s="3">
        <v>104.99999999650754</v>
      </c>
      <c r="D103" s="3" t="s">
        <v>136</v>
      </c>
      <c r="E103" s="3" t="s">
        <v>137</v>
      </c>
      <c r="F103" s="3" t="s">
        <v>55</v>
      </c>
      <c r="G103" s="3" t="s">
        <v>66</v>
      </c>
      <c r="H103" s="3" t="s">
        <v>48</v>
      </c>
      <c r="I103" s="2">
        <f t="shared" si="4"/>
        <v>1.7499999999417923</v>
      </c>
      <c r="J103" s="2">
        <f t="shared" si="5"/>
        <v>4</v>
      </c>
      <c r="K103" s="2">
        <f t="shared" si="6"/>
        <v>1</v>
      </c>
      <c r="L103" s="2">
        <f t="shared" si="7"/>
        <v>4</v>
      </c>
    </row>
    <row r="104" spans="1:12" x14ac:dyDescent="0.25">
      <c r="A104" s="3" t="s">
        <v>264</v>
      </c>
      <c r="B104" s="3" t="s">
        <v>265</v>
      </c>
      <c r="C104" s="3">
        <v>59.99999999650754</v>
      </c>
      <c r="D104" s="3" t="s">
        <v>28</v>
      </c>
      <c r="E104" s="3" t="s">
        <v>61</v>
      </c>
      <c r="F104" s="3" t="s">
        <v>55</v>
      </c>
      <c r="G104" s="3" t="s">
        <v>56</v>
      </c>
      <c r="H104" s="3" t="s">
        <v>48</v>
      </c>
      <c r="I104" s="2">
        <f t="shared" si="4"/>
        <v>0.99999999994179234</v>
      </c>
      <c r="J104" s="2">
        <f t="shared" si="5"/>
        <v>1</v>
      </c>
      <c r="K104" s="2">
        <f t="shared" si="6"/>
        <v>1</v>
      </c>
      <c r="L104" s="2">
        <f t="shared" si="7"/>
        <v>1</v>
      </c>
    </row>
    <row r="105" spans="1:12" x14ac:dyDescent="0.25">
      <c r="A105" s="3" t="s">
        <v>266</v>
      </c>
      <c r="B105" s="3" t="s">
        <v>267</v>
      </c>
      <c r="C105" s="3">
        <v>90</v>
      </c>
      <c r="D105" s="3" t="s">
        <v>25</v>
      </c>
      <c r="E105" s="3" t="s">
        <v>81</v>
      </c>
      <c r="F105" s="3" t="s">
        <v>47</v>
      </c>
      <c r="G105" s="3" t="s">
        <v>48</v>
      </c>
      <c r="H105" s="3" t="s">
        <v>48</v>
      </c>
      <c r="I105" s="2">
        <f t="shared" si="4"/>
        <v>1.5</v>
      </c>
      <c r="J105" s="2">
        <f t="shared" si="5"/>
        <v>1</v>
      </c>
      <c r="K105" s="2">
        <f t="shared" si="6"/>
        <v>0</v>
      </c>
      <c r="L105" s="2">
        <f t="shared" si="7"/>
        <v>1</v>
      </c>
    </row>
    <row r="106" spans="1:12" x14ac:dyDescent="0.25">
      <c r="A106" s="3" t="s">
        <v>268</v>
      </c>
      <c r="B106" s="3" t="s">
        <v>269</v>
      </c>
      <c r="C106" s="3">
        <v>60.000000006984919</v>
      </c>
      <c r="D106" s="3" t="s">
        <v>175</v>
      </c>
      <c r="E106" s="3" t="s">
        <v>270</v>
      </c>
      <c r="F106" s="3" t="s">
        <v>55</v>
      </c>
      <c r="G106" s="3" t="s">
        <v>115</v>
      </c>
      <c r="H106" s="3" t="s">
        <v>48</v>
      </c>
      <c r="I106" s="2">
        <f t="shared" si="4"/>
        <v>1.0000000001164153</v>
      </c>
      <c r="J106" s="2">
        <f t="shared" si="5"/>
        <v>1</v>
      </c>
      <c r="K106" s="2">
        <f t="shared" si="6"/>
        <v>1</v>
      </c>
      <c r="L106" s="2">
        <f t="shared" si="7"/>
        <v>1</v>
      </c>
    </row>
    <row r="107" spans="1:12" x14ac:dyDescent="0.25">
      <c r="A107" s="3" t="s">
        <v>271</v>
      </c>
      <c r="B107" s="3" t="s">
        <v>268</v>
      </c>
      <c r="C107" s="3">
        <v>59.99999999650754</v>
      </c>
      <c r="D107" s="3" t="s">
        <v>186</v>
      </c>
      <c r="E107" s="3" t="s">
        <v>270</v>
      </c>
      <c r="F107" s="3" t="s">
        <v>55</v>
      </c>
      <c r="G107" s="3" t="s">
        <v>115</v>
      </c>
      <c r="H107" s="3" t="s">
        <v>48</v>
      </c>
      <c r="I107" s="2">
        <f t="shared" si="4"/>
        <v>0.99999999994179234</v>
      </c>
      <c r="J107" s="2">
        <f t="shared" si="5"/>
        <v>1</v>
      </c>
      <c r="K107" s="2">
        <f t="shared" si="6"/>
        <v>1</v>
      </c>
      <c r="L107" s="2">
        <f t="shared" si="7"/>
        <v>1</v>
      </c>
    </row>
    <row r="108" spans="1:12" x14ac:dyDescent="0.25">
      <c r="A108" s="3" t="s">
        <v>272</v>
      </c>
      <c r="B108" s="3" t="s">
        <v>273</v>
      </c>
      <c r="C108" s="3">
        <v>105.00000000698492</v>
      </c>
      <c r="D108" s="3" t="s">
        <v>25</v>
      </c>
      <c r="E108" s="3" t="s">
        <v>53</v>
      </c>
      <c r="F108" s="3" t="s">
        <v>47</v>
      </c>
      <c r="G108" s="3" t="s">
        <v>48</v>
      </c>
      <c r="H108" s="3" t="s">
        <v>48</v>
      </c>
      <c r="I108" s="2">
        <f t="shared" si="4"/>
        <v>1.7500000001164153</v>
      </c>
      <c r="J108" s="2">
        <f t="shared" si="5"/>
        <v>1</v>
      </c>
      <c r="K108" s="2">
        <f t="shared" si="6"/>
        <v>0</v>
      </c>
      <c r="L108" s="2">
        <f t="shared" si="7"/>
        <v>1</v>
      </c>
    </row>
    <row r="109" spans="1:12" x14ac:dyDescent="0.25">
      <c r="A109" s="3" t="s">
        <v>274</v>
      </c>
      <c r="B109" s="3" t="s">
        <v>275</v>
      </c>
      <c r="C109" s="3">
        <v>60.000000006984919</v>
      </c>
      <c r="D109" s="3" t="s">
        <v>28</v>
      </c>
      <c r="E109" s="3" t="s">
        <v>54</v>
      </c>
      <c r="F109" s="3" t="s">
        <v>55</v>
      </c>
      <c r="G109" s="3" t="s">
        <v>56</v>
      </c>
      <c r="H109" s="3" t="s">
        <v>48</v>
      </c>
      <c r="I109" s="2">
        <f t="shared" si="4"/>
        <v>1.0000000001164153</v>
      </c>
      <c r="J109" s="2">
        <f t="shared" si="5"/>
        <v>1</v>
      </c>
      <c r="K109" s="2">
        <f t="shared" si="6"/>
        <v>1</v>
      </c>
      <c r="L109" s="2">
        <f t="shared" si="7"/>
        <v>1</v>
      </c>
    </row>
    <row r="110" spans="1:12" x14ac:dyDescent="0.25">
      <c r="A110" s="3" t="s">
        <v>276</v>
      </c>
      <c r="B110" s="3" t="s">
        <v>277</v>
      </c>
      <c r="C110" s="3">
        <v>60.000000006984919</v>
      </c>
      <c r="D110" s="3" t="s">
        <v>30</v>
      </c>
      <c r="E110" s="3" t="s">
        <v>57</v>
      </c>
      <c r="F110" s="3" t="s">
        <v>55</v>
      </c>
      <c r="G110" s="3" t="s">
        <v>58</v>
      </c>
      <c r="H110" s="3" t="s">
        <v>48</v>
      </c>
      <c r="I110" s="2">
        <f t="shared" si="4"/>
        <v>1.0000000001164153</v>
      </c>
      <c r="J110" s="2">
        <f t="shared" si="5"/>
        <v>1</v>
      </c>
      <c r="K110" s="2">
        <f t="shared" si="6"/>
        <v>1</v>
      </c>
      <c r="L110" s="2">
        <f t="shared" si="7"/>
        <v>1</v>
      </c>
    </row>
    <row r="111" spans="1:12" x14ac:dyDescent="0.25">
      <c r="A111" s="3" t="s">
        <v>278</v>
      </c>
      <c r="B111" s="3" t="s">
        <v>276</v>
      </c>
      <c r="C111" s="3">
        <v>45</v>
      </c>
      <c r="D111" s="3" t="s">
        <v>37</v>
      </c>
      <c r="E111" s="3" t="s">
        <v>59</v>
      </c>
      <c r="F111" s="3" t="s">
        <v>49</v>
      </c>
      <c r="G111" s="3" t="s">
        <v>60</v>
      </c>
      <c r="H111" s="3" t="s">
        <v>48</v>
      </c>
      <c r="I111" s="2">
        <f t="shared" si="4"/>
        <v>0.75</v>
      </c>
      <c r="J111" s="2">
        <f t="shared" si="5"/>
        <v>2</v>
      </c>
      <c r="K111" s="2">
        <f t="shared" si="6"/>
        <v>2</v>
      </c>
      <c r="L111" s="2">
        <f t="shared" si="7"/>
        <v>4</v>
      </c>
    </row>
    <row r="112" spans="1:12" x14ac:dyDescent="0.25">
      <c r="A112" s="3" t="s">
        <v>279</v>
      </c>
      <c r="B112" s="3" t="s">
        <v>278</v>
      </c>
      <c r="C112" s="3">
        <v>29.999999993015081</v>
      </c>
      <c r="D112" s="3" t="s">
        <v>32</v>
      </c>
      <c r="E112" s="3" t="s">
        <v>61</v>
      </c>
      <c r="F112" s="3" t="s">
        <v>55</v>
      </c>
      <c r="G112" s="3" t="s">
        <v>62</v>
      </c>
      <c r="H112" s="3" t="s">
        <v>48</v>
      </c>
      <c r="I112" s="2">
        <f t="shared" si="4"/>
        <v>0.49999999988358468</v>
      </c>
      <c r="J112" s="2">
        <f t="shared" si="5"/>
        <v>1</v>
      </c>
      <c r="K112" s="2">
        <f t="shared" si="6"/>
        <v>1</v>
      </c>
      <c r="L112" s="2">
        <f t="shared" si="7"/>
        <v>1</v>
      </c>
    </row>
    <row r="113" spans="1:12" x14ac:dyDescent="0.25">
      <c r="A113" s="3" t="s">
        <v>280</v>
      </c>
      <c r="B113" s="3" t="s">
        <v>281</v>
      </c>
      <c r="C113" s="3">
        <v>60.000000006984919</v>
      </c>
      <c r="D113" s="3" t="s">
        <v>131</v>
      </c>
      <c r="E113" s="3" t="s">
        <v>122</v>
      </c>
      <c r="F113" s="3" t="s">
        <v>55</v>
      </c>
      <c r="G113" s="3" t="s">
        <v>66</v>
      </c>
      <c r="H113" s="3" t="s">
        <v>48</v>
      </c>
      <c r="I113" s="2">
        <f t="shared" si="4"/>
        <v>1.0000000001164153</v>
      </c>
      <c r="J113" s="2">
        <f t="shared" si="5"/>
        <v>1</v>
      </c>
      <c r="K113" s="2">
        <f t="shared" si="6"/>
        <v>1</v>
      </c>
      <c r="L113" s="2">
        <f t="shared" si="7"/>
        <v>1</v>
      </c>
    </row>
    <row r="114" spans="1:12" x14ac:dyDescent="0.25">
      <c r="A114" s="3" t="s">
        <v>282</v>
      </c>
      <c r="B114" s="3" t="s">
        <v>279</v>
      </c>
      <c r="C114" s="3">
        <v>45</v>
      </c>
      <c r="D114" s="3" t="s">
        <v>30</v>
      </c>
      <c r="E114" s="3" t="s">
        <v>65</v>
      </c>
      <c r="F114" s="3" t="s">
        <v>55</v>
      </c>
      <c r="G114" s="3" t="s">
        <v>58</v>
      </c>
      <c r="H114" s="3" t="s">
        <v>48</v>
      </c>
      <c r="I114" s="2">
        <f t="shared" si="4"/>
        <v>0.75</v>
      </c>
      <c r="J114" s="2">
        <f t="shared" si="5"/>
        <v>1</v>
      </c>
      <c r="K114" s="2">
        <f t="shared" si="6"/>
        <v>1</v>
      </c>
      <c r="L114" s="2">
        <f t="shared" si="7"/>
        <v>1</v>
      </c>
    </row>
    <row r="115" spans="1:12" x14ac:dyDescent="0.25">
      <c r="A115" s="3" t="s">
        <v>283</v>
      </c>
      <c r="B115" s="3" t="s">
        <v>282</v>
      </c>
      <c r="C115" s="3">
        <v>45</v>
      </c>
      <c r="D115" s="3" t="s">
        <v>34</v>
      </c>
      <c r="E115" s="3" t="s">
        <v>65</v>
      </c>
      <c r="F115" s="3" t="s">
        <v>55</v>
      </c>
      <c r="G115" s="3" t="s">
        <v>66</v>
      </c>
      <c r="H115" s="3" t="s">
        <v>48</v>
      </c>
      <c r="I115" s="2">
        <f t="shared" si="4"/>
        <v>0.75</v>
      </c>
      <c r="J115" s="2">
        <f t="shared" si="5"/>
        <v>1</v>
      </c>
      <c r="K115" s="2">
        <f t="shared" si="6"/>
        <v>1</v>
      </c>
      <c r="L115" s="2">
        <f t="shared" si="7"/>
        <v>1</v>
      </c>
    </row>
    <row r="116" spans="1:12" x14ac:dyDescent="0.25">
      <c r="A116" s="3" t="s">
        <v>283</v>
      </c>
      <c r="B116" s="3" t="s">
        <v>282</v>
      </c>
      <c r="C116" s="3">
        <v>45</v>
      </c>
      <c r="D116" s="3" t="s">
        <v>284</v>
      </c>
      <c r="E116" s="3" t="s">
        <v>285</v>
      </c>
      <c r="F116" s="3" t="s">
        <v>55</v>
      </c>
      <c r="G116" s="3" t="s">
        <v>115</v>
      </c>
      <c r="H116" s="3" t="s">
        <v>48</v>
      </c>
      <c r="I116" s="2">
        <f t="shared" si="4"/>
        <v>1.5</v>
      </c>
      <c r="J116" s="2">
        <f t="shared" si="5"/>
        <v>1</v>
      </c>
      <c r="K116" s="2">
        <f t="shared" si="6"/>
        <v>1</v>
      </c>
      <c r="L116" s="2">
        <f t="shared" si="7"/>
        <v>2</v>
      </c>
    </row>
    <row r="117" spans="1:12" x14ac:dyDescent="0.25">
      <c r="A117" s="3" t="s">
        <v>286</v>
      </c>
      <c r="B117" s="3" t="s">
        <v>287</v>
      </c>
      <c r="C117" s="3">
        <v>30.00000000349246</v>
      </c>
      <c r="D117" s="3" t="s">
        <v>31</v>
      </c>
      <c r="E117" s="3" t="s">
        <v>71</v>
      </c>
      <c r="F117" s="3" t="s">
        <v>47</v>
      </c>
      <c r="G117" s="3" t="s">
        <v>48</v>
      </c>
      <c r="H117" s="3" t="s">
        <v>48</v>
      </c>
      <c r="I117" s="2">
        <f t="shared" si="4"/>
        <v>0.50000000005820766</v>
      </c>
      <c r="J117" s="2">
        <f t="shared" si="5"/>
        <v>1</v>
      </c>
      <c r="K117" s="2">
        <f t="shared" si="6"/>
        <v>0</v>
      </c>
      <c r="L117" s="2">
        <f t="shared" si="7"/>
        <v>1</v>
      </c>
    </row>
    <row r="118" spans="1:12" x14ac:dyDescent="0.25">
      <c r="A118" s="3" t="s">
        <v>288</v>
      </c>
      <c r="B118" s="3" t="s">
        <v>289</v>
      </c>
      <c r="C118" s="3">
        <v>59.99999999650754</v>
      </c>
      <c r="D118" s="3" t="s">
        <v>36</v>
      </c>
      <c r="E118" s="3" t="s">
        <v>87</v>
      </c>
      <c r="F118" s="3" t="s">
        <v>55</v>
      </c>
      <c r="G118" s="3" t="s">
        <v>67</v>
      </c>
      <c r="H118" s="3" t="s">
        <v>48</v>
      </c>
      <c r="I118" s="2">
        <f t="shared" si="4"/>
        <v>0.99999999994179234</v>
      </c>
      <c r="J118" s="2">
        <f t="shared" si="5"/>
        <v>2</v>
      </c>
      <c r="K118" s="2">
        <f t="shared" si="6"/>
        <v>1</v>
      </c>
      <c r="L118" s="2">
        <f t="shared" si="7"/>
        <v>2</v>
      </c>
    </row>
    <row r="119" spans="1:12" x14ac:dyDescent="0.25">
      <c r="A119" s="3" t="s">
        <v>290</v>
      </c>
      <c r="B119" s="3" t="s">
        <v>288</v>
      </c>
      <c r="C119" s="3">
        <v>60.000000006984919</v>
      </c>
      <c r="D119" s="3" t="s">
        <v>36</v>
      </c>
      <c r="E119" s="3" t="s">
        <v>87</v>
      </c>
      <c r="F119" s="3" t="s">
        <v>55</v>
      </c>
      <c r="G119" s="3" t="s">
        <v>67</v>
      </c>
      <c r="H119" s="3" t="s">
        <v>48</v>
      </c>
      <c r="I119" s="2">
        <f t="shared" si="4"/>
        <v>1.0000000001164153</v>
      </c>
      <c r="J119" s="2">
        <f t="shared" si="5"/>
        <v>2</v>
      </c>
      <c r="K119" s="2">
        <f t="shared" si="6"/>
        <v>1</v>
      </c>
      <c r="L119" s="2">
        <f t="shared" si="7"/>
        <v>2</v>
      </c>
    </row>
    <row r="120" spans="1:12" x14ac:dyDescent="0.25">
      <c r="A120" s="3" t="s">
        <v>290</v>
      </c>
      <c r="B120" s="3" t="s">
        <v>291</v>
      </c>
      <c r="C120" s="3">
        <v>45</v>
      </c>
      <c r="D120" s="3" t="s">
        <v>30</v>
      </c>
      <c r="E120" s="3" t="s">
        <v>53</v>
      </c>
      <c r="F120" s="3" t="s">
        <v>55</v>
      </c>
      <c r="G120" s="3" t="s">
        <v>68</v>
      </c>
      <c r="H120" s="3" t="s">
        <v>48</v>
      </c>
      <c r="I120" s="2">
        <f t="shared" si="4"/>
        <v>0.75</v>
      </c>
      <c r="J120" s="2">
        <f t="shared" si="5"/>
        <v>1</v>
      </c>
      <c r="K120" s="2">
        <f t="shared" si="6"/>
        <v>1</v>
      </c>
      <c r="L120" s="2">
        <f t="shared" si="7"/>
        <v>1</v>
      </c>
    </row>
    <row r="121" spans="1:12" x14ac:dyDescent="0.25">
      <c r="A121" s="3" t="s">
        <v>292</v>
      </c>
      <c r="B121" s="3" t="s">
        <v>293</v>
      </c>
      <c r="C121" s="3">
        <v>59.99999999650754</v>
      </c>
      <c r="D121" s="3" t="s">
        <v>38</v>
      </c>
      <c r="E121" s="3" t="s">
        <v>69</v>
      </c>
      <c r="F121" s="3" t="s">
        <v>49</v>
      </c>
      <c r="G121" s="3" t="s">
        <v>52</v>
      </c>
      <c r="H121" s="3" t="s">
        <v>48</v>
      </c>
      <c r="I121" s="2">
        <f t="shared" si="4"/>
        <v>0.99999999994179234</v>
      </c>
      <c r="J121" s="2">
        <f t="shared" si="5"/>
        <v>2</v>
      </c>
      <c r="K121" s="2">
        <f t="shared" si="6"/>
        <v>2</v>
      </c>
      <c r="L121" s="2">
        <f t="shared" si="7"/>
        <v>4</v>
      </c>
    </row>
    <row r="122" spans="1:12" x14ac:dyDescent="0.25">
      <c r="A122" s="3" t="s">
        <v>294</v>
      </c>
      <c r="B122" s="3" t="s">
        <v>290</v>
      </c>
      <c r="C122" s="3">
        <v>59.99999999650754</v>
      </c>
      <c r="D122" s="3" t="s">
        <v>27</v>
      </c>
      <c r="E122" s="3" t="s">
        <v>57</v>
      </c>
      <c r="F122" s="3" t="s">
        <v>55</v>
      </c>
      <c r="G122" s="3" t="s">
        <v>67</v>
      </c>
      <c r="H122" s="3" t="s">
        <v>48</v>
      </c>
      <c r="I122" s="2">
        <f t="shared" si="4"/>
        <v>0.99999999994179234</v>
      </c>
      <c r="J122" s="2">
        <f t="shared" si="5"/>
        <v>1</v>
      </c>
      <c r="K122" s="2">
        <f t="shared" si="6"/>
        <v>1</v>
      </c>
      <c r="L122" s="2">
        <f t="shared" si="7"/>
        <v>1</v>
      </c>
    </row>
    <row r="123" spans="1:12" x14ac:dyDescent="0.25">
      <c r="A123" s="3" t="s">
        <v>295</v>
      </c>
      <c r="B123" s="3" t="s">
        <v>296</v>
      </c>
      <c r="C123" s="3">
        <v>59.99999999650754</v>
      </c>
      <c r="D123" s="3" t="s">
        <v>31</v>
      </c>
      <c r="E123" s="3" t="s">
        <v>54</v>
      </c>
      <c r="F123" s="3" t="s">
        <v>47</v>
      </c>
      <c r="G123" s="3" t="s">
        <v>48</v>
      </c>
      <c r="H123" s="3" t="s">
        <v>48</v>
      </c>
      <c r="I123" s="2">
        <f t="shared" si="4"/>
        <v>0.99999999994179234</v>
      </c>
      <c r="J123" s="2">
        <f t="shared" si="5"/>
        <v>1</v>
      </c>
      <c r="K123" s="2">
        <f t="shared" si="6"/>
        <v>0</v>
      </c>
      <c r="L123" s="2">
        <f t="shared" si="7"/>
        <v>1</v>
      </c>
    </row>
    <row r="124" spans="1:12" x14ac:dyDescent="0.25">
      <c r="A124" s="3" t="s">
        <v>297</v>
      </c>
      <c r="B124" s="3" t="s">
        <v>298</v>
      </c>
      <c r="C124" s="3">
        <v>135</v>
      </c>
      <c r="D124" s="3" t="s">
        <v>25</v>
      </c>
      <c r="E124" s="3" t="s">
        <v>71</v>
      </c>
      <c r="F124" s="3" t="s">
        <v>47</v>
      </c>
      <c r="G124" s="3" t="s">
        <v>48</v>
      </c>
      <c r="H124" s="3" t="s">
        <v>48</v>
      </c>
      <c r="I124" s="2">
        <f t="shared" si="4"/>
        <v>2.25</v>
      </c>
      <c r="J124" s="2">
        <f t="shared" si="5"/>
        <v>1</v>
      </c>
      <c r="K124" s="2">
        <f t="shared" si="6"/>
        <v>0</v>
      </c>
      <c r="L124" s="2">
        <f t="shared" si="7"/>
        <v>1</v>
      </c>
    </row>
    <row r="125" spans="1:12" x14ac:dyDescent="0.25">
      <c r="A125" s="3" t="s">
        <v>299</v>
      </c>
      <c r="B125" s="3" t="s">
        <v>300</v>
      </c>
      <c r="C125" s="3">
        <v>45</v>
      </c>
      <c r="D125" s="3" t="s">
        <v>32</v>
      </c>
      <c r="E125" s="3" t="s">
        <v>54</v>
      </c>
      <c r="F125" s="3" t="s">
        <v>55</v>
      </c>
      <c r="G125" s="3" t="s">
        <v>72</v>
      </c>
      <c r="H125" s="3" t="s">
        <v>48</v>
      </c>
      <c r="I125" s="2">
        <f t="shared" si="4"/>
        <v>0.75</v>
      </c>
      <c r="J125" s="2">
        <f t="shared" si="5"/>
        <v>1</v>
      </c>
      <c r="K125" s="2">
        <f t="shared" si="6"/>
        <v>1</v>
      </c>
      <c r="L125" s="2">
        <f t="shared" si="7"/>
        <v>1</v>
      </c>
    </row>
    <row r="126" spans="1:12" x14ac:dyDescent="0.25">
      <c r="A126" s="3" t="s">
        <v>301</v>
      </c>
      <c r="B126" s="3" t="s">
        <v>300</v>
      </c>
      <c r="C126" s="3">
        <v>90</v>
      </c>
      <c r="D126" s="3" t="s">
        <v>39</v>
      </c>
      <c r="E126" s="3" t="s">
        <v>73</v>
      </c>
      <c r="F126" s="3" t="s">
        <v>55</v>
      </c>
      <c r="G126" s="3" t="s">
        <v>58</v>
      </c>
      <c r="H126" s="3" t="s">
        <v>48</v>
      </c>
      <c r="I126" s="2">
        <f t="shared" si="4"/>
        <v>1.5</v>
      </c>
      <c r="J126" s="2">
        <f t="shared" si="5"/>
        <v>3</v>
      </c>
      <c r="K126" s="2">
        <f t="shared" si="6"/>
        <v>1</v>
      </c>
      <c r="L126" s="2">
        <f t="shared" si="7"/>
        <v>3</v>
      </c>
    </row>
    <row r="127" spans="1:12" x14ac:dyDescent="0.25">
      <c r="A127" s="3" t="s">
        <v>301</v>
      </c>
      <c r="B127" s="3" t="s">
        <v>299</v>
      </c>
      <c r="C127" s="3">
        <v>45</v>
      </c>
      <c r="D127" s="3" t="s">
        <v>30</v>
      </c>
      <c r="E127" s="3" t="s">
        <v>100</v>
      </c>
      <c r="F127" s="3" t="s">
        <v>55</v>
      </c>
      <c r="G127" s="3" t="s">
        <v>101</v>
      </c>
      <c r="H127" s="3" t="s">
        <v>48</v>
      </c>
      <c r="I127" s="2">
        <f t="shared" si="4"/>
        <v>0.75</v>
      </c>
      <c r="J127" s="2">
        <f t="shared" si="5"/>
        <v>1</v>
      </c>
      <c r="K127" s="2">
        <f t="shared" si="6"/>
        <v>1</v>
      </c>
      <c r="L127" s="2">
        <f t="shared" si="7"/>
        <v>1</v>
      </c>
    </row>
    <row r="128" spans="1:12" x14ac:dyDescent="0.25">
      <c r="A128" s="3" t="s">
        <v>302</v>
      </c>
      <c r="B128" s="3" t="s">
        <v>303</v>
      </c>
      <c r="C128" s="3">
        <v>59.99999999650754</v>
      </c>
      <c r="D128" s="3" t="s">
        <v>32</v>
      </c>
      <c r="E128" s="3" t="s">
        <v>71</v>
      </c>
      <c r="F128" s="3" t="s">
        <v>47</v>
      </c>
      <c r="G128" s="3" t="s">
        <v>48</v>
      </c>
      <c r="H128" s="3" t="s">
        <v>48</v>
      </c>
      <c r="I128" s="2">
        <f t="shared" si="4"/>
        <v>0.99999999994179234</v>
      </c>
      <c r="J128" s="2">
        <f t="shared" si="5"/>
        <v>1</v>
      </c>
      <c r="K128" s="2">
        <f t="shared" si="6"/>
        <v>0</v>
      </c>
      <c r="L128" s="2">
        <f t="shared" si="7"/>
        <v>1</v>
      </c>
    </row>
    <row r="129" spans="1:12" x14ac:dyDescent="0.25">
      <c r="A129" s="3" t="s">
        <v>304</v>
      </c>
      <c r="B129" s="3" t="s">
        <v>305</v>
      </c>
      <c r="C129" s="3">
        <v>59.99999999650754</v>
      </c>
      <c r="D129" s="3" t="s">
        <v>25</v>
      </c>
      <c r="E129" s="3" t="s">
        <v>65</v>
      </c>
      <c r="F129" s="3" t="s">
        <v>47</v>
      </c>
      <c r="G129" s="3" t="s">
        <v>48</v>
      </c>
      <c r="H129" s="3" t="s">
        <v>48</v>
      </c>
      <c r="I129" s="2">
        <f t="shared" si="4"/>
        <v>0.99999999994179234</v>
      </c>
      <c r="J129" s="2">
        <f t="shared" si="5"/>
        <v>1</v>
      </c>
      <c r="K129" s="2">
        <f t="shared" si="6"/>
        <v>0</v>
      </c>
      <c r="L129" s="2">
        <f t="shared" si="7"/>
        <v>1</v>
      </c>
    </row>
    <row r="130" spans="1:12" x14ac:dyDescent="0.25">
      <c r="A130" s="3" t="s">
        <v>306</v>
      </c>
      <c r="B130" s="3" t="s">
        <v>307</v>
      </c>
      <c r="C130" s="3">
        <v>45</v>
      </c>
      <c r="D130" s="3" t="s">
        <v>29</v>
      </c>
      <c r="E130" s="3" t="s">
        <v>108</v>
      </c>
      <c r="F130" s="3" t="s">
        <v>55</v>
      </c>
      <c r="G130" s="3" t="s">
        <v>68</v>
      </c>
      <c r="H130" s="3" t="s">
        <v>48</v>
      </c>
      <c r="I130" s="2">
        <f t="shared" si="4"/>
        <v>0.75</v>
      </c>
      <c r="J130" s="2">
        <f t="shared" si="5"/>
        <v>1</v>
      </c>
      <c r="K130" s="2">
        <f t="shared" si="6"/>
        <v>1</v>
      </c>
      <c r="L130" s="2">
        <f t="shared" si="7"/>
        <v>1</v>
      </c>
    </row>
    <row r="131" spans="1:12" x14ac:dyDescent="0.25">
      <c r="A131" s="3" t="s">
        <v>308</v>
      </c>
      <c r="B131" s="3" t="s">
        <v>309</v>
      </c>
      <c r="C131" s="3">
        <v>59.99999999650754</v>
      </c>
      <c r="D131" s="3" t="s">
        <v>25</v>
      </c>
      <c r="E131" s="3" t="s">
        <v>74</v>
      </c>
      <c r="F131" s="3" t="s">
        <v>47</v>
      </c>
      <c r="G131" s="3" t="s">
        <v>48</v>
      </c>
      <c r="H131" s="3" t="s">
        <v>48</v>
      </c>
      <c r="I131" s="2">
        <f t="shared" si="4"/>
        <v>0.99999999994179234</v>
      </c>
      <c r="J131" s="2">
        <f t="shared" si="5"/>
        <v>1</v>
      </c>
      <c r="K131" s="2">
        <f t="shared" si="6"/>
        <v>0</v>
      </c>
      <c r="L131" s="2">
        <f t="shared" si="7"/>
        <v>1</v>
      </c>
    </row>
    <row r="132" spans="1:12" x14ac:dyDescent="0.25">
      <c r="A132" s="3" t="s">
        <v>310</v>
      </c>
      <c r="B132" s="3" t="s">
        <v>311</v>
      </c>
      <c r="C132" s="3">
        <v>59.99999999650754</v>
      </c>
      <c r="D132" s="3" t="s">
        <v>27</v>
      </c>
      <c r="E132" s="3" t="s">
        <v>53</v>
      </c>
      <c r="F132" s="3" t="s">
        <v>55</v>
      </c>
      <c r="G132" s="3" t="s">
        <v>75</v>
      </c>
      <c r="H132" s="3" t="s">
        <v>48</v>
      </c>
      <c r="I132" s="2">
        <f t="shared" ref="I132:I173" si="8">IF(D132="SYN",(C132/60)*L132,C132/60)</f>
        <v>0.99999999994179234</v>
      </c>
      <c r="J132" s="2">
        <f t="shared" ref="J132:J173" si="9">LEN(E132)-LEN(SUBSTITUTE(E132,",",))</f>
        <v>1</v>
      </c>
      <c r="K132" s="2">
        <f t="shared" ref="K132:K173" si="10">LEN(G132)-LEN(SUBSTITUTE(G132,",",))</f>
        <v>1</v>
      </c>
      <c r="L132" s="2">
        <f t="shared" ref="L132:L173" si="11">IF(D132="SYN",2,IF(K132=0,J132,J132*K132))</f>
        <v>1</v>
      </c>
    </row>
    <row r="133" spans="1:12" x14ac:dyDescent="0.25">
      <c r="A133" s="3" t="s">
        <v>312</v>
      </c>
      <c r="B133" s="3" t="s">
        <v>313</v>
      </c>
      <c r="C133" s="3">
        <v>60.000000006984919</v>
      </c>
      <c r="D133" s="3" t="s">
        <v>186</v>
      </c>
      <c r="E133" s="3" t="s">
        <v>314</v>
      </c>
      <c r="F133" s="3" t="s">
        <v>55</v>
      </c>
      <c r="G133" s="3" t="s">
        <v>115</v>
      </c>
      <c r="H133" s="3" t="s">
        <v>48</v>
      </c>
      <c r="I133" s="2">
        <f t="shared" si="8"/>
        <v>1.0000000001164153</v>
      </c>
      <c r="J133" s="2">
        <f t="shared" si="9"/>
        <v>1</v>
      </c>
      <c r="K133" s="2">
        <f t="shared" si="10"/>
        <v>1</v>
      </c>
      <c r="L133" s="2">
        <f t="shared" si="11"/>
        <v>1</v>
      </c>
    </row>
    <row r="134" spans="1:12" x14ac:dyDescent="0.25">
      <c r="A134" s="3" t="s">
        <v>315</v>
      </c>
      <c r="B134" s="3" t="s">
        <v>312</v>
      </c>
      <c r="C134" s="3">
        <v>74.999999993015081</v>
      </c>
      <c r="D134" s="3" t="s">
        <v>25</v>
      </c>
      <c r="E134" s="3" t="s">
        <v>122</v>
      </c>
      <c r="F134" s="3" t="s">
        <v>47</v>
      </c>
      <c r="G134" s="3" t="s">
        <v>48</v>
      </c>
      <c r="H134" s="3" t="s">
        <v>48</v>
      </c>
      <c r="I134" s="2">
        <f t="shared" si="8"/>
        <v>1.2499999998835847</v>
      </c>
      <c r="J134" s="2">
        <f t="shared" si="9"/>
        <v>1</v>
      </c>
      <c r="K134" s="2">
        <f t="shared" si="10"/>
        <v>0</v>
      </c>
      <c r="L134" s="2">
        <f t="shared" si="11"/>
        <v>1</v>
      </c>
    </row>
    <row r="135" spans="1:12" x14ac:dyDescent="0.25">
      <c r="A135" s="41" t="s">
        <v>316</v>
      </c>
      <c r="B135" s="41" t="s">
        <v>317</v>
      </c>
      <c r="C135" s="41">
        <v>30.00000000349246</v>
      </c>
      <c r="D135" s="41" t="s">
        <v>127</v>
      </c>
      <c r="E135" s="41" t="s">
        <v>78</v>
      </c>
      <c r="F135" s="41" t="s">
        <v>47</v>
      </c>
      <c r="G135" s="41" t="s">
        <v>48</v>
      </c>
      <c r="H135" s="3" t="s">
        <v>79</v>
      </c>
      <c r="I135" s="2">
        <f t="shared" si="8"/>
        <v>0.50000000005820766</v>
      </c>
      <c r="J135" s="2">
        <f t="shared" si="9"/>
        <v>1</v>
      </c>
      <c r="K135" s="2">
        <f t="shared" si="10"/>
        <v>0</v>
      </c>
      <c r="L135" s="2">
        <f t="shared" si="11"/>
        <v>1</v>
      </c>
    </row>
    <row r="136" spans="1:12" x14ac:dyDescent="0.25">
      <c r="A136" s="41" t="s">
        <v>318</v>
      </c>
      <c r="B136" s="41" t="s">
        <v>319</v>
      </c>
      <c r="C136" s="41">
        <v>45</v>
      </c>
      <c r="D136" s="41" t="s">
        <v>131</v>
      </c>
      <c r="E136" s="41" t="s">
        <v>108</v>
      </c>
      <c r="F136" s="41" t="s">
        <v>55</v>
      </c>
      <c r="G136" s="41" t="s">
        <v>66</v>
      </c>
      <c r="H136" s="3" t="s">
        <v>48</v>
      </c>
      <c r="I136" s="2">
        <f t="shared" si="8"/>
        <v>0.75</v>
      </c>
      <c r="J136" s="2">
        <f t="shared" si="9"/>
        <v>1</v>
      </c>
      <c r="K136" s="2">
        <f t="shared" si="10"/>
        <v>1</v>
      </c>
      <c r="L136" s="2">
        <f t="shared" si="11"/>
        <v>1</v>
      </c>
    </row>
    <row r="137" spans="1:12" x14ac:dyDescent="0.25">
      <c r="A137" s="41" t="s">
        <v>320</v>
      </c>
      <c r="B137" s="41" t="s">
        <v>318</v>
      </c>
      <c r="C137" s="41">
        <v>45</v>
      </c>
      <c r="D137" s="41" t="s">
        <v>29</v>
      </c>
      <c r="E137" s="41" t="s">
        <v>53</v>
      </c>
      <c r="F137" s="41" t="s">
        <v>55</v>
      </c>
      <c r="G137" s="41" t="s">
        <v>68</v>
      </c>
      <c r="H137" s="3" t="s">
        <v>48</v>
      </c>
      <c r="I137" s="2">
        <f t="shared" si="8"/>
        <v>0.75</v>
      </c>
      <c r="J137" s="2">
        <f t="shared" si="9"/>
        <v>1</v>
      </c>
      <c r="K137" s="2">
        <f t="shared" si="10"/>
        <v>1</v>
      </c>
      <c r="L137" s="2">
        <f t="shared" si="11"/>
        <v>1</v>
      </c>
    </row>
    <row r="138" spans="1:12" x14ac:dyDescent="0.25">
      <c r="A138" s="41" t="s">
        <v>321</v>
      </c>
      <c r="B138" s="41" t="s">
        <v>322</v>
      </c>
      <c r="C138" s="41">
        <v>45</v>
      </c>
      <c r="D138" s="41" t="s">
        <v>32</v>
      </c>
      <c r="E138" s="41" t="s">
        <v>74</v>
      </c>
      <c r="F138" s="41" t="s">
        <v>55</v>
      </c>
      <c r="G138" s="41" t="s">
        <v>62</v>
      </c>
      <c r="H138" s="3" t="s">
        <v>48</v>
      </c>
      <c r="I138" s="2">
        <f t="shared" si="8"/>
        <v>0.75</v>
      </c>
      <c r="J138" s="2">
        <f t="shared" si="9"/>
        <v>1</v>
      </c>
      <c r="K138" s="2">
        <f t="shared" si="10"/>
        <v>1</v>
      </c>
      <c r="L138" s="2">
        <f t="shared" si="11"/>
        <v>1</v>
      </c>
    </row>
    <row r="139" spans="1:12" x14ac:dyDescent="0.25">
      <c r="A139" s="41" t="s">
        <v>321</v>
      </c>
      <c r="B139" s="41" t="s">
        <v>323</v>
      </c>
      <c r="C139" s="41">
        <v>104.99999999650754</v>
      </c>
      <c r="D139" s="41" t="s">
        <v>136</v>
      </c>
      <c r="E139" s="41" t="s">
        <v>137</v>
      </c>
      <c r="F139" s="41" t="s">
        <v>55</v>
      </c>
      <c r="G139" s="41" t="s">
        <v>66</v>
      </c>
      <c r="H139" s="3" t="s">
        <v>48</v>
      </c>
      <c r="I139" s="2">
        <f t="shared" si="8"/>
        <v>1.7499999999417923</v>
      </c>
      <c r="J139" s="2">
        <f t="shared" si="9"/>
        <v>4</v>
      </c>
      <c r="K139" s="2">
        <f t="shared" si="10"/>
        <v>1</v>
      </c>
      <c r="L139" s="2">
        <f t="shared" si="11"/>
        <v>4</v>
      </c>
    </row>
    <row r="140" spans="1:12" x14ac:dyDescent="0.25">
      <c r="A140" s="41" t="s">
        <v>324</v>
      </c>
      <c r="B140" s="41" t="s">
        <v>325</v>
      </c>
      <c r="C140" s="41">
        <v>59.99999999650754</v>
      </c>
      <c r="D140" s="41" t="s">
        <v>28</v>
      </c>
      <c r="E140" s="41" t="s">
        <v>61</v>
      </c>
      <c r="F140" s="41" t="s">
        <v>55</v>
      </c>
      <c r="G140" s="41" t="s">
        <v>56</v>
      </c>
      <c r="H140" s="3" t="s">
        <v>48</v>
      </c>
      <c r="I140" s="2">
        <f t="shared" si="8"/>
        <v>0.99999999994179234</v>
      </c>
      <c r="J140" s="2">
        <f t="shared" si="9"/>
        <v>1</v>
      </c>
      <c r="K140" s="2">
        <f t="shared" si="10"/>
        <v>1</v>
      </c>
      <c r="L140" s="2">
        <f t="shared" si="11"/>
        <v>1</v>
      </c>
    </row>
    <row r="141" spans="1:12" x14ac:dyDescent="0.25">
      <c r="A141" s="41" t="s">
        <v>326</v>
      </c>
      <c r="B141" s="41" t="s">
        <v>327</v>
      </c>
      <c r="C141" s="41">
        <v>45</v>
      </c>
      <c r="D141" s="41" t="s">
        <v>31</v>
      </c>
      <c r="E141" s="41" t="s">
        <v>61</v>
      </c>
      <c r="F141" s="41" t="s">
        <v>47</v>
      </c>
      <c r="G141" s="41" t="s">
        <v>48</v>
      </c>
      <c r="H141" s="3" t="s">
        <v>80</v>
      </c>
      <c r="I141" s="2">
        <f t="shared" si="8"/>
        <v>0.75</v>
      </c>
      <c r="J141" s="2">
        <f t="shared" si="9"/>
        <v>1</v>
      </c>
      <c r="K141" s="2">
        <f t="shared" si="10"/>
        <v>0</v>
      </c>
      <c r="L141" s="2">
        <f t="shared" si="11"/>
        <v>1</v>
      </c>
    </row>
    <row r="142" spans="1:12" x14ac:dyDescent="0.25">
      <c r="A142" s="41" t="s">
        <v>328</v>
      </c>
      <c r="B142" s="41" t="s">
        <v>329</v>
      </c>
      <c r="C142" s="41">
        <v>90</v>
      </c>
      <c r="D142" s="41" t="s">
        <v>25</v>
      </c>
      <c r="E142" s="41" t="s">
        <v>81</v>
      </c>
      <c r="F142" s="41" t="s">
        <v>47</v>
      </c>
      <c r="G142" s="41" t="s">
        <v>48</v>
      </c>
      <c r="H142" s="3" t="s">
        <v>48</v>
      </c>
      <c r="I142" s="2">
        <f t="shared" si="8"/>
        <v>1.5</v>
      </c>
      <c r="J142" s="2">
        <f t="shared" si="9"/>
        <v>1</v>
      </c>
      <c r="K142" s="2">
        <f t="shared" si="10"/>
        <v>0</v>
      </c>
      <c r="L142" s="2">
        <f t="shared" si="11"/>
        <v>1</v>
      </c>
    </row>
    <row r="143" spans="1:12" x14ac:dyDescent="0.25">
      <c r="A143" s="43" t="s">
        <v>474</v>
      </c>
      <c r="B143" s="43" t="s">
        <v>475</v>
      </c>
      <c r="C143" s="43">
        <v>1440</v>
      </c>
      <c r="D143" s="43" t="s">
        <v>348</v>
      </c>
      <c r="E143" s="42" t="s">
        <v>48</v>
      </c>
      <c r="F143" s="42" t="s">
        <v>55</v>
      </c>
      <c r="G143" s="43" t="s">
        <v>101</v>
      </c>
      <c r="H143" s="3" t="s">
        <v>48</v>
      </c>
      <c r="J143" s="2">
        <f t="shared" si="9"/>
        <v>0</v>
      </c>
      <c r="K143" s="2">
        <f t="shared" si="10"/>
        <v>1</v>
      </c>
      <c r="L143" s="2">
        <f t="shared" si="11"/>
        <v>0</v>
      </c>
    </row>
    <row r="144" spans="1:12" x14ac:dyDescent="0.25">
      <c r="A144" s="3" t="s">
        <v>330</v>
      </c>
      <c r="B144" s="3" t="s">
        <v>331</v>
      </c>
      <c r="C144" s="3">
        <v>119.99999999301508</v>
      </c>
      <c r="D144" s="3" t="s">
        <v>38</v>
      </c>
      <c r="E144" s="3" t="s">
        <v>51</v>
      </c>
      <c r="F144" s="3" t="s">
        <v>49</v>
      </c>
      <c r="G144" s="3" t="s">
        <v>50</v>
      </c>
      <c r="H144" s="3" t="s">
        <v>48</v>
      </c>
      <c r="I144" s="2">
        <f t="shared" si="8"/>
        <v>1.9999999998835847</v>
      </c>
      <c r="J144" s="2">
        <f t="shared" si="9"/>
        <v>4</v>
      </c>
      <c r="K144" s="2">
        <f t="shared" si="10"/>
        <v>2</v>
      </c>
      <c r="L144" s="2">
        <f t="shared" si="11"/>
        <v>8</v>
      </c>
    </row>
    <row r="145" spans="1:12" x14ac:dyDescent="0.25">
      <c r="A145" s="3" t="s">
        <v>332</v>
      </c>
      <c r="B145" s="3" t="s">
        <v>333</v>
      </c>
      <c r="C145" s="3">
        <v>45</v>
      </c>
      <c r="D145" s="3" t="s">
        <v>30</v>
      </c>
      <c r="E145" s="3" t="s">
        <v>334</v>
      </c>
      <c r="F145" s="3" t="s">
        <v>55</v>
      </c>
      <c r="G145" s="3" t="s">
        <v>101</v>
      </c>
      <c r="H145" s="3" t="s">
        <v>48</v>
      </c>
      <c r="I145" s="2">
        <f t="shared" si="8"/>
        <v>0.75</v>
      </c>
      <c r="J145" s="2">
        <f t="shared" si="9"/>
        <v>1</v>
      </c>
      <c r="K145" s="2">
        <f t="shared" si="10"/>
        <v>1</v>
      </c>
      <c r="L145" s="2">
        <f t="shared" si="11"/>
        <v>1</v>
      </c>
    </row>
    <row r="146" spans="1:12" x14ac:dyDescent="0.25">
      <c r="A146" s="3" t="s">
        <v>335</v>
      </c>
      <c r="B146" s="3" t="s">
        <v>336</v>
      </c>
      <c r="C146" s="3">
        <v>105.00000000698492</v>
      </c>
      <c r="D146" s="3" t="s">
        <v>25</v>
      </c>
      <c r="E146" s="3" t="s">
        <v>53</v>
      </c>
      <c r="F146" s="3" t="s">
        <v>47</v>
      </c>
      <c r="G146" s="3" t="s">
        <v>48</v>
      </c>
      <c r="H146" s="3" t="s">
        <v>48</v>
      </c>
      <c r="I146" s="2">
        <f t="shared" si="8"/>
        <v>1.7500000001164153</v>
      </c>
      <c r="J146" s="2">
        <f t="shared" si="9"/>
        <v>1</v>
      </c>
      <c r="K146" s="2">
        <f t="shared" si="10"/>
        <v>0</v>
      </c>
      <c r="L146" s="2">
        <f t="shared" si="11"/>
        <v>1</v>
      </c>
    </row>
    <row r="147" spans="1:12" x14ac:dyDescent="0.25">
      <c r="A147" s="3" t="s">
        <v>337</v>
      </c>
      <c r="B147" s="3" t="s">
        <v>338</v>
      </c>
      <c r="C147" s="3">
        <v>60.000000006984919</v>
      </c>
      <c r="D147" s="3" t="s">
        <v>28</v>
      </c>
      <c r="E147" s="3" t="s">
        <v>54</v>
      </c>
      <c r="F147" s="3" t="s">
        <v>55</v>
      </c>
      <c r="G147" s="3" t="s">
        <v>56</v>
      </c>
      <c r="H147" s="3" t="s">
        <v>48</v>
      </c>
      <c r="I147" s="2">
        <f t="shared" si="8"/>
        <v>1.0000000001164153</v>
      </c>
      <c r="J147" s="2">
        <f t="shared" si="9"/>
        <v>1</v>
      </c>
      <c r="K147" s="2">
        <f t="shared" si="10"/>
        <v>1</v>
      </c>
      <c r="L147" s="2">
        <f t="shared" si="11"/>
        <v>1</v>
      </c>
    </row>
    <row r="148" spans="1:12" x14ac:dyDescent="0.25">
      <c r="A148" s="3" t="s">
        <v>339</v>
      </c>
      <c r="B148" s="3" t="s">
        <v>340</v>
      </c>
      <c r="C148" s="3">
        <v>45</v>
      </c>
      <c r="D148" s="3" t="s">
        <v>31</v>
      </c>
      <c r="E148" s="3" t="s">
        <v>61</v>
      </c>
      <c r="F148" s="3" t="s">
        <v>47</v>
      </c>
      <c r="G148" s="3" t="s">
        <v>48</v>
      </c>
      <c r="H148" s="3" t="s">
        <v>130</v>
      </c>
      <c r="I148" s="2">
        <f t="shared" si="8"/>
        <v>0.75</v>
      </c>
      <c r="J148" s="2">
        <f t="shared" si="9"/>
        <v>1</v>
      </c>
      <c r="K148" s="2">
        <f t="shared" si="10"/>
        <v>0</v>
      </c>
      <c r="L148" s="2">
        <f t="shared" si="11"/>
        <v>1</v>
      </c>
    </row>
    <row r="149" spans="1:12" x14ac:dyDescent="0.25">
      <c r="A149" s="3" t="s">
        <v>341</v>
      </c>
      <c r="B149" s="3" t="s">
        <v>340</v>
      </c>
      <c r="C149" s="3">
        <v>60.000000006984919</v>
      </c>
      <c r="D149" s="3" t="s">
        <v>30</v>
      </c>
      <c r="E149" s="3" t="s">
        <v>57</v>
      </c>
      <c r="F149" s="3" t="s">
        <v>55</v>
      </c>
      <c r="G149" s="3" t="s">
        <v>58</v>
      </c>
      <c r="H149" s="3" t="s">
        <v>48</v>
      </c>
      <c r="I149" s="2">
        <f t="shared" si="8"/>
        <v>1.0000000001164153</v>
      </c>
      <c r="J149" s="2">
        <f t="shared" si="9"/>
        <v>1</v>
      </c>
      <c r="K149" s="2">
        <f t="shared" si="10"/>
        <v>1</v>
      </c>
      <c r="L149" s="2">
        <f t="shared" si="11"/>
        <v>1</v>
      </c>
    </row>
    <row r="150" spans="1:12" x14ac:dyDescent="0.25">
      <c r="A150" s="3" t="s">
        <v>342</v>
      </c>
      <c r="B150" s="3" t="s">
        <v>341</v>
      </c>
      <c r="C150" s="3">
        <v>45</v>
      </c>
      <c r="D150" s="3" t="s">
        <v>37</v>
      </c>
      <c r="E150" s="3" t="s">
        <v>59</v>
      </c>
      <c r="F150" s="3" t="s">
        <v>49</v>
      </c>
      <c r="G150" s="3" t="s">
        <v>60</v>
      </c>
      <c r="H150" s="3" t="s">
        <v>48</v>
      </c>
      <c r="I150" s="2">
        <f t="shared" si="8"/>
        <v>0.75</v>
      </c>
      <c r="J150" s="2">
        <f t="shared" si="9"/>
        <v>2</v>
      </c>
      <c r="K150" s="2">
        <f t="shared" si="10"/>
        <v>2</v>
      </c>
      <c r="L150" s="2">
        <f t="shared" si="11"/>
        <v>4</v>
      </c>
    </row>
    <row r="151" spans="1:12" x14ac:dyDescent="0.25">
      <c r="A151" s="3" t="s">
        <v>343</v>
      </c>
      <c r="B151" s="3" t="s">
        <v>342</v>
      </c>
      <c r="C151" s="3">
        <v>29.999999993015081</v>
      </c>
      <c r="D151" s="3" t="s">
        <v>32</v>
      </c>
      <c r="E151" s="3" t="s">
        <v>61</v>
      </c>
      <c r="F151" s="3" t="s">
        <v>55</v>
      </c>
      <c r="G151" s="3" t="s">
        <v>62</v>
      </c>
      <c r="H151" s="3" t="s">
        <v>48</v>
      </c>
      <c r="I151" s="2">
        <f t="shared" si="8"/>
        <v>0.49999999988358468</v>
      </c>
      <c r="J151" s="2">
        <f t="shared" si="9"/>
        <v>1</v>
      </c>
      <c r="K151" s="2">
        <f t="shared" si="10"/>
        <v>1</v>
      </c>
      <c r="L151" s="2">
        <f t="shared" si="11"/>
        <v>1</v>
      </c>
    </row>
    <row r="152" spans="1:12" x14ac:dyDescent="0.25">
      <c r="A152" s="3" t="s">
        <v>344</v>
      </c>
      <c r="B152" s="3" t="s">
        <v>343</v>
      </c>
      <c r="C152" s="3">
        <v>45</v>
      </c>
      <c r="D152" s="3" t="s">
        <v>30</v>
      </c>
      <c r="E152" s="3" t="s">
        <v>65</v>
      </c>
      <c r="F152" s="3" t="s">
        <v>55</v>
      </c>
      <c r="G152" s="3" t="s">
        <v>58</v>
      </c>
      <c r="H152" s="3" t="s">
        <v>48</v>
      </c>
      <c r="I152" s="2">
        <f t="shared" si="8"/>
        <v>0.75</v>
      </c>
      <c r="J152" s="2">
        <f t="shared" si="9"/>
        <v>1</v>
      </c>
      <c r="K152" s="2">
        <f t="shared" si="10"/>
        <v>1</v>
      </c>
      <c r="L152" s="2">
        <f t="shared" si="11"/>
        <v>1</v>
      </c>
    </row>
    <row r="153" spans="1:12" x14ac:dyDescent="0.25">
      <c r="A153" s="3" t="s">
        <v>345</v>
      </c>
      <c r="B153" s="3" t="s">
        <v>344</v>
      </c>
      <c r="C153" s="3">
        <v>45</v>
      </c>
      <c r="D153" s="3" t="s">
        <v>34</v>
      </c>
      <c r="E153" s="3" t="s">
        <v>65</v>
      </c>
      <c r="F153" s="3" t="s">
        <v>55</v>
      </c>
      <c r="G153" s="3" t="s">
        <v>66</v>
      </c>
      <c r="H153" s="3" t="s">
        <v>48</v>
      </c>
      <c r="I153" s="2">
        <f t="shared" si="8"/>
        <v>0.75</v>
      </c>
      <c r="J153" s="2">
        <f t="shared" si="9"/>
        <v>1</v>
      </c>
      <c r="K153" s="2">
        <f t="shared" si="10"/>
        <v>1</v>
      </c>
      <c r="L153" s="2">
        <f t="shared" si="11"/>
        <v>1</v>
      </c>
    </row>
    <row r="154" spans="1:12" x14ac:dyDescent="0.25">
      <c r="A154" s="3" t="s">
        <v>346</v>
      </c>
      <c r="B154" s="3" t="s">
        <v>347</v>
      </c>
      <c r="C154" s="3">
        <v>59.99999999650754</v>
      </c>
      <c r="D154" s="3" t="s">
        <v>348</v>
      </c>
      <c r="E154" s="42" t="s">
        <v>48</v>
      </c>
      <c r="F154" s="3" t="s">
        <v>55</v>
      </c>
      <c r="G154" s="3" t="s">
        <v>101</v>
      </c>
      <c r="H154" s="3" t="s">
        <v>48</v>
      </c>
      <c r="J154" s="2">
        <f t="shared" si="9"/>
        <v>0</v>
      </c>
      <c r="K154" s="2">
        <f t="shared" si="10"/>
        <v>1</v>
      </c>
      <c r="L154" s="2">
        <f t="shared" si="11"/>
        <v>0</v>
      </c>
    </row>
    <row r="155" spans="1:12" x14ac:dyDescent="0.25">
      <c r="A155" s="3" t="s">
        <v>349</v>
      </c>
      <c r="B155" s="3" t="s">
        <v>350</v>
      </c>
      <c r="C155" s="3">
        <v>30.00000000349246</v>
      </c>
      <c r="D155" s="3" t="s">
        <v>31</v>
      </c>
      <c r="E155" s="3" t="s">
        <v>71</v>
      </c>
      <c r="F155" s="3" t="s">
        <v>47</v>
      </c>
      <c r="G155" s="3" t="s">
        <v>48</v>
      </c>
      <c r="H155" s="3" t="s">
        <v>48</v>
      </c>
      <c r="I155" s="2">
        <f t="shared" si="8"/>
        <v>0.50000000005820766</v>
      </c>
      <c r="J155" s="2">
        <f t="shared" si="9"/>
        <v>1</v>
      </c>
      <c r="K155" s="2">
        <f t="shared" si="10"/>
        <v>0</v>
      </c>
      <c r="L155" s="2">
        <f t="shared" si="11"/>
        <v>1</v>
      </c>
    </row>
    <row r="156" spans="1:12" x14ac:dyDescent="0.25">
      <c r="A156" s="3" t="s">
        <v>351</v>
      </c>
      <c r="B156" s="3" t="s">
        <v>352</v>
      </c>
      <c r="C156" s="3">
        <v>59.99999999650754</v>
      </c>
      <c r="D156" s="3" t="s">
        <v>36</v>
      </c>
      <c r="E156" s="3" t="s">
        <v>87</v>
      </c>
      <c r="F156" s="3" t="s">
        <v>55</v>
      </c>
      <c r="G156" s="3" t="s">
        <v>67</v>
      </c>
      <c r="H156" s="3" t="s">
        <v>48</v>
      </c>
      <c r="I156" s="2">
        <f t="shared" si="8"/>
        <v>0.99999999994179234</v>
      </c>
      <c r="J156" s="2">
        <f t="shared" si="9"/>
        <v>2</v>
      </c>
      <c r="K156" s="2">
        <f t="shared" si="10"/>
        <v>1</v>
      </c>
      <c r="L156" s="2">
        <f t="shared" si="11"/>
        <v>2</v>
      </c>
    </row>
    <row r="157" spans="1:12" x14ac:dyDescent="0.25">
      <c r="A157" s="3" t="s">
        <v>353</v>
      </c>
      <c r="B157" s="3" t="s">
        <v>354</v>
      </c>
      <c r="C157" s="3">
        <v>45</v>
      </c>
      <c r="D157" s="3" t="s">
        <v>30</v>
      </c>
      <c r="E157" s="3" t="s">
        <v>53</v>
      </c>
      <c r="F157" s="3" t="s">
        <v>55</v>
      </c>
      <c r="G157" s="3" t="s">
        <v>68</v>
      </c>
      <c r="H157" s="3" t="s">
        <v>48</v>
      </c>
      <c r="I157" s="2">
        <f t="shared" si="8"/>
        <v>0.75</v>
      </c>
      <c r="J157" s="2">
        <f t="shared" si="9"/>
        <v>1</v>
      </c>
      <c r="K157" s="2">
        <f t="shared" si="10"/>
        <v>1</v>
      </c>
      <c r="L157" s="2">
        <f t="shared" si="11"/>
        <v>1</v>
      </c>
    </row>
    <row r="158" spans="1:12" x14ac:dyDescent="0.25">
      <c r="A158" s="3" t="s">
        <v>353</v>
      </c>
      <c r="B158" s="3" t="s">
        <v>351</v>
      </c>
      <c r="C158" s="3">
        <v>60.000000006984919</v>
      </c>
      <c r="D158" s="3" t="s">
        <v>36</v>
      </c>
      <c r="E158" s="3" t="s">
        <v>57</v>
      </c>
      <c r="F158" s="3" t="s">
        <v>55</v>
      </c>
      <c r="G158" s="3" t="s">
        <v>67</v>
      </c>
      <c r="H158" s="3" t="s">
        <v>48</v>
      </c>
      <c r="I158" s="2">
        <f t="shared" si="8"/>
        <v>1.0000000001164153</v>
      </c>
      <c r="J158" s="2">
        <f t="shared" si="9"/>
        <v>1</v>
      </c>
      <c r="K158" s="2">
        <f t="shared" si="10"/>
        <v>1</v>
      </c>
      <c r="L158" s="2">
        <f t="shared" si="11"/>
        <v>1</v>
      </c>
    </row>
    <row r="159" spans="1:12" x14ac:dyDescent="0.25">
      <c r="A159" s="3" t="s">
        <v>355</v>
      </c>
      <c r="B159" s="3" t="s">
        <v>356</v>
      </c>
      <c r="C159" s="3">
        <v>59.99999999650754</v>
      </c>
      <c r="D159" s="3" t="s">
        <v>38</v>
      </c>
      <c r="E159" s="3" t="s">
        <v>69</v>
      </c>
      <c r="F159" s="3" t="s">
        <v>49</v>
      </c>
      <c r="G159" s="3" t="s">
        <v>50</v>
      </c>
      <c r="H159" s="3" t="s">
        <v>48</v>
      </c>
      <c r="I159" s="2">
        <f t="shared" si="8"/>
        <v>0.99999999994179234</v>
      </c>
      <c r="J159" s="2">
        <f t="shared" si="9"/>
        <v>2</v>
      </c>
      <c r="K159" s="2">
        <f t="shared" si="10"/>
        <v>2</v>
      </c>
      <c r="L159" s="2">
        <f t="shared" si="11"/>
        <v>4</v>
      </c>
    </row>
    <row r="160" spans="1:12" x14ac:dyDescent="0.25">
      <c r="A160" s="3" t="s">
        <v>357</v>
      </c>
      <c r="B160" s="3" t="s">
        <v>353</v>
      </c>
      <c r="C160" s="3">
        <v>59.99999999650754</v>
      </c>
      <c r="D160" s="3" t="s">
        <v>27</v>
      </c>
      <c r="E160" s="3" t="s">
        <v>57</v>
      </c>
      <c r="F160" s="3" t="s">
        <v>55</v>
      </c>
      <c r="G160" s="3" t="s">
        <v>67</v>
      </c>
      <c r="H160" s="3" t="s">
        <v>48</v>
      </c>
      <c r="I160" s="2">
        <f t="shared" si="8"/>
        <v>0.99999999994179234</v>
      </c>
      <c r="J160" s="2">
        <f t="shared" si="9"/>
        <v>1</v>
      </c>
      <c r="K160" s="2">
        <f t="shared" si="10"/>
        <v>1</v>
      </c>
      <c r="L160" s="2">
        <f t="shared" si="11"/>
        <v>1</v>
      </c>
    </row>
    <row r="161" spans="1:12" x14ac:dyDescent="0.25">
      <c r="A161" s="3" t="s">
        <v>358</v>
      </c>
      <c r="B161" s="3" t="s">
        <v>359</v>
      </c>
      <c r="C161" s="3">
        <v>59.99999999650754</v>
      </c>
      <c r="D161" s="3" t="s">
        <v>38</v>
      </c>
      <c r="E161" s="3" t="s">
        <v>70</v>
      </c>
      <c r="F161" s="3" t="s">
        <v>49</v>
      </c>
      <c r="G161" s="3" t="s">
        <v>82</v>
      </c>
      <c r="H161" s="3" t="s">
        <v>48</v>
      </c>
      <c r="I161" s="2">
        <f t="shared" si="8"/>
        <v>0.99999999994179234</v>
      </c>
      <c r="J161" s="2">
        <f t="shared" si="9"/>
        <v>3</v>
      </c>
      <c r="K161" s="2">
        <f t="shared" si="10"/>
        <v>2</v>
      </c>
      <c r="L161" s="2">
        <f t="shared" si="11"/>
        <v>6</v>
      </c>
    </row>
    <row r="162" spans="1:12" x14ac:dyDescent="0.25">
      <c r="A162" s="3" t="s">
        <v>358</v>
      </c>
      <c r="B162" s="3" t="s">
        <v>359</v>
      </c>
      <c r="C162" s="3">
        <v>59.99999999650754</v>
      </c>
      <c r="D162" s="3" t="s">
        <v>31</v>
      </c>
      <c r="E162" s="3" t="s">
        <v>54</v>
      </c>
      <c r="F162" s="3" t="s">
        <v>47</v>
      </c>
      <c r="G162" s="3" t="s">
        <v>48</v>
      </c>
      <c r="H162" s="3" t="s">
        <v>48</v>
      </c>
      <c r="I162" s="2">
        <f t="shared" si="8"/>
        <v>0.99999999994179234</v>
      </c>
      <c r="J162" s="2">
        <f t="shared" si="9"/>
        <v>1</v>
      </c>
      <c r="K162" s="2">
        <f t="shared" si="10"/>
        <v>0</v>
      </c>
      <c r="L162" s="2">
        <f t="shared" si="11"/>
        <v>1</v>
      </c>
    </row>
    <row r="163" spans="1:12" x14ac:dyDescent="0.25">
      <c r="A163" s="3" t="s">
        <v>360</v>
      </c>
      <c r="B163" s="3" t="s">
        <v>361</v>
      </c>
      <c r="C163" s="3">
        <v>75.00000000349246</v>
      </c>
      <c r="D163" s="3" t="s">
        <v>25</v>
      </c>
      <c r="E163" s="3" t="s">
        <v>71</v>
      </c>
      <c r="F163" s="3" t="s">
        <v>47</v>
      </c>
      <c r="G163" s="3" t="s">
        <v>48</v>
      </c>
      <c r="H163" s="3" t="s">
        <v>48</v>
      </c>
      <c r="I163" s="2">
        <f t="shared" si="8"/>
        <v>1.2500000000582077</v>
      </c>
      <c r="J163" s="2">
        <f t="shared" si="9"/>
        <v>1</v>
      </c>
      <c r="K163" s="2">
        <f t="shared" si="10"/>
        <v>0</v>
      </c>
      <c r="L163" s="2">
        <f t="shared" si="11"/>
        <v>1</v>
      </c>
    </row>
    <row r="164" spans="1:12" x14ac:dyDescent="0.25">
      <c r="A164" s="3" t="s">
        <v>362</v>
      </c>
      <c r="B164" s="3" t="s">
        <v>363</v>
      </c>
      <c r="C164" s="3">
        <v>45</v>
      </c>
      <c r="D164" s="3" t="s">
        <v>32</v>
      </c>
      <c r="E164" s="3" t="s">
        <v>54</v>
      </c>
      <c r="F164" s="3" t="s">
        <v>55</v>
      </c>
      <c r="G164" s="3" t="s">
        <v>72</v>
      </c>
      <c r="H164" s="3" t="s">
        <v>48</v>
      </c>
      <c r="I164" s="2">
        <f t="shared" si="8"/>
        <v>0.75</v>
      </c>
      <c r="J164" s="2">
        <f t="shared" si="9"/>
        <v>1</v>
      </c>
      <c r="K164" s="2">
        <f t="shared" si="10"/>
        <v>1</v>
      </c>
      <c r="L164" s="2">
        <f t="shared" si="11"/>
        <v>1</v>
      </c>
    </row>
    <row r="165" spans="1:12" x14ac:dyDescent="0.25">
      <c r="A165" s="3" t="s">
        <v>364</v>
      </c>
      <c r="B165" s="3" t="s">
        <v>363</v>
      </c>
      <c r="C165" s="3">
        <v>90</v>
      </c>
      <c r="D165" s="3" t="s">
        <v>39</v>
      </c>
      <c r="E165" s="3" t="s">
        <v>73</v>
      </c>
      <c r="F165" s="3" t="s">
        <v>55</v>
      </c>
      <c r="G165" s="3" t="s">
        <v>58</v>
      </c>
      <c r="H165" s="3" t="s">
        <v>48</v>
      </c>
      <c r="I165" s="2">
        <f t="shared" si="8"/>
        <v>1.5</v>
      </c>
      <c r="J165" s="2">
        <f t="shared" si="9"/>
        <v>3</v>
      </c>
      <c r="K165" s="2">
        <f t="shared" si="10"/>
        <v>1</v>
      </c>
      <c r="L165" s="2">
        <f t="shared" si="11"/>
        <v>3</v>
      </c>
    </row>
    <row r="166" spans="1:12" x14ac:dyDescent="0.25">
      <c r="A166" s="3" t="s">
        <v>365</v>
      </c>
      <c r="B166" s="3" t="s">
        <v>366</v>
      </c>
      <c r="C166" s="3">
        <v>59.99999999650754</v>
      </c>
      <c r="D166" s="3" t="s">
        <v>32</v>
      </c>
      <c r="E166" s="3" t="s">
        <v>71</v>
      </c>
      <c r="F166" s="3" t="s">
        <v>47</v>
      </c>
      <c r="G166" s="3" t="s">
        <v>48</v>
      </c>
      <c r="H166" s="3" t="s">
        <v>48</v>
      </c>
      <c r="I166" s="2">
        <f t="shared" si="8"/>
        <v>0.99999999994179234</v>
      </c>
      <c r="J166" s="2">
        <f t="shared" si="9"/>
        <v>1</v>
      </c>
      <c r="K166" s="2">
        <f t="shared" si="10"/>
        <v>0</v>
      </c>
      <c r="L166" s="2">
        <f t="shared" si="11"/>
        <v>1</v>
      </c>
    </row>
    <row r="167" spans="1:12" x14ac:dyDescent="0.25">
      <c r="A167" s="3" t="s">
        <v>367</v>
      </c>
      <c r="B167" s="3" t="s">
        <v>368</v>
      </c>
      <c r="C167" s="3">
        <v>59.99999999650754</v>
      </c>
      <c r="D167" s="3" t="s">
        <v>25</v>
      </c>
      <c r="E167" s="3" t="s">
        <v>65</v>
      </c>
      <c r="F167" s="3" t="s">
        <v>47</v>
      </c>
      <c r="G167" s="3" t="s">
        <v>48</v>
      </c>
      <c r="H167" s="3" t="s">
        <v>48</v>
      </c>
      <c r="I167" s="2">
        <f t="shared" si="8"/>
        <v>0.99999999994179234</v>
      </c>
      <c r="J167" s="2">
        <f t="shared" si="9"/>
        <v>1</v>
      </c>
      <c r="K167" s="2">
        <f t="shared" si="10"/>
        <v>0</v>
      </c>
      <c r="L167" s="2">
        <f t="shared" si="11"/>
        <v>1</v>
      </c>
    </row>
    <row r="168" spans="1:12" x14ac:dyDescent="0.25">
      <c r="A168" s="3" t="s">
        <v>369</v>
      </c>
      <c r="B168" s="3" t="s">
        <v>370</v>
      </c>
      <c r="C168" s="3">
        <v>59.99999999650754</v>
      </c>
      <c r="D168" s="3" t="s">
        <v>25</v>
      </c>
      <c r="E168" s="3" t="s">
        <v>74</v>
      </c>
      <c r="F168" s="3" t="s">
        <v>47</v>
      </c>
      <c r="G168" s="3" t="s">
        <v>48</v>
      </c>
      <c r="H168" s="3" t="s">
        <v>48</v>
      </c>
      <c r="I168" s="2">
        <f t="shared" si="8"/>
        <v>0.99999999994179234</v>
      </c>
      <c r="J168" s="2">
        <f t="shared" si="9"/>
        <v>1</v>
      </c>
      <c r="K168" s="2">
        <f t="shared" si="10"/>
        <v>0</v>
      </c>
      <c r="L168" s="2">
        <f t="shared" si="11"/>
        <v>1</v>
      </c>
    </row>
    <row r="169" spans="1:12" x14ac:dyDescent="0.25">
      <c r="A169" s="3" t="s">
        <v>371</v>
      </c>
      <c r="B169" s="3" t="s">
        <v>372</v>
      </c>
      <c r="C169" s="3">
        <v>59.99999999650754</v>
      </c>
      <c r="D169" s="3" t="s">
        <v>27</v>
      </c>
      <c r="E169" s="3" t="s">
        <v>53</v>
      </c>
      <c r="F169" s="3" t="s">
        <v>55</v>
      </c>
      <c r="G169" s="3" t="s">
        <v>75</v>
      </c>
      <c r="H169" s="3" t="s">
        <v>48</v>
      </c>
      <c r="I169" s="2">
        <f t="shared" si="8"/>
        <v>0.99999999994179234</v>
      </c>
      <c r="J169" s="2">
        <f t="shared" si="9"/>
        <v>1</v>
      </c>
      <c r="K169" s="2">
        <f t="shared" si="10"/>
        <v>1</v>
      </c>
      <c r="L169" s="2">
        <f t="shared" si="11"/>
        <v>1</v>
      </c>
    </row>
    <row r="170" spans="1:12" x14ac:dyDescent="0.25">
      <c r="A170" s="3" t="s">
        <v>373</v>
      </c>
      <c r="B170" s="3" t="s">
        <v>374</v>
      </c>
      <c r="C170" s="3">
        <v>45</v>
      </c>
      <c r="D170" s="3" t="s">
        <v>29</v>
      </c>
      <c r="E170" s="3" t="s">
        <v>53</v>
      </c>
      <c r="F170" s="3" t="s">
        <v>55</v>
      </c>
      <c r="G170" s="3" t="s">
        <v>68</v>
      </c>
      <c r="H170" s="3" t="s">
        <v>48</v>
      </c>
      <c r="I170" s="2">
        <f t="shared" si="8"/>
        <v>0.75</v>
      </c>
      <c r="J170" s="2">
        <f t="shared" si="9"/>
        <v>1</v>
      </c>
      <c r="K170" s="2">
        <f t="shared" si="10"/>
        <v>1</v>
      </c>
      <c r="L170" s="2">
        <f t="shared" si="11"/>
        <v>1</v>
      </c>
    </row>
    <row r="171" spans="1:12" x14ac:dyDescent="0.25">
      <c r="A171" s="3" t="s">
        <v>375</v>
      </c>
      <c r="B171" s="3" t="s">
        <v>376</v>
      </c>
      <c r="C171" s="3">
        <v>45</v>
      </c>
      <c r="D171" s="3" t="s">
        <v>32</v>
      </c>
      <c r="E171" s="3" t="s">
        <v>74</v>
      </c>
      <c r="F171" s="3" t="s">
        <v>55</v>
      </c>
      <c r="G171" s="3" t="s">
        <v>62</v>
      </c>
      <c r="H171" s="3" t="s">
        <v>48</v>
      </c>
      <c r="I171" s="2">
        <f t="shared" si="8"/>
        <v>0.75</v>
      </c>
      <c r="J171" s="2">
        <f t="shared" si="9"/>
        <v>1</v>
      </c>
      <c r="K171" s="2">
        <f t="shared" si="10"/>
        <v>1</v>
      </c>
      <c r="L171" s="2">
        <f t="shared" si="11"/>
        <v>1</v>
      </c>
    </row>
    <row r="172" spans="1:12" x14ac:dyDescent="0.25">
      <c r="A172" s="3" t="s">
        <v>377</v>
      </c>
      <c r="B172" s="3" t="s">
        <v>378</v>
      </c>
      <c r="C172" s="3">
        <v>59.99999999650754</v>
      </c>
      <c r="D172" s="3" t="s">
        <v>28</v>
      </c>
      <c r="E172" s="3" t="s">
        <v>61</v>
      </c>
      <c r="F172" s="3" t="s">
        <v>55</v>
      </c>
      <c r="G172" s="3" t="s">
        <v>56</v>
      </c>
      <c r="H172" s="3" t="s">
        <v>48</v>
      </c>
      <c r="I172" s="2">
        <f t="shared" si="8"/>
        <v>0.99999999994179234</v>
      </c>
      <c r="J172" s="2">
        <f t="shared" si="9"/>
        <v>1</v>
      </c>
      <c r="K172" s="2">
        <f t="shared" si="10"/>
        <v>1</v>
      </c>
      <c r="L172" s="2">
        <f t="shared" si="11"/>
        <v>1</v>
      </c>
    </row>
    <row r="173" spans="1:12" x14ac:dyDescent="0.25">
      <c r="A173" s="3" t="s">
        <v>379</v>
      </c>
      <c r="B173" s="3" t="s">
        <v>380</v>
      </c>
      <c r="C173" s="3">
        <v>90</v>
      </c>
      <c r="D173" s="3" t="s">
        <v>25</v>
      </c>
      <c r="E173" s="3" t="s">
        <v>81</v>
      </c>
      <c r="F173" s="3" t="s">
        <v>47</v>
      </c>
      <c r="G173" s="3" t="s">
        <v>48</v>
      </c>
      <c r="H173" s="3" t="s">
        <v>48</v>
      </c>
      <c r="I173" s="2">
        <f t="shared" si="8"/>
        <v>1.5</v>
      </c>
      <c r="J173" s="2">
        <f t="shared" si="9"/>
        <v>1</v>
      </c>
      <c r="K173" s="2">
        <f t="shared" si="10"/>
        <v>0</v>
      </c>
      <c r="L173" s="2">
        <f t="shared" si="11"/>
        <v>1</v>
      </c>
    </row>
    <row r="175" spans="1:12" x14ac:dyDescent="0.25">
      <c r="G175" s="38" t="s">
        <v>476</v>
      </c>
      <c r="I175" s="2">
        <f>SUM(I3:I173)</f>
        <v>167.49999999976717</v>
      </c>
      <c r="L175" s="2">
        <f>SUM(L3:L173)</f>
        <v>250</v>
      </c>
    </row>
  </sheetData>
  <autoFilter ref="A1:L173"/>
  <mergeCells count="10">
    <mergeCell ref="I1:I2"/>
    <mergeCell ref="J1:J2"/>
    <mergeCell ref="K1:K2"/>
    <mergeCell ref="L1:L2"/>
    <mergeCell ref="A1:A2"/>
    <mergeCell ref="B1:B2"/>
    <mergeCell ref="C1:C2"/>
    <mergeCell ref="D1:D2"/>
    <mergeCell ref="E1:E2"/>
    <mergeCell ref="G1:G2"/>
  </mergeCells>
  <pageMargins left="0.39370078740157483" right="0.39370078740157483" top="0" bottom="0" header="0.31496062992125984" footer="0.31496062992125984"/>
  <pageSetup paperSize="8"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171"/>
  <sheetViews>
    <sheetView tabSelected="1" topLeftCell="A22" zoomScale="80" zoomScaleNormal="80" workbookViewId="0">
      <selection activeCell="D5" sqref="D5"/>
    </sheetView>
  </sheetViews>
  <sheetFormatPr baseColWidth="10" defaultRowHeight="15" x14ac:dyDescent="0.25"/>
  <cols>
    <col min="1" max="3" width="22.28515625" customWidth="1"/>
    <col min="4" max="4" width="27.140625" customWidth="1"/>
    <col min="5" max="5" width="45.7109375" customWidth="1"/>
    <col min="6" max="6" width="5.5703125" customWidth="1"/>
    <col min="7" max="7" width="32.5703125" customWidth="1"/>
    <col min="8" max="8" width="10.42578125" customWidth="1"/>
  </cols>
  <sheetData>
    <row r="1" spans="1:8" ht="21" x14ac:dyDescent="0.25">
      <c r="A1" s="49" t="s">
        <v>40</v>
      </c>
      <c r="B1" s="49" t="s">
        <v>41</v>
      </c>
      <c r="C1" s="50" t="s">
        <v>484</v>
      </c>
      <c r="D1" s="49" t="s">
        <v>42</v>
      </c>
      <c r="E1" s="49" t="s">
        <v>43</v>
      </c>
      <c r="F1" s="44" t="s">
        <v>44</v>
      </c>
      <c r="G1" s="46" t="s">
        <v>45</v>
      </c>
      <c r="H1" s="44" t="s">
        <v>46</v>
      </c>
    </row>
    <row r="2" spans="1:8" ht="180" x14ac:dyDescent="0.25">
      <c r="A2" s="49"/>
      <c r="B2" s="49"/>
      <c r="C2" s="51"/>
      <c r="D2" s="49"/>
      <c r="E2" s="49"/>
      <c r="F2" s="39" t="s">
        <v>478</v>
      </c>
      <c r="G2" s="46"/>
      <c r="H2" s="40" t="s">
        <v>479</v>
      </c>
    </row>
    <row r="3" spans="1:8" x14ac:dyDescent="0.25">
      <c r="A3" s="3" t="s">
        <v>485</v>
      </c>
      <c r="B3" s="3" t="s">
        <v>485</v>
      </c>
      <c r="C3" s="3">
        <f>(B3-A3)*24*60</f>
        <v>0</v>
      </c>
      <c r="D3" s="3" t="s">
        <v>450</v>
      </c>
      <c r="E3" s="3" t="s">
        <v>65</v>
      </c>
      <c r="F3" s="3" t="s">
        <v>47</v>
      </c>
      <c r="G3" s="3" t="s">
        <v>48</v>
      </c>
      <c r="H3" s="3" t="s">
        <v>48</v>
      </c>
    </row>
    <row r="4" spans="1:8" x14ac:dyDescent="0.25">
      <c r="A4" s="3" t="s">
        <v>486</v>
      </c>
      <c r="B4" s="3" t="s">
        <v>487</v>
      </c>
      <c r="C4" s="3">
        <f t="shared" ref="C4:C67" si="0">(B4-A4)*24*60</f>
        <v>15.000000006984919</v>
      </c>
      <c r="D4" s="3" t="s">
        <v>35</v>
      </c>
      <c r="E4" s="3" t="s">
        <v>488</v>
      </c>
      <c r="F4" s="3" t="s">
        <v>47</v>
      </c>
      <c r="G4" s="3" t="s">
        <v>48</v>
      </c>
      <c r="H4" s="3" t="s">
        <v>48</v>
      </c>
    </row>
    <row r="5" spans="1:8" x14ac:dyDescent="0.25">
      <c r="A5" s="3" t="s">
        <v>486</v>
      </c>
      <c r="B5" s="3" t="s">
        <v>489</v>
      </c>
      <c r="C5" s="3">
        <f t="shared" si="0"/>
        <v>30.00000000349246</v>
      </c>
      <c r="D5" s="3" t="s">
        <v>35</v>
      </c>
      <c r="E5" s="3" t="s">
        <v>490</v>
      </c>
      <c r="F5" s="3" t="s">
        <v>49</v>
      </c>
      <c r="G5" s="3" t="s">
        <v>50</v>
      </c>
      <c r="H5" s="3" t="s">
        <v>48</v>
      </c>
    </row>
    <row r="6" spans="1:8" x14ac:dyDescent="0.25">
      <c r="A6" s="3" t="s">
        <v>486</v>
      </c>
      <c r="B6" s="3" t="s">
        <v>489</v>
      </c>
      <c r="C6" s="3">
        <f t="shared" si="0"/>
        <v>30.00000000349246</v>
      </c>
      <c r="D6" s="3" t="s">
        <v>456</v>
      </c>
      <c r="E6" s="3" t="s">
        <v>81</v>
      </c>
      <c r="F6" s="3" t="s">
        <v>47</v>
      </c>
      <c r="G6" s="3" t="s">
        <v>48</v>
      </c>
      <c r="H6" s="3" t="s">
        <v>48</v>
      </c>
    </row>
    <row r="7" spans="1:8" x14ac:dyDescent="0.25">
      <c r="A7" s="3" t="s">
        <v>491</v>
      </c>
      <c r="B7" s="3" t="s">
        <v>486</v>
      </c>
      <c r="C7" s="3">
        <f t="shared" si="0"/>
        <v>119.99999999301508</v>
      </c>
      <c r="D7" s="3" t="s">
        <v>38</v>
      </c>
      <c r="E7" s="3" t="s">
        <v>51</v>
      </c>
      <c r="F7" s="3" t="s">
        <v>49</v>
      </c>
      <c r="G7" s="3" t="s">
        <v>50</v>
      </c>
      <c r="H7" s="3" t="s">
        <v>48</v>
      </c>
    </row>
    <row r="8" spans="1:8" x14ac:dyDescent="0.25">
      <c r="A8" s="3" t="s">
        <v>492</v>
      </c>
      <c r="B8" s="3" t="s">
        <v>487</v>
      </c>
      <c r="C8" s="3">
        <f t="shared" si="0"/>
        <v>150.00000000698492</v>
      </c>
      <c r="D8" s="3" t="s">
        <v>452</v>
      </c>
      <c r="E8" s="3" t="s">
        <v>54</v>
      </c>
      <c r="F8" s="3" t="s">
        <v>47</v>
      </c>
      <c r="G8" s="3" t="s">
        <v>48</v>
      </c>
      <c r="H8" s="3" t="s">
        <v>48</v>
      </c>
    </row>
    <row r="9" spans="1:8" x14ac:dyDescent="0.25">
      <c r="A9" s="3" t="s">
        <v>492</v>
      </c>
      <c r="B9" s="3" t="s">
        <v>491</v>
      </c>
      <c r="C9" s="3">
        <f t="shared" si="0"/>
        <v>15.000000006984919</v>
      </c>
      <c r="D9" s="3" t="s">
        <v>35</v>
      </c>
      <c r="E9" s="3" t="s">
        <v>490</v>
      </c>
      <c r="F9" s="3" t="s">
        <v>49</v>
      </c>
      <c r="G9" s="3" t="s">
        <v>52</v>
      </c>
      <c r="H9" s="3" t="s">
        <v>48</v>
      </c>
    </row>
    <row r="10" spans="1:8" x14ac:dyDescent="0.25">
      <c r="A10" s="3" t="s">
        <v>493</v>
      </c>
      <c r="B10" s="3" t="s">
        <v>494</v>
      </c>
      <c r="C10" s="3">
        <f t="shared" si="0"/>
        <v>135</v>
      </c>
      <c r="D10" s="3" t="s">
        <v>452</v>
      </c>
      <c r="E10" s="3" t="s">
        <v>74</v>
      </c>
      <c r="F10" s="3" t="s">
        <v>47</v>
      </c>
      <c r="G10" s="3" t="s">
        <v>48</v>
      </c>
      <c r="H10" s="3" t="s">
        <v>48</v>
      </c>
    </row>
    <row r="11" spans="1:8" x14ac:dyDescent="0.25">
      <c r="A11" s="3" t="s">
        <v>493</v>
      </c>
      <c r="B11" s="3" t="s">
        <v>491</v>
      </c>
      <c r="C11" s="3">
        <f t="shared" si="0"/>
        <v>30.00000000349246</v>
      </c>
      <c r="D11" s="3" t="s">
        <v>452</v>
      </c>
      <c r="E11" s="3" t="s">
        <v>488</v>
      </c>
      <c r="F11" s="3" t="s">
        <v>47</v>
      </c>
      <c r="G11" s="3" t="s">
        <v>48</v>
      </c>
      <c r="H11" s="3" t="s">
        <v>48</v>
      </c>
    </row>
    <row r="12" spans="1:8" x14ac:dyDescent="0.25">
      <c r="A12" s="3" t="s">
        <v>493</v>
      </c>
      <c r="B12" s="3" t="s">
        <v>491</v>
      </c>
      <c r="C12" s="3">
        <f t="shared" si="0"/>
        <v>30.00000000349246</v>
      </c>
      <c r="D12" s="3" t="s">
        <v>456</v>
      </c>
      <c r="E12" s="3" t="s">
        <v>81</v>
      </c>
      <c r="F12" s="3" t="s">
        <v>47</v>
      </c>
      <c r="G12" s="3" t="s">
        <v>48</v>
      </c>
      <c r="H12" s="3" t="s">
        <v>48</v>
      </c>
    </row>
    <row r="13" spans="1:8" x14ac:dyDescent="0.25">
      <c r="A13" s="3" t="s">
        <v>493</v>
      </c>
      <c r="B13" s="3" t="s">
        <v>495</v>
      </c>
      <c r="C13" s="3">
        <f t="shared" si="0"/>
        <v>75.00000000349246</v>
      </c>
      <c r="D13" s="3" t="s">
        <v>452</v>
      </c>
      <c r="E13" s="3" t="s">
        <v>65</v>
      </c>
      <c r="F13" s="3" t="s">
        <v>47</v>
      </c>
      <c r="G13" s="3" t="s">
        <v>48</v>
      </c>
      <c r="H13" s="3" t="s">
        <v>48</v>
      </c>
    </row>
    <row r="14" spans="1:8" x14ac:dyDescent="0.25">
      <c r="A14" s="3" t="s">
        <v>496</v>
      </c>
      <c r="B14" s="3" t="s">
        <v>492</v>
      </c>
      <c r="C14" s="3">
        <f t="shared" si="0"/>
        <v>104.99999999650754</v>
      </c>
      <c r="D14" s="3" t="s">
        <v>452</v>
      </c>
      <c r="E14" s="3" t="s">
        <v>54</v>
      </c>
      <c r="F14" s="3" t="s">
        <v>47</v>
      </c>
      <c r="G14" s="3" t="s">
        <v>48</v>
      </c>
      <c r="H14" s="3" t="s">
        <v>48</v>
      </c>
    </row>
    <row r="15" spans="1:8" x14ac:dyDescent="0.25">
      <c r="A15" s="3" t="s">
        <v>497</v>
      </c>
      <c r="B15" s="3" t="s">
        <v>493</v>
      </c>
      <c r="C15" s="3">
        <f t="shared" si="0"/>
        <v>104.99999999650754</v>
      </c>
      <c r="D15" s="3" t="s">
        <v>452</v>
      </c>
      <c r="E15" s="3" t="s">
        <v>81</v>
      </c>
      <c r="F15" s="3" t="s">
        <v>47</v>
      </c>
      <c r="G15" s="3" t="s">
        <v>48</v>
      </c>
      <c r="H15" s="3" t="s">
        <v>48</v>
      </c>
    </row>
    <row r="16" spans="1:8" x14ac:dyDescent="0.25">
      <c r="A16" s="3" t="s">
        <v>497</v>
      </c>
      <c r="B16" s="3" t="s">
        <v>493</v>
      </c>
      <c r="C16" s="3">
        <f t="shared" si="0"/>
        <v>104.99999999650754</v>
      </c>
      <c r="D16" s="3" t="s">
        <v>452</v>
      </c>
      <c r="E16" s="3" t="s">
        <v>65</v>
      </c>
      <c r="F16" s="3" t="s">
        <v>47</v>
      </c>
      <c r="G16" s="3" t="s">
        <v>48</v>
      </c>
      <c r="H16" s="3" t="s">
        <v>48</v>
      </c>
    </row>
    <row r="17" spans="1:8" x14ac:dyDescent="0.25">
      <c r="A17" s="3" t="s">
        <v>498</v>
      </c>
      <c r="B17" s="3" t="s">
        <v>493</v>
      </c>
      <c r="C17" s="3">
        <f t="shared" si="0"/>
        <v>120.00000000349246</v>
      </c>
      <c r="D17" s="3" t="s">
        <v>452</v>
      </c>
      <c r="E17" s="3" t="s">
        <v>74</v>
      </c>
      <c r="F17" s="3" t="s">
        <v>47</v>
      </c>
      <c r="G17" s="3" t="s">
        <v>48</v>
      </c>
      <c r="H17" s="3" t="s">
        <v>48</v>
      </c>
    </row>
    <row r="18" spans="1:8" x14ac:dyDescent="0.25">
      <c r="A18" s="3" t="s">
        <v>499</v>
      </c>
      <c r="B18" s="3" t="s">
        <v>496</v>
      </c>
      <c r="C18" s="3">
        <f t="shared" si="0"/>
        <v>104.99999999650754</v>
      </c>
      <c r="D18" s="3" t="s">
        <v>452</v>
      </c>
      <c r="E18" s="3" t="s">
        <v>54</v>
      </c>
      <c r="F18" s="3" t="s">
        <v>47</v>
      </c>
      <c r="G18" s="3" t="s">
        <v>48</v>
      </c>
      <c r="H18" s="3" t="s">
        <v>48</v>
      </c>
    </row>
    <row r="19" spans="1:8" x14ac:dyDescent="0.25">
      <c r="A19" s="3" t="s">
        <v>500</v>
      </c>
      <c r="B19" s="3" t="s">
        <v>497</v>
      </c>
      <c r="C19" s="3">
        <f t="shared" si="0"/>
        <v>105.00000000698492</v>
      </c>
      <c r="D19" s="3" t="s">
        <v>25</v>
      </c>
      <c r="E19" s="3" t="s">
        <v>53</v>
      </c>
      <c r="F19" s="3" t="s">
        <v>47</v>
      </c>
      <c r="G19" s="3" t="s">
        <v>48</v>
      </c>
      <c r="H19" s="3" t="s">
        <v>48</v>
      </c>
    </row>
    <row r="20" spans="1:8" x14ac:dyDescent="0.25">
      <c r="A20" s="3" t="s">
        <v>501</v>
      </c>
      <c r="B20" s="3" t="s">
        <v>499</v>
      </c>
      <c r="C20" s="3">
        <f t="shared" si="0"/>
        <v>60.000000006984919</v>
      </c>
      <c r="D20" s="3" t="s">
        <v>26</v>
      </c>
      <c r="E20" s="3" t="s">
        <v>54</v>
      </c>
      <c r="F20" s="3" t="s">
        <v>55</v>
      </c>
      <c r="G20" s="3" t="s">
        <v>56</v>
      </c>
      <c r="H20" s="3" t="s">
        <v>48</v>
      </c>
    </row>
    <row r="21" spans="1:8" x14ac:dyDescent="0.25">
      <c r="A21" s="3" t="s">
        <v>502</v>
      </c>
      <c r="B21" s="3" t="s">
        <v>503</v>
      </c>
      <c r="C21" s="3">
        <f t="shared" si="0"/>
        <v>120.00000000349246</v>
      </c>
      <c r="D21" s="3" t="s">
        <v>452</v>
      </c>
      <c r="E21" s="3" t="s">
        <v>61</v>
      </c>
      <c r="F21" s="3" t="s">
        <v>47</v>
      </c>
      <c r="G21" s="3" t="s">
        <v>48</v>
      </c>
      <c r="H21" s="3" t="s">
        <v>48</v>
      </c>
    </row>
    <row r="22" spans="1:8" x14ac:dyDescent="0.25">
      <c r="A22" s="3" t="s">
        <v>504</v>
      </c>
      <c r="B22" s="3" t="s">
        <v>497</v>
      </c>
      <c r="C22" s="3">
        <f t="shared" si="0"/>
        <v>180</v>
      </c>
      <c r="D22" s="3" t="s">
        <v>452</v>
      </c>
      <c r="E22" s="3" t="s">
        <v>81</v>
      </c>
      <c r="F22" s="3" t="s">
        <v>47</v>
      </c>
      <c r="G22" s="3" t="s">
        <v>48</v>
      </c>
      <c r="H22" s="3" t="s">
        <v>48</v>
      </c>
    </row>
    <row r="23" spans="1:8" x14ac:dyDescent="0.25">
      <c r="A23" s="3" t="s">
        <v>505</v>
      </c>
      <c r="B23" s="3" t="s">
        <v>497</v>
      </c>
      <c r="C23" s="3">
        <f t="shared" si="0"/>
        <v>195.00000000698492</v>
      </c>
      <c r="D23" s="3" t="s">
        <v>452</v>
      </c>
      <c r="E23" s="3" t="s">
        <v>65</v>
      </c>
      <c r="F23" s="3" t="s">
        <v>47</v>
      </c>
      <c r="G23" s="3" t="s">
        <v>48</v>
      </c>
      <c r="H23" s="3" t="s">
        <v>48</v>
      </c>
    </row>
    <row r="24" spans="1:8" x14ac:dyDescent="0.25">
      <c r="A24" s="3" t="s">
        <v>505</v>
      </c>
      <c r="B24" s="3" t="s">
        <v>498</v>
      </c>
      <c r="C24" s="3">
        <f t="shared" si="0"/>
        <v>180</v>
      </c>
      <c r="D24" s="3" t="s">
        <v>452</v>
      </c>
      <c r="E24" s="3" t="s">
        <v>74</v>
      </c>
      <c r="F24" s="3" t="s">
        <v>47</v>
      </c>
      <c r="G24" s="3" t="s">
        <v>48</v>
      </c>
      <c r="H24" s="3" t="s">
        <v>48</v>
      </c>
    </row>
    <row r="25" spans="1:8" x14ac:dyDescent="0.25">
      <c r="A25" s="3" t="s">
        <v>506</v>
      </c>
      <c r="B25" s="3" t="s">
        <v>507</v>
      </c>
      <c r="C25" s="3">
        <f t="shared" si="0"/>
        <v>14.99999999650754</v>
      </c>
      <c r="D25" s="3" t="s">
        <v>35</v>
      </c>
      <c r="E25" s="3" t="s">
        <v>57</v>
      </c>
      <c r="F25" s="3" t="s">
        <v>55</v>
      </c>
      <c r="G25" s="3" t="s">
        <v>58</v>
      </c>
      <c r="H25" s="3" t="s">
        <v>48</v>
      </c>
    </row>
    <row r="26" spans="1:8" x14ac:dyDescent="0.25">
      <c r="A26" s="3" t="s">
        <v>508</v>
      </c>
      <c r="B26" s="3" t="s">
        <v>506</v>
      </c>
      <c r="C26" s="3">
        <f t="shared" si="0"/>
        <v>60.000000006984919</v>
      </c>
      <c r="D26" s="3" t="s">
        <v>30</v>
      </c>
      <c r="E26" s="3" t="s">
        <v>57</v>
      </c>
      <c r="F26" s="3" t="s">
        <v>55</v>
      </c>
      <c r="G26" s="3" t="s">
        <v>58</v>
      </c>
      <c r="H26" s="3" t="s">
        <v>48</v>
      </c>
    </row>
    <row r="27" spans="1:8" x14ac:dyDescent="0.25">
      <c r="A27" s="3" t="s">
        <v>509</v>
      </c>
      <c r="B27" s="3" t="s">
        <v>508</v>
      </c>
      <c r="C27" s="3">
        <f t="shared" si="0"/>
        <v>45</v>
      </c>
      <c r="D27" s="3" t="s">
        <v>455</v>
      </c>
      <c r="E27" s="3" t="s">
        <v>57</v>
      </c>
      <c r="F27" s="3" t="s">
        <v>47</v>
      </c>
      <c r="G27" s="3" t="s">
        <v>48</v>
      </c>
      <c r="H27" s="3" t="s">
        <v>48</v>
      </c>
    </row>
    <row r="28" spans="1:8" x14ac:dyDescent="0.25">
      <c r="A28" s="3" t="s">
        <v>509</v>
      </c>
      <c r="B28" s="3" t="s">
        <v>510</v>
      </c>
      <c r="C28" s="3">
        <f t="shared" si="0"/>
        <v>30.00000000349246</v>
      </c>
      <c r="D28" s="3" t="s">
        <v>452</v>
      </c>
      <c r="E28" s="3" t="s">
        <v>65</v>
      </c>
      <c r="F28" s="3" t="s">
        <v>47</v>
      </c>
      <c r="G28" s="3" t="s">
        <v>48</v>
      </c>
      <c r="H28" s="3" t="s">
        <v>48</v>
      </c>
    </row>
    <row r="29" spans="1:8" x14ac:dyDescent="0.25">
      <c r="A29" s="3" t="s">
        <v>509</v>
      </c>
      <c r="B29" s="3" t="s">
        <v>508</v>
      </c>
      <c r="C29" s="3">
        <f t="shared" si="0"/>
        <v>45</v>
      </c>
      <c r="D29" s="3" t="s">
        <v>37</v>
      </c>
      <c r="E29" s="3" t="s">
        <v>59</v>
      </c>
      <c r="F29" s="3" t="s">
        <v>49</v>
      </c>
      <c r="G29" s="3" t="s">
        <v>60</v>
      </c>
      <c r="H29" s="3" t="s">
        <v>48</v>
      </c>
    </row>
    <row r="30" spans="1:8" x14ac:dyDescent="0.25">
      <c r="A30" s="3" t="s">
        <v>511</v>
      </c>
      <c r="B30" s="3" t="s">
        <v>508</v>
      </c>
      <c r="C30" s="3">
        <f t="shared" si="0"/>
        <v>59.99999999650754</v>
      </c>
      <c r="D30" s="3" t="s">
        <v>452</v>
      </c>
      <c r="E30" s="3" t="s">
        <v>74</v>
      </c>
      <c r="F30" s="3" t="s">
        <v>47</v>
      </c>
      <c r="G30" s="3" t="s">
        <v>48</v>
      </c>
      <c r="H30" s="3" t="s">
        <v>48</v>
      </c>
    </row>
    <row r="31" spans="1:8" x14ac:dyDescent="0.25">
      <c r="A31" s="3" t="s">
        <v>512</v>
      </c>
      <c r="B31" s="3" t="s">
        <v>509</v>
      </c>
      <c r="C31" s="3">
        <f t="shared" si="0"/>
        <v>29.999999993015081</v>
      </c>
      <c r="D31" s="3" t="s">
        <v>32</v>
      </c>
      <c r="E31" s="3" t="s">
        <v>61</v>
      </c>
      <c r="F31" s="3" t="s">
        <v>55</v>
      </c>
      <c r="G31" s="3" t="s">
        <v>62</v>
      </c>
      <c r="H31" s="3" t="s">
        <v>48</v>
      </c>
    </row>
    <row r="32" spans="1:8" x14ac:dyDescent="0.25">
      <c r="A32" s="3" t="s">
        <v>512</v>
      </c>
      <c r="B32" s="3" t="s">
        <v>511</v>
      </c>
      <c r="C32" s="3">
        <f t="shared" si="0"/>
        <v>14.99999999650754</v>
      </c>
      <c r="D32" s="3" t="s">
        <v>455</v>
      </c>
      <c r="E32" s="3" t="s">
        <v>65</v>
      </c>
      <c r="F32" s="3" t="s">
        <v>47</v>
      </c>
      <c r="G32" s="3" t="s">
        <v>48</v>
      </c>
      <c r="H32" s="3" t="s">
        <v>48</v>
      </c>
    </row>
    <row r="33" spans="1:8" x14ac:dyDescent="0.25">
      <c r="A33" s="3" t="s">
        <v>513</v>
      </c>
      <c r="B33" s="3" t="s">
        <v>512</v>
      </c>
      <c r="C33" s="3">
        <f t="shared" si="0"/>
        <v>45</v>
      </c>
      <c r="D33" s="3" t="s">
        <v>39</v>
      </c>
      <c r="E33" s="3" t="s">
        <v>63</v>
      </c>
      <c r="F33" s="3" t="s">
        <v>49</v>
      </c>
      <c r="G33" s="3" t="s">
        <v>64</v>
      </c>
      <c r="H33" s="3" t="s">
        <v>48</v>
      </c>
    </row>
    <row r="34" spans="1:8" x14ac:dyDescent="0.25">
      <c r="A34" s="3" t="s">
        <v>513</v>
      </c>
      <c r="B34" s="3" t="s">
        <v>512</v>
      </c>
      <c r="C34" s="3">
        <f t="shared" si="0"/>
        <v>45</v>
      </c>
      <c r="D34" s="3" t="s">
        <v>30</v>
      </c>
      <c r="E34" s="3" t="s">
        <v>65</v>
      </c>
      <c r="F34" s="3" t="s">
        <v>55</v>
      </c>
      <c r="G34" s="3" t="s">
        <v>58</v>
      </c>
      <c r="H34" s="3" t="s">
        <v>48</v>
      </c>
    </row>
    <row r="35" spans="1:8" x14ac:dyDescent="0.25">
      <c r="A35" s="3" t="s">
        <v>514</v>
      </c>
      <c r="B35" s="3" t="s">
        <v>513</v>
      </c>
      <c r="C35" s="3">
        <f t="shared" si="0"/>
        <v>45</v>
      </c>
      <c r="D35" s="3" t="s">
        <v>34</v>
      </c>
      <c r="E35" s="3" t="s">
        <v>65</v>
      </c>
      <c r="F35" s="3" t="s">
        <v>47</v>
      </c>
      <c r="G35" s="3" t="s">
        <v>48</v>
      </c>
      <c r="H35" s="3" t="s">
        <v>48</v>
      </c>
    </row>
    <row r="36" spans="1:8" x14ac:dyDescent="0.25">
      <c r="A36" s="3" t="s">
        <v>515</v>
      </c>
      <c r="B36" s="3" t="s">
        <v>509</v>
      </c>
      <c r="C36" s="3">
        <f t="shared" si="0"/>
        <v>135</v>
      </c>
      <c r="D36" s="3" t="s">
        <v>452</v>
      </c>
      <c r="E36" s="3" t="s">
        <v>54</v>
      </c>
      <c r="F36" s="3" t="s">
        <v>47</v>
      </c>
      <c r="G36" s="3" t="s">
        <v>48</v>
      </c>
      <c r="H36" s="3" t="s">
        <v>48</v>
      </c>
    </row>
    <row r="37" spans="1:8" x14ac:dyDescent="0.25">
      <c r="A37" s="3" t="s">
        <v>516</v>
      </c>
      <c r="B37" s="3" t="s">
        <v>517</v>
      </c>
      <c r="C37" s="3">
        <f t="shared" si="0"/>
        <v>90</v>
      </c>
      <c r="D37" s="3" t="s">
        <v>452</v>
      </c>
      <c r="E37" s="3" t="s">
        <v>81</v>
      </c>
      <c r="F37" s="3" t="s">
        <v>47</v>
      </c>
      <c r="G37" s="3" t="s">
        <v>48</v>
      </c>
      <c r="H37" s="3" t="s">
        <v>48</v>
      </c>
    </row>
    <row r="38" spans="1:8" x14ac:dyDescent="0.25">
      <c r="A38" s="3" t="s">
        <v>516</v>
      </c>
      <c r="B38" s="3" t="s">
        <v>514</v>
      </c>
      <c r="C38" s="3">
        <f t="shared" si="0"/>
        <v>30.00000000349246</v>
      </c>
      <c r="D38" s="3" t="s">
        <v>35</v>
      </c>
      <c r="E38" s="3" t="s">
        <v>65</v>
      </c>
      <c r="F38" s="3" t="s">
        <v>55</v>
      </c>
      <c r="G38" s="3" t="s">
        <v>66</v>
      </c>
      <c r="H38" s="3" t="s">
        <v>48</v>
      </c>
    </row>
    <row r="39" spans="1:8" x14ac:dyDescent="0.25">
      <c r="A39" s="3" t="s">
        <v>516</v>
      </c>
      <c r="B39" s="3" t="s">
        <v>511</v>
      </c>
      <c r="C39" s="3">
        <f t="shared" si="0"/>
        <v>135</v>
      </c>
      <c r="D39" s="3" t="s">
        <v>452</v>
      </c>
      <c r="E39" s="3" t="s">
        <v>74</v>
      </c>
      <c r="F39" s="3" t="s">
        <v>47</v>
      </c>
      <c r="G39" s="3" t="s">
        <v>48</v>
      </c>
      <c r="H39" s="3" t="s">
        <v>48</v>
      </c>
    </row>
    <row r="40" spans="1:8" x14ac:dyDescent="0.25">
      <c r="A40" s="3" t="s">
        <v>518</v>
      </c>
      <c r="B40" s="3" t="s">
        <v>515</v>
      </c>
      <c r="C40" s="3">
        <f t="shared" si="0"/>
        <v>104.99999999650754</v>
      </c>
      <c r="D40" s="3" t="s">
        <v>452</v>
      </c>
      <c r="E40" s="3" t="s">
        <v>54</v>
      </c>
      <c r="F40" s="3" t="s">
        <v>47</v>
      </c>
      <c r="G40" s="3" t="s">
        <v>48</v>
      </c>
      <c r="H40" s="3" t="s">
        <v>48</v>
      </c>
    </row>
    <row r="41" spans="1:8" x14ac:dyDescent="0.25">
      <c r="A41" s="3" t="s">
        <v>519</v>
      </c>
      <c r="B41" s="3" t="s">
        <v>516</v>
      </c>
      <c r="C41" s="3">
        <f t="shared" si="0"/>
        <v>104.99999999650754</v>
      </c>
      <c r="D41" s="3" t="s">
        <v>452</v>
      </c>
      <c r="E41" s="3" t="s">
        <v>81</v>
      </c>
      <c r="F41" s="3" t="s">
        <v>47</v>
      </c>
      <c r="G41" s="3" t="s">
        <v>48</v>
      </c>
      <c r="H41" s="3" t="s">
        <v>48</v>
      </c>
    </row>
    <row r="42" spans="1:8" x14ac:dyDescent="0.25">
      <c r="A42" s="3" t="s">
        <v>519</v>
      </c>
      <c r="B42" s="3" t="s">
        <v>516</v>
      </c>
      <c r="C42" s="3">
        <f t="shared" si="0"/>
        <v>104.99999999650754</v>
      </c>
      <c r="D42" s="3" t="s">
        <v>452</v>
      </c>
      <c r="E42" s="3" t="s">
        <v>65</v>
      </c>
      <c r="F42" s="3" t="s">
        <v>47</v>
      </c>
      <c r="G42" s="3" t="s">
        <v>48</v>
      </c>
      <c r="H42" s="3" t="s">
        <v>48</v>
      </c>
    </row>
    <row r="43" spans="1:8" x14ac:dyDescent="0.25">
      <c r="A43" s="3" t="s">
        <v>520</v>
      </c>
      <c r="B43" s="3" t="s">
        <v>516</v>
      </c>
      <c r="C43" s="3">
        <f t="shared" si="0"/>
        <v>120.00000000349246</v>
      </c>
      <c r="D43" s="3" t="s">
        <v>452</v>
      </c>
      <c r="E43" s="3" t="s">
        <v>74</v>
      </c>
      <c r="F43" s="3" t="s">
        <v>47</v>
      </c>
      <c r="G43" s="3" t="s">
        <v>48</v>
      </c>
      <c r="H43" s="3" t="s">
        <v>48</v>
      </c>
    </row>
    <row r="44" spans="1:8" x14ac:dyDescent="0.25">
      <c r="A44" s="3" t="s">
        <v>521</v>
      </c>
      <c r="B44" s="3" t="s">
        <v>519</v>
      </c>
      <c r="C44" s="3">
        <f t="shared" si="0"/>
        <v>180</v>
      </c>
      <c r="D44" s="3" t="s">
        <v>452</v>
      </c>
      <c r="E44" s="3" t="s">
        <v>81</v>
      </c>
      <c r="F44" s="3" t="s">
        <v>47</v>
      </c>
      <c r="G44" s="3" t="s">
        <v>48</v>
      </c>
      <c r="H44" s="3" t="s">
        <v>48</v>
      </c>
    </row>
    <row r="45" spans="1:8" x14ac:dyDescent="0.25">
      <c r="A45" s="3" t="s">
        <v>521</v>
      </c>
      <c r="B45" s="3" t="s">
        <v>518</v>
      </c>
      <c r="C45" s="3">
        <f t="shared" si="0"/>
        <v>194.99999999650754</v>
      </c>
      <c r="D45" s="3" t="s">
        <v>452</v>
      </c>
      <c r="E45" s="3" t="s">
        <v>54</v>
      </c>
      <c r="F45" s="3" t="s">
        <v>47</v>
      </c>
      <c r="G45" s="3" t="s">
        <v>48</v>
      </c>
      <c r="H45" s="3" t="s">
        <v>48</v>
      </c>
    </row>
    <row r="46" spans="1:8" x14ac:dyDescent="0.25">
      <c r="A46" s="3" t="s">
        <v>522</v>
      </c>
      <c r="B46" s="3" t="s">
        <v>523</v>
      </c>
      <c r="C46" s="3">
        <f t="shared" si="0"/>
        <v>105.00000000698492</v>
      </c>
      <c r="D46" s="3" t="s">
        <v>483</v>
      </c>
      <c r="E46" s="3" t="s">
        <v>48</v>
      </c>
      <c r="F46" s="3" t="s">
        <v>524</v>
      </c>
      <c r="G46" s="3" t="s">
        <v>525</v>
      </c>
      <c r="H46" s="3" t="s">
        <v>48</v>
      </c>
    </row>
    <row r="47" spans="1:8" x14ac:dyDescent="0.25">
      <c r="A47" s="3" t="s">
        <v>522</v>
      </c>
      <c r="B47" s="3" t="s">
        <v>520</v>
      </c>
      <c r="C47" s="3">
        <f t="shared" si="0"/>
        <v>180</v>
      </c>
      <c r="D47" s="3" t="s">
        <v>452</v>
      </c>
      <c r="E47" s="3" t="s">
        <v>74</v>
      </c>
      <c r="F47" s="3" t="s">
        <v>47</v>
      </c>
      <c r="G47" s="3" t="s">
        <v>48</v>
      </c>
      <c r="H47" s="3" t="s">
        <v>48</v>
      </c>
    </row>
    <row r="48" spans="1:8" x14ac:dyDescent="0.25">
      <c r="A48" s="3" t="s">
        <v>522</v>
      </c>
      <c r="B48" s="3" t="s">
        <v>519</v>
      </c>
      <c r="C48" s="3">
        <f t="shared" si="0"/>
        <v>195.00000000698492</v>
      </c>
      <c r="D48" s="3" t="s">
        <v>452</v>
      </c>
      <c r="E48" s="3" t="s">
        <v>65</v>
      </c>
      <c r="F48" s="3" t="s">
        <v>47</v>
      </c>
      <c r="G48" s="3" t="s">
        <v>48</v>
      </c>
      <c r="H48" s="3" t="s">
        <v>48</v>
      </c>
    </row>
    <row r="49" spans="1:8" x14ac:dyDescent="0.25">
      <c r="A49" s="3" t="s">
        <v>526</v>
      </c>
      <c r="B49" s="3" t="s">
        <v>527</v>
      </c>
      <c r="C49" s="3">
        <f t="shared" si="0"/>
        <v>14.99999999650754</v>
      </c>
      <c r="D49" s="3" t="s">
        <v>35</v>
      </c>
      <c r="E49" s="3" t="s">
        <v>57</v>
      </c>
      <c r="F49" s="3" t="s">
        <v>55</v>
      </c>
      <c r="G49" s="3" t="s">
        <v>67</v>
      </c>
      <c r="H49" s="3" t="s">
        <v>48</v>
      </c>
    </row>
    <row r="50" spans="1:8" x14ac:dyDescent="0.25">
      <c r="A50" s="3" t="s">
        <v>526</v>
      </c>
      <c r="B50" s="3" t="s">
        <v>528</v>
      </c>
      <c r="C50" s="3">
        <f t="shared" si="0"/>
        <v>119.99999999301508</v>
      </c>
      <c r="D50" s="3" t="s">
        <v>452</v>
      </c>
      <c r="E50" s="3" t="s">
        <v>53</v>
      </c>
      <c r="F50" s="3" t="s">
        <v>47</v>
      </c>
      <c r="G50" s="3" t="s">
        <v>48</v>
      </c>
      <c r="H50" s="3" t="s">
        <v>48</v>
      </c>
    </row>
    <row r="51" spans="1:8" x14ac:dyDescent="0.25">
      <c r="A51" s="3" t="s">
        <v>529</v>
      </c>
      <c r="B51" s="3" t="s">
        <v>526</v>
      </c>
      <c r="C51" s="3">
        <f t="shared" si="0"/>
        <v>15.000000006984919</v>
      </c>
      <c r="D51" s="3" t="s">
        <v>456</v>
      </c>
      <c r="E51" s="3" t="s">
        <v>53</v>
      </c>
      <c r="F51" s="3" t="s">
        <v>47</v>
      </c>
      <c r="G51" s="3" t="s">
        <v>48</v>
      </c>
      <c r="H51" s="3" t="s">
        <v>48</v>
      </c>
    </row>
    <row r="52" spans="1:8" x14ac:dyDescent="0.25">
      <c r="A52" s="3" t="s">
        <v>530</v>
      </c>
      <c r="B52" s="3" t="s">
        <v>529</v>
      </c>
      <c r="C52" s="3">
        <f t="shared" si="0"/>
        <v>14.99999999650754</v>
      </c>
      <c r="D52" s="3" t="s">
        <v>35</v>
      </c>
      <c r="E52" s="3" t="s">
        <v>65</v>
      </c>
      <c r="F52" s="3" t="s">
        <v>49</v>
      </c>
      <c r="G52" s="3" t="s">
        <v>50</v>
      </c>
      <c r="H52" s="3" t="s">
        <v>48</v>
      </c>
    </row>
    <row r="53" spans="1:8" x14ac:dyDescent="0.25">
      <c r="A53" s="3" t="s">
        <v>530</v>
      </c>
      <c r="B53" s="3" t="s">
        <v>531</v>
      </c>
      <c r="C53" s="3">
        <f t="shared" si="0"/>
        <v>59.99999999650754</v>
      </c>
      <c r="D53" s="3" t="s">
        <v>452</v>
      </c>
      <c r="E53" s="3" t="s">
        <v>78</v>
      </c>
      <c r="F53" s="3" t="s">
        <v>47</v>
      </c>
      <c r="G53" s="3" t="s">
        <v>48</v>
      </c>
      <c r="H53" s="3" t="s">
        <v>48</v>
      </c>
    </row>
    <row r="54" spans="1:8" x14ac:dyDescent="0.25">
      <c r="A54" s="3" t="s">
        <v>532</v>
      </c>
      <c r="B54" s="3" t="s">
        <v>529</v>
      </c>
      <c r="C54" s="3">
        <f t="shared" si="0"/>
        <v>45</v>
      </c>
      <c r="D54" s="3" t="s">
        <v>30</v>
      </c>
      <c r="E54" s="3" t="s">
        <v>53</v>
      </c>
      <c r="F54" s="3" t="s">
        <v>55</v>
      </c>
      <c r="G54" s="3" t="s">
        <v>68</v>
      </c>
      <c r="H54" s="3" t="s">
        <v>48</v>
      </c>
    </row>
    <row r="55" spans="1:8" x14ac:dyDescent="0.25">
      <c r="A55" s="3" t="s">
        <v>532</v>
      </c>
      <c r="B55" s="3" t="s">
        <v>526</v>
      </c>
      <c r="C55" s="3">
        <f t="shared" si="0"/>
        <v>60.000000006984919</v>
      </c>
      <c r="D55" s="3" t="s">
        <v>36</v>
      </c>
      <c r="E55" s="3" t="s">
        <v>57</v>
      </c>
      <c r="F55" s="3" t="s">
        <v>55</v>
      </c>
      <c r="G55" s="3" t="s">
        <v>67</v>
      </c>
      <c r="H55" s="3" t="s">
        <v>48</v>
      </c>
    </row>
    <row r="56" spans="1:8" x14ac:dyDescent="0.25">
      <c r="A56" s="3" t="s">
        <v>533</v>
      </c>
      <c r="B56" s="3" t="s">
        <v>532</v>
      </c>
      <c r="C56" s="3">
        <f t="shared" si="0"/>
        <v>14.99999999650754</v>
      </c>
      <c r="D56" s="3" t="s">
        <v>456</v>
      </c>
      <c r="E56" s="3" t="s">
        <v>53</v>
      </c>
      <c r="F56" s="3" t="s">
        <v>47</v>
      </c>
      <c r="G56" s="3" t="s">
        <v>48</v>
      </c>
      <c r="H56" s="3" t="s">
        <v>48</v>
      </c>
    </row>
    <row r="57" spans="1:8" x14ac:dyDescent="0.25">
      <c r="A57" s="3" t="s">
        <v>534</v>
      </c>
      <c r="B57" s="3" t="s">
        <v>530</v>
      </c>
      <c r="C57" s="3">
        <f t="shared" si="0"/>
        <v>59.99999999650754</v>
      </c>
      <c r="D57" s="3" t="s">
        <v>38</v>
      </c>
      <c r="E57" s="3" t="s">
        <v>69</v>
      </c>
      <c r="F57" s="3" t="s">
        <v>49</v>
      </c>
      <c r="G57" s="3" t="s">
        <v>52</v>
      </c>
      <c r="H57" s="3" t="s">
        <v>48</v>
      </c>
    </row>
    <row r="58" spans="1:8" x14ac:dyDescent="0.25">
      <c r="A58" s="3" t="s">
        <v>535</v>
      </c>
      <c r="B58" s="3" t="s">
        <v>532</v>
      </c>
      <c r="C58" s="3">
        <f t="shared" si="0"/>
        <v>59.99999999650754</v>
      </c>
      <c r="D58" s="3" t="s">
        <v>27</v>
      </c>
      <c r="E58" s="3" t="s">
        <v>57</v>
      </c>
      <c r="F58" s="3" t="s">
        <v>55</v>
      </c>
      <c r="G58" s="3" t="s">
        <v>67</v>
      </c>
      <c r="H58" s="3" t="s">
        <v>48</v>
      </c>
    </row>
    <row r="59" spans="1:8" x14ac:dyDescent="0.25">
      <c r="A59" s="3" t="s">
        <v>535</v>
      </c>
      <c r="B59" s="3" t="s">
        <v>534</v>
      </c>
      <c r="C59" s="3">
        <f t="shared" si="0"/>
        <v>30.00000000349246</v>
      </c>
      <c r="D59" s="3" t="s">
        <v>35</v>
      </c>
      <c r="E59" s="3" t="s">
        <v>65</v>
      </c>
      <c r="F59" s="3" t="s">
        <v>49</v>
      </c>
      <c r="G59" s="3" t="s">
        <v>50</v>
      </c>
      <c r="H59" s="3" t="s">
        <v>48</v>
      </c>
    </row>
    <row r="60" spans="1:8" x14ac:dyDescent="0.25">
      <c r="A60" s="3" t="s">
        <v>536</v>
      </c>
      <c r="B60" s="3" t="s">
        <v>535</v>
      </c>
      <c r="C60" s="3">
        <f t="shared" si="0"/>
        <v>14.99999999650754</v>
      </c>
      <c r="D60" s="3" t="s">
        <v>35</v>
      </c>
      <c r="E60" s="3" t="s">
        <v>57</v>
      </c>
      <c r="F60" s="3" t="s">
        <v>55</v>
      </c>
      <c r="G60" s="3" t="s">
        <v>67</v>
      </c>
      <c r="H60" s="3" t="s">
        <v>48</v>
      </c>
    </row>
    <row r="61" spans="1:8" x14ac:dyDescent="0.25">
      <c r="A61" s="3" t="s">
        <v>537</v>
      </c>
      <c r="B61" s="3" t="s">
        <v>538</v>
      </c>
      <c r="C61" s="3">
        <f t="shared" si="0"/>
        <v>14.99999999650754</v>
      </c>
      <c r="D61" s="3" t="s">
        <v>455</v>
      </c>
      <c r="E61" s="3" t="s">
        <v>539</v>
      </c>
      <c r="F61" s="3" t="s">
        <v>47</v>
      </c>
      <c r="G61" s="3" t="s">
        <v>48</v>
      </c>
      <c r="H61" s="3" t="s">
        <v>540</v>
      </c>
    </row>
    <row r="62" spans="1:8" x14ac:dyDescent="0.25">
      <c r="A62" s="3" t="s">
        <v>537</v>
      </c>
      <c r="B62" s="3" t="s">
        <v>538</v>
      </c>
      <c r="C62" s="3">
        <f t="shared" si="0"/>
        <v>14.99999999650754</v>
      </c>
      <c r="D62" s="3" t="s">
        <v>456</v>
      </c>
      <c r="E62" s="3" t="s">
        <v>541</v>
      </c>
      <c r="F62" s="3" t="s">
        <v>47</v>
      </c>
      <c r="G62" s="3" t="s">
        <v>48</v>
      </c>
      <c r="H62" s="3" t="s">
        <v>48</v>
      </c>
    </row>
    <row r="63" spans="1:8" x14ac:dyDescent="0.25">
      <c r="A63" s="3" t="s">
        <v>542</v>
      </c>
      <c r="B63" s="3" t="s">
        <v>537</v>
      </c>
      <c r="C63" s="3">
        <f t="shared" si="0"/>
        <v>59.99999999650754</v>
      </c>
      <c r="D63" s="3" t="s">
        <v>38</v>
      </c>
      <c r="E63" s="3" t="s">
        <v>70</v>
      </c>
      <c r="F63" s="3" t="s">
        <v>49</v>
      </c>
      <c r="G63" s="3" t="s">
        <v>543</v>
      </c>
      <c r="H63" s="3" t="s">
        <v>48</v>
      </c>
    </row>
    <row r="64" spans="1:8" x14ac:dyDescent="0.25">
      <c r="A64" s="3" t="s">
        <v>542</v>
      </c>
      <c r="B64" s="3" t="s">
        <v>537</v>
      </c>
      <c r="C64" s="3">
        <f t="shared" si="0"/>
        <v>59.99999999650754</v>
      </c>
      <c r="D64" s="3" t="s">
        <v>452</v>
      </c>
      <c r="E64" s="3" t="s">
        <v>54</v>
      </c>
      <c r="F64" s="3" t="s">
        <v>47</v>
      </c>
      <c r="G64" s="3" t="s">
        <v>48</v>
      </c>
      <c r="H64" s="3" t="s">
        <v>48</v>
      </c>
    </row>
    <row r="65" spans="1:8" x14ac:dyDescent="0.25">
      <c r="A65" s="3" t="s">
        <v>544</v>
      </c>
      <c r="B65" s="3" t="s">
        <v>542</v>
      </c>
      <c r="C65" s="3">
        <f t="shared" si="0"/>
        <v>15.000000006984919</v>
      </c>
      <c r="D65" s="3" t="s">
        <v>455</v>
      </c>
      <c r="E65" s="3" t="s">
        <v>539</v>
      </c>
      <c r="F65" s="3" t="s">
        <v>47</v>
      </c>
      <c r="G65" s="3" t="s">
        <v>48</v>
      </c>
      <c r="H65" s="3" t="s">
        <v>540</v>
      </c>
    </row>
    <row r="66" spans="1:8" x14ac:dyDescent="0.25">
      <c r="A66" s="3" t="s">
        <v>545</v>
      </c>
      <c r="B66" s="3" t="s">
        <v>542</v>
      </c>
      <c r="C66" s="3">
        <f t="shared" si="0"/>
        <v>30.00000000349246</v>
      </c>
      <c r="D66" s="3" t="s">
        <v>456</v>
      </c>
      <c r="E66" s="3" t="s">
        <v>541</v>
      </c>
      <c r="F66" s="3" t="s">
        <v>47</v>
      </c>
      <c r="G66" s="3" t="s">
        <v>48</v>
      </c>
      <c r="H66" s="3" t="s">
        <v>48</v>
      </c>
    </row>
    <row r="67" spans="1:8" x14ac:dyDescent="0.25">
      <c r="A67" s="3" t="s">
        <v>545</v>
      </c>
      <c r="B67" s="3" t="s">
        <v>544</v>
      </c>
      <c r="C67" s="3">
        <f t="shared" si="0"/>
        <v>14.99999999650754</v>
      </c>
      <c r="D67" s="3" t="s">
        <v>25</v>
      </c>
      <c r="E67" s="3" t="s">
        <v>71</v>
      </c>
      <c r="F67" s="3" t="s">
        <v>47</v>
      </c>
      <c r="G67" s="3" t="s">
        <v>48</v>
      </c>
      <c r="H67" s="3" t="s">
        <v>48</v>
      </c>
    </row>
    <row r="68" spans="1:8" x14ac:dyDescent="0.25">
      <c r="A68" s="3" t="s">
        <v>546</v>
      </c>
      <c r="B68" s="3" t="s">
        <v>542</v>
      </c>
      <c r="C68" s="3">
        <f t="shared" ref="C68:C131" si="1">(B68-A68)*24*60</f>
        <v>135</v>
      </c>
      <c r="D68" s="3" t="s">
        <v>452</v>
      </c>
      <c r="E68" s="3" t="s">
        <v>54</v>
      </c>
      <c r="F68" s="3" t="s">
        <v>47</v>
      </c>
      <c r="G68" s="3" t="s">
        <v>48</v>
      </c>
      <c r="H68" s="3" t="s">
        <v>48</v>
      </c>
    </row>
    <row r="69" spans="1:8" x14ac:dyDescent="0.25">
      <c r="A69" s="3" t="s">
        <v>546</v>
      </c>
      <c r="B69" s="3" t="s">
        <v>547</v>
      </c>
      <c r="C69" s="3">
        <f t="shared" si="1"/>
        <v>180</v>
      </c>
      <c r="D69" s="3" t="s">
        <v>452</v>
      </c>
      <c r="E69" s="3" t="s">
        <v>81</v>
      </c>
      <c r="F69" s="3" t="s">
        <v>47</v>
      </c>
      <c r="G69" s="3" t="s">
        <v>48</v>
      </c>
      <c r="H69" s="3" t="s">
        <v>48</v>
      </c>
    </row>
    <row r="70" spans="1:8" x14ac:dyDescent="0.25">
      <c r="A70" s="3" t="s">
        <v>548</v>
      </c>
      <c r="B70" s="3" t="s">
        <v>549</v>
      </c>
      <c r="C70" s="3">
        <f t="shared" si="1"/>
        <v>180</v>
      </c>
      <c r="D70" s="3" t="s">
        <v>452</v>
      </c>
      <c r="E70" s="3" t="s">
        <v>65</v>
      </c>
      <c r="F70" s="3" t="s">
        <v>47</v>
      </c>
      <c r="G70" s="3" t="s">
        <v>48</v>
      </c>
      <c r="H70" s="3" t="s">
        <v>48</v>
      </c>
    </row>
    <row r="71" spans="1:8" x14ac:dyDescent="0.25">
      <c r="A71" s="3" t="s">
        <v>548</v>
      </c>
      <c r="B71" s="3" t="s">
        <v>547</v>
      </c>
      <c r="C71" s="3">
        <f t="shared" si="1"/>
        <v>195.00000000698492</v>
      </c>
      <c r="D71" s="3" t="s">
        <v>452</v>
      </c>
      <c r="E71" s="3" t="s">
        <v>53</v>
      </c>
      <c r="F71" s="3" t="s">
        <v>47</v>
      </c>
      <c r="G71" s="3" t="s">
        <v>48</v>
      </c>
      <c r="H71" s="3" t="s">
        <v>48</v>
      </c>
    </row>
    <row r="72" spans="1:8" x14ac:dyDescent="0.25">
      <c r="A72" s="3" t="s">
        <v>548</v>
      </c>
      <c r="B72" s="3" t="s">
        <v>549</v>
      </c>
      <c r="C72" s="3">
        <f t="shared" si="1"/>
        <v>180</v>
      </c>
      <c r="D72" s="3" t="s">
        <v>452</v>
      </c>
      <c r="E72" s="3" t="s">
        <v>74</v>
      </c>
      <c r="F72" s="3" t="s">
        <v>47</v>
      </c>
      <c r="G72" s="3" t="s">
        <v>48</v>
      </c>
      <c r="H72" s="3" t="s">
        <v>48</v>
      </c>
    </row>
    <row r="73" spans="1:8" x14ac:dyDescent="0.25">
      <c r="A73" s="3" t="s">
        <v>550</v>
      </c>
      <c r="B73" s="3" t="s">
        <v>551</v>
      </c>
      <c r="C73" s="3">
        <f t="shared" si="1"/>
        <v>29.999999993015081</v>
      </c>
      <c r="D73" s="3" t="s">
        <v>25</v>
      </c>
      <c r="E73" s="3" t="s">
        <v>71</v>
      </c>
      <c r="F73" s="3" t="s">
        <v>47</v>
      </c>
      <c r="G73" s="3" t="s">
        <v>48</v>
      </c>
      <c r="H73" s="3" t="s">
        <v>48</v>
      </c>
    </row>
    <row r="74" spans="1:8" x14ac:dyDescent="0.25">
      <c r="A74" s="3" t="s">
        <v>552</v>
      </c>
      <c r="B74" s="3" t="s">
        <v>553</v>
      </c>
      <c r="C74" s="3">
        <f t="shared" si="1"/>
        <v>45</v>
      </c>
      <c r="D74" s="3" t="s">
        <v>32</v>
      </c>
      <c r="E74" s="3" t="s">
        <v>54</v>
      </c>
      <c r="F74" s="3" t="s">
        <v>55</v>
      </c>
      <c r="G74" s="3" t="s">
        <v>72</v>
      </c>
      <c r="H74" s="3" t="s">
        <v>48</v>
      </c>
    </row>
    <row r="75" spans="1:8" x14ac:dyDescent="0.25">
      <c r="A75" s="3" t="s">
        <v>554</v>
      </c>
      <c r="B75" s="3" t="s">
        <v>552</v>
      </c>
      <c r="C75" s="3">
        <f t="shared" si="1"/>
        <v>30.00000000349246</v>
      </c>
      <c r="D75" s="3" t="s">
        <v>35</v>
      </c>
      <c r="E75" s="3" t="s">
        <v>71</v>
      </c>
      <c r="F75" s="3" t="s">
        <v>55</v>
      </c>
      <c r="G75" s="3" t="s">
        <v>555</v>
      </c>
      <c r="H75" s="3" t="s">
        <v>48</v>
      </c>
    </row>
    <row r="76" spans="1:8" x14ac:dyDescent="0.25">
      <c r="A76" s="3" t="s">
        <v>556</v>
      </c>
      <c r="B76" s="3" t="s">
        <v>553</v>
      </c>
      <c r="C76" s="3">
        <f t="shared" si="1"/>
        <v>90</v>
      </c>
      <c r="D76" s="3" t="s">
        <v>39</v>
      </c>
      <c r="E76" s="3" t="s">
        <v>73</v>
      </c>
      <c r="F76" s="3" t="s">
        <v>55</v>
      </c>
      <c r="G76" s="3" t="s">
        <v>58</v>
      </c>
      <c r="H76" s="3" t="s">
        <v>48</v>
      </c>
    </row>
    <row r="77" spans="1:8" x14ac:dyDescent="0.25">
      <c r="A77" s="3" t="s">
        <v>557</v>
      </c>
      <c r="B77" s="3" t="s">
        <v>558</v>
      </c>
      <c r="C77" s="3">
        <f t="shared" si="1"/>
        <v>59.99999999650754</v>
      </c>
      <c r="D77" s="3" t="s">
        <v>452</v>
      </c>
      <c r="E77" s="3" t="s">
        <v>74</v>
      </c>
      <c r="F77" s="3" t="s">
        <v>47</v>
      </c>
      <c r="G77" s="3" t="s">
        <v>48</v>
      </c>
      <c r="H77" s="3" t="s">
        <v>48</v>
      </c>
    </row>
    <row r="78" spans="1:8" x14ac:dyDescent="0.25">
      <c r="A78" s="3" t="s">
        <v>559</v>
      </c>
      <c r="B78" s="3" t="s">
        <v>554</v>
      </c>
      <c r="C78" s="3">
        <f t="shared" si="1"/>
        <v>59.99999999650754</v>
      </c>
      <c r="D78" s="3" t="s">
        <v>32</v>
      </c>
      <c r="E78" s="3" t="s">
        <v>71</v>
      </c>
      <c r="F78" s="3" t="s">
        <v>47</v>
      </c>
      <c r="G78" s="3" t="s">
        <v>48</v>
      </c>
      <c r="H78" s="3" t="s">
        <v>48</v>
      </c>
    </row>
    <row r="79" spans="1:8" x14ac:dyDescent="0.25">
      <c r="A79" s="3" t="s">
        <v>560</v>
      </c>
      <c r="B79" s="3" t="s">
        <v>557</v>
      </c>
      <c r="C79" s="3">
        <f t="shared" si="1"/>
        <v>45</v>
      </c>
      <c r="D79" s="3" t="s">
        <v>452</v>
      </c>
      <c r="E79" s="3" t="s">
        <v>74</v>
      </c>
      <c r="F79" s="3" t="s">
        <v>47</v>
      </c>
      <c r="G79" s="3" t="s">
        <v>48</v>
      </c>
      <c r="H79" s="3" t="s">
        <v>48</v>
      </c>
    </row>
    <row r="80" spans="1:8" x14ac:dyDescent="0.25">
      <c r="A80" s="3" t="s">
        <v>560</v>
      </c>
      <c r="B80" s="3" t="s">
        <v>561</v>
      </c>
      <c r="C80" s="3">
        <f t="shared" si="1"/>
        <v>59.99999999650754</v>
      </c>
      <c r="D80" s="3" t="s">
        <v>25</v>
      </c>
      <c r="E80" s="3" t="s">
        <v>65</v>
      </c>
      <c r="F80" s="3" t="s">
        <v>47</v>
      </c>
      <c r="G80" s="3" t="s">
        <v>48</v>
      </c>
      <c r="H80" s="3" t="s">
        <v>48</v>
      </c>
    </row>
    <row r="81" spans="1:8" x14ac:dyDescent="0.25">
      <c r="A81" s="3" t="s">
        <v>560</v>
      </c>
      <c r="B81" s="3" t="s">
        <v>559</v>
      </c>
      <c r="C81" s="3">
        <f t="shared" si="1"/>
        <v>30.00000000349246</v>
      </c>
      <c r="D81" s="3" t="s">
        <v>35</v>
      </c>
      <c r="E81" s="3" t="s">
        <v>71</v>
      </c>
      <c r="F81" s="3" t="s">
        <v>55</v>
      </c>
      <c r="G81" s="3" t="s">
        <v>555</v>
      </c>
      <c r="H81" s="3" t="s">
        <v>48</v>
      </c>
    </row>
    <row r="82" spans="1:8" x14ac:dyDescent="0.25">
      <c r="A82" s="3" t="s">
        <v>562</v>
      </c>
      <c r="B82" s="3" t="s">
        <v>556</v>
      </c>
      <c r="C82" s="3">
        <f t="shared" si="1"/>
        <v>150.00000000698492</v>
      </c>
      <c r="D82" s="3" t="s">
        <v>452</v>
      </c>
      <c r="E82" s="3" t="s">
        <v>54</v>
      </c>
      <c r="F82" s="3" t="s">
        <v>47</v>
      </c>
      <c r="G82" s="3" t="s">
        <v>48</v>
      </c>
      <c r="H82" s="3" t="s">
        <v>48</v>
      </c>
    </row>
    <row r="83" spans="1:8" x14ac:dyDescent="0.25">
      <c r="A83" s="3" t="s">
        <v>563</v>
      </c>
      <c r="B83" s="3" t="s">
        <v>564</v>
      </c>
      <c r="C83" s="3">
        <f t="shared" si="1"/>
        <v>59.99999999650754</v>
      </c>
      <c r="D83" s="3" t="s">
        <v>25</v>
      </c>
      <c r="E83" s="3" t="s">
        <v>74</v>
      </c>
      <c r="F83" s="3" t="s">
        <v>47</v>
      </c>
      <c r="G83" s="3" t="s">
        <v>48</v>
      </c>
      <c r="H83" s="3" t="s">
        <v>48</v>
      </c>
    </row>
    <row r="84" spans="1:8" x14ac:dyDescent="0.25">
      <c r="A84" s="3" t="s">
        <v>563</v>
      </c>
      <c r="B84" s="3" t="s">
        <v>560</v>
      </c>
      <c r="C84" s="3">
        <f t="shared" si="1"/>
        <v>90</v>
      </c>
      <c r="D84" s="3" t="s">
        <v>452</v>
      </c>
      <c r="E84" s="3" t="s">
        <v>81</v>
      </c>
      <c r="F84" s="3" t="s">
        <v>47</v>
      </c>
      <c r="G84" s="3" t="s">
        <v>48</v>
      </c>
      <c r="H84" s="3" t="s">
        <v>48</v>
      </c>
    </row>
    <row r="85" spans="1:8" x14ac:dyDescent="0.25">
      <c r="A85" s="3" t="s">
        <v>563</v>
      </c>
      <c r="B85" s="3" t="s">
        <v>560</v>
      </c>
      <c r="C85" s="3">
        <f t="shared" si="1"/>
        <v>90</v>
      </c>
      <c r="D85" s="3" t="s">
        <v>452</v>
      </c>
      <c r="E85" s="3" t="s">
        <v>65</v>
      </c>
      <c r="F85" s="3" t="s">
        <v>47</v>
      </c>
      <c r="G85" s="3" t="s">
        <v>48</v>
      </c>
      <c r="H85" s="3" t="s">
        <v>48</v>
      </c>
    </row>
    <row r="86" spans="1:8" x14ac:dyDescent="0.25">
      <c r="A86" s="3" t="s">
        <v>565</v>
      </c>
      <c r="B86" s="3" t="s">
        <v>562</v>
      </c>
      <c r="C86" s="3">
        <f t="shared" si="1"/>
        <v>104.99999999650754</v>
      </c>
      <c r="D86" s="3" t="s">
        <v>452</v>
      </c>
      <c r="E86" s="3" t="s">
        <v>54</v>
      </c>
      <c r="F86" s="3" t="s">
        <v>47</v>
      </c>
      <c r="G86" s="3" t="s">
        <v>48</v>
      </c>
      <c r="H86" s="3" t="s">
        <v>48</v>
      </c>
    </row>
    <row r="87" spans="1:8" x14ac:dyDescent="0.25">
      <c r="A87" s="3" t="s">
        <v>566</v>
      </c>
      <c r="B87" s="3" t="s">
        <v>563</v>
      </c>
      <c r="C87" s="3">
        <f t="shared" si="1"/>
        <v>104.99999999650754</v>
      </c>
      <c r="D87" s="3" t="s">
        <v>452</v>
      </c>
      <c r="E87" s="3" t="s">
        <v>65</v>
      </c>
      <c r="F87" s="3" t="s">
        <v>47</v>
      </c>
      <c r="G87" s="3" t="s">
        <v>48</v>
      </c>
      <c r="H87" s="3" t="s">
        <v>48</v>
      </c>
    </row>
    <row r="88" spans="1:8" x14ac:dyDescent="0.25">
      <c r="A88" s="3" t="s">
        <v>566</v>
      </c>
      <c r="B88" s="3" t="s">
        <v>563</v>
      </c>
      <c r="C88" s="3">
        <f t="shared" si="1"/>
        <v>104.99999999650754</v>
      </c>
      <c r="D88" s="3" t="s">
        <v>452</v>
      </c>
      <c r="E88" s="3" t="s">
        <v>81</v>
      </c>
      <c r="F88" s="3" t="s">
        <v>47</v>
      </c>
      <c r="G88" s="3" t="s">
        <v>48</v>
      </c>
      <c r="H88" s="3" t="s">
        <v>48</v>
      </c>
    </row>
    <row r="89" spans="1:8" x14ac:dyDescent="0.25">
      <c r="A89" s="3" t="s">
        <v>566</v>
      </c>
      <c r="B89" s="3" t="s">
        <v>563</v>
      </c>
      <c r="C89" s="3">
        <f t="shared" si="1"/>
        <v>104.99999999650754</v>
      </c>
      <c r="D89" s="3" t="s">
        <v>452</v>
      </c>
      <c r="E89" s="3" t="s">
        <v>53</v>
      </c>
      <c r="F89" s="3" t="s">
        <v>47</v>
      </c>
      <c r="G89" s="3" t="s">
        <v>48</v>
      </c>
      <c r="H89" s="3" t="s">
        <v>48</v>
      </c>
    </row>
    <row r="90" spans="1:8" x14ac:dyDescent="0.25">
      <c r="A90" s="3" t="s">
        <v>567</v>
      </c>
      <c r="B90" s="3" t="s">
        <v>566</v>
      </c>
      <c r="C90" s="3">
        <f t="shared" si="1"/>
        <v>15.000000006984919</v>
      </c>
      <c r="D90" s="3" t="s">
        <v>35</v>
      </c>
      <c r="E90" s="3" t="s">
        <v>53</v>
      </c>
      <c r="F90" s="3" t="s">
        <v>55</v>
      </c>
      <c r="G90" s="3" t="s">
        <v>75</v>
      </c>
      <c r="H90" s="3" t="s">
        <v>48</v>
      </c>
    </row>
    <row r="91" spans="1:8" x14ac:dyDescent="0.25">
      <c r="A91" s="3" t="s">
        <v>567</v>
      </c>
      <c r="B91" s="3" t="s">
        <v>563</v>
      </c>
      <c r="C91" s="3">
        <f t="shared" si="1"/>
        <v>120.00000000349246</v>
      </c>
      <c r="D91" s="3" t="s">
        <v>452</v>
      </c>
      <c r="E91" s="3" t="s">
        <v>74</v>
      </c>
      <c r="F91" s="3" t="s">
        <v>47</v>
      </c>
      <c r="G91" s="3" t="s">
        <v>48</v>
      </c>
      <c r="H91" s="3" t="s">
        <v>48</v>
      </c>
    </row>
    <row r="92" spans="1:8" x14ac:dyDescent="0.25">
      <c r="A92" s="3" t="s">
        <v>568</v>
      </c>
      <c r="B92" s="3" t="s">
        <v>567</v>
      </c>
      <c r="C92" s="3">
        <f t="shared" si="1"/>
        <v>59.99999999650754</v>
      </c>
      <c r="D92" s="3" t="s">
        <v>27</v>
      </c>
      <c r="E92" s="3" t="s">
        <v>53</v>
      </c>
      <c r="F92" s="3" t="s">
        <v>55</v>
      </c>
      <c r="G92" s="3" t="s">
        <v>75</v>
      </c>
      <c r="H92" s="3" t="s">
        <v>48</v>
      </c>
    </row>
    <row r="93" spans="1:8" x14ac:dyDescent="0.25">
      <c r="A93" s="3" t="s">
        <v>569</v>
      </c>
      <c r="B93" s="3" t="s">
        <v>568</v>
      </c>
      <c r="C93" s="3">
        <f t="shared" si="1"/>
        <v>14.99999999650754</v>
      </c>
      <c r="D93" s="3" t="s">
        <v>35</v>
      </c>
      <c r="E93" s="3" t="s">
        <v>53</v>
      </c>
      <c r="F93" s="3" t="s">
        <v>55</v>
      </c>
      <c r="G93" s="3" t="s">
        <v>75</v>
      </c>
      <c r="H93" s="3" t="s">
        <v>48</v>
      </c>
    </row>
    <row r="94" spans="1:8" x14ac:dyDescent="0.25">
      <c r="A94" s="3" t="s">
        <v>570</v>
      </c>
      <c r="B94" s="3" t="s">
        <v>567</v>
      </c>
      <c r="C94" s="3">
        <f t="shared" si="1"/>
        <v>135</v>
      </c>
      <c r="D94" s="3" t="s">
        <v>452</v>
      </c>
      <c r="E94" s="3" t="s">
        <v>74</v>
      </c>
      <c r="F94" s="3" t="s">
        <v>47</v>
      </c>
      <c r="G94" s="3" t="s">
        <v>48</v>
      </c>
      <c r="H94" s="3" t="s">
        <v>48</v>
      </c>
    </row>
    <row r="95" spans="1:8" x14ac:dyDescent="0.25">
      <c r="A95" s="3" t="s">
        <v>571</v>
      </c>
      <c r="B95" s="3" t="s">
        <v>565</v>
      </c>
      <c r="C95" s="3">
        <f t="shared" si="1"/>
        <v>194.99999999650754</v>
      </c>
      <c r="D95" s="3" t="s">
        <v>452</v>
      </c>
      <c r="E95" s="3" t="s">
        <v>54</v>
      </c>
      <c r="F95" s="3" t="s">
        <v>47</v>
      </c>
      <c r="G95" s="3" t="s">
        <v>48</v>
      </c>
      <c r="H95" s="3" t="s">
        <v>48</v>
      </c>
    </row>
    <row r="96" spans="1:8" x14ac:dyDescent="0.25">
      <c r="A96" s="3" t="s">
        <v>571</v>
      </c>
      <c r="B96" s="3" t="s">
        <v>566</v>
      </c>
      <c r="C96" s="3">
        <f t="shared" si="1"/>
        <v>180</v>
      </c>
      <c r="D96" s="3" t="s">
        <v>452</v>
      </c>
      <c r="E96" s="3" t="s">
        <v>81</v>
      </c>
      <c r="F96" s="3" t="s">
        <v>47</v>
      </c>
      <c r="G96" s="3" t="s">
        <v>48</v>
      </c>
      <c r="H96" s="3" t="s">
        <v>48</v>
      </c>
    </row>
    <row r="97" spans="1:8" x14ac:dyDescent="0.25">
      <c r="A97" s="3" t="s">
        <v>572</v>
      </c>
      <c r="B97" s="3" t="s">
        <v>570</v>
      </c>
      <c r="C97" s="3">
        <f t="shared" si="1"/>
        <v>45</v>
      </c>
      <c r="D97" s="3" t="s">
        <v>452</v>
      </c>
      <c r="E97" s="3" t="s">
        <v>74</v>
      </c>
      <c r="F97" s="3" t="s">
        <v>47</v>
      </c>
      <c r="G97" s="3" t="s">
        <v>48</v>
      </c>
      <c r="H97" s="3" t="s">
        <v>48</v>
      </c>
    </row>
    <row r="98" spans="1:8" x14ac:dyDescent="0.25">
      <c r="A98" s="3" t="s">
        <v>572</v>
      </c>
      <c r="B98" s="3" t="s">
        <v>566</v>
      </c>
      <c r="C98" s="3">
        <f t="shared" si="1"/>
        <v>195.00000000698492</v>
      </c>
      <c r="D98" s="3" t="s">
        <v>452</v>
      </c>
      <c r="E98" s="3" t="s">
        <v>65</v>
      </c>
      <c r="F98" s="3" t="s">
        <v>47</v>
      </c>
      <c r="G98" s="3" t="s">
        <v>48</v>
      </c>
      <c r="H98" s="3" t="s">
        <v>48</v>
      </c>
    </row>
    <row r="99" spans="1:8" x14ac:dyDescent="0.25">
      <c r="A99" s="3" t="s">
        <v>573</v>
      </c>
      <c r="B99" s="3" t="s">
        <v>574</v>
      </c>
      <c r="C99" s="3">
        <f t="shared" si="1"/>
        <v>14.99999999650754</v>
      </c>
      <c r="D99" s="3" t="s">
        <v>35</v>
      </c>
      <c r="E99" s="3" t="s">
        <v>57</v>
      </c>
      <c r="F99" s="3" t="s">
        <v>55</v>
      </c>
      <c r="G99" s="3" t="s">
        <v>76</v>
      </c>
      <c r="H99" s="3" t="s">
        <v>48</v>
      </c>
    </row>
    <row r="100" spans="1:8" x14ac:dyDescent="0.25">
      <c r="A100" s="3" t="s">
        <v>575</v>
      </c>
      <c r="B100" s="3" t="s">
        <v>573</v>
      </c>
      <c r="C100" s="3">
        <f t="shared" si="1"/>
        <v>15.000000006984919</v>
      </c>
      <c r="D100" s="3" t="s">
        <v>452</v>
      </c>
      <c r="E100" s="3" t="s">
        <v>61</v>
      </c>
      <c r="F100" s="3" t="s">
        <v>47</v>
      </c>
      <c r="G100" s="3" t="s">
        <v>48</v>
      </c>
      <c r="H100" s="3" t="s">
        <v>48</v>
      </c>
    </row>
    <row r="101" spans="1:8" x14ac:dyDescent="0.25">
      <c r="A101" s="3" t="s">
        <v>576</v>
      </c>
      <c r="B101" s="3" t="s">
        <v>573</v>
      </c>
      <c r="C101" s="3">
        <f t="shared" si="1"/>
        <v>60.000000006984919</v>
      </c>
      <c r="D101" s="3" t="s">
        <v>33</v>
      </c>
      <c r="E101" s="3" t="s">
        <v>57</v>
      </c>
      <c r="F101" s="3" t="s">
        <v>47</v>
      </c>
      <c r="G101" s="3" t="s">
        <v>48</v>
      </c>
      <c r="H101" s="3" t="s">
        <v>48</v>
      </c>
    </row>
    <row r="102" spans="1:8" x14ac:dyDescent="0.25">
      <c r="A102" s="3" t="s">
        <v>576</v>
      </c>
      <c r="B102" s="3" t="s">
        <v>573</v>
      </c>
      <c r="C102" s="3">
        <f t="shared" si="1"/>
        <v>60.000000006984919</v>
      </c>
      <c r="D102" s="3" t="s">
        <v>26</v>
      </c>
      <c r="E102" s="3" t="s">
        <v>71</v>
      </c>
      <c r="F102" s="3" t="s">
        <v>55</v>
      </c>
      <c r="G102" s="3" t="s">
        <v>77</v>
      </c>
      <c r="H102" s="3" t="s">
        <v>48</v>
      </c>
    </row>
    <row r="103" spans="1:8" x14ac:dyDescent="0.25">
      <c r="A103" s="3" t="s">
        <v>577</v>
      </c>
      <c r="B103" s="3" t="s">
        <v>576</v>
      </c>
      <c r="C103" s="3">
        <f t="shared" si="1"/>
        <v>14.99999999650754</v>
      </c>
      <c r="D103" s="3" t="s">
        <v>452</v>
      </c>
      <c r="E103" s="3" t="s">
        <v>71</v>
      </c>
      <c r="F103" s="3" t="s">
        <v>47</v>
      </c>
      <c r="G103" s="3" t="s">
        <v>48</v>
      </c>
      <c r="H103" s="3" t="s">
        <v>48</v>
      </c>
    </row>
    <row r="104" spans="1:8" x14ac:dyDescent="0.25">
      <c r="A104" s="3" t="s">
        <v>577</v>
      </c>
      <c r="B104" s="3" t="s">
        <v>576</v>
      </c>
      <c r="C104" s="3">
        <f t="shared" si="1"/>
        <v>14.99999999650754</v>
      </c>
      <c r="D104" s="3" t="s">
        <v>35</v>
      </c>
      <c r="E104" s="3" t="s">
        <v>57</v>
      </c>
      <c r="F104" s="3" t="s">
        <v>55</v>
      </c>
      <c r="G104" s="3" t="s">
        <v>76</v>
      </c>
      <c r="H104" s="3" t="s">
        <v>48</v>
      </c>
    </row>
    <row r="105" spans="1:8" x14ac:dyDescent="0.25">
      <c r="A105" s="3" t="s">
        <v>578</v>
      </c>
      <c r="B105" s="3" t="s">
        <v>577</v>
      </c>
      <c r="C105" s="3">
        <f t="shared" si="1"/>
        <v>30.00000000349246</v>
      </c>
      <c r="D105" s="3" t="s">
        <v>31</v>
      </c>
      <c r="E105" s="3" t="s">
        <v>78</v>
      </c>
      <c r="F105" s="3" t="s">
        <v>47</v>
      </c>
      <c r="G105" s="3" t="s">
        <v>48</v>
      </c>
      <c r="H105" s="3" t="s">
        <v>79</v>
      </c>
    </row>
    <row r="106" spans="1:8" x14ac:dyDescent="0.25">
      <c r="A106" s="3" t="s">
        <v>579</v>
      </c>
      <c r="B106" s="3" t="s">
        <v>576</v>
      </c>
      <c r="C106" s="3">
        <f t="shared" si="1"/>
        <v>59.99999999650754</v>
      </c>
      <c r="D106" s="3" t="s">
        <v>452</v>
      </c>
      <c r="E106" s="3" t="s">
        <v>74</v>
      </c>
      <c r="F106" s="3" t="s">
        <v>47</v>
      </c>
      <c r="G106" s="3" t="s">
        <v>48</v>
      </c>
      <c r="H106" s="3" t="s">
        <v>48</v>
      </c>
    </row>
    <row r="107" spans="1:8" x14ac:dyDescent="0.25">
      <c r="A107" s="3" t="s">
        <v>580</v>
      </c>
      <c r="B107" s="3" t="s">
        <v>577</v>
      </c>
      <c r="C107" s="3">
        <f t="shared" si="1"/>
        <v>59.99999999650754</v>
      </c>
      <c r="D107" s="3" t="s">
        <v>452</v>
      </c>
      <c r="E107" s="3" t="s">
        <v>53</v>
      </c>
      <c r="F107" s="3" t="s">
        <v>47</v>
      </c>
      <c r="G107" s="3" t="s">
        <v>48</v>
      </c>
      <c r="H107" s="3" t="s">
        <v>48</v>
      </c>
    </row>
    <row r="108" spans="1:8" x14ac:dyDescent="0.25">
      <c r="A108" s="3" t="s">
        <v>580</v>
      </c>
      <c r="B108" s="3" t="s">
        <v>577</v>
      </c>
      <c r="C108" s="3">
        <f t="shared" si="1"/>
        <v>59.99999999650754</v>
      </c>
      <c r="D108" s="3" t="s">
        <v>452</v>
      </c>
      <c r="E108" s="3" t="s">
        <v>71</v>
      </c>
      <c r="F108" s="3" t="s">
        <v>47</v>
      </c>
      <c r="G108" s="3" t="s">
        <v>48</v>
      </c>
      <c r="H108" s="3" t="s">
        <v>48</v>
      </c>
    </row>
    <row r="109" spans="1:8" x14ac:dyDescent="0.25">
      <c r="A109" s="3" t="s">
        <v>581</v>
      </c>
      <c r="B109" s="3" t="s">
        <v>579</v>
      </c>
      <c r="C109" s="3">
        <f t="shared" si="1"/>
        <v>59.99999999650754</v>
      </c>
      <c r="D109" s="3" t="s">
        <v>452</v>
      </c>
      <c r="E109" s="3" t="s">
        <v>74</v>
      </c>
      <c r="F109" s="3" t="s">
        <v>47</v>
      </c>
      <c r="G109" s="3" t="s">
        <v>48</v>
      </c>
      <c r="H109" s="3" t="s">
        <v>48</v>
      </c>
    </row>
    <row r="110" spans="1:8" x14ac:dyDescent="0.25">
      <c r="A110" s="3" t="s">
        <v>581</v>
      </c>
      <c r="B110" s="3" t="s">
        <v>580</v>
      </c>
      <c r="C110" s="3">
        <f t="shared" si="1"/>
        <v>45</v>
      </c>
      <c r="D110" s="3" t="s">
        <v>29</v>
      </c>
      <c r="E110" s="3" t="s">
        <v>53</v>
      </c>
      <c r="F110" s="3" t="s">
        <v>55</v>
      </c>
      <c r="G110" s="3" t="s">
        <v>68</v>
      </c>
      <c r="H110" s="3" t="s">
        <v>48</v>
      </c>
    </row>
    <row r="111" spans="1:8" x14ac:dyDescent="0.25">
      <c r="A111" s="3" t="s">
        <v>582</v>
      </c>
      <c r="B111" s="3" t="s">
        <v>581</v>
      </c>
      <c r="C111" s="3">
        <f t="shared" si="1"/>
        <v>30.00000000349246</v>
      </c>
      <c r="D111" s="3" t="s">
        <v>35</v>
      </c>
      <c r="E111" s="3" t="s">
        <v>74</v>
      </c>
      <c r="F111" s="3" t="s">
        <v>55</v>
      </c>
      <c r="G111" s="3" t="s">
        <v>62</v>
      </c>
      <c r="H111" s="3" t="s">
        <v>48</v>
      </c>
    </row>
    <row r="112" spans="1:8" x14ac:dyDescent="0.25">
      <c r="A112" s="3" t="s">
        <v>583</v>
      </c>
      <c r="B112" s="3" t="s">
        <v>584</v>
      </c>
      <c r="C112" s="3">
        <f t="shared" si="1"/>
        <v>150.00000000698492</v>
      </c>
      <c r="D112" s="3" t="s">
        <v>452</v>
      </c>
      <c r="E112" s="3" t="s">
        <v>54</v>
      </c>
      <c r="F112" s="3" t="s">
        <v>47</v>
      </c>
      <c r="G112" s="3" t="s">
        <v>48</v>
      </c>
      <c r="H112" s="3" t="s">
        <v>48</v>
      </c>
    </row>
    <row r="113" spans="1:8" x14ac:dyDescent="0.25">
      <c r="A113" s="3" t="s">
        <v>585</v>
      </c>
      <c r="B113" s="3" t="s">
        <v>582</v>
      </c>
      <c r="C113" s="3">
        <f t="shared" si="1"/>
        <v>45</v>
      </c>
      <c r="D113" s="3" t="s">
        <v>32</v>
      </c>
      <c r="E113" s="3" t="s">
        <v>74</v>
      </c>
      <c r="F113" s="3" t="s">
        <v>55</v>
      </c>
      <c r="G113" s="3" t="s">
        <v>62</v>
      </c>
      <c r="H113" s="3" t="s">
        <v>48</v>
      </c>
    </row>
    <row r="114" spans="1:8" x14ac:dyDescent="0.25">
      <c r="A114" s="3" t="s">
        <v>585</v>
      </c>
      <c r="B114" s="3" t="s">
        <v>586</v>
      </c>
      <c r="C114" s="3">
        <f t="shared" si="1"/>
        <v>90</v>
      </c>
      <c r="D114" s="3" t="s">
        <v>452</v>
      </c>
      <c r="E114" s="3" t="s">
        <v>78</v>
      </c>
      <c r="F114" s="3" t="s">
        <v>47</v>
      </c>
      <c r="G114" s="3" t="s">
        <v>48</v>
      </c>
      <c r="H114" s="3" t="s">
        <v>48</v>
      </c>
    </row>
    <row r="115" spans="1:8" x14ac:dyDescent="0.25">
      <c r="A115" s="3" t="s">
        <v>585</v>
      </c>
      <c r="B115" s="3" t="s">
        <v>577</v>
      </c>
      <c r="C115" s="3">
        <f t="shared" si="1"/>
        <v>180</v>
      </c>
      <c r="D115" s="3" t="s">
        <v>452</v>
      </c>
      <c r="E115" s="3" t="s">
        <v>81</v>
      </c>
      <c r="F115" s="3" t="s">
        <v>47</v>
      </c>
      <c r="G115" s="3" t="s">
        <v>48</v>
      </c>
      <c r="H115" s="3" t="s">
        <v>48</v>
      </c>
    </row>
    <row r="116" spans="1:8" x14ac:dyDescent="0.25">
      <c r="A116" s="3" t="s">
        <v>585</v>
      </c>
      <c r="B116" s="3" t="s">
        <v>583</v>
      </c>
      <c r="C116" s="3">
        <f t="shared" si="1"/>
        <v>14.99999999650754</v>
      </c>
      <c r="D116" s="3" t="s">
        <v>452</v>
      </c>
      <c r="E116" s="3" t="s">
        <v>71</v>
      </c>
      <c r="F116" s="3" t="s">
        <v>47</v>
      </c>
      <c r="G116" s="3" t="s">
        <v>48</v>
      </c>
      <c r="H116" s="3" t="s">
        <v>48</v>
      </c>
    </row>
    <row r="117" spans="1:8" x14ac:dyDescent="0.25">
      <c r="A117" s="3" t="s">
        <v>585</v>
      </c>
      <c r="B117" s="3" t="s">
        <v>581</v>
      </c>
      <c r="C117" s="3">
        <f t="shared" si="1"/>
        <v>75.00000000349246</v>
      </c>
      <c r="D117" s="3" t="s">
        <v>452</v>
      </c>
      <c r="E117" s="3" t="s">
        <v>53</v>
      </c>
      <c r="F117" s="3" t="s">
        <v>47</v>
      </c>
      <c r="G117" s="3" t="s">
        <v>48</v>
      </c>
      <c r="H117" s="3" t="s">
        <v>48</v>
      </c>
    </row>
    <row r="118" spans="1:8" x14ac:dyDescent="0.25">
      <c r="A118" s="3" t="s">
        <v>585</v>
      </c>
      <c r="B118" s="3" t="s">
        <v>578</v>
      </c>
      <c r="C118" s="3">
        <f t="shared" si="1"/>
        <v>149.99999999650754</v>
      </c>
      <c r="D118" s="3" t="s">
        <v>452</v>
      </c>
      <c r="E118" s="3" t="s">
        <v>65</v>
      </c>
      <c r="F118" s="3" t="s">
        <v>47</v>
      </c>
      <c r="G118" s="3" t="s">
        <v>48</v>
      </c>
      <c r="H118" s="3" t="s">
        <v>48</v>
      </c>
    </row>
    <row r="119" spans="1:8" x14ac:dyDescent="0.25">
      <c r="A119" s="3" t="s">
        <v>587</v>
      </c>
      <c r="B119" s="3" t="s">
        <v>585</v>
      </c>
      <c r="C119" s="3">
        <f t="shared" si="1"/>
        <v>30.00000000349246</v>
      </c>
      <c r="D119" s="3" t="s">
        <v>35</v>
      </c>
      <c r="E119" s="3" t="s">
        <v>74</v>
      </c>
      <c r="F119" s="3" t="s">
        <v>55</v>
      </c>
      <c r="G119" s="3" t="s">
        <v>62</v>
      </c>
      <c r="H119" s="3" t="s">
        <v>48</v>
      </c>
    </row>
    <row r="120" spans="1:8" x14ac:dyDescent="0.25">
      <c r="A120" s="3" t="s">
        <v>588</v>
      </c>
      <c r="B120" s="3" t="s">
        <v>583</v>
      </c>
      <c r="C120" s="3">
        <f t="shared" si="1"/>
        <v>104.99999999650754</v>
      </c>
      <c r="D120" s="3" t="s">
        <v>452</v>
      </c>
      <c r="E120" s="3" t="s">
        <v>54</v>
      </c>
      <c r="F120" s="3" t="s">
        <v>47</v>
      </c>
      <c r="G120" s="3" t="s">
        <v>48</v>
      </c>
      <c r="H120" s="3" t="s">
        <v>48</v>
      </c>
    </row>
    <row r="121" spans="1:8" x14ac:dyDescent="0.25">
      <c r="A121" s="3" t="s">
        <v>588</v>
      </c>
      <c r="B121" s="3" t="s">
        <v>585</v>
      </c>
      <c r="C121" s="3">
        <f t="shared" si="1"/>
        <v>90</v>
      </c>
      <c r="D121" s="3" t="s">
        <v>452</v>
      </c>
      <c r="E121" s="3" t="s">
        <v>71</v>
      </c>
      <c r="F121" s="3" t="s">
        <v>47</v>
      </c>
      <c r="G121" s="3" t="s">
        <v>48</v>
      </c>
      <c r="H121" s="3" t="s">
        <v>48</v>
      </c>
    </row>
    <row r="122" spans="1:8" x14ac:dyDescent="0.25">
      <c r="A122" s="3" t="s">
        <v>589</v>
      </c>
      <c r="B122" s="3" t="s">
        <v>585</v>
      </c>
      <c r="C122" s="3">
        <f t="shared" si="1"/>
        <v>104.99999999650754</v>
      </c>
      <c r="D122" s="3" t="s">
        <v>452</v>
      </c>
      <c r="E122" s="3" t="s">
        <v>53</v>
      </c>
      <c r="F122" s="3" t="s">
        <v>47</v>
      </c>
      <c r="G122" s="3" t="s">
        <v>48</v>
      </c>
      <c r="H122" s="3" t="s">
        <v>48</v>
      </c>
    </row>
    <row r="123" spans="1:8" x14ac:dyDescent="0.25">
      <c r="A123" s="3" t="s">
        <v>589</v>
      </c>
      <c r="B123" s="3" t="s">
        <v>585</v>
      </c>
      <c r="C123" s="3">
        <f t="shared" si="1"/>
        <v>104.99999999650754</v>
      </c>
      <c r="D123" s="3" t="s">
        <v>452</v>
      </c>
      <c r="E123" s="3" t="s">
        <v>65</v>
      </c>
      <c r="F123" s="3" t="s">
        <v>47</v>
      </c>
      <c r="G123" s="3" t="s">
        <v>48</v>
      </c>
      <c r="H123" s="3" t="s">
        <v>48</v>
      </c>
    </row>
    <row r="124" spans="1:8" x14ac:dyDescent="0.25">
      <c r="A124" s="3" t="s">
        <v>589</v>
      </c>
      <c r="B124" s="3" t="s">
        <v>585</v>
      </c>
      <c r="C124" s="3">
        <f t="shared" si="1"/>
        <v>104.99999999650754</v>
      </c>
      <c r="D124" s="3" t="s">
        <v>452</v>
      </c>
      <c r="E124" s="3" t="s">
        <v>81</v>
      </c>
      <c r="F124" s="3" t="s">
        <v>47</v>
      </c>
      <c r="G124" s="3" t="s">
        <v>48</v>
      </c>
      <c r="H124" s="3" t="s">
        <v>48</v>
      </c>
    </row>
    <row r="125" spans="1:8" x14ac:dyDescent="0.25">
      <c r="A125" s="3" t="s">
        <v>590</v>
      </c>
      <c r="B125" s="3" t="s">
        <v>585</v>
      </c>
      <c r="C125" s="3">
        <f t="shared" si="1"/>
        <v>120.00000000349246</v>
      </c>
      <c r="D125" s="3" t="s">
        <v>452</v>
      </c>
      <c r="E125" s="3" t="s">
        <v>78</v>
      </c>
      <c r="F125" s="3" t="s">
        <v>47</v>
      </c>
      <c r="G125" s="3" t="s">
        <v>48</v>
      </c>
      <c r="H125" s="3" t="s">
        <v>48</v>
      </c>
    </row>
    <row r="126" spans="1:8" x14ac:dyDescent="0.25">
      <c r="A126" s="3" t="s">
        <v>590</v>
      </c>
      <c r="B126" s="3" t="s">
        <v>587</v>
      </c>
      <c r="C126" s="3">
        <f t="shared" si="1"/>
        <v>90</v>
      </c>
      <c r="D126" s="3" t="s">
        <v>452</v>
      </c>
      <c r="E126" s="3" t="s">
        <v>74</v>
      </c>
      <c r="F126" s="3" t="s">
        <v>47</v>
      </c>
      <c r="G126" s="3" t="s">
        <v>48</v>
      </c>
      <c r="H126" s="3" t="s">
        <v>48</v>
      </c>
    </row>
    <row r="127" spans="1:8" x14ac:dyDescent="0.25">
      <c r="A127" s="3" t="s">
        <v>591</v>
      </c>
      <c r="B127" s="3" t="s">
        <v>590</v>
      </c>
      <c r="C127" s="3">
        <f t="shared" si="1"/>
        <v>59.99999999650754</v>
      </c>
      <c r="D127" s="3" t="s">
        <v>28</v>
      </c>
      <c r="E127" s="3" t="s">
        <v>61</v>
      </c>
      <c r="F127" s="3" t="s">
        <v>55</v>
      </c>
      <c r="G127" s="3" t="s">
        <v>56</v>
      </c>
      <c r="H127" s="3" t="s">
        <v>48</v>
      </c>
    </row>
    <row r="128" spans="1:8" x14ac:dyDescent="0.25">
      <c r="A128" s="3" t="s">
        <v>592</v>
      </c>
      <c r="B128" s="3" t="s">
        <v>589</v>
      </c>
      <c r="C128" s="3">
        <f t="shared" si="1"/>
        <v>90</v>
      </c>
      <c r="D128" s="3" t="s">
        <v>452</v>
      </c>
      <c r="E128" s="3" t="s">
        <v>81</v>
      </c>
      <c r="F128" s="3" t="s">
        <v>47</v>
      </c>
      <c r="G128" s="3" t="s">
        <v>48</v>
      </c>
      <c r="H128" s="3" t="s">
        <v>48</v>
      </c>
    </row>
    <row r="129" spans="1:8" x14ac:dyDescent="0.25">
      <c r="A129" s="3" t="s">
        <v>593</v>
      </c>
      <c r="B129" s="3" t="s">
        <v>588</v>
      </c>
      <c r="C129" s="3">
        <f t="shared" si="1"/>
        <v>180</v>
      </c>
      <c r="D129" s="3" t="s">
        <v>452</v>
      </c>
      <c r="E129" s="3" t="s">
        <v>57</v>
      </c>
      <c r="F129" s="3" t="s">
        <v>47</v>
      </c>
      <c r="G129" s="3" t="s">
        <v>48</v>
      </c>
      <c r="H129" s="3" t="s">
        <v>48</v>
      </c>
    </row>
    <row r="130" spans="1:8" x14ac:dyDescent="0.25">
      <c r="A130" s="3" t="s">
        <v>593</v>
      </c>
      <c r="B130" s="3" t="s">
        <v>594</v>
      </c>
      <c r="C130" s="3">
        <f t="shared" si="1"/>
        <v>45</v>
      </c>
      <c r="D130" s="3" t="s">
        <v>31</v>
      </c>
      <c r="E130" s="3" t="s">
        <v>61</v>
      </c>
      <c r="F130" s="3" t="s">
        <v>47</v>
      </c>
      <c r="G130" s="3" t="s">
        <v>48</v>
      </c>
      <c r="H130" s="3" t="s">
        <v>80</v>
      </c>
    </row>
    <row r="131" spans="1:8" x14ac:dyDescent="0.25">
      <c r="A131" s="3" t="s">
        <v>595</v>
      </c>
      <c r="B131" s="3" t="s">
        <v>588</v>
      </c>
      <c r="C131" s="3">
        <f t="shared" si="1"/>
        <v>194.99999999650754</v>
      </c>
      <c r="D131" s="3" t="s">
        <v>452</v>
      </c>
      <c r="E131" s="3" t="s">
        <v>54</v>
      </c>
      <c r="F131" s="3" t="s">
        <v>47</v>
      </c>
      <c r="G131" s="3" t="s">
        <v>48</v>
      </c>
      <c r="H131" s="3" t="s">
        <v>48</v>
      </c>
    </row>
    <row r="132" spans="1:8" x14ac:dyDescent="0.25">
      <c r="A132" s="3" t="s">
        <v>595</v>
      </c>
      <c r="B132" s="3" t="s">
        <v>592</v>
      </c>
      <c r="C132" s="3">
        <f t="shared" ref="C132:C169" si="2">(B132-A132)*24*60</f>
        <v>90</v>
      </c>
      <c r="D132" s="3" t="s">
        <v>25</v>
      </c>
      <c r="E132" s="3" t="s">
        <v>81</v>
      </c>
      <c r="F132" s="3" t="s">
        <v>47</v>
      </c>
      <c r="G132" s="3" t="s">
        <v>48</v>
      </c>
      <c r="H132" s="3" t="s">
        <v>48</v>
      </c>
    </row>
    <row r="133" spans="1:8" x14ac:dyDescent="0.25">
      <c r="A133" s="3" t="s">
        <v>596</v>
      </c>
      <c r="B133" s="3" t="s">
        <v>590</v>
      </c>
      <c r="C133" s="3">
        <f t="shared" si="2"/>
        <v>180</v>
      </c>
      <c r="D133" s="3" t="s">
        <v>452</v>
      </c>
      <c r="E133" s="3" t="s">
        <v>78</v>
      </c>
      <c r="F133" s="3" t="s">
        <v>47</v>
      </c>
      <c r="G133" s="3" t="s">
        <v>48</v>
      </c>
      <c r="H133" s="3" t="s">
        <v>48</v>
      </c>
    </row>
    <row r="134" spans="1:8" x14ac:dyDescent="0.25">
      <c r="A134" s="3" t="s">
        <v>596</v>
      </c>
      <c r="B134" s="3" t="s">
        <v>588</v>
      </c>
      <c r="C134" s="3">
        <f t="shared" si="2"/>
        <v>210.00000000349246</v>
      </c>
      <c r="D134" s="3" t="s">
        <v>452</v>
      </c>
      <c r="E134" s="3" t="s">
        <v>71</v>
      </c>
      <c r="F134" s="3" t="s">
        <v>47</v>
      </c>
      <c r="G134" s="3" t="s">
        <v>48</v>
      </c>
      <c r="H134" s="3" t="s">
        <v>48</v>
      </c>
    </row>
    <row r="135" spans="1:8" x14ac:dyDescent="0.25">
      <c r="A135" s="3" t="s">
        <v>596</v>
      </c>
      <c r="B135" s="3" t="s">
        <v>589</v>
      </c>
      <c r="C135" s="3">
        <f t="shared" si="2"/>
        <v>195.00000000698492</v>
      </c>
      <c r="D135" s="3" t="s">
        <v>452</v>
      </c>
      <c r="E135" s="3" t="s">
        <v>53</v>
      </c>
      <c r="F135" s="3" t="s">
        <v>47</v>
      </c>
      <c r="G135" s="3" t="s">
        <v>48</v>
      </c>
      <c r="H135" s="3" t="s">
        <v>48</v>
      </c>
    </row>
    <row r="136" spans="1:8" x14ac:dyDescent="0.25">
      <c r="A136" s="3" t="s">
        <v>596</v>
      </c>
      <c r="B136" s="3" t="s">
        <v>589</v>
      </c>
      <c r="C136" s="3">
        <f t="shared" si="2"/>
        <v>195.00000000698492</v>
      </c>
      <c r="D136" s="3" t="s">
        <v>452</v>
      </c>
      <c r="E136" s="3" t="s">
        <v>65</v>
      </c>
      <c r="F136" s="3" t="s">
        <v>47</v>
      </c>
      <c r="G136" s="3" t="s">
        <v>48</v>
      </c>
      <c r="H136" s="3" t="s">
        <v>48</v>
      </c>
    </row>
    <row r="137" spans="1:8" x14ac:dyDescent="0.25">
      <c r="A137" s="3" t="s">
        <v>596</v>
      </c>
      <c r="B137" s="3" t="s">
        <v>590</v>
      </c>
      <c r="C137" s="3">
        <f t="shared" si="2"/>
        <v>180</v>
      </c>
      <c r="D137" s="3" t="s">
        <v>452</v>
      </c>
      <c r="E137" s="3" t="s">
        <v>74</v>
      </c>
      <c r="F137" s="3" t="s">
        <v>47</v>
      </c>
      <c r="G137" s="3" t="s">
        <v>48</v>
      </c>
      <c r="H137" s="3" t="s">
        <v>48</v>
      </c>
    </row>
    <row r="138" spans="1:8" x14ac:dyDescent="0.25">
      <c r="A138" s="3" t="s">
        <v>597</v>
      </c>
      <c r="B138" s="3" t="s">
        <v>598</v>
      </c>
      <c r="C138" s="3">
        <f t="shared" si="2"/>
        <v>105.00000000698492</v>
      </c>
      <c r="D138" s="3" t="s">
        <v>25</v>
      </c>
      <c r="E138" s="3" t="s">
        <v>53</v>
      </c>
      <c r="F138" s="3" t="s">
        <v>47</v>
      </c>
      <c r="G138" s="3" t="s">
        <v>48</v>
      </c>
      <c r="H138" s="3" t="s">
        <v>48</v>
      </c>
    </row>
    <row r="139" spans="1:8" x14ac:dyDescent="0.25">
      <c r="A139" s="3" t="s">
        <v>599</v>
      </c>
      <c r="B139" s="3" t="s">
        <v>600</v>
      </c>
      <c r="C139" s="3">
        <f t="shared" si="2"/>
        <v>135</v>
      </c>
      <c r="D139" s="3" t="s">
        <v>452</v>
      </c>
      <c r="E139" s="3" t="s">
        <v>61</v>
      </c>
      <c r="F139" s="3" t="s">
        <v>47</v>
      </c>
      <c r="G139" s="3" t="s">
        <v>48</v>
      </c>
      <c r="H139" s="3" t="s">
        <v>48</v>
      </c>
    </row>
    <row r="140" spans="1:8" x14ac:dyDescent="0.25">
      <c r="A140" s="3" t="s">
        <v>601</v>
      </c>
      <c r="B140" s="3" t="s">
        <v>602</v>
      </c>
      <c r="C140" s="3">
        <f t="shared" si="2"/>
        <v>29.999999993015081</v>
      </c>
      <c r="D140" s="3" t="s">
        <v>32</v>
      </c>
      <c r="E140" s="3" t="s">
        <v>61</v>
      </c>
      <c r="F140" s="3" t="s">
        <v>55</v>
      </c>
      <c r="G140" s="3" t="s">
        <v>62</v>
      </c>
      <c r="H140" s="3" t="s">
        <v>48</v>
      </c>
    </row>
    <row r="141" spans="1:8" x14ac:dyDescent="0.25">
      <c r="A141" s="3" t="s">
        <v>603</v>
      </c>
      <c r="B141" s="3" t="s">
        <v>601</v>
      </c>
      <c r="C141" s="3">
        <f t="shared" si="2"/>
        <v>45</v>
      </c>
      <c r="D141" s="3" t="s">
        <v>39</v>
      </c>
      <c r="E141" s="3" t="s">
        <v>63</v>
      </c>
      <c r="F141" s="3" t="s">
        <v>49</v>
      </c>
      <c r="G141" s="3" t="s">
        <v>64</v>
      </c>
      <c r="H141" s="3" t="s">
        <v>48</v>
      </c>
    </row>
    <row r="142" spans="1:8" x14ac:dyDescent="0.25">
      <c r="A142" s="3" t="s">
        <v>604</v>
      </c>
      <c r="B142" s="3" t="s">
        <v>605</v>
      </c>
      <c r="C142" s="3">
        <f t="shared" si="2"/>
        <v>119.99999999301508</v>
      </c>
      <c r="D142" s="3" t="s">
        <v>452</v>
      </c>
      <c r="E142" s="3" t="s">
        <v>53</v>
      </c>
      <c r="F142" s="3" t="s">
        <v>47</v>
      </c>
      <c r="G142" s="3" t="s">
        <v>48</v>
      </c>
      <c r="H142" s="3" t="s">
        <v>48</v>
      </c>
    </row>
    <row r="143" spans="1:8" x14ac:dyDescent="0.25">
      <c r="A143" s="3" t="s">
        <v>606</v>
      </c>
      <c r="B143" s="3" t="s">
        <v>604</v>
      </c>
      <c r="C143" s="3">
        <f t="shared" si="2"/>
        <v>15.000000006984919</v>
      </c>
      <c r="D143" s="3" t="s">
        <v>456</v>
      </c>
      <c r="E143" s="3" t="s">
        <v>53</v>
      </c>
      <c r="F143" s="3" t="s">
        <v>47</v>
      </c>
      <c r="G143" s="3" t="s">
        <v>48</v>
      </c>
      <c r="H143" s="3" t="s">
        <v>48</v>
      </c>
    </row>
    <row r="144" spans="1:8" x14ac:dyDescent="0.25">
      <c r="A144" s="3" t="s">
        <v>607</v>
      </c>
      <c r="B144" s="3" t="s">
        <v>606</v>
      </c>
      <c r="C144" s="3">
        <f t="shared" si="2"/>
        <v>45</v>
      </c>
      <c r="D144" s="3" t="s">
        <v>30</v>
      </c>
      <c r="E144" s="3" t="s">
        <v>53</v>
      </c>
      <c r="F144" s="3" t="s">
        <v>55</v>
      </c>
      <c r="G144" s="3" t="s">
        <v>68</v>
      </c>
      <c r="H144" s="3" t="s">
        <v>48</v>
      </c>
    </row>
    <row r="145" spans="1:8" x14ac:dyDescent="0.25">
      <c r="A145" s="3" t="s">
        <v>608</v>
      </c>
      <c r="B145" s="3" t="s">
        <v>607</v>
      </c>
      <c r="C145" s="3">
        <f t="shared" si="2"/>
        <v>14.99999999650754</v>
      </c>
      <c r="D145" s="3" t="s">
        <v>456</v>
      </c>
      <c r="E145" s="3" t="s">
        <v>53</v>
      </c>
      <c r="F145" s="3" t="s">
        <v>47</v>
      </c>
      <c r="G145" s="3" t="s">
        <v>48</v>
      </c>
      <c r="H145" s="3" t="s">
        <v>48</v>
      </c>
    </row>
    <row r="146" spans="1:8" x14ac:dyDescent="0.25">
      <c r="A146" s="3" t="s">
        <v>609</v>
      </c>
      <c r="B146" s="3" t="s">
        <v>610</v>
      </c>
      <c r="C146" s="3">
        <f t="shared" si="2"/>
        <v>14.99999999650754</v>
      </c>
      <c r="D146" s="3" t="s">
        <v>456</v>
      </c>
      <c r="E146" s="3" t="s">
        <v>541</v>
      </c>
      <c r="F146" s="3" t="s">
        <v>47</v>
      </c>
      <c r="G146" s="3" t="s">
        <v>48</v>
      </c>
      <c r="H146" s="3" t="s">
        <v>48</v>
      </c>
    </row>
    <row r="147" spans="1:8" x14ac:dyDescent="0.25">
      <c r="A147" s="3" t="s">
        <v>609</v>
      </c>
      <c r="B147" s="3" t="s">
        <v>610</v>
      </c>
      <c r="C147" s="3">
        <f t="shared" si="2"/>
        <v>14.99999999650754</v>
      </c>
      <c r="D147" s="3" t="s">
        <v>455</v>
      </c>
      <c r="E147" s="3" t="s">
        <v>539</v>
      </c>
      <c r="F147" s="3" t="s">
        <v>47</v>
      </c>
      <c r="G147" s="3" t="s">
        <v>48</v>
      </c>
      <c r="H147" s="3" t="s">
        <v>540</v>
      </c>
    </row>
    <row r="148" spans="1:8" x14ac:dyDescent="0.25">
      <c r="A148" s="3" t="s">
        <v>611</v>
      </c>
      <c r="B148" s="3" t="s">
        <v>609</v>
      </c>
      <c r="C148" s="3">
        <f t="shared" si="2"/>
        <v>59.99999999650754</v>
      </c>
      <c r="D148" s="3" t="s">
        <v>38</v>
      </c>
      <c r="E148" s="3" t="s">
        <v>70</v>
      </c>
      <c r="F148" s="3" t="s">
        <v>49</v>
      </c>
      <c r="G148" s="3" t="s">
        <v>82</v>
      </c>
      <c r="H148" s="3" t="s">
        <v>48</v>
      </c>
    </row>
    <row r="149" spans="1:8" x14ac:dyDescent="0.25">
      <c r="A149" s="3" t="s">
        <v>612</v>
      </c>
      <c r="B149" s="3" t="s">
        <v>611</v>
      </c>
      <c r="C149" s="3">
        <f t="shared" si="2"/>
        <v>15.000000006984919</v>
      </c>
      <c r="D149" s="3" t="s">
        <v>455</v>
      </c>
      <c r="E149" s="3" t="s">
        <v>539</v>
      </c>
      <c r="F149" s="3" t="s">
        <v>47</v>
      </c>
      <c r="G149" s="3" t="s">
        <v>48</v>
      </c>
      <c r="H149" s="3" t="s">
        <v>540</v>
      </c>
    </row>
    <row r="150" spans="1:8" x14ac:dyDescent="0.25">
      <c r="A150" s="3" t="s">
        <v>612</v>
      </c>
      <c r="B150" s="3" t="s">
        <v>611</v>
      </c>
      <c r="C150" s="3">
        <f t="shared" si="2"/>
        <v>15.000000006984919</v>
      </c>
      <c r="D150" s="3" t="s">
        <v>456</v>
      </c>
      <c r="E150" s="3" t="s">
        <v>541</v>
      </c>
      <c r="F150" s="3" t="s">
        <v>47</v>
      </c>
      <c r="G150" s="3" t="s">
        <v>48</v>
      </c>
      <c r="H150" s="3" t="s">
        <v>48</v>
      </c>
    </row>
    <row r="151" spans="1:8" x14ac:dyDescent="0.25">
      <c r="A151" s="3" t="s">
        <v>613</v>
      </c>
      <c r="B151" s="3" t="s">
        <v>614</v>
      </c>
      <c r="C151" s="3">
        <f t="shared" si="2"/>
        <v>195.00000000698492</v>
      </c>
      <c r="D151" s="3" t="s">
        <v>452</v>
      </c>
      <c r="E151" s="3" t="s">
        <v>53</v>
      </c>
      <c r="F151" s="3" t="s">
        <v>47</v>
      </c>
      <c r="G151" s="3" t="s">
        <v>48</v>
      </c>
      <c r="H151" s="3" t="s">
        <v>48</v>
      </c>
    </row>
    <row r="152" spans="1:8" x14ac:dyDescent="0.25">
      <c r="A152" s="3" t="s">
        <v>615</v>
      </c>
      <c r="B152" s="3" t="s">
        <v>616</v>
      </c>
      <c r="C152" s="3">
        <f t="shared" si="2"/>
        <v>104.99999999650754</v>
      </c>
      <c r="D152" s="3" t="s">
        <v>452</v>
      </c>
      <c r="E152" s="3" t="s">
        <v>53</v>
      </c>
      <c r="F152" s="3" t="s">
        <v>47</v>
      </c>
      <c r="G152" s="3" t="s">
        <v>48</v>
      </c>
      <c r="H152" s="3" t="s">
        <v>48</v>
      </c>
    </row>
    <row r="153" spans="1:8" x14ac:dyDescent="0.25">
      <c r="A153" s="3" t="s">
        <v>617</v>
      </c>
      <c r="B153" s="3" t="s">
        <v>615</v>
      </c>
      <c r="C153" s="3">
        <f t="shared" si="2"/>
        <v>15.000000006984919</v>
      </c>
      <c r="D153" s="3" t="s">
        <v>35</v>
      </c>
      <c r="E153" s="3" t="s">
        <v>53</v>
      </c>
      <c r="F153" s="3" t="s">
        <v>55</v>
      </c>
      <c r="G153" s="3" t="s">
        <v>75</v>
      </c>
      <c r="H153" s="3" t="s">
        <v>48</v>
      </c>
    </row>
    <row r="154" spans="1:8" x14ac:dyDescent="0.25">
      <c r="A154" s="3" t="s">
        <v>618</v>
      </c>
      <c r="B154" s="3" t="s">
        <v>617</v>
      </c>
      <c r="C154" s="3">
        <f t="shared" si="2"/>
        <v>59.99999999650754</v>
      </c>
      <c r="D154" s="3" t="s">
        <v>27</v>
      </c>
      <c r="E154" s="3" t="s">
        <v>53</v>
      </c>
      <c r="F154" s="3" t="s">
        <v>55</v>
      </c>
      <c r="G154" s="3" t="s">
        <v>75</v>
      </c>
      <c r="H154" s="3" t="s">
        <v>48</v>
      </c>
    </row>
    <row r="155" spans="1:8" x14ac:dyDescent="0.25">
      <c r="A155" s="3" t="s">
        <v>619</v>
      </c>
      <c r="B155" s="3" t="s">
        <v>618</v>
      </c>
      <c r="C155" s="3">
        <f t="shared" si="2"/>
        <v>14.99999999650754</v>
      </c>
      <c r="D155" s="3" t="s">
        <v>35</v>
      </c>
      <c r="E155" s="3" t="s">
        <v>53</v>
      </c>
      <c r="F155" s="3" t="s">
        <v>55</v>
      </c>
      <c r="G155" s="3" t="s">
        <v>75</v>
      </c>
      <c r="H155" s="3" t="s">
        <v>48</v>
      </c>
    </row>
    <row r="156" spans="1:8" x14ac:dyDescent="0.25">
      <c r="A156" s="3" t="s">
        <v>620</v>
      </c>
      <c r="B156" s="3" t="s">
        <v>621</v>
      </c>
      <c r="C156" s="3">
        <f t="shared" si="2"/>
        <v>15.000000006984919</v>
      </c>
      <c r="D156" s="3" t="s">
        <v>452</v>
      </c>
      <c r="E156" s="3" t="s">
        <v>61</v>
      </c>
      <c r="F156" s="3" t="s">
        <v>47</v>
      </c>
      <c r="G156" s="3" t="s">
        <v>48</v>
      </c>
      <c r="H156" s="3" t="s">
        <v>48</v>
      </c>
    </row>
    <row r="157" spans="1:8" x14ac:dyDescent="0.25">
      <c r="A157" s="3" t="s">
        <v>622</v>
      </c>
      <c r="B157" s="3" t="s">
        <v>623</v>
      </c>
      <c r="C157" s="3">
        <f t="shared" si="2"/>
        <v>30.00000000349246</v>
      </c>
      <c r="D157" s="3" t="s">
        <v>31</v>
      </c>
      <c r="E157" s="3" t="s">
        <v>78</v>
      </c>
      <c r="F157" s="3" t="s">
        <v>47</v>
      </c>
      <c r="G157" s="3" t="s">
        <v>48</v>
      </c>
      <c r="H157" s="3" t="s">
        <v>79</v>
      </c>
    </row>
    <row r="158" spans="1:8" x14ac:dyDescent="0.25">
      <c r="A158" s="3" t="s">
        <v>624</v>
      </c>
      <c r="B158" s="3" t="s">
        <v>623</v>
      </c>
      <c r="C158" s="3">
        <f t="shared" si="2"/>
        <v>59.99999999650754</v>
      </c>
      <c r="D158" s="3" t="s">
        <v>452</v>
      </c>
      <c r="E158" s="3" t="s">
        <v>53</v>
      </c>
      <c r="F158" s="3" t="s">
        <v>47</v>
      </c>
      <c r="G158" s="3" t="s">
        <v>48</v>
      </c>
      <c r="H158" s="3" t="s">
        <v>48</v>
      </c>
    </row>
    <row r="159" spans="1:8" x14ac:dyDescent="0.25">
      <c r="A159" s="3" t="s">
        <v>625</v>
      </c>
      <c r="B159" s="3" t="s">
        <v>624</v>
      </c>
      <c r="C159" s="3">
        <f t="shared" si="2"/>
        <v>45</v>
      </c>
      <c r="D159" s="3" t="s">
        <v>29</v>
      </c>
      <c r="E159" s="3" t="s">
        <v>53</v>
      </c>
      <c r="F159" s="3" t="s">
        <v>55</v>
      </c>
      <c r="G159" s="3" t="s">
        <v>68</v>
      </c>
      <c r="H159" s="3" t="s">
        <v>48</v>
      </c>
    </row>
    <row r="160" spans="1:8" x14ac:dyDescent="0.25">
      <c r="A160" s="3" t="s">
        <v>626</v>
      </c>
      <c r="B160" s="3" t="s">
        <v>625</v>
      </c>
      <c r="C160" s="3">
        <f t="shared" si="2"/>
        <v>75.00000000349246</v>
      </c>
      <c r="D160" s="3" t="s">
        <v>452</v>
      </c>
      <c r="E160" s="3" t="s">
        <v>53</v>
      </c>
      <c r="F160" s="3" t="s">
        <v>47</v>
      </c>
      <c r="G160" s="3" t="s">
        <v>48</v>
      </c>
      <c r="H160" s="3" t="s">
        <v>48</v>
      </c>
    </row>
    <row r="161" spans="1:8" x14ac:dyDescent="0.25">
      <c r="A161" s="3" t="s">
        <v>627</v>
      </c>
      <c r="B161" s="3" t="s">
        <v>626</v>
      </c>
      <c r="C161" s="3">
        <f t="shared" si="2"/>
        <v>104.99999999650754</v>
      </c>
      <c r="D161" s="3" t="s">
        <v>452</v>
      </c>
      <c r="E161" s="3" t="s">
        <v>53</v>
      </c>
      <c r="F161" s="3" t="s">
        <v>47</v>
      </c>
      <c r="G161" s="3" t="s">
        <v>48</v>
      </c>
      <c r="H161" s="3" t="s">
        <v>48</v>
      </c>
    </row>
    <row r="162" spans="1:8" x14ac:dyDescent="0.25">
      <c r="A162" s="3" t="s">
        <v>628</v>
      </c>
      <c r="B162" s="3" t="s">
        <v>629</v>
      </c>
      <c r="C162" s="3">
        <f t="shared" si="2"/>
        <v>59.99999999650754</v>
      </c>
      <c r="D162" s="3" t="s">
        <v>28</v>
      </c>
      <c r="E162" s="3" t="s">
        <v>61</v>
      </c>
      <c r="F162" s="3" t="s">
        <v>55</v>
      </c>
      <c r="G162" s="3" t="s">
        <v>56</v>
      </c>
      <c r="H162" s="3" t="s">
        <v>48</v>
      </c>
    </row>
    <row r="163" spans="1:8" x14ac:dyDescent="0.25">
      <c r="A163" s="3" t="s">
        <v>630</v>
      </c>
      <c r="B163" s="3" t="s">
        <v>627</v>
      </c>
      <c r="C163" s="3">
        <f t="shared" si="2"/>
        <v>195.00000000698492</v>
      </c>
      <c r="D163" s="3" t="s">
        <v>452</v>
      </c>
      <c r="E163" s="3" t="s">
        <v>53</v>
      </c>
      <c r="F163" s="3" t="s">
        <v>47</v>
      </c>
      <c r="G163" s="3" t="s">
        <v>48</v>
      </c>
      <c r="H163" s="3" t="s">
        <v>48</v>
      </c>
    </row>
    <row r="164" spans="1:8" x14ac:dyDescent="0.25">
      <c r="A164" s="3" t="s">
        <v>631</v>
      </c>
      <c r="B164" s="3" t="s">
        <v>632</v>
      </c>
      <c r="C164" s="3">
        <f t="shared" si="2"/>
        <v>14.99999999650754</v>
      </c>
      <c r="D164" s="3" t="s">
        <v>456</v>
      </c>
      <c r="E164" s="3" t="s">
        <v>541</v>
      </c>
      <c r="F164" s="3" t="s">
        <v>47</v>
      </c>
      <c r="G164" s="3" t="s">
        <v>48</v>
      </c>
      <c r="H164" s="3" t="s">
        <v>48</v>
      </c>
    </row>
    <row r="165" spans="1:8" x14ac:dyDescent="0.25">
      <c r="A165" s="3" t="s">
        <v>631</v>
      </c>
      <c r="B165" s="3" t="s">
        <v>632</v>
      </c>
      <c r="C165" s="3">
        <f t="shared" si="2"/>
        <v>14.99999999650754</v>
      </c>
      <c r="D165" s="3" t="s">
        <v>455</v>
      </c>
      <c r="E165" s="3" t="s">
        <v>539</v>
      </c>
      <c r="F165" s="3" t="s">
        <v>47</v>
      </c>
      <c r="G165" s="3" t="s">
        <v>48</v>
      </c>
      <c r="H165" s="3" t="s">
        <v>540</v>
      </c>
    </row>
    <row r="166" spans="1:8" x14ac:dyDescent="0.25">
      <c r="A166" s="3" t="s">
        <v>633</v>
      </c>
      <c r="B166" s="3" t="s">
        <v>631</v>
      </c>
      <c r="C166" s="3">
        <f t="shared" si="2"/>
        <v>59.99999999650754</v>
      </c>
      <c r="D166" s="3" t="s">
        <v>38</v>
      </c>
      <c r="E166" s="3" t="s">
        <v>70</v>
      </c>
      <c r="F166" s="3" t="s">
        <v>49</v>
      </c>
      <c r="G166" s="3" t="s">
        <v>543</v>
      </c>
      <c r="H166" s="3" t="s">
        <v>48</v>
      </c>
    </row>
    <row r="167" spans="1:8" x14ac:dyDescent="0.25">
      <c r="A167" s="3" t="s">
        <v>634</v>
      </c>
      <c r="B167" s="3" t="s">
        <v>633</v>
      </c>
      <c r="C167" s="3">
        <f t="shared" si="2"/>
        <v>15.000000006984919</v>
      </c>
      <c r="D167" s="3" t="s">
        <v>455</v>
      </c>
      <c r="E167" s="3" t="s">
        <v>539</v>
      </c>
      <c r="F167" s="3" t="s">
        <v>47</v>
      </c>
      <c r="G167" s="3" t="s">
        <v>48</v>
      </c>
      <c r="H167" s="3" t="s">
        <v>540</v>
      </c>
    </row>
    <row r="168" spans="1:8" x14ac:dyDescent="0.25">
      <c r="A168" s="3" t="s">
        <v>634</v>
      </c>
      <c r="B168" s="3" t="s">
        <v>633</v>
      </c>
      <c r="C168" s="3">
        <f t="shared" si="2"/>
        <v>15.000000006984919</v>
      </c>
      <c r="D168" s="3" t="s">
        <v>456</v>
      </c>
      <c r="E168" s="3" t="s">
        <v>541</v>
      </c>
      <c r="F168" s="3" t="s">
        <v>47</v>
      </c>
      <c r="G168" s="3" t="s">
        <v>48</v>
      </c>
      <c r="H168" s="3" t="s">
        <v>48</v>
      </c>
    </row>
    <row r="169" spans="1:8" x14ac:dyDescent="0.25">
      <c r="A169" s="3" t="s">
        <v>635</v>
      </c>
      <c r="B169" s="3" t="s">
        <v>636</v>
      </c>
      <c r="C169" s="3">
        <f t="shared" si="2"/>
        <v>30.00000000349246</v>
      </c>
      <c r="D169" s="3" t="s">
        <v>31</v>
      </c>
      <c r="E169" s="3" t="s">
        <v>78</v>
      </c>
      <c r="F169" s="3" t="s">
        <v>47</v>
      </c>
      <c r="G169" s="3" t="s">
        <v>48</v>
      </c>
      <c r="H169" s="3" t="s">
        <v>79</v>
      </c>
    </row>
    <row r="170" spans="1:8" x14ac:dyDescent="0.25">
      <c r="A170" s="45"/>
      <c r="B170" s="45"/>
      <c r="C170" s="45"/>
      <c r="D170" s="45"/>
      <c r="E170" s="45"/>
      <c r="F170" s="45"/>
      <c r="G170" s="45"/>
      <c r="H170" s="45"/>
    </row>
    <row r="171" spans="1:8" x14ac:dyDescent="0.25">
      <c r="A171" s="45"/>
      <c r="B171" s="45"/>
      <c r="C171" s="45"/>
      <c r="D171" s="45"/>
      <c r="E171" s="45"/>
      <c r="F171" s="45"/>
      <c r="G171" s="45"/>
      <c r="H171" s="45"/>
    </row>
  </sheetData>
  <autoFilter ref="A1:H169"/>
  <mergeCells count="6">
    <mergeCell ref="G1:G2"/>
    <mergeCell ref="A1:A2"/>
    <mergeCell ref="B1:B2"/>
    <mergeCell ref="C1:C2"/>
    <mergeCell ref="D1:D2"/>
    <mergeCell ref="E1: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4"/>
  <sheetViews>
    <sheetView zoomScale="80" zoomScaleNormal="80" workbookViewId="0">
      <selection activeCell="C10" sqref="C10"/>
    </sheetView>
  </sheetViews>
  <sheetFormatPr baseColWidth="10" defaultRowHeight="15" x14ac:dyDescent="0.25"/>
  <cols>
    <col min="1" max="1" width="22" bestFit="1" customWidth="1"/>
    <col min="2" max="2" width="5.140625" bestFit="1" customWidth="1"/>
    <col min="4" max="4" width="6" bestFit="1" customWidth="1"/>
    <col min="5" max="5" width="8.7109375" bestFit="1" customWidth="1"/>
  </cols>
  <sheetData>
    <row r="1" spans="1:5" x14ac:dyDescent="0.25">
      <c r="A1" s="1" t="s">
        <v>0</v>
      </c>
      <c r="B1" s="1" t="s">
        <v>1</v>
      </c>
      <c r="D1" s="1"/>
      <c r="E1" s="1"/>
    </row>
    <row r="2" spans="1:5" x14ac:dyDescent="0.25">
      <c r="A2" s="4" t="s">
        <v>2</v>
      </c>
      <c r="B2" s="4" t="s">
        <v>3</v>
      </c>
      <c r="D2" s="2"/>
      <c r="E2" s="2"/>
    </row>
    <row r="3" spans="1:5" x14ac:dyDescent="0.25">
      <c r="A3" s="4" t="s">
        <v>4</v>
      </c>
      <c r="B3" s="4" t="s">
        <v>5</v>
      </c>
      <c r="D3" s="2"/>
      <c r="E3" s="2"/>
    </row>
    <row r="4" spans="1:5" x14ac:dyDescent="0.25">
      <c r="A4" s="4" t="s">
        <v>6</v>
      </c>
      <c r="B4" s="4" t="s">
        <v>7</v>
      </c>
      <c r="D4" s="2"/>
      <c r="E4" s="2"/>
    </row>
    <row r="5" spans="1:5" x14ac:dyDescent="0.25">
      <c r="A5" s="4" t="s">
        <v>8</v>
      </c>
      <c r="B5" s="4" t="s">
        <v>9</v>
      </c>
      <c r="D5" s="2"/>
      <c r="E5" s="2"/>
    </row>
    <row r="6" spans="1:5" x14ac:dyDescent="0.25">
      <c r="A6" s="4" t="s">
        <v>10</v>
      </c>
      <c r="B6" s="4" t="s">
        <v>3</v>
      </c>
      <c r="D6" s="2"/>
      <c r="E6" s="2"/>
    </row>
    <row r="7" spans="1:5" x14ac:dyDescent="0.25">
      <c r="A7" s="4" t="s">
        <v>11</v>
      </c>
      <c r="B7" s="4" t="s">
        <v>7</v>
      </c>
      <c r="D7" s="2"/>
      <c r="E7" s="2"/>
    </row>
    <row r="8" spans="1:5" x14ac:dyDescent="0.25">
      <c r="A8" s="4" t="s">
        <v>12</v>
      </c>
      <c r="B8" s="4" t="s">
        <v>13</v>
      </c>
      <c r="D8" s="2"/>
      <c r="E8" s="2"/>
    </row>
    <row r="9" spans="1:5" x14ac:dyDescent="0.25">
      <c r="A9" s="4" t="s">
        <v>14</v>
      </c>
      <c r="B9" s="4" t="s">
        <v>5</v>
      </c>
      <c r="D9" s="2"/>
      <c r="E9" s="2"/>
    </row>
    <row r="10" spans="1:5" x14ac:dyDescent="0.25">
      <c r="A10" s="4" t="s">
        <v>15</v>
      </c>
      <c r="B10" s="4" t="s">
        <v>5</v>
      </c>
      <c r="D10" s="2"/>
      <c r="E10" s="2"/>
    </row>
    <row r="11" spans="1:5" x14ac:dyDescent="0.25">
      <c r="A11" s="4" t="s">
        <v>16</v>
      </c>
      <c r="B11" s="4" t="s">
        <v>17</v>
      </c>
      <c r="D11" s="2"/>
      <c r="E11" s="2"/>
    </row>
    <row r="12" spans="1:5" x14ac:dyDescent="0.25">
      <c r="A12" s="4" t="s">
        <v>18</v>
      </c>
      <c r="B12" s="4" t="s">
        <v>9</v>
      </c>
      <c r="D12" s="2"/>
      <c r="E12" s="2"/>
    </row>
    <row r="13" spans="1:5" x14ac:dyDescent="0.25">
      <c r="A13" s="4" t="s">
        <v>19</v>
      </c>
      <c r="B13" s="4" t="s">
        <v>3</v>
      </c>
      <c r="D13" s="2"/>
      <c r="E13" s="2"/>
    </row>
    <row r="14" spans="1:5" x14ac:dyDescent="0.25">
      <c r="A14" s="4" t="s">
        <v>20</v>
      </c>
      <c r="B14" s="4" t="s">
        <v>7</v>
      </c>
    </row>
    <row r="15" spans="1:5" x14ac:dyDescent="0.25">
      <c r="A15" s="4" t="s">
        <v>21</v>
      </c>
      <c r="B15" s="4" t="s">
        <v>22</v>
      </c>
    </row>
    <row r="16" spans="1:5" x14ac:dyDescent="0.25">
      <c r="A16" s="4" t="s">
        <v>23</v>
      </c>
      <c r="B16" s="4" t="s">
        <v>24</v>
      </c>
    </row>
    <row r="17" spans="1:2" x14ac:dyDescent="0.25">
      <c r="A17" s="5"/>
      <c r="B17" s="5"/>
    </row>
    <row r="18" spans="1:2" x14ac:dyDescent="0.25">
      <c r="A18" s="5"/>
      <c r="B18" s="5"/>
    </row>
    <row r="19" spans="1:2" x14ac:dyDescent="0.25">
      <c r="A19" s="5"/>
      <c r="B19" s="5"/>
    </row>
    <row r="20" spans="1:2" x14ac:dyDescent="0.25">
      <c r="A20" s="5"/>
      <c r="B20" s="5"/>
    </row>
    <row r="21" spans="1:2" x14ac:dyDescent="0.25">
      <c r="A21" s="5"/>
      <c r="B21" s="5"/>
    </row>
    <row r="22" spans="1:2" x14ac:dyDescent="0.25">
      <c r="A22" s="5"/>
      <c r="B22" s="5"/>
    </row>
    <row r="23" spans="1:2" x14ac:dyDescent="0.25">
      <c r="A23" s="5"/>
      <c r="B23" s="5"/>
    </row>
    <row r="24" spans="1:2" x14ac:dyDescent="0.25">
      <c r="A24" s="5"/>
      <c r="B24" s="5"/>
    </row>
    <row r="25" spans="1:2" x14ac:dyDescent="0.25">
      <c r="A25" s="5"/>
      <c r="B25" s="5"/>
    </row>
    <row r="26" spans="1:2" x14ac:dyDescent="0.25">
      <c r="A26" s="5"/>
      <c r="B26" s="5"/>
    </row>
    <row r="27" spans="1:2" x14ac:dyDescent="0.25">
      <c r="A27" s="5"/>
      <c r="B27" s="5"/>
    </row>
    <row r="28" spans="1:2" x14ac:dyDescent="0.25">
      <c r="A28" s="5"/>
      <c r="B28" s="5"/>
    </row>
    <row r="29" spans="1:2" x14ac:dyDescent="0.25">
      <c r="A29" s="5"/>
      <c r="B29" s="5"/>
    </row>
    <row r="30" spans="1:2" x14ac:dyDescent="0.25">
      <c r="A30" s="5"/>
      <c r="B30" s="5"/>
    </row>
    <row r="31" spans="1:2" x14ac:dyDescent="0.25">
      <c r="A31" s="5"/>
      <c r="B31" s="5"/>
    </row>
    <row r="32" spans="1:2" x14ac:dyDescent="0.25">
      <c r="A32" s="5"/>
      <c r="B32" s="5"/>
    </row>
    <row r="33" spans="1:2" x14ac:dyDescent="0.25">
      <c r="A33" s="5"/>
      <c r="B33" s="5"/>
    </row>
    <row r="34" spans="1:2" x14ac:dyDescent="0.25">
      <c r="A34" s="5"/>
      <c r="B34" s="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92"/>
  <sheetViews>
    <sheetView topLeftCell="A46" workbookViewId="0">
      <selection activeCell="G58" sqref="G58"/>
    </sheetView>
  </sheetViews>
  <sheetFormatPr baseColWidth="10" defaultRowHeight="15" x14ac:dyDescent="0.25"/>
  <cols>
    <col min="1" max="1" width="13.7109375" customWidth="1"/>
    <col min="2" max="2" width="23.42578125" customWidth="1"/>
    <col min="3" max="3" width="30.42578125" bestFit="1" customWidth="1"/>
    <col min="4" max="4" width="25.5703125" customWidth="1"/>
    <col min="5" max="6" width="25.7109375" customWidth="1"/>
  </cols>
  <sheetData>
    <row r="1" spans="1:8" x14ac:dyDescent="0.25">
      <c r="D1" t="s">
        <v>381</v>
      </c>
    </row>
    <row r="2" spans="1:8" ht="21" x14ac:dyDescent="0.35">
      <c r="B2" s="52" t="s">
        <v>382</v>
      </c>
      <c r="C2" s="52"/>
    </row>
    <row r="3" spans="1:8" ht="18.75" x14ac:dyDescent="0.3">
      <c r="E3" s="53" t="s">
        <v>383</v>
      </c>
      <c r="F3" s="53"/>
      <c r="G3" s="53" t="s">
        <v>383</v>
      </c>
      <c r="H3" s="53"/>
    </row>
    <row r="4" spans="1:8" ht="38.25" x14ac:dyDescent="0.25">
      <c r="A4" s="7" t="s">
        <v>384</v>
      </c>
      <c r="B4" s="8" t="s">
        <v>385</v>
      </c>
      <c r="C4" s="8" t="s">
        <v>386</v>
      </c>
      <c r="D4" s="9" t="s">
        <v>387</v>
      </c>
      <c r="E4" s="10" t="s">
        <v>388</v>
      </c>
      <c r="F4" s="10" t="s">
        <v>389</v>
      </c>
      <c r="G4" s="10" t="s">
        <v>388</v>
      </c>
      <c r="H4" s="10" t="s">
        <v>389</v>
      </c>
    </row>
    <row r="5" spans="1:8" ht="15" customHeight="1" x14ac:dyDescent="0.25">
      <c r="A5" s="54" t="s">
        <v>390</v>
      </c>
      <c r="B5" s="54"/>
      <c r="C5" s="54"/>
      <c r="D5" s="55"/>
      <c r="E5" s="11"/>
      <c r="F5" s="11"/>
      <c r="G5" s="11"/>
      <c r="H5" s="11"/>
    </row>
    <row r="6" spans="1:8" x14ac:dyDescent="0.25">
      <c r="A6" s="12"/>
      <c r="B6" s="13" t="s">
        <v>25</v>
      </c>
      <c r="C6" s="14"/>
      <c r="D6" s="15" t="s">
        <v>391</v>
      </c>
      <c r="E6" s="11" t="s">
        <v>392</v>
      </c>
      <c r="F6" s="11" t="s">
        <v>392</v>
      </c>
      <c r="G6" s="11" t="s">
        <v>481</v>
      </c>
      <c r="H6" s="11" t="s">
        <v>481</v>
      </c>
    </row>
    <row r="7" spans="1:8" x14ac:dyDescent="0.25">
      <c r="A7" s="16"/>
      <c r="B7" s="13" t="s">
        <v>393</v>
      </c>
      <c r="C7" s="17"/>
      <c r="D7" s="15" t="s">
        <v>391</v>
      </c>
      <c r="E7" s="11" t="s">
        <v>392</v>
      </c>
      <c r="F7" s="11" t="s">
        <v>392</v>
      </c>
      <c r="G7" s="11" t="s">
        <v>481</v>
      </c>
      <c r="H7" s="11" t="s">
        <v>481</v>
      </c>
    </row>
    <row r="8" spans="1:8" x14ac:dyDescent="0.25">
      <c r="A8" s="18"/>
      <c r="B8" s="13" t="s">
        <v>394</v>
      </c>
      <c r="C8" s="14"/>
      <c r="D8" s="15" t="s">
        <v>391</v>
      </c>
      <c r="E8" s="11" t="s">
        <v>392</v>
      </c>
      <c r="F8" s="11" t="s">
        <v>392</v>
      </c>
      <c r="G8" s="11" t="s">
        <v>481</v>
      </c>
      <c r="H8" s="11" t="s">
        <v>481</v>
      </c>
    </row>
    <row r="9" spans="1:8" x14ac:dyDescent="0.25">
      <c r="A9" s="19"/>
      <c r="B9" s="13" t="s">
        <v>395</v>
      </c>
      <c r="C9" s="14"/>
      <c r="D9" s="15" t="s">
        <v>391</v>
      </c>
      <c r="E9" s="11" t="s">
        <v>392</v>
      </c>
      <c r="F9" s="11" t="s">
        <v>392</v>
      </c>
      <c r="G9" s="11" t="s">
        <v>481</v>
      </c>
      <c r="H9" s="11" t="s">
        <v>481</v>
      </c>
    </row>
    <row r="10" spans="1:8" x14ac:dyDescent="0.25">
      <c r="A10" s="56" t="s">
        <v>396</v>
      </c>
      <c r="B10" s="56"/>
      <c r="C10" s="56"/>
      <c r="D10" s="57"/>
      <c r="E10" s="11"/>
      <c r="F10" s="11"/>
      <c r="G10" s="11"/>
      <c r="H10" s="11"/>
    </row>
    <row r="11" spans="1:8" x14ac:dyDescent="0.25">
      <c r="A11" s="12"/>
      <c r="B11" s="13" t="s">
        <v>397</v>
      </c>
      <c r="C11" s="13"/>
      <c r="D11" s="15" t="s">
        <v>391</v>
      </c>
      <c r="E11" s="11" t="s">
        <v>392</v>
      </c>
      <c r="F11" s="11" t="s">
        <v>392</v>
      </c>
      <c r="G11" s="11" t="s">
        <v>481</v>
      </c>
      <c r="H11" s="11" t="s">
        <v>481</v>
      </c>
    </row>
    <row r="12" spans="1:8" x14ac:dyDescent="0.25">
      <c r="A12" s="16"/>
      <c r="B12" s="13" t="s">
        <v>26</v>
      </c>
      <c r="C12" s="13"/>
      <c r="D12" s="15" t="s">
        <v>391</v>
      </c>
      <c r="E12" s="11" t="s">
        <v>392</v>
      </c>
      <c r="F12" s="11" t="s">
        <v>392</v>
      </c>
      <c r="G12" s="11" t="s">
        <v>481</v>
      </c>
      <c r="H12" s="11" t="s">
        <v>481</v>
      </c>
    </row>
    <row r="13" spans="1:8" x14ac:dyDescent="0.25">
      <c r="A13" s="18"/>
      <c r="B13" s="13" t="s">
        <v>27</v>
      </c>
      <c r="C13" s="13"/>
      <c r="D13" s="15" t="s">
        <v>391</v>
      </c>
      <c r="E13" s="11" t="s">
        <v>392</v>
      </c>
      <c r="F13" s="11" t="s">
        <v>392</v>
      </c>
      <c r="G13" s="11" t="s">
        <v>481</v>
      </c>
      <c r="H13" s="11" t="s">
        <v>481</v>
      </c>
    </row>
    <row r="14" spans="1:8" x14ac:dyDescent="0.25">
      <c r="A14" s="19"/>
      <c r="B14" s="13" t="s">
        <v>398</v>
      </c>
      <c r="C14" s="13"/>
      <c r="D14" s="15" t="s">
        <v>391</v>
      </c>
      <c r="E14" s="11" t="s">
        <v>392</v>
      </c>
      <c r="F14" s="11" t="s">
        <v>392</v>
      </c>
      <c r="G14" s="11" t="s">
        <v>481</v>
      </c>
      <c r="H14" s="11" t="s">
        <v>481</v>
      </c>
    </row>
    <row r="15" spans="1:8" x14ac:dyDescent="0.25">
      <c r="A15" s="56" t="s">
        <v>399</v>
      </c>
      <c r="B15" s="56"/>
      <c r="C15" s="56"/>
      <c r="D15" s="57"/>
      <c r="E15" s="11"/>
      <c r="F15" s="11"/>
      <c r="G15" s="11"/>
      <c r="H15" s="11"/>
    </row>
    <row r="16" spans="1:8" x14ac:dyDescent="0.25">
      <c r="A16" s="12"/>
      <c r="B16" s="13" t="s">
        <v>400</v>
      </c>
      <c r="C16" s="13"/>
      <c r="D16" s="15" t="s">
        <v>391</v>
      </c>
      <c r="E16" s="11" t="s">
        <v>392</v>
      </c>
      <c r="F16" s="11" t="s">
        <v>392</v>
      </c>
      <c r="G16" s="11" t="s">
        <v>481</v>
      </c>
      <c r="H16" s="11" t="s">
        <v>481</v>
      </c>
    </row>
    <row r="17" spans="1:8" x14ac:dyDescent="0.25">
      <c r="A17" s="16"/>
      <c r="B17" s="13" t="s">
        <v>28</v>
      </c>
      <c r="C17" s="13"/>
      <c r="D17" s="15" t="s">
        <v>391</v>
      </c>
      <c r="E17" s="11" t="s">
        <v>392</v>
      </c>
      <c r="F17" s="11" t="s">
        <v>392</v>
      </c>
      <c r="G17" s="11" t="s">
        <v>481</v>
      </c>
      <c r="H17" s="11" t="s">
        <v>481</v>
      </c>
    </row>
    <row r="18" spans="1:8" x14ac:dyDescent="0.25">
      <c r="A18" s="18"/>
      <c r="B18" s="13" t="s">
        <v>401</v>
      </c>
      <c r="C18" s="13"/>
      <c r="D18" s="15" t="s">
        <v>391</v>
      </c>
      <c r="E18" s="11" t="s">
        <v>392</v>
      </c>
      <c r="F18" s="11" t="s">
        <v>392</v>
      </c>
      <c r="G18" s="11" t="s">
        <v>481</v>
      </c>
      <c r="H18" s="11" t="s">
        <v>481</v>
      </c>
    </row>
    <row r="19" spans="1:8" x14ac:dyDescent="0.25">
      <c r="A19" s="19"/>
      <c r="B19" s="13" t="s">
        <v>402</v>
      </c>
      <c r="C19" s="13"/>
      <c r="D19" s="15" t="s">
        <v>391</v>
      </c>
      <c r="E19" s="11" t="s">
        <v>392</v>
      </c>
      <c r="F19" s="11" t="s">
        <v>392</v>
      </c>
      <c r="G19" s="11" t="s">
        <v>481</v>
      </c>
      <c r="H19" s="11" t="s">
        <v>481</v>
      </c>
    </row>
    <row r="20" spans="1:8" x14ac:dyDescent="0.25">
      <c r="A20" s="59" t="s">
        <v>403</v>
      </c>
      <c r="B20" s="59"/>
      <c r="C20" s="59"/>
      <c r="D20" s="60"/>
      <c r="E20" s="11"/>
      <c r="F20" s="11"/>
      <c r="G20" s="11"/>
      <c r="H20" s="11"/>
    </row>
    <row r="21" spans="1:8" x14ac:dyDescent="0.25">
      <c r="A21" s="12"/>
      <c r="B21" s="13" t="s">
        <v>29</v>
      </c>
      <c r="C21" s="13"/>
      <c r="D21" s="15" t="s">
        <v>391</v>
      </c>
      <c r="E21" s="11" t="s">
        <v>392</v>
      </c>
      <c r="F21" s="11" t="s">
        <v>392</v>
      </c>
      <c r="G21" s="11" t="s">
        <v>481</v>
      </c>
      <c r="H21" s="11" t="s">
        <v>481</v>
      </c>
    </row>
    <row r="22" spans="1:8" x14ac:dyDescent="0.25">
      <c r="A22" s="16"/>
      <c r="B22" s="13" t="s">
        <v>404</v>
      </c>
      <c r="C22" s="13"/>
      <c r="D22" s="15" t="s">
        <v>391</v>
      </c>
      <c r="E22" s="11" t="s">
        <v>392</v>
      </c>
      <c r="F22" s="11" t="s">
        <v>392</v>
      </c>
      <c r="G22" s="11" t="s">
        <v>481</v>
      </c>
      <c r="H22" s="11" t="s">
        <v>481</v>
      </c>
    </row>
    <row r="23" spans="1:8" x14ac:dyDescent="0.25">
      <c r="A23" s="18"/>
      <c r="B23" s="13" t="s">
        <v>30</v>
      </c>
      <c r="C23" s="13"/>
      <c r="D23" s="15" t="s">
        <v>391</v>
      </c>
      <c r="E23" s="11" t="s">
        <v>392</v>
      </c>
      <c r="F23" s="11" t="s">
        <v>392</v>
      </c>
      <c r="G23" s="11" t="s">
        <v>481</v>
      </c>
      <c r="H23" s="11" t="s">
        <v>481</v>
      </c>
    </row>
    <row r="24" spans="1:8" x14ac:dyDescent="0.25">
      <c r="A24" s="19"/>
      <c r="B24" s="13" t="s">
        <v>348</v>
      </c>
      <c r="C24" s="13"/>
      <c r="D24" s="15" t="s">
        <v>391</v>
      </c>
      <c r="E24" s="11" t="s">
        <v>392</v>
      </c>
      <c r="F24" s="11" t="s">
        <v>392</v>
      </c>
      <c r="G24" s="11" t="s">
        <v>481</v>
      </c>
      <c r="H24" s="11" t="s">
        <v>481</v>
      </c>
    </row>
    <row r="25" spans="1:8" x14ac:dyDescent="0.25">
      <c r="A25" s="19"/>
      <c r="B25" s="13" t="s">
        <v>127</v>
      </c>
      <c r="C25" s="13"/>
      <c r="D25" s="15" t="s">
        <v>391</v>
      </c>
      <c r="E25" s="11"/>
      <c r="F25" s="11"/>
      <c r="G25" s="11" t="s">
        <v>482</v>
      </c>
      <c r="H25" s="11" t="s">
        <v>482</v>
      </c>
    </row>
    <row r="26" spans="1:8" x14ac:dyDescent="0.25">
      <c r="A26" s="20"/>
      <c r="B26" s="13" t="s">
        <v>31</v>
      </c>
      <c r="C26" s="13" t="s">
        <v>405</v>
      </c>
      <c r="D26" s="15" t="s">
        <v>391</v>
      </c>
      <c r="E26" s="11" t="s">
        <v>392</v>
      </c>
      <c r="F26" s="11" t="s">
        <v>392</v>
      </c>
      <c r="G26" s="11" t="s">
        <v>481</v>
      </c>
      <c r="H26" s="11" t="s">
        <v>481</v>
      </c>
    </row>
    <row r="27" spans="1:8" x14ac:dyDescent="0.25">
      <c r="A27" s="59" t="s">
        <v>406</v>
      </c>
      <c r="B27" s="59"/>
      <c r="C27" s="59"/>
      <c r="D27" s="60"/>
      <c r="E27" s="11"/>
      <c r="F27" s="11"/>
      <c r="G27" s="11"/>
      <c r="H27" s="11"/>
    </row>
    <row r="28" spans="1:8" x14ac:dyDescent="0.25">
      <c r="A28" s="12"/>
      <c r="B28" s="13" t="s">
        <v>407</v>
      </c>
      <c r="C28" s="13"/>
      <c r="D28" s="15" t="s">
        <v>391</v>
      </c>
      <c r="E28" s="11" t="s">
        <v>392</v>
      </c>
      <c r="F28" s="11" t="s">
        <v>392</v>
      </c>
      <c r="G28" s="11" t="s">
        <v>481</v>
      </c>
      <c r="H28" s="11" t="s">
        <v>481</v>
      </c>
    </row>
    <row r="29" spans="1:8" x14ac:dyDescent="0.25">
      <c r="A29" s="16"/>
      <c r="B29" s="13" t="s">
        <v>408</v>
      </c>
      <c r="C29" s="13"/>
      <c r="D29" s="15" t="s">
        <v>391</v>
      </c>
      <c r="E29" s="11" t="s">
        <v>392</v>
      </c>
      <c r="F29" s="11" t="s">
        <v>392</v>
      </c>
      <c r="G29" s="11" t="s">
        <v>481</v>
      </c>
      <c r="H29" s="11" t="s">
        <v>481</v>
      </c>
    </row>
    <row r="30" spans="1:8" x14ac:dyDescent="0.25">
      <c r="A30" s="18"/>
      <c r="B30" s="13" t="s">
        <v>32</v>
      </c>
      <c r="C30" s="13"/>
      <c r="D30" s="15" t="s">
        <v>391</v>
      </c>
      <c r="E30" s="11" t="s">
        <v>392</v>
      </c>
      <c r="F30" s="11" t="s">
        <v>392</v>
      </c>
      <c r="G30" s="11" t="s">
        <v>481</v>
      </c>
      <c r="H30" s="11" t="s">
        <v>481</v>
      </c>
    </row>
    <row r="31" spans="1:8" x14ac:dyDescent="0.25">
      <c r="A31" s="19"/>
      <c r="B31" s="13" t="s">
        <v>409</v>
      </c>
      <c r="C31" s="13"/>
      <c r="D31" s="15" t="s">
        <v>391</v>
      </c>
      <c r="E31" s="11" t="s">
        <v>392</v>
      </c>
      <c r="F31" s="11" t="s">
        <v>392</v>
      </c>
      <c r="G31" s="11" t="s">
        <v>481</v>
      </c>
      <c r="H31" s="11" t="s">
        <v>481</v>
      </c>
    </row>
    <row r="32" spans="1:8" x14ac:dyDescent="0.25">
      <c r="A32" s="21"/>
      <c r="B32" s="13" t="s">
        <v>410</v>
      </c>
      <c r="C32" s="13"/>
      <c r="D32" s="15"/>
      <c r="E32" s="11" t="s">
        <v>392</v>
      </c>
      <c r="F32" s="11" t="s">
        <v>392</v>
      </c>
      <c r="G32" s="11" t="s">
        <v>481</v>
      </c>
      <c r="H32" s="11" t="s">
        <v>481</v>
      </c>
    </row>
    <row r="33" spans="1:8" x14ac:dyDescent="0.25">
      <c r="A33" s="59" t="s">
        <v>411</v>
      </c>
      <c r="B33" s="59"/>
      <c r="C33" s="59"/>
      <c r="D33" s="60"/>
      <c r="E33" s="11"/>
      <c r="F33" s="11"/>
      <c r="G33" s="11"/>
      <c r="H33" s="11"/>
    </row>
    <row r="34" spans="1:8" x14ac:dyDescent="0.25">
      <c r="A34" s="12"/>
      <c r="B34" s="13" t="s">
        <v>144</v>
      </c>
      <c r="C34" s="13"/>
      <c r="D34" s="15" t="s">
        <v>391</v>
      </c>
      <c r="E34" s="11" t="s">
        <v>392</v>
      </c>
      <c r="F34" s="11" t="s">
        <v>392</v>
      </c>
      <c r="G34" s="11" t="s">
        <v>481</v>
      </c>
      <c r="H34" s="11" t="s">
        <v>481</v>
      </c>
    </row>
    <row r="35" spans="1:8" x14ac:dyDescent="0.25">
      <c r="A35" s="16"/>
      <c r="B35" s="13" t="s">
        <v>412</v>
      </c>
      <c r="C35" s="13"/>
      <c r="D35" s="15" t="s">
        <v>391</v>
      </c>
      <c r="E35" s="11" t="s">
        <v>392</v>
      </c>
      <c r="F35" s="11" t="s">
        <v>392</v>
      </c>
      <c r="G35" s="11" t="s">
        <v>481</v>
      </c>
      <c r="H35" s="11" t="s">
        <v>481</v>
      </c>
    </row>
    <row r="36" spans="1:8" x14ac:dyDescent="0.25">
      <c r="A36" s="18"/>
      <c r="B36" s="13" t="s">
        <v>33</v>
      </c>
      <c r="C36" s="13"/>
      <c r="D36" s="15" t="s">
        <v>391</v>
      </c>
      <c r="E36" s="11" t="s">
        <v>392</v>
      </c>
      <c r="F36" s="11" t="s">
        <v>392</v>
      </c>
      <c r="G36" s="11" t="s">
        <v>481</v>
      </c>
      <c r="H36" s="11" t="s">
        <v>481</v>
      </c>
    </row>
    <row r="37" spans="1:8" x14ac:dyDescent="0.25">
      <c r="A37" s="19"/>
      <c r="B37" s="13" t="s">
        <v>413</v>
      </c>
      <c r="C37" s="13"/>
      <c r="D37" s="15" t="s">
        <v>391</v>
      </c>
      <c r="E37" s="11" t="s">
        <v>392</v>
      </c>
      <c r="F37" s="11" t="s">
        <v>392</v>
      </c>
      <c r="G37" s="11" t="s">
        <v>481</v>
      </c>
      <c r="H37" s="11" t="s">
        <v>481</v>
      </c>
    </row>
    <row r="38" spans="1:8" x14ac:dyDescent="0.25">
      <c r="A38" s="20"/>
      <c r="B38" s="13" t="s">
        <v>414</v>
      </c>
      <c r="C38" s="13"/>
      <c r="D38" s="15"/>
      <c r="E38" s="11" t="s">
        <v>392</v>
      </c>
      <c r="F38" s="11" t="s">
        <v>392</v>
      </c>
      <c r="G38" s="11" t="s">
        <v>481</v>
      </c>
      <c r="H38" s="11" t="s">
        <v>481</v>
      </c>
    </row>
    <row r="39" spans="1:8" x14ac:dyDescent="0.25">
      <c r="A39" s="59" t="s">
        <v>415</v>
      </c>
      <c r="B39" s="59"/>
      <c r="C39" s="59"/>
      <c r="D39" s="60"/>
      <c r="E39" s="11"/>
      <c r="F39" s="11"/>
      <c r="G39" s="11"/>
      <c r="H39" s="11"/>
    </row>
    <row r="40" spans="1:8" x14ac:dyDescent="0.25">
      <c r="A40" s="12"/>
      <c r="B40" s="13" t="s">
        <v>416</v>
      </c>
      <c r="C40" s="13"/>
      <c r="D40" s="15" t="s">
        <v>391</v>
      </c>
      <c r="E40" s="11" t="s">
        <v>392</v>
      </c>
      <c r="F40" s="11" t="s">
        <v>392</v>
      </c>
      <c r="G40" s="11" t="s">
        <v>481</v>
      </c>
      <c r="H40" s="11" t="s">
        <v>481</v>
      </c>
    </row>
    <row r="41" spans="1:8" x14ac:dyDescent="0.25">
      <c r="A41" s="16"/>
      <c r="B41" s="13" t="s">
        <v>417</v>
      </c>
      <c r="C41" s="13"/>
      <c r="D41" s="15" t="s">
        <v>391</v>
      </c>
      <c r="E41" s="11" t="s">
        <v>392</v>
      </c>
      <c r="F41" s="11" t="s">
        <v>392</v>
      </c>
      <c r="G41" s="11" t="s">
        <v>481</v>
      </c>
      <c r="H41" s="11" t="s">
        <v>481</v>
      </c>
    </row>
    <row r="42" spans="1:8" x14ac:dyDescent="0.25">
      <c r="A42" s="18"/>
      <c r="B42" s="13" t="s">
        <v>418</v>
      </c>
      <c r="C42" s="13"/>
      <c r="D42" s="15" t="s">
        <v>391</v>
      </c>
      <c r="E42" s="11" t="s">
        <v>392</v>
      </c>
      <c r="F42" s="11" t="s">
        <v>392</v>
      </c>
      <c r="G42" s="11" t="s">
        <v>481</v>
      </c>
      <c r="H42" s="11" t="s">
        <v>481</v>
      </c>
    </row>
    <row r="43" spans="1:8" x14ac:dyDescent="0.25">
      <c r="A43" s="19"/>
      <c r="B43" s="13" t="s">
        <v>419</v>
      </c>
      <c r="C43" s="13"/>
      <c r="D43" s="15" t="s">
        <v>391</v>
      </c>
      <c r="E43" s="11" t="s">
        <v>392</v>
      </c>
      <c r="F43" s="11" t="s">
        <v>392</v>
      </c>
      <c r="G43" s="11" t="s">
        <v>481</v>
      </c>
      <c r="H43" s="11" t="s">
        <v>481</v>
      </c>
    </row>
    <row r="44" spans="1:8" x14ac:dyDescent="0.25">
      <c r="A44" s="59" t="s">
        <v>420</v>
      </c>
      <c r="B44" s="59"/>
      <c r="C44" s="59"/>
      <c r="D44" s="60"/>
      <c r="E44" s="11"/>
      <c r="F44" s="11"/>
      <c r="G44" s="11"/>
      <c r="H44" s="11"/>
    </row>
    <row r="45" spans="1:8" x14ac:dyDescent="0.25">
      <c r="A45" s="12"/>
      <c r="B45" s="13" t="s">
        <v>131</v>
      </c>
      <c r="C45" s="13"/>
      <c r="D45" s="15" t="s">
        <v>391</v>
      </c>
      <c r="E45" s="11" t="s">
        <v>392</v>
      </c>
      <c r="F45" s="11" t="s">
        <v>392</v>
      </c>
      <c r="G45" s="11" t="s">
        <v>481</v>
      </c>
      <c r="H45" s="11" t="s">
        <v>481</v>
      </c>
    </row>
    <row r="46" spans="1:8" x14ac:dyDescent="0.25">
      <c r="A46" s="16"/>
      <c r="B46" s="13" t="s">
        <v>421</v>
      </c>
      <c r="C46" s="13"/>
      <c r="D46" s="15" t="s">
        <v>391</v>
      </c>
      <c r="E46" s="11" t="s">
        <v>392</v>
      </c>
      <c r="F46" s="11" t="s">
        <v>392</v>
      </c>
      <c r="G46" s="11" t="s">
        <v>481</v>
      </c>
      <c r="H46" s="11" t="s">
        <v>481</v>
      </c>
    </row>
    <row r="47" spans="1:8" x14ac:dyDescent="0.25">
      <c r="A47" s="18"/>
      <c r="B47" s="13" t="s">
        <v>34</v>
      </c>
      <c r="C47" s="13"/>
      <c r="D47" s="15" t="s">
        <v>391</v>
      </c>
      <c r="E47" s="11" t="s">
        <v>392</v>
      </c>
      <c r="F47" s="11" t="s">
        <v>392</v>
      </c>
      <c r="G47" s="11" t="s">
        <v>481</v>
      </c>
      <c r="H47" s="11" t="s">
        <v>481</v>
      </c>
    </row>
    <row r="48" spans="1:8" x14ac:dyDescent="0.25">
      <c r="A48" s="19"/>
      <c r="B48" s="13" t="s">
        <v>422</v>
      </c>
      <c r="C48" s="13"/>
      <c r="D48" s="15" t="s">
        <v>391</v>
      </c>
      <c r="E48" s="11" t="s">
        <v>392</v>
      </c>
      <c r="F48" s="11" t="s">
        <v>392</v>
      </c>
      <c r="G48" s="11" t="s">
        <v>481</v>
      </c>
      <c r="H48" s="11" t="s">
        <v>481</v>
      </c>
    </row>
    <row r="49" spans="1:8" x14ac:dyDescent="0.25">
      <c r="A49" s="20"/>
      <c r="B49" s="13" t="s">
        <v>423</v>
      </c>
      <c r="C49" s="13" t="s">
        <v>424</v>
      </c>
      <c r="D49" s="15" t="s">
        <v>391</v>
      </c>
      <c r="E49" s="11" t="s">
        <v>392</v>
      </c>
      <c r="F49" s="11" t="s">
        <v>392</v>
      </c>
      <c r="G49" s="11" t="s">
        <v>481</v>
      </c>
      <c r="H49" s="11" t="s">
        <v>481</v>
      </c>
    </row>
    <row r="50" spans="1:8" x14ac:dyDescent="0.25">
      <c r="A50" s="56" t="s">
        <v>425</v>
      </c>
      <c r="B50" s="56"/>
      <c r="C50" s="56"/>
      <c r="D50" s="57"/>
      <c r="E50" s="11"/>
      <c r="F50" s="11"/>
      <c r="G50" s="11"/>
      <c r="H50" s="11"/>
    </row>
    <row r="51" spans="1:8" x14ac:dyDescent="0.25">
      <c r="A51" s="20"/>
      <c r="B51" s="13" t="s">
        <v>426</v>
      </c>
      <c r="C51" s="13" t="s">
        <v>427</v>
      </c>
      <c r="D51" s="15" t="s">
        <v>391</v>
      </c>
      <c r="E51" s="11" t="s">
        <v>392</v>
      </c>
      <c r="F51" s="11" t="s">
        <v>392</v>
      </c>
      <c r="G51" s="11" t="s">
        <v>481</v>
      </c>
      <c r="H51" s="11" t="s">
        <v>481</v>
      </c>
    </row>
    <row r="52" spans="1:8" x14ac:dyDescent="0.25">
      <c r="A52" s="18"/>
      <c r="B52" s="22" t="s">
        <v>167</v>
      </c>
      <c r="C52" s="22" t="s">
        <v>428</v>
      </c>
      <c r="D52" s="15" t="s">
        <v>391</v>
      </c>
      <c r="E52" s="11" t="s">
        <v>392</v>
      </c>
      <c r="F52" s="11" t="s">
        <v>392</v>
      </c>
      <c r="G52" s="11" t="s">
        <v>481</v>
      </c>
      <c r="H52" s="11" t="s">
        <v>481</v>
      </c>
    </row>
    <row r="53" spans="1:8" x14ac:dyDescent="0.25">
      <c r="A53" s="18"/>
      <c r="B53" s="22" t="s">
        <v>429</v>
      </c>
      <c r="C53" s="22" t="s">
        <v>430</v>
      </c>
      <c r="D53" s="15" t="s">
        <v>391</v>
      </c>
      <c r="E53" s="11" t="s">
        <v>392</v>
      </c>
      <c r="F53" s="11" t="s">
        <v>392</v>
      </c>
      <c r="G53" s="11" t="s">
        <v>481</v>
      </c>
      <c r="H53" s="11" t="s">
        <v>481</v>
      </c>
    </row>
    <row r="54" spans="1:8" x14ac:dyDescent="0.25">
      <c r="A54" s="12"/>
      <c r="B54" s="13" t="s">
        <v>431</v>
      </c>
      <c r="C54" s="13"/>
      <c r="D54" s="15" t="s">
        <v>391</v>
      </c>
      <c r="E54" s="11" t="s">
        <v>392</v>
      </c>
      <c r="F54" s="11" t="s">
        <v>392</v>
      </c>
      <c r="G54" s="11" t="s">
        <v>481</v>
      </c>
      <c r="H54" s="11" t="s">
        <v>481</v>
      </c>
    </row>
    <row r="55" spans="1:8" x14ac:dyDescent="0.25">
      <c r="A55" s="16"/>
      <c r="B55" s="13" t="s">
        <v>432</v>
      </c>
      <c r="C55" s="13"/>
      <c r="D55" s="15" t="s">
        <v>391</v>
      </c>
      <c r="E55" s="11" t="s">
        <v>392</v>
      </c>
      <c r="F55" s="11" t="s">
        <v>392</v>
      </c>
      <c r="G55" s="11" t="s">
        <v>481</v>
      </c>
      <c r="H55" s="11" t="s">
        <v>481</v>
      </c>
    </row>
    <row r="56" spans="1:8" x14ac:dyDescent="0.25">
      <c r="A56" s="18"/>
      <c r="B56" s="13" t="s">
        <v>433</v>
      </c>
      <c r="C56" s="13"/>
      <c r="D56" s="15" t="s">
        <v>391</v>
      </c>
      <c r="E56" s="11" t="s">
        <v>392</v>
      </c>
      <c r="F56" s="11" t="s">
        <v>392</v>
      </c>
      <c r="G56" s="11" t="s">
        <v>481</v>
      </c>
      <c r="H56" s="11" t="s">
        <v>481</v>
      </c>
    </row>
    <row r="57" spans="1:8" x14ac:dyDescent="0.25">
      <c r="A57" s="19"/>
      <c r="B57" s="13" t="s">
        <v>434</v>
      </c>
      <c r="C57" s="13"/>
      <c r="D57" s="15" t="s">
        <v>391</v>
      </c>
      <c r="E57" s="11" t="s">
        <v>392</v>
      </c>
      <c r="F57" s="11" t="s">
        <v>392</v>
      </c>
      <c r="G57" s="11" t="s">
        <v>481</v>
      </c>
      <c r="H57" s="11" t="s">
        <v>481</v>
      </c>
    </row>
    <row r="58" spans="1:8" x14ac:dyDescent="0.25">
      <c r="A58" s="61"/>
      <c r="B58" s="61"/>
      <c r="C58" s="61"/>
      <c r="D58" s="62"/>
      <c r="E58" s="11"/>
      <c r="F58" s="11"/>
      <c r="G58" s="11" t="s">
        <v>482</v>
      </c>
      <c r="H58" s="11" t="s">
        <v>482</v>
      </c>
    </row>
    <row r="59" spans="1:8" x14ac:dyDescent="0.25">
      <c r="A59" s="18"/>
      <c r="B59" s="13" t="s">
        <v>435</v>
      </c>
      <c r="C59" s="13" t="s">
        <v>436</v>
      </c>
      <c r="D59" s="15" t="s">
        <v>437</v>
      </c>
      <c r="E59" s="11" t="s">
        <v>392</v>
      </c>
      <c r="F59" s="11" t="s">
        <v>392</v>
      </c>
      <c r="G59" s="11" t="s">
        <v>481</v>
      </c>
      <c r="H59" s="11" t="s">
        <v>481</v>
      </c>
    </row>
    <row r="60" spans="1:8" ht="45" x14ac:dyDescent="0.25">
      <c r="A60" s="23"/>
      <c r="B60" s="24" t="s">
        <v>113</v>
      </c>
      <c r="C60" s="24" t="s">
        <v>438</v>
      </c>
      <c r="D60" s="25" t="s">
        <v>437</v>
      </c>
      <c r="E60" s="26" t="s">
        <v>439</v>
      </c>
      <c r="F60" s="26" t="s">
        <v>439</v>
      </c>
      <c r="G60" s="26" t="s">
        <v>481</v>
      </c>
      <c r="H60" s="26" t="s">
        <v>481</v>
      </c>
    </row>
    <row r="61" spans="1:8" ht="45" x14ac:dyDescent="0.25">
      <c r="A61" s="18"/>
      <c r="B61" s="24" t="s">
        <v>186</v>
      </c>
      <c r="C61" s="24" t="s">
        <v>440</v>
      </c>
      <c r="D61" s="25" t="s">
        <v>437</v>
      </c>
      <c r="E61" s="26" t="s">
        <v>439</v>
      </c>
      <c r="F61" s="26" t="s">
        <v>439</v>
      </c>
      <c r="G61" s="26" t="s">
        <v>481</v>
      </c>
      <c r="H61" s="26" t="s">
        <v>481</v>
      </c>
    </row>
    <row r="62" spans="1:8" ht="45" x14ac:dyDescent="0.25">
      <c r="A62" s="16"/>
      <c r="B62" s="24" t="s">
        <v>441</v>
      </c>
      <c r="C62" s="24" t="s">
        <v>440</v>
      </c>
      <c r="D62" s="25" t="s">
        <v>437</v>
      </c>
      <c r="E62" s="26" t="s">
        <v>439</v>
      </c>
      <c r="F62" s="26" t="s">
        <v>439</v>
      </c>
      <c r="G62" s="26" t="s">
        <v>481</v>
      </c>
      <c r="H62" s="26" t="s">
        <v>481</v>
      </c>
    </row>
    <row r="63" spans="1:8" ht="45" x14ac:dyDescent="0.25">
      <c r="A63" s="18"/>
      <c r="B63" s="24" t="s">
        <v>175</v>
      </c>
      <c r="C63" s="27" t="s">
        <v>442</v>
      </c>
      <c r="D63" s="25" t="s">
        <v>437</v>
      </c>
      <c r="E63" s="26" t="s">
        <v>439</v>
      </c>
      <c r="F63" s="26" t="s">
        <v>439</v>
      </c>
      <c r="G63" s="26" t="s">
        <v>481</v>
      </c>
      <c r="H63" s="26" t="s">
        <v>481</v>
      </c>
    </row>
    <row r="64" spans="1:8" ht="45" x14ac:dyDescent="0.25">
      <c r="A64" s="19"/>
      <c r="B64" s="24" t="s">
        <v>233</v>
      </c>
      <c r="C64" s="27" t="s">
        <v>442</v>
      </c>
      <c r="D64" s="25" t="s">
        <v>437</v>
      </c>
      <c r="E64" s="26" t="s">
        <v>439</v>
      </c>
      <c r="F64" s="26" t="s">
        <v>439</v>
      </c>
      <c r="G64" s="26" t="s">
        <v>481</v>
      </c>
      <c r="H64" s="26" t="s">
        <v>481</v>
      </c>
    </row>
    <row r="65" spans="1:8" x14ac:dyDescent="0.25">
      <c r="A65" s="18"/>
      <c r="B65" s="24" t="s">
        <v>284</v>
      </c>
      <c r="C65" s="27" t="s">
        <v>443</v>
      </c>
      <c r="D65" s="25" t="s">
        <v>437</v>
      </c>
      <c r="E65" s="11" t="s">
        <v>444</v>
      </c>
      <c r="F65" s="11" t="s">
        <v>444</v>
      </c>
      <c r="G65" s="11" t="s">
        <v>481</v>
      </c>
      <c r="H65" s="11" t="s">
        <v>481</v>
      </c>
    </row>
    <row r="66" spans="1:8" x14ac:dyDescent="0.25">
      <c r="A66" s="18"/>
      <c r="B66" s="24" t="s">
        <v>445</v>
      </c>
      <c r="C66" s="27" t="s">
        <v>446</v>
      </c>
      <c r="D66" s="25" t="s">
        <v>437</v>
      </c>
      <c r="E66" s="11"/>
      <c r="F66" s="11"/>
      <c r="G66" s="11" t="s">
        <v>482</v>
      </c>
      <c r="H66" s="11" t="s">
        <v>482</v>
      </c>
    </row>
    <row r="67" spans="1:8" x14ac:dyDescent="0.25">
      <c r="A67" s="18"/>
      <c r="B67" s="24" t="s">
        <v>447</v>
      </c>
      <c r="C67" s="24"/>
      <c r="D67" s="25" t="s">
        <v>437</v>
      </c>
      <c r="E67" s="11"/>
      <c r="F67" s="11"/>
      <c r="G67" s="11" t="s">
        <v>482</v>
      </c>
      <c r="H67" s="11" t="s">
        <v>482</v>
      </c>
    </row>
    <row r="68" spans="1:8" x14ac:dyDescent="0.25">
      <c r="A68" s="18"/>
      <c r="B68" s="24" t="s">
        <v>483</v>
      </c>
      <c r="C68" s="24"/>
      <c r="D68" s="25" t="s">
        <v>437</v>
      </c>
      <c r="E68" s="11"/>
      <c r="F68" s="11"/>
      <c r="G68" s="11" t="s">
        <v>482</v>
      </c>
      <c r="H68" s="11" t="s">
        <v>482</v>
      </c>
    </row>
    <row r="69" spans="1:8" ht="30" x14ac:dyDescent="0.25">
      <c r="A69" s="18"/>
      <c r="B69" s="24" t="s">
        <v>448</v>
      </c>
      <c r="C69" s="28" t="s">
        <v>449</v>
      </c>
      <c r="D69" s="25" t="s">
        <v>437</v>
      </c>
      <c r="E69" s="11" t="s">
        <v>392</v>
      </c>
      <c r="F69" s="11" t="s">
        <v>392</v>
      </c>
      <c r="G69" s="11" t="s">
        <v>481</v>
      </c>
      <c r="H69" s="11" t="s">
        <v>481</v>
      </c>
    </row>
    <row r="70" spans="1:8" ht="45" x14ac:dyDescent="0.25">
      <c r="A70" s="29"/>
      <c r="B70" s="24" t="s">
        <v>450</v>
      </c>
      <c r="C70" s="30" t="s">
        <v>451</v>
      </c>
      <c r="D70" s="25" t="s">
        <v>437</v>
      </c>
      <c r="E70" s="11"/>
      <c r="F70" s="11"/>
      <c r="G70" s="11" t="s">
        <v>482</v>
      </c>
      <c r="H70" s="11" t="s">
        <v>482</v>
      </c>
    </row>
    <row r="71" spans="1:8" ht="45" x14ac:dyDescent="0.25">
      <c r="A71" s="29"/>
      <c r="B71" s="24" t="s">
        <v>452</v>
      </c>
      <c r="C71" s="30" t="s">
        <v>453</v>
      </c>
      <c r="D71" s="25" t="s">
        <v>437</v>
      </c>
      <c r="E71" s="11"/>
      <c r="F71" s="11"/>
      <c r="G71" s="11" t="s">
        <v>482</v>
      </c>
      <c r="H71" s="11" t="s">
        <v>482</v>
      </c>
    </row>
    <row r="72" spans="1:8" x14ac:dyDescent="0.25">
      <c r="A72" s="56" t="s">
        <v>454</v>
      </c>
      <c r="B72" s="56"/>
      <c r="C72" s="56"/>
      <c r="D72" s="57"/>
      <c r="E72" s="11"/>
      <c r="F72" s="11"/>
      <c r="G72" s="11"/>
      <c r="H72" s="11"/>
    </row>
    <row r="73" spans="1:8" x14ac:dyDescent="0.25">
      <c r="A73" s="31"/>
      <c r="B73" s="13" t="s">
        <v>35</v>
      </c>
      <c r="C73" s="13"/>
      <c r="D73" s="15" t="s">
        <v>391</v>
      </c>
      <c r="E73" s="11"/>
      <c r="F73" s="11" t="s">
        <v>392</v>
      </c>
      <c r="G73" s="11" t="s">
        <v>482</v>
      </c>
      <c r="H73" s="11" t="s">
        <v>481</v>
      </c>
    </row>
    <row r="74" spans="1:8" x14ac:dyDescent="0.25">
      <c r="A74" s="32"/>
      <c r="B74" s="13" t="s">
        <v>455</v>
      </c>
      <c r="C74" s="13"/>
      <c r="D74" s="15" t="s">
        <v>391</v>
      </c>
      <c r="E74" s="11"/>
      <c r="F74" s="11"/>
      <c r="G74" s="11" t="s">
        <v>482</v>
      </c>
      <c r="H74" s="11" t="s">
        <v>482</v>
      </c>
    </row>
    <row r="75" spans="1:8" x14ac:dyDescent="0.25">
      <c r="A75" s="33"/>
      <c r="B75" s="13" t="s">
        <v>456</v>
      </c>
      <c r="C75" s="13"/>
      <c r="D75" s="15" t="s">
        <v>437</v>
      </c>
      <c r="E75" s="11"/>
      <c r="F75" s="11"/>
      <c r="G75" s="11" t="s">
        <v>482</v>
      </c>
      <c r="H75" s="11" t="s">
        <v>482</v>
      </c>
    </row>
    <row r="76" spans="1:8" x14ac:dyDescent="0.25">
      <c r="A76" s="34"/>
      <c r="B76" s="13" t="s">
        <v>457</v>
      </c>
      <c r="C76" s="13"/>
      <c r="D76" s="15" t="s">
        <v>437</v>
      </c>
      <c r="E76" s="11"/>
      <c r="F76" s="11"/>
      <c r="G76" s="11" t="s">
        <v>482</v>
      </c>
      <c r="H76" s="11" t="s">
        <v>482</v>
      </c>
    </row>
    <row r="77" spans="1:8" x14ac:dyDescent="0.25">
      <c r="A77" s="57" t="s">
        <v>458</v>
      </c>
      <c r="B77" s="58"/>
      <c r="C77" s="58"/>
      <c r="D77" s="58"/>
      <c r="E77" s="11"/>
      <c r="F77" s="11"/>
      <c r="G77" s="11"/>
      <c r="H77" s="11"/>
    </row>
    <row r="78" spans="1:8" x14ac:dyDescent="0.25">
      <c r="A78" s="18"/>
      <c r="B78" s="35" t="s">
        <v>36</v>
      </c>
      <c r="C78" s="35" t="s">
        <v>459</v>
      </c>
      <c r="D78" s="15" t="s">
        <v>391</v>
      </c>
      <c r="E78" s="11" t="s">
        <v>392</v>
      </c>
      <c r="F78" s="11" t="s">
        <v>392</v>
      </c>
      <c r="G78" s="11" t="s">
        <v>481</v>
      </c>
      <c r="H78" s="11" t="s">
        <v>481</v>
      </c>
    </row>
    <row r="79" spans="1:8" x14ac:dyDescent="0.25">
      <c r="A79" s="23"/>
      <c r="B79" s="35" t="s">
        <v>460</v>
      </c>
      <c r="C79" s="35" t="s">
        <v>459</v>
      </c>
      <c r="D79" s="15" t="s">
        <v>391</v>
      </c>
      <c r="E79" s="11" t="s">
        <v>392</v>
      </c>
      <c r="F79" s="11" t="s">
        <v>392</v>
      </c>
      <c r="G79" s="11" t="s">
        <v>481</v>
      </c>
      <c r="H79" s="11" t="s">
        <v>481</v>
      </c>
    </row>
    <row r="80" spans="1:8" x14ac:dyDescent="0.25">
      <c r="A80" s="19"/>
      <c r="B80" s="35" t="s">
        <v>461</v>
      </c>
      <c r="C80" s="35" t="s">
        <v>459</v>
      </c>
      <c r="D80" s="15" t="s">
        <v>391</v>
      </c>
      <c r="E80" s="11" t="s">
        <v>392</v>
      </c>
      <c r="F80" s="11" t="s">
        <v>392</v>
      </c>
      <c r="G80" s="11" t="s">
        <v>481</v>
      </c>
      <c r="H80" s="11" t="s">
        <v>481</v>
      </c>
    </row>
    <row r="81" spans="1:8" x14ac:dyDescent="0.25">
      <c r="A81" s="18"/>
      <c r="B81" s="35" t="s">
        <v>37</v>
      </c>
      <c r="C81" s="35" t="s">
        <v>462</v>
      </c>
      <c r="D81" s="15" t="s">
        <v>391</v>
      </c>
      <c r="E81" s="11" t="s">
        <v>392</v>
      </c>
      <c r="F81" s="11" t="s">
        <v>392</v>
      </c>
      <c r="G81" s="11" t="s">
        <v>481</v>
      </c>
      <c r="H81" s="11" t="s">
        <v>481</v>
      </c>
    </row>
    <row r="82" spans="1:8" x14ac:dyDescent="0.25">
      <c r="A82" s="23"/>
      <c r="B82" s="35" t="s">
        <v>136</v>
      </c>
      <c r="C82" s="35" t="s">
        <v>462</v>
      </c>
      <c r="D82" s="15" t="s">
        <v>391</v>
      </c>
      <c r="E82" s="11" t="s">
        <v>392</v>
      </c>
      <c r="F82" s="11" t="s">
        <v>392</v>
      </c>
      <c r="G82" s="11" t="s">
        <v>481</v>
      </c>
      <c r="H82" s="11" t="s">
        <v>481</v>
      </c>
    </row>
    <row r="83" spans="1:8" x14ac:dyDescent="0.25">
      <c r="A83" s="19"/>
      <c r="B83" s="35" t="s">
        <v>463</v>
      </c>
      <c r="C83" s="35" t="s">
        <v>462</v>
      </c>
      <c r="D83" s="15" t="s">
        <v>391</v>
      </c>
      <c r="E83" s="11" t="s">
        <v>392</v>
      </c>
      <c r="F83" s="11" t="s">
        <v>392</v>
      </c>
      <c r="G83" s="11" t="s">
        <v>481</v>
      </c>
      <c r="H83" s="11" t="s">
        <v>481</v>
      </c>
    </row>
    <row r="84" spans="1:8" x14ac:dyDescent="0.25">
      <c r="A84" s="18"/>
      <c r="B84" s="13" t="s">
        <v>38</v>
      </c>
      <c r="C84" s="36" t="s">
        <v>464</v>
      </c>
      <c r="D84" s="15" t="s">
        <v>391</v>
      </c>
      <c r="E84" s="11" t="s">
        <v>392</v>
      </c>
      <c r="F84" s="11" t="s">
        <v>392</v>
      </c>
      <c r="G84" s="11" t="s">
        <v>481</v>
      </c>
      <c r="H84" s="11" t="s">
        <v>481</v>
      </c>
    </row>
    <row r="85" spans="1:8" x14ac:dyDescent="0.25">
      <c r="A85" s="23"/>
      <c r="B85" s="13" t="s">
        <v>465</v>
      </c>
      <c r="C85" s="36" t="s">
        <v>464</v>
      </c>
      <c r="D85" s="15" t="s">
        <v>391</v>
      </c>
      <c r="E85" s="11" t="s">
        <v>392</v>
      </c>
      <c r="F85" s="11" t="s">
        <v>392</v>
      </c>
      <c r="G85" s="11" t="s">
        <v>481</v>
      </c>
      <c r="H85" s="11" t="s">
        <v>481</v>
      </c>
    </row>
    <row r="86" spans="1:8" x14ac:dyDescent="0.25">
      <c r="A86" s="19"/>
      <c r="B86" s="13" t="s">
        <v>466</v>
      </c>
      <c r="C86" s="36" t="s">
        <v>464</v>
      </c>
      <c r="D86" s="15" t="s">
        <v>391</v>
      </c>
      <c r="E86" s="11" t="s">
        <v>392</v>
      </c>
      <c r="F86" s="11" t="s">
        <v>392</v>
      </c>
      <c r="G86" s="11" t="s">
        <v>481</v>
      </c>
      <c r="H86" s="11" t="s">
        <v>481</v>
      </c>
    </row>
    <row r="87" spans="1:8" x14ac:dyDescent="0.25">
      <c r="A87" s="18"/>
      <c r="B87" s="13" t="s">
        <v>467</v>
      </c>
      <c r="C87" s="36" t="s">
        <v>468</v>
      </c>
      <c r="D87" s="15" t="s">
        <v>391</v>
      </c>
      <c r="E87" s="11" t="s">
        <v>392</v>
      </c>
      <c r="F87" s="11" t="s">
        <v>392</v>
      </c>
      <c r="G87" s="11" t="s">
        <v>481</v>
      </c>
      <c r="H87" s="11" t="s">
        <v>481</v>
      </c>
    </row>
    <row r="88" spans="1:8" x14ac:dyDescent="0.25">
      <c r="A88" s="23"/>
      <c r="B88" s="13" t="s">
        <v>469</v>
      </c>
      <c r="C88" s="36" t="s">
        <v>468</v>
      </c>
      <c r="D88" s="15" t="s">
        <v>391</v>
      </c>
      <c r="E88" s="11" t="s">
        <v>392</v>
      </c>
      <c r="F88" s="11" t="s">
        <v>392</v>
      </c>
      <c r="G88" s="11" t="s">
        <v>481</v>
      </c>
      <c r="H88" s="11" t="s">
        <v>481</v>
      </c>
    </row>
    <row r="89" spans="1:8" x14ac:dyDescent="0.25">
      <c r="A89" s="19"/>
      <c r="B89" s="13" t="s">
        <v>470</v>
      </c>
      <c r="C89" s="36" t="s">
        <v>468</v>
      </c>
      <c r="D89" s="15" t="s">
        <v>391</v>
      </c>
      <c r="E89" s="11" t="s">
        <v>392</v>
      </c>
      <c r="F89" s="11" t="s">
        <v>392</v>
      </c>
      <c r="G89" s="11" t="s">
        <v>481</v>
      </c>
      <c r="H89" s="11" t="s">
        <v>481</v>
      </c>
    </row>
    <row r="90" spans="1:8" ht="30" x14ac:dyDescent="0.25">
      <c r="A90" s="18"/>
      <c r="B90" s="13" t="s">
        <v>39</v>
      </c>
      <c r="C90" s="37" t="s">
        <v>471</v>
      </c>
      <c r="D90" s="15" t="s">
        <v>391</v>
      </c>
      <c r="E90" s="11" t="s">
        <v>392</v>
      </c>
      <c r="F90" s="11" t="s">
        <v>392</v>
      </c>
      <c r="G90" s="11" t="s">
        <v>481</v>
      </c>
      <c r="H90" s="11" t="s">
        <v>481</v>
      </c>
    </row>
    <row r="91" spans="1:8" ht="30" x14ac:dyDescent="0.25">
      <c r="A91" s="23"/>
      <c r="B91" s="13" t="s">
        <v>472</v>
      </c>
      <c r="C91" s="37" t="s">
        <v>471</v>
      </c>
      <c r="D91" s="15" t="s">
        <v>391</v>
      </c>
      <c r="E91" s="11" t="s">
        <v>392</v>
      </c>
      <c r="F91" s="11" t="s">
        <v>392</v>
      </c>
      <c r="G91" s="11" t="s">
        <v>481</v>
      </c>
      <c r="H91" s="11" t="s">
        <v>481</v>
      </c>
    </row>
    <row r="92" spans="1:8" ht="30" x14ac:dyDescent="0.25">
      <c r="A92" s="19"/>
      <c r="B92" s="13" t="s">
        <v>473</v>
      </c>
      <c r="C92" s="37" t="s">
        <v>471</v>
      </c>
      <c r="D92" s="15" t="s">
        <v>391</v>
      </c>
      <c r="E92" s="11" t="s">
        <v>392</v>
      </c>
      <c r="F92" s="11" t="s">
        <v>392</v>
      </c>
      <c r="G92" s="11" t="s">
        <v>481</v>
      </c>
      <c r="H92" s="11" t="s">
        <v>481</v>
      </c>
    </row>
  </sheetData>
  <autoFilter ref="A4:H92"/>
  <mergeCells count="15">
    <mergeCell ref="G3:H3"/>
    <mergeCell ref="A72:D72"/>
    <mergeCell ref="A77:D77"/>
    <mergeCell ref="A27:D27"/>
    <mergeCell ref="A33:D33"/>
    <mergeCell ref="A39:D39"/>
    <mergeCell ref="A44:D44"/>
    <mergeCell ref="A50:D50"/>
    <mergeCell ref="A58:D58"/>
    <mergeCell ref="A20:D20"/>
    <mergeCell ref="B2:C2"/>
    <mergeCell ref="E3:F3"/>
    <mergeCell ref="A5:D5"/>
    <mergeCell ref="A10:D10"/>
    <mergeCell ref="A15:D15"/>
  </mergeCells>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5</vt:lpstr>
      <vt:lpstr>TB ACTIVITE</vt:lpstr>
      <vt:lpstr>MAPPING</vt:lpstr>
      <vt:lpstr>REGLES ACTES</vt:lpstr>
      <vt:lpstr>'5'!Impression_des_titres</vt:lpstr>
    </vt:vector>
  </TitlesOfParts>
  <Company>APEI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 APEI</dc:creator>
  <cp:lastModifiedBy> </cp:lastModifiedBy>
  <cp:lastPrinted>2017-05-31T09:48:13Z</cp:lastPrinted>
  <dcterms:created xsi:type="dcterms:W3CDTF">2017-05-15T13:19:41Z</dcterms:created>
  <dcterms:modified xsi:type="dcterms:W3CDTF">2017-06-11T14:35:30Z</dcterms:modified>
</cp:coreProperties>
</file>