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U7" i="1" l="1"/>
  <c r="D7" i="1" s="1"/>
  <c r="U9" i="1"/>
  <c r="D9" i="1" s="1"/>
  <c r="F9" i="1"/>
  <c r="G9" i="1"/>
  <c r="U5" i="1"/>
  <c r="D5" i="1" s="1"/>
  <c r="U3" i="1"/>
  <c r="D3" i="1" s="1"/>
  <c r="G5" i="1"/>
  <c r="F5" i="1"/>
</calcChain>
</file>

<file path=xl/sharedStrings.xml><?xml version="1.0" encoding="utf-8"?>
<sst xmlns="http://schemas.openxmlformats.org/spreadsheetml/2006/main" count="36" uniqueCount="26">
  <si>
    <t>08390442180101QC</t>
  </si>
  <si>
    <t>Anti-D</t>
  </si>
  <si>
    <t>Saline</t>
  </si>
  <si>
    <t>CID</t>
  </si>
  <si>
    <t>Anti-Fya</t>
  </si>
  <si>
    <t>Tubes CQI</t>
  </si>
  <si>
    <t>Panel</t>
  </si>
  <si>
    <t>Résultats</t>
  </si>
  <si>
    <t>Conforme</t>
  </si>
  <si>
    <t>Nouveau
lot ?</t>
  </si>
  <si>
    <t>Action corrective</t>
  </si>
  <si>
    <t>Visa</t>
  </si>
  <si>
    <t>Sample</t>
  </si>
  <si>
    <t>Date de péremption</t>
  </si>
  <si>
    <t>Ac</t>
  </si>
  <si>
    <t>Lot</t>
  </si>
  <si>
    <t>Milieu</t>
  </si>
  <si>
    <t>Date du jour</t>
  </si>
  <si>
    <t>lot1256</t>
  </si>
  <si>
    <t>Calcul</t>
  </si>
  <si>
    <t>lot1257</t>
  </si>
  <si>
    <t>08390442171201QC</t>
  </si>
  <si>
    <t>08390442171212QC</t>
  </si>
  <si>
    <t>Situation n°1</t>
  </si>
  <si>
    <t>Situation n°2</t>
  </si>
  <si>
    <t>J'aimerais une MFC pour mettre en surbrillance les dates des cellules D3, D5, G3 et G5 qui sont strictement inférieures à la date dans la cellule B3.
Exemple pour la situation n°1 : les cellules G3 et G5 devraient être en surbrillance.
Exemple pour la situation n°2 : les cellules D7 et D9 devraient être en surbrillance.
Une idée...?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</si>
</sst>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315">
        <stop position="0">
          <color theme="0"/>
        </stop>
        <stop position="1">
          <color theme="4"/>
        </stop>
      </gradientFill>
    </fill>
    <fill>
      <gradientFill degree="315">
        <stop position="0">
          <color theme="0"/>
        </stop>
        <stop position="1">
          <color theme="6" tint="0.40000610370189521"/>
        </stop>
      </gradientFill>
    </fill>
    <fill>
      <gradientFill degree="315">
        <stop position="0">
          <color theme="0"/>
        </stop>
        <stop position="1">
          <color theme="7" tint="0.40000610370189521"/>
        </stop>
      </gradientFill>
    </fill>
    <fill>
      <gradientFill degree="315">
        <stop position="0">
          <color theme="0"/>
        </stop>
        <stop position="1">
          <color theme="9" tint="0.40000610370189521"/>
        </stop>
      </gradient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4" borderId="15" xfId="0" applyFont="1" applyFill="1" applyBorder="1" applyAlignment="1" applyProtection="1">
      <alignment horizontal="center" vertical="center" wrapText="1"/>
      <protection hidden="1"/>
    </xf>
    <xf numFmtId="0" fontId="1" fillId="4" borderId="16" xfId="0" applyFont="1" applyFill="1" applyBorder="1" applyAlignment="1" applyProtection="1">
      <alignment horizontal="center" vertical="center" wrapText="1"/>
      <protection hidden="1"/>
    </xf>
    <xf numFmtId="0" fontId="1" fillId="4" borderId="17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/>
      <protection hidden="1"/>
    </xf>
    <xf numFmtId="14" fontId="1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locked="0" hidden="1"/>
    </xf>
    <xf numFmtId="14" fontId="1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/>
      <protection locked="0" hidden="1"/>
    </xf>
    <xf numFmtId="14" fontId="1" fillId="0" borderId="5" xfId="0" applyNumberFormat="1" applyFont="1" applyFill="1" applyBorder="1" applyAlignment="1" applyProtection="1">
      <alignment horizontal="center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locked="0" hidden="1"/>
    </xf>
    <xf numFmtId="14" fontId="1" fillId="0" borderId="0" xfId="0" applyNumberFormat="1" applyFont="1" applyFill="1" applyBorder="1" applyAlignment="1" applyProtection="1">
      <alignment horizontal="center" vertical="center" textRotation="90" wrapText="1"/>
      <protection locked="0" hidden="1"/>
    </xf>
    <xf numFmtId="49" fontId="2" fillId="0" borderId="0" xfId="0" applyNumberFormat="1" applyFont="1" applyFill="1" applyBorder="1" applyAlignment="1" applyProtection="1">
      <alignment horizontal="center" vertical="center"/>
      <protection locked="0" hidden="1"/>
    </xf>
    <xf numFmtId="14" fontId="2" fillId="0" borderId="0" xfId="0" applyNumberFormat="1" applyFont="1" applyFill="1" applyBorder="1" applyAlignment="1" applyProtection="1">
      <alignment horizontal="center" vertical="center"/>
      <protection hidden="1"/>
    </xf>
    <xf numFmtId="14" fontId="1" fillId="0" borderId="0" xfId="0" applyNumberFormat="1" applyFont="1" applyFill="1" applyBorder="1" applyAlignment="1" applyProtection="1">
      <alignment horizontal="center" vertical="center"/>
      <protection hidden="1"/>
    </xf>
    <xf numFmtId="49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Protection="1">
      <protection locked="0" hidden="1"/>
    </xf>
    <xf numFmtId="0" fontId="1" fillId="0" borderId="0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center" vertical="center" wrapText="1"/>
      <protection locked="0" hidden="1"/>
    </xf>
    <xf numFmtId="14" fontId="0" fillId="0" borderId="0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3" xfId="0" applyFont="1" applyFill="1" applyBorder="1" applyAlignment="1" applyProtection="1">
      <alignment horizontal="center" vertical="center" wrapText="1"/>
      <protection locked="0" hidden="1"/>
    </xf>
    <xf numFmtId="0" fontId="2" fillId="0" borderId="5" xfId="0" applyFont="1" applyFill="1" applyBorder="1" applyAlignment="1" applyProtection="1">
      <alignment horizontal="center" vertical="center" wrapText="1"/>
      <protection locked="0" hidden="1"/>
    </xf>
    <xf numFmtId="0" fontId="2" fillId="0" borderId="2" xfId="0" applyFont="1" applyFill="1" applyBorder="1" applyAlignment="1" applyProtection="1">
      <alignment horizontal="center" vertical="center"/>
      <protection locked="0" hidden="1"/>
    </xf>
    <xf numFmtId="0" fontId="2" fillId="0" borderId="4" xfId="0" applyFont="1" applyFill="1" applyBorder="1" applyAlignment="1" applyProtection="1">
      <alignment horizontal="center" vertical="center"/>
      <protection locked="0" hidden="1"/>
    </xf>
    <xf numFmtId="0" fontId="2" fillId="0" borderId="6" xfId="0" applyFont="1" applyFill="1" applyBorder="1" applyAlignment="1" applyProtection="1">
      <alignment horizontal="center" vertical="center"/>
      <protection locked="0" hidden="1"/>
    </xf>
    <xf numFmtId="49" fontId="2" fillId="0" borderId="3" xfId="0" applyNumberFormat="1" applyFont="1" applyFill="1" applyBorder="1" applyAlignment="1" applyProtection="1">
      <alignment horizontal="center" vertical="center"/>
      <protection locked="0" hidden="1"/>
    </xf>
    <xf numFmtId="49" fontId="2" fillId="0" borderId="5" xfId="0" applyNumberFormat="1" applyFont="1" applyFill="1" applyBorder="1" applyAlignment="1" applyProtection="1">
      <alignment horizontal="center" vertical="center"/>
      <protection locked="0" hidden="1"/>
    </xf>
    <xf numFmtId="14" fontId="1" fillId="0" borderId="3" xfId="0" applyNumberFormat="1" applyFont="1" applyFill="1" applyBorder="1" applyAlignment="1" applyProtection="1">
      <alignment horizontal="center" vertical="center"/>
      <protection hidden="1"/>
    </xf>
    <xf numFmtId="14" fontId="1" fillId="0" borderId="5" xfId="0" applyNumberFormat="1" applyFont="1" applyFill="1" applyBorder="1" applyAlignment="1" applyProtection="1">
      <alignment horizontal="center" vertical="center"/>
      <protection hidden="1"/>
    </xf>
    <xf numFmtId="49" fontId="2" fillId="0" borderId="3" xfId="0" applyNumberFormat="1" applyFont="1" applyFill="1" applyBorder="1" applyAlignment="1" applyProtection="1">
      <alignment horizontal="center" vertical="center" wrapText="1"/>
      <protection hidden="1"/>
    </xf>
    <xf numFmtId="49" fontId="2" fillId="0" borderId="5" xfId="0" applyNumberFormat="1" applyFont="1" applyFill="1" applyBorder="1" applyAlignment="1" applyProtection="1">
      <alignment horizontal="center" vertical="center" wrapText="1"/>
      <protection hidden="1"/>
    </xf>
    <xf numFmtId="14" fontId="2" fillId="0" borderId="3" xfId="0" applyNumberFormat="1" applyFont="1" applyFill="1" applyBorder="1" applyAlignment="1" applyProtection="1">
      <alignment horizontal="center" vertical="center"/>
      <protection hidden="1"/>
    </xf>
    <xf numFmtId="14" fontId="2" fillId="0" borderId="5" xfId="0" applyNumberFormat="1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14" fontId="1" fillId="0" borderId="30" xfId="0" applyNumberFormat="1" applyFont="1" applyFill="1" applyBorder="1" applyAlignment="1" applyProtection="1">
      <alignment horizontal="center" vertical="center" textRotation="90" wrapText="1"/>
      <protection locked="0" hidden="1"/>
    </xf>
    <xf numFmtId="14" fontId="1" fillId="0" borderId="31" xfId="0" applyNumberFormat="1" applyFont="1" applyFill="1" applyBorder="1" applyAlignment="1" applyProtection="1">
      <alignment horizontal="center" vertical="center" textRotation="90" wrapText="1"/>
      <protection locked="0" hidden="1"/>
    </xf>
    <xf numFmtId="14" fontId="1" fillId="0" borderId="32" xfId="0" applyNumberFormat="1" applyFont="1" applyFill="1" applyBorder="1" applyAlignment="1" applyProtection="1">
      <alignment horizontal="center" vertical="center" textRotation="90" wrapText="1"/>
      <protection locked="0" hidden="1"/>
    </xf>
    <xf numFmtId="49" fontId="2" fillId="0" borderId="1" xfId="0" applyNumberFormat="1" applyFont="1" applyFill="1" applyBorder="1" applyAlignment="1" applyProtection="1">
      <alignment horizontal="center" vertical="center"/>
      <protection locked="0" hidden="1"/>
    </xf>
    <xf numFmtId="14" fontId="1" fillId="0" borderId="1" xfId="0" applyNumberFormat="1" applyFont="1" applyFill="1" applyBorder="1" applyAlignment="1" applyProtection="1">
      <alignment horizontal="center" vertical="center"/>
      <protection hidden="1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1" xfId="0" applyNumberFormat="1" applyFont="1" applyFill="1" applyBorder="1" applyAlignment="1" applyProtection="1">
      <alignment horizontal="center" vertical="center"/>
      <protection locked="0"/>
    </xf>
    <xf numFmtId="14" fontId="2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3" xfId="0" applyFont="1" applyFill="1" applyBorder="1" applyProtection="1">
      <protection locked="0" hidden="1"/>
    </xf>
    <xf numFmtId="0" fontId="2" fillId="0" borderId="5" xfId="0" applyFont="1" applyFill="1" applyBorder="1" applyProtection="1">
      <protection locked="0" hidden="1"/>
    </xf>
    <xf numFmtId="0" fontId="1" fillId="0" borderId="3" xfId="0" applyFont="1" applyFill="1" applyBorder="1" applyAlignment="1" applyProtection="1">
      <alignment horizontal="center" vertical="center"/>
      <protection locked="0" hidden="1"/>
    </xf>
    <xf numFmtId="0" fontId="1" fillId="0" borderId="5" xfId="0" applyFont="1" applyFill="1" applyBorder="1" applyAlignment="1" applyProtection="1">
      <alignment horizontal="center" vertical="center"/>
      <protection locked="0" hidden="1"/>
    </xf>
    <xf numFmtId="0" fontId="1" fillId="2" borderId="20" xfId="0" applyFont="1" applyFill="1" applyBorder="1" applyAlignment="1" applyProtection="1">
      <alignment horizontal="center" vertical="center" wrapText="1"/>
      <protection hidden="1"/>
    </xf>
    <xf numFmtId="0" fontId="1" fillId="2" borderId="21" xfId="0" applyFont="1" applyFill="1" applyBorder="1" applyAlignment="1" applyProtection="1">
      <alignment horizontal="center" vertical="center" wrapText="1"/>
      <protection hidden="1"/>
    </xf>
    <xf numFmtId="0" fontId="1" fillId="2" borderId="8" xfId="0" applyFont="1" applyFill="1" applyBorder="1" applyAlignment="1" applyProtection="1">
      <alignment horizontal="center" vertical="center" wrapText="1"/>
      <protection hidden="1"/>
    </xf>
    <xf numFmtId="0" fontId="1" fillId="2" borderId="9" xfId="0" applyFont="1" applyFill="1" applyBorder="1" applyAlignment="1" applyProtection="1">
      <alignment horizontal="center" vertical="center" wrapText="1"/>
      <protection hidden="1"/>
    </xf>
    <xf numFmtId="0" fontId="1" fillId="2" borderId="10" xfId="0" applyFont="1" applyFill="1" applyBorder="1" applyAlignment="1" applyProtection="1">
      <alignment horizontal="center" vertical="center" wrapText="1"/>
      <protection hidden="1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0" fontId="1" fillId="2" borderId="12" xfId="0" applyFont="1" applyFill="1" applyBorder="1" applyAlignment="1" applyProtection="1">
      <alignment horizontal="center" vertical="center"/>
      <protection hidden="1"/>
    </xf>
    <xf numFmtId="0" fontId="1" fillId="3" borderId="13" xfId="0" applyFont="1" applyFill="1" applyBorder="1" applyAlignment="1" applyProtection="1">
      <alignment horizontal="center" vertical="center"/>
      <protection hidden="1"/>
    </xf>
    <xf numFmtId="0" fontId="1" fillId="3" borderId="18" xfId="0" applyFont="1" applyFill="1" applyBorder="1" applyAlignment="1" applyProtection="1">
      <alignment horizontal="center" vertical="center"/>
      <protection hidden="1"/>
    </xf>
    <xf numFmtId="0" fontId="1" fillId="2" borderId="13" xfId="0" applyFont="1" applyFill="1" applyBorder="1" applyAlignment="1" applyProtection="1">
      <alignment horizontal="center" vertical="center" wrapText="1"/>
      <protection hidden="1"/>
    </xf>
    <xf numFmtId="0" fontId="1" fillId="2" borderId="18" xfId="0" applyFont="1" applyFill="1" applyBorder="1" applyAlignment="1" applyProtection="1">
      <alignment horizontal="center" vertical="center"/>
      <protection hidden="1"/>
    </xf>
    <xf numFmtId="0" fontId="1" fillId="2" borderId="13" xfId="0" applyFont="1" applyFill="1" applyBorder="1" applyAlignment="1" applyProtection="1">
      <alignment horizontal="center" vertical="center"/>
      <protection hidden="1"/>
    </xf>
    <xf numFmtId="0" fontId="1" fillId="2" borderId="14" xfId="0" applyFont="1" applyFill="1" applyBorder="1" applyAlignment="1" applyProtection="1">
      <alignment horizontal="center" vertical="center"/>
      <protection hidden="1"/>
    </xf>
    <xf numFmtId="0" fontId="1" fillId="2" borderId="19" xfId="0" applyFont="1" applyFill="1" applyBorder="1" applyAlignment="1" applyProtection="1">
      <alignment horizontal="center" vertical="center"/>
      <protection hidden="1"/>
    </xf>
    <xf numFmtId="14" fontId="2" fillId="0" borderId="1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F11" sqref="F11"/>
    </sheetView>
  </sheetViews>
  <sheetFormatPr baseColWidth="10" defaultRowHeight="15" x14ac:dyDescent="0.25"/>
  <cols>
    <col min="1" max="1" width="12.85546875" customWidth="1"/>
    <col min="3" max="3" width="17.7109375" bestFit="1" customWidth="1"/>
    <col min="4" max="4" width="10.140625" bestFit="1" customWidth="1"/>
  </cols>
  <sheetData>
    <row r="1" spans="1:21" ht="15.75" thickTop="1" x14ac:dyDescent="0.25">
      <c r="B1" s="63" t="s">
        <v>17</v>
      </c>
      <c r="C1" s="65" t="s">
        <v>5</v>
      </c>
      <c r="D1" s="66"/>
      <c r="E1" s="67"/>
      <c r="F1" s="65" t="s">
        <v>6</v>
      </c>
      <c r="G1" s="66"/>
      <c r="H1" s="67"/>
      <c r="I1" s="68" t="s">
        <v>7</v>
      </c>
      <c r="J1" s="69"/>
      <c r="K1" s="69"/>
      <c r="L1" s="69"/>
      <c r="M1" s="69"/>
      <c r="N1" s="69"/>
      <c r="O1" s="69"/>
      <c r="P1" s="69"/>
      <c r="Q1" s="70" t="s">
        <v>8</v>
      </c>
      <c r="R1" s="72" t="s">
        <v>9</v>
      </c>
      <c r="S1" s="74" t="s">
        <v>10</v>
      </c>
      <c r="T1" s="75" t="s">
        <v>11</v>
      </c>
      <c r="U1" s="39" t="s">
        <v>19</v>
      </c>
    </row>
    <row r="2" spans="1:21" ht="39" thickBot="1" x14ac:dyDescent="0.3">
      <c r="B2" s="64"/>
      <c r="C2" s="1" t="s">
        <v>12</v>
      </c>
      <c r="D2" s="2" t="s">
        <v>13</v>
      </c>
      <c r="E2" s="1" t="s">
        <v>14</v>
      </c>
      <c r="F2" s="1" t="s">
        <v>15</v>
      </c>
      <c r="G2" s="1" t="s">
        <v>13</v>
      </c>
      <c r="H2" s="3" t="s">
        <v>16</v>
      </c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71"/>
      <c r="R2" s="73"/>
      <c r="S2" s="73"/>
      <c r="T2" s="76"/>
      <c r="U2" s="39"/>
    </row>
    <row r="3" spans="1:21" ht="15.75" thickTop="1" x14ac:dyDescent="0.25">
      <c r="A3" s="22" t="s">
        <v>23</v>
      </c>
      <c r="B3" s="49">
        <v>43081</v>
      </c>
      <c r="C3" s="52" t="s">
        <v>0</v>
      </c>
      <c r="D3" s="77">
        <f>IF(C3&gt;0,DATEVALUE(U3),"")</f>
        <v>43101</v>
      </c>
      <c r="E3" s="53" t="s">
        <v>1</v>
      </c>
      <c r="F3" s="54" t="s">
        <v>18</v>
      </c>
      <c r="G3" s="56">
        <v>43080</v>
      </c>
      <c r="H3" s="5" t="s">
        <v>2</v>
      </c>
      <c r="I3" s="6"/>
      <c r="J3" s="6"/>
      <c r="K3" s="6"/>
      <c r="L3" s="6"/>
      <c r="M3" s="6"/>
      <c r="N3" s="6"/>
      <c r="O3" s="6"/>
      <c r="P3" s="6"/>
      <c r="Q3" s="58"/>
      <c r="R3" s="58"/>
      <c r="S3" s="25"/>
      <c r="T3" s="28"/>
      <c r="U3" s="21" t="str">
        <f>IF(AND(C3&gt;0,LEN(C3)&gt;20),MID(C3,28,2)&amp;"-"&amp;MID(C3,26,2)&amp;"-"&amp;MID(C3,24,2),IF(LEN(C3)=14,MID(C3,13,2)&amp;"-"&amp;MID(C3,11,2)&amp;"-"&amp;MID(C3,9,2),IF(LEN(C3)=10,MID(C3,7,2)&amp;"-"&amp;MID(C3,9,2)&amp;"-"&amp;"06",IF(LEN(C3)=16,MID(C3,13,2)&amp;"-"&amp;MID(C3,11,2)&amp;"-"&amp;MID(C3,9,2)," "))))</f>
        <v>01-01-18</v>
      </c>
    </row>
    <row r="4" spans="1:21" x14ac:dyDescent="0.25">
      <c r="A4" s="23"/>
      <c r="B4" s="50"/>
      <c r="C4" s="31"/>
      <c r="D4" s="37"/>
      <c r="E4" s="33"/>
      <c r="F4" s="55"/>
      <c r="G4" s="57"/>
      <c r="H4" s="7" t="s">
        <v>3</v>
      </c>
      <c r="I4" s="8"/>
      <c r="J4" s="8"/>
      <c r="K4" s="8"/>
      <c r="L4" s="8"/>
      <c r="M4" s="8"/>
      <c r="N4" s="8"/>
      <c r="O4" s="8"/>
      <c r="P4" s="8"/>
      <c r="Q4" s="59"/>
      <c r="R4" s="61"/>
      <c r="S4" s="26"/>
      <c r="T4" s="29"/>
      <c r="U4" s="21"/>
    </row>
    <row r="5" spans="1:21" x14ac:dyDescent="0.25">
      <c r="A5" s="23"/>
      <c r="B5" s="50"/>
      <c r="C5" s="31" t="s">
        <v>0</v>
      </c>
      <c r="D5" s="37">
        <f>IF(C5&gt;0,DATEVALUE(U5),"")</f>
        <v>43101</v>
      </c>
      <c r="E5" s="33" t="s">
        <v>4</v>
      </c>
      <c r="F5" s="35" t="str">
        <f>IF(F3=0,"",F3)</f>
        <v>lot1256</v>
      </c>
      <c r="G5" s="37">
        <f>IF(G3=0,"",G3)</f>
        <v>43080</v>
      </c>
      <c r="H5" s="7" t="s">
        <v>2</v>
      </c>
      <c r="I5" s="8"/>
      <c r="J5" s="8"/>
      <c r="K5" s="8"/>
      <c r="L5" s="8"/>
      <c r="M5" s="8"/>
      <c r="N5" s="8"/>
      <c r="O5" s="8"/>
      <c r="P5" s="8"/>
      <c r="Q5" s="59"/>
      <c r="R5" s="61"/>
      <c r="S5" s="26"/>
      <c r="T5" s="29"/>
      <c r="U5" s="21" t="str">
        <f t="shared" ref="U5" si="0">IF(AND(C5&gt;0,LEN(C5)&gt;20),MID(C5,28,2)&amp;"-"&amp;MID(C5,26,2)&amp;"-"&amp;MID(C5,24,2),IF(LEN(C5)=14,MID(C5,13,2)&amp;"-"&amp;MID(C5,11,2)&amp;"-"&amp;MID(C5,9,2),IF(LEN(C5)=10,MID(C5,7,2)&amp;"-"&amp;MID(C5,9,2)&amp;"-"&amp;"06",IF(LEN(C5)=16,MID(C5,13,2)&amp;"-"&amp;MID(C5,11,2)&amp;"-"&amp;MID(C5,9,2)," "))))</f>
        <v>01-01-18</v>
      </c>
    </row>
    <row r="6" spans="1:21" ht="15.75" thickBot="1" x14ac:dyDescent="0.3">
      <c r="A6" s="24"/>
      <c r="B6" s="51"/>
      <c r="C6" s="32"/>
      <c r="D6" s="38"/>
      <c r="E6" s="34"/>
      <c r="F6" s="36"/>
      <c r="G6" s="38"/>
      <c r="H6" s="9" t="s">
        <v>3</v>
      </c>
      <c r="I6" s="10"/>
      <c r="J6" s="10"/>
      <c r="K6" s="10"/>
      <c r="L6" s="10"/>
      <c r="M6" s="10"/>
      <c r="N6" s="10"/>
      <c r="O6" s="10"/>
      <c r="P6" s="10"/>
      <c r="Q6" s="60"/>
      <c r="R6" s="62"/>
      <c r="S6" s="27"/>
      <c r="T6" s="30"/>
      <c r="U6" s="21"/>
    </row>
    <row r="7" spans="1:21" ht="15.75" thickTop="1" x14ac:dyDescent="0.25">
      <c r="A7" s="22" t="s">
        <v>24</v>
      </c>
      <c r="B7" s="49">
        <v>43082</v>
      </c>
      <c r="C7" s="52" t="s">
        <v>21</v>
      </c>
      <c r="D7" s="77">
        <f>IF(C7&gt;0,DATEVALUE(U7),"")</f>
        <v>43070</v>
      </c>
      <c r="E7" s="53" t="s">
        <v>1</v>
      </c>
      <c r="F7" s="54" t="s">
        <v>20</v>
      </c>
      <c r="G7" s="56">
        <v>43082</v>
      </c>
      <c r="H7" s="5" t="s">
        <v>2</v>
      </c>
      <c r="I7" s="6"/>
      <c r="J7" s="6"/>
      <c r="K7" s="6"/>
      <c r="L7" s="6"/>
      <c r="M7" s="6"/>
      <c r="N7" s="6"/>
      <c r="O7" s="6"/>
      <c r="P7" s="6"/>
      <c r="Q7" s="58"/>
      <c r="R7" s="58"/>
      <c r="S7" s="25"/>
      <c r="T7" s="28"/>
      <c r="U7" s="21" t="str">
        <f>IF(AND(C7&gt;0,LEN(C7)&gt;20),MID(C7,28,2)&amp;"-"&amp;MID(C7,26,2)&amp;"-"&amp;MID(C7,24,2),IF(LEN(C7)=14,MID(C7,13,2)&amp;"-"&amp;MID(C7,11,2)&amp;"-"&amp;MID(C7,9,2),IF(LEN(C7)=10,MID(C7,7,2)&amp;"-"&amp;MID(C7,9,2)&amp;"-"&amp;"06",IF(LEN(C7)=16,MID(C7,13,2)&amp;"-"&amp;MID(C7,11,2)&amp;"-"&amp;MID(C7,9,2)," "))))</f>
        <v>01-12-17</v>
      </c>
    </row>
    <row r="8" spans="1:21" x14ac:dyDescent="0.25">
      <c r="A8" s="23"/>
      <c r="B8" s="50"/>
      <c r="C8" s="31"/>
      <c r="D8" s="37"/>
      <c r="E8" s="33"/>
      <c r="F8" s="55"/>
      <c r="G8" s="57"/>
      <c r="H8" s="7" t="s">
        <v>3</v>
      </c>
      <c r="I8" s="8"/>
      <c r="J8" s="8"/>
      <c r="K8" s="8"/>
      <c r="L8" s="8"/>
      <c r="M8" s="8"/>
      <c r="N8" s="8"/>
      <c r="O8" s="8"/>
      <c r="P8" s="8"/>
      <c r="Q8" s="59"/>
      <c r="R8" s="61"/>
      <c r="S8" s="26"/>
      <c r="T8" s="29"/>
      <c r="U8" s="21"/>
    </row>
    <row r="9" spans="1:21" x14ac:dyDescent="0.25">
      <c r="A9" s="23"/>
      <c r="B9" s="50"/>
      <c r="C9" s="31" t="s">
        <v>22</v>
      </c>
      <c r="D9" s="37">
        <f>IF(C9&gt;0,DATEVALUE(U9),"")</f>
        <v>43081</v>
      </c>
      <c r="E9" s="33" t="s">
        <v>4</v>
      </c>
      <c r="F9" s="35" t="str">
        <f>IF(F7=0,"",F7)</f>
        <v>lot1257</v>
      </c>
      <c r="G9" s="37">
        <f>IF(G7=0,"",G7)</f>
        <v>43082</v>
      </c>
      <c r="H9" s="7" t="s">
        <v>2</v>
      </c>
      <c r="I9" s="8"/>
      <c r="J9" s="8"/>
      <c r="K9" s="8"/>
      <c r="L9" s="8"/>
      <c r="M9" s="8"/>
      <c r="N9" s="8"/>
      <c r="O9" s="8"/>
      <c r="P9" s="8"/>
      <c r="Q9" s="59"/>
      <c r="R9" s="61"/>
      <c r="S9" s="26"/>
      <c r="T9" s="29"/>
      <c r="U9" s="21" t="str">
        <f t="shared" ref="U9" si="1">IF(AND(C9&gt;0,LEN(C9)&gt;20),MID(C9,28,2)&amp;"-"&amp;MID(C9,26,2)&amp;"-"&amp;MID(C9,24,2),IF(LEN(C9)=14,MID(C9,13,2)&amp;"-"&amp;MID(C9,11,2)&amp;"-"&amp;MID(C9,9,2),IF(LEN(C9)=10,MID(C9,7,2)&amp;"-"&amp;MID(C9,9,2)&amp;"-"&amp;"06",IF(LEN(C9)=16,MID(C9,13,2)&amp;"-"&amp;MID(C9,11,2)&amp;"-"&amp;MID(C9,9,2)," "))))</f>
        <v>12-12-17</v>
      </c>
    </row>
    <row r="10" spans="1:21" ht="15.75" thickBot="1" x14ac:dyDescent="0.3">
      <c r="A10" s="24"/>
      <c r="B10" s="51"/>
      <c r="C10" s="32"/>
      <c r="D10" s="38"/>
      <c r="E10" s="34"/>
      <c r="F10" s="36"/>
      <c r="G10" s="38"/>
      <c r="H10" s="9" t="s">
        <v>3</v>
      </c>
      <c r="I10" s="10"/>
      <c r="J10" s="10"/>
      <c r="K10" s="10"/>
      <c r="L10" s="10"/>
      <c r="M10" s="10"/>
      <c r="N10" s="10"/>
      <c r="O10" s="10"/>
      <c r="P10" s="10"/>
      <c r="Q10" s="60"/>
      <c r="R10" s="62"/>
      <c r="S10" s="27"/>
      <c r="T10" s="30"/>
      <c r="U10" s="21"/>
    </row>
    <row r="11" spans="1:21" x14ac:dyDescent="0.25">
      <c r="B11" s="11"/>
      <c r="C11" s="12"/>
      <c r="D11" s="13"/>
      <c r="E11" s="14"/>
      <c r="F11" s="15"/>
      <c r="G11" s="13"/>
      <c r="H11" s="14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9"/>
      <c r="T11" s="16"/>
      <c r="U11" s="20"/>
    </row>
    <row r="12" spans="1:21" ht="15.75" thickBot="1" x14ac:dyDescent="0.3"/>
    <row r="13" spans="1:21" x14ac:dyDescent="0.25">
      <c r="B13" s="40" t="s">
        <v>25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2"/>
    </row>
    <row r="14" spans="1:21" x14ac:dyDescent="0.25"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5"/>
    </row>
    <row r="15" spans="1:21" x14ac:dyDescent="0.25"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5"/>
    </row>
    <row r="16" spans="1:21" x14ac:dyDescent="0.25"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5"/>
    </row>
    <row r="17" spans="2:20" x14ac:dyDescent="0.25"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5"/>
    </row>
    <row r="18" spans="2:20" x14ac:dyDescent="0.25"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5"/>
    </row>
    <row r="19" spans="2:20" x14ac:dyDescent="0.25"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5"/>
    </row>
    <row r="20" spans="2:20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5"/>
    </row>
    <row r="21" spans="2:20" x14ac:dyDescent="0.25"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5"/>
    </row>
    <row r="22" spans="2:20" ht="15.75" thickBot="1" x14ac:dyDescent="0.3"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8"/>
    </row>
  </sheetData>
  <mergeCells count="46">
    <mergeCell ref="G3:G4"/>
    <mergeCell ref="B3:B6"/>
    <mergeCell ref="C3:C4"/>
    <mergeCell ref="D3:D4"/>
    <mergeCell ref="E3:E4"/>
    <mergeCell ref="F3:F4"/>
    <mergeCell ref="Q1:Q2"/>
    <mergeCell ref="R1:R2"/>
    <mergeCell ref="S1:S2"/>
    <mergeCell ref="T1:T2"/>
    <mergeCell ref="Q3:Q6"/>
    <mergeCell ref="R3:R6"/>
    <mergeCell ref="S3:S6"/>
    <mergeCell ref="T3:T6"/>
    <mergeCell ref="U1:U2"/>
    <mergeCell ref="B13:T22"/>
    <mergeCell ref="B7:B10"/>
    <mergeCell ref="C7:C8"/>
    <mergeCell ref="D7:D8"/>
    <mergeCell ref="E7:E8"/>
    <mergeCell ref="F7:F8"/>
    <mergeCell ref="G7:G8"/>
    <mergeCell ref="Q7:Q10"/>
    <mergeCell ref="R7:R10"/>
    <mergeCell ref="U3:U4"/>
    <mergeCell ref="U5:U6"/>
    <mergeCell ref="B1:B2"/>
    <mergeCell ref="C1:E1"/>
    <mergeCell ref="F1:H1"/>
    <mergeCell ref="I1:P1"/>
    <mergeCell ref="U7:U8"/>
    <mergeCell ref="U9:U10"/>
    <mergeCell ref="A3:A6"/>
    <mergeCell ref="A7:A10"/>
    <mergeCell ref="S7:S10"/>
    <mergeCell ref="T7:T10"/>
    <mergeCell ref="C9:C10"/>
    <mergeCell ref="D9:D10"/>
    <mergeCell ref="E9:E10"/>
    <mergeCell ref="F9:F10"/>
    <mergeCell ref="G9:G10"/>
    <mergeCell ref="C5:C6"/>
    <mergeCell ref="D5:D6"/>
    <mergeCell ref="E5:E6"/>
    <mergeCell ref="F5:F6"/>
    <mergeCell ref="G5:G6"/>
  </mergeCells>
  <conditionalFormatting sqref="D3:D10 G3:G10">
    <cfRule type="expression" dxfId="0" priority="1">
      <formula>D3&lt;LOOKUP(9^9,$B$3:$B3)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2017-12-13T10:54:33Z</dcterms:modified>
</cp:coreProperties>
</file>