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60" windowWidth="15345" windowHeight="5040"/>
  </bookViews>
  <sheets>
    <sheet name="Test" sheetId="1" r:id="rId1"/>
    <sheet name="Feuil1" sheetId="2" r:id="rId2"/>
  </sheets>
  <definedNames>
    <definedName name="Fériés">Feuil1!$A$2:$A$14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" l="1"/>
  <c r="A14" i="2" s="1"/>
  <c r="A2" i="2" l="1"/>
  <c r="A3" i="2"/>
  <c r="A11" i="2"/>
  <c r="A5" i="2"/>
  <c r="A12" i="2"/>
  <c r="A6" i="2"/>
  <c r="A13" i="2"/>
  <c r="A10" i="2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14" i="1"/>
  <c r="A8" i="2" l="1"/>
  <c r="A7" i="2"/>
  <c r="A4" i="2"/>
  <c r="A9" i="2"/>
</calcChain>
</file>

<file path=xl/sharedStrings.xml><?xml version="1.0" encoding="utf-8"?>
<sst xmlns="http://schemas.openxmlformats.org/spreadsheetml/2006/main" count="17" uniqueCount="17">
  <si>
    <t>TOTAL</t>
  </si>
  <si>
    <t>FEUILLE DE PRESENCE</t>
  </si>
  <si>
    <t>DATES</t>
  </si>
  <si>
    <r>
      <rPr>
        <u/>
        <sz val="11"/>
        <color theme="1"/>
        <rFont val="Calibri"/>
        <family val="2"/>
        <scheme val="minor"/>
      </rPr>
      <t>MOIS</t>
    </r>
    <r>
      <rPr>
        <sz val="11"/>
        <color theme="1"/>
        <rFont val="Calibri"/>
        <family val="2"/>
        <scheme val="minor"/>
      </rPr>
      <t>:</t>
    </r>
  </si>
  <si>
    <t>J. An</t>
  </si>
  <si>
    <t>Pâques</t>
  </si>
  <si>
    <t>Lu Pâques</t>
  </si>
  <si>
    <t>F. Travail</t>
  </si>
  <si>
    <t>Arm. 1945</t>
  </si>
  <si>
    <t>Ascension</t>
  </si>
  <si>
    <t>Pentecôte</t>
  </si>
  <si>
    <t>Lu Pentec.</t>
  </si>
  <si>
    <t>F. Nat.</t>
  </si>
  <si>
    <t>Assomption</t>
  </si>
  <si>
    <t>Toussaint</t>
  </si>
  <si>
    <t>Arm. 1918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</si>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</sst>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color theme="1"/>
      <name val="Lucida Calligraphy"/>
      <family val="4"/>
    </font>
    <font>
      <u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1" xfId="0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64" fontId="4" fillId="0" borderId="1" xfId="0" applyNumberFormat="1" applyFont="1" applyFill="1" applyBorder="1" applyAlignment="1">
      <alignment horizontal="center" vertical="center"/>
    </xf>
    <xf numFmtId="17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1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0" xfId="0" applyNumberFormat="1"/>
    <xf numFmtId="0" fontId="0" fillId="2" borderId="0" xfId="0" applyFill="1" applyAlignment="1">
      <alignment horizontal="center"/>
    </xf>
  </cellXfs>
  <cellStyles count="1">
    <cellStyle name="Normal" xfId="0" builtinId="0"/>
  </cellStyles>
  <dxfs count="4">
    <dxf>
      <font>
        <color theme="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J52"/>
  <sheetViews>
    <sheetView tabSelected="1" topLeftCell="A4" workbookViewId="0">
      <selection activeCell="C11" sqref="C11:D11"/>
    </sheetView>
  </sheetViews>
  <sheetFormatPr baseColWidth="10" defaultRowHeight="15" x14ac:dyDescent="0.25"/>
  <cols>
    <col min="1" max="1" width="4.28515625" customWidth="1"/>
    <col min="2" max="2" width="6.28515625" customWidth="1"/>
    <col min="3" max="3" width="4.42578125" customWidth="1"/>
    <col min="4" max="5" width="14.7109375" customWidth="1"/>
    <col min="6" max="6" width="9" customWidth="1"/>
    <col min="7" max="7" width="7.5703125" customWidth="1"/>
    <col min="8" max="9" width="6.140625" customWidth="1"/>
    <col min="10" max="10" width="11.7109375" customWidth="1"/>
  </cols>
  <sheetData>
    <row r="5" spans="1:10" ht="21.75" x14ac:dyDescent="0.4">
      <c r="A5" s="16" t="s">
        <v>1</v>
      </c>
      <c r="B5" s="17"/>
      <c r="C5" s="17"/>
      <c r="D5" s="17"/>
      <c r="E5" s="17"/>
      <c r="F5" s="17"/>
      <c r="G5" s="17"/>
      <c r="H5" s="17"/>
      <c r="I5" s="17"/>
      <c r="J5" s="17"/>
    </row>
    <row r="8" spans="1:10" x14ac:dyDescent="0.25">
      <c r="H8" s="8"/>
    </row>
    <row r="9" spans="1:10" x14ac:dyDescent="0.25">
      <c r="D9" s="14"/>
      <c r="E9" s="14"/>
    </row>
    <row r="11" spans="1:10" x14ac:dyDescent="0.25">
      <c r="B11" t="s">
        <v>3</v>
      </c>
      <c r="C11" s="13">
        <v>43070</v>
      </c>
      <c r="D11" s="14"/>
    </row>
    <row r="13" spans="1:10" ht="32.25" customHeight="1" x14ac:dyDescent="0.25">
      <c r="A13" s="1"/>
      <c r="B13" s="15" t="s">
        <v>2</v>
      </c>
      <c r="C13" s="15"/>
      <c r="D13" s="3"/>
      <c r="E13" s="3"/>
      <c r="F13" s="4"/>
      <c r="G13" s="4"/>
      <c r="H13" s="7"/>
      <c r="I13" s="4"/>
      <c r="J13" s="3"/>
    </row>
    <row r="14" spans="1:10" x14ac:dyDescent="0.25">
      <c r="B14" s="12">
        <f>DATE(YEAR($C$11),MONTH($C$11),C14)</f>
        <v>43070</v>
      </c>
      <c r="C14" s="11">
        <v>1</v>
      </c>
      <c r="D14" s="9"/>
      <c r="E14" s="9"/>
      <c r="F14" s="6"/>
      <c r="G14" s="6"/>
      <c r="H14" s="6"/>
      <c r="I14" s="6"/>
      <c r="J14" s="6"/>
    </row>
    <row r="15" spans="1:10" x14ac:dyDescent="0.25">
      <c r="B15" s="12">
        <f t="shared" ref="B15:B44" si="0">DATE(YEAR($C$11),MONTH($C$11),C15)</f>
        <v>43071</v>
      </c>
      <c r="C15" s="11">
        <v>2</v>
      </c>
      <c r="D15" s="9"/>
      <c r="E15" s="9"/>
      <c r="F15" s="6"/>
      <c r="G15" s="6"/>
      <c r="H15" s="6"/>
      <c r="I15" s="6"/>
      <c r="J15" s="6"/>
    </row>
    <row r="16" spans="1:10" x14ac:dyDescent="0.25">
      <c r="B16" s="12">
        <f t="shared" si="0"/>
        <v>43072</v>
      </c>
      <c r="C16" s="11">
        <v>3</v>
      </c>
      <c r="D16" s="9"/>
      <c r="E16" s="9"/>
      <c r="F16" s="6"/>
      <c r="G16" s="6"/>
      <c r="H16" s="6"/>
      <c r="I16" s="6"/>
      <c r="J16" s="6"/>
    </row>
    <row r="17" spans="2:10" x14ac:dyDescent="0.25">
      <c r="B17" s="12">
        <f t="shared" si="0"/>
        <v>43073</v>
      </c>
      <c r="C17" s="11">
        <v>4</v>
      </c>
      <c r="D17" s="9"/>
      <c r="E17" s="9"/>
      <c r="F17" s="6"/>
      <c r="G17" s="6"/>
      <c r="H17" s="6"/>
      <c r="I17" s="6"/>
      <c r="J17" s="6"/>
    </row>
    <row r="18" spans="2:10" x14ac:dyDescent="0.25">
      <c r="B18" s="12">
        <f t="shared" si="0"/>
        <v>43074</v>
      </c>
      <c r="C18" s="10">
        <v>5</v>
      </c>
      <c r="D18" s="9"/>
      <c r="E18" s="9"/>
      <c r="F18" s="6"/>
      <c r="G18" s="6"/>
      <c r="H18" s="6"/>
      <c r="I18" s="6"/>
      <c r="J18" s="6"/>
    </row>
    <row r="19" spans="2:10" x14ac:dyDescent="0.25">
      <c r="B19" s="12">
        <f t="shared" si="0"/>
        <v>43075</v>
      </c>
      <c r="C19" s="10">
        <v>6</v>
      </c>
      <c r="D19" s="9"/>
      <c r="E19" s="9"/>
      <c r="F19" s="6"/>
      <c r="G19" s="6"/>
      <c r="H19" s="6"/>
      <c r="I19" s="6"/>
      <c r="J19" s="6"/>
    </row>
    <row r="20" spans="2:10" x14ac:dyDescent="0.25">
      <c r="B20" s="12">
        <f t="shared" si="0"/>
        <v>43076</v>
      </c>
      <c r="C20" s="11">
        <v>7</v>
      </c>
      <c r="D20" s="9"/>
      <c r="E20" s="9"/>
      <c r="F20" s="6"/>
      <c r="G20" s="6"/>
      <c r="H20" s="6"/>
      <c r="I20" s="6"/>
      <c r="J20" s="6"/>
    </row>
    <row r="21" spans="2:10" x14ac:dyDescent="0.25">
      <c r="B21" s="12">
        <f t="shared" si="0"/>
        <v>43077</v>
      </c>
      <c r="C21" s="11">
        <v>8</v>
      </c>
      <c r="D21" s="9"/>
      <c r="E21" s="9"/>
      <c r="F21" s="6"/>
      <c r="G21" s="6"/>
      <c r="H21" s="6"/>
      <c r="I21" s="6"/>
      <c r="J21" s="6"/>
    </row>
    <row r="22" spans="2:10" x14ac:dyDescent="0.25">
      <c r="B22" s="12">
        <f t="shared" si="0"/>
        <v>43078</v>
      </c>
      <c r="C22" s="11">
        <v>9</v>
      </c>
      <c r="D22" s="9"/>
      <c r="E22" s="9"/>
      <c r="F22" s="6"/>
      <c r="G22" s="6"/>
      <c r="H22" s="6"/>
      <c r="I22" s="6"/>
      <c r="J22" s="6"/>
    </row>
    <row r="23" spans="2:10" x14ac:dyDescent="0.25">
      <c r="B23" s="12">
        <f t="shared" si="0"/>
        <v>43079</v>
      </c>
      <c r="C23" s="11">
        <v>10</v>
      </c>
      <c r="D23" s="9"/>
      <c r="E23" s="9"/>
      <c r="F23" s="6"/>
      <c r="G23" s="6"/>
      <c r="H23" s="6"/>
      <c r="I23" s="6"/>
      <c r="J23" s="6"/>
    </row>
    <row r="24" spans="2:10" x14ac:dyDescent="0.25">
      <c r="B24" s="12">
        <f t="shared" si="0"/>
        <v>43080</v>
      </c>
      <c r="C24" s="11">
        <v>11</v>
      </c>
      <c r="D24" s="9"/>
      <c r="E24" s="9"/>
      <c r="F24" s="6"/>
      <c r="G24" s="6"/>
      <c r="H24" s="6"/>
      <c r="I24" s="6"/>
      <c r="J24" s="6"/>
    </row>
    <row r="25" spans="2:10" x14ac:dyDescent="0.25">
      <c r="B25" s="12">
        <f t="shared" si="0"/>
        <v>43081</v>
      </c>
      <c r="C25" s="11">
        <v>12</v>
      </c>
      <c r="D25" s="9"/>
      <c r="E25" s="9"/>
      <c r="F25" s="6"/>
      <c r="G25" s="6"/>
      <c r="H25" s="6"/>
      <c r="I25" s="6"/>
      <c r="J25" s="6"/>
    </row>
    <row r="26" spans="2:10" x14ac:dyDescent="0.25">
      <c r="B26" s="12">
        <f t="shared" si="0"/>
        <v>43082</v>
      </c>
      <c r="C26" s="11">
        <v>13</v>
      </c>
      <c r="D26" s="9"/>
      <c r="E26" s="9"/>
      <c r="F26" s="6"/>
      <c r="G26" s="6"/>
      <c r="H26" s="6"/>
      <c r="I26" s="6"/>
      <c r="J26" s="6"/>
    </row>
    <row r="27" spans="2:10" x14ac:dyDescent="0.25">
      <c r="B27" s="12">
        <f t="shared" si="0"/>
        <v>43083</v>
      </c>
      <c r="C27" s="11">
        <v>14</v>
      </c>
      <c r="D27" s="9"/>
      <c r="E27" s="9"/>
      <c r="F27" s="6"/>
      <c r="G27" s="6"/>
      <c r="H27" s="6"/>
      <c r="I27" s="6"/>
      <c r="J27" s="6"/>
    </row>
    <row r="28" spans="2:10" x14ac:dyDescent="0.25">
      <c r="B28" s="12">
        <f t="shared" si="0"/>
        <v>43084</v>
      </c>
      <c r="C28" s="11">
        <v>15</v>
      </c>
      <c r="D28" s="9"/>
      <c r="E28" s="9"/>
      <c r="F28" s="6"/>
      <c r="G28" s="6"/>
      <c r="H28" s="6"/>
      <c r="I28" s="6"/>
      <c r="J28" s="6"/>
    </row>
    <row r="29" spans="2:10" x14ac:dyDescent="0.25">
      <c r="B29" s="12">
        <f t="shared" si="0"/>
        <v>43085</v>
      </c>
      <c r="C29" s="11">
        <v>16</v>
      </c>
      <c r="D29" s="9"/>
      <c r="E29" s="9"/>
      <c r="F29" s="6"/>
      <c r="G29" s="6"/>
      <c r="H29" s="6"/>
      <c r="I29" s="6"/>
      <c r="J29" s="6"/>
    </row>
    <row r="30" spans="2:10" x14ac:dyDescent="0.25">
      <c r="B30" s="12">
        <f t="shared" si="0"/>
        <v>43086</v>
      </c>
      <c r="C30" s="11">
        <v>17</v>
      </c>
      <c r="D30" s="9"/>
      <c r="E30" s="9"/>
      <c r="F30" s="6"/>
      <c r="G30" s="6"/>
      <c r="H30" s="6"/>
      <c r="I30" s="6"/>
      <c r="J30" s="6"/>
    </row>
    <row r="31" spans="2:10" x14ac:dyDescent="0.25">
      <c r="B31" s="12">
        <f t="shared" si="0"/>
        <v>43087</v>
      </c>
      <c r="C31" s="11">
        <v>18</v>
      </c>
      <c r="D31" s="9"/>
      <c r="E31" s="9"/>
      <c r="F31" s="6"/>
      <c r="G31" s="6"/>
      <c r="H31" s="6"/>
      <c r="I31" s="6"/>
      <c r="J31" s="6"/>
    </row>
    <row r="32" spans="2:10" x14ac:dyDescent="0.25">
      <c r="B32" s="12">
        <f t="shared" si="0"/>
        <v>43088</v>
      </c>
      <c r="C32" s="11">
        <v>19</v>
      </c>
      <c r="D32" s="9"/>
      <c r="E32" s="9"/>
      <c r="F32" s="6"/>
      <c r="G32" s="6"/>
      <c r="H32" s="6"/>
      <c r="I32" s="6"/>
      <c r="J32" s="6"/>
    </row>
    <row r="33" spans="2:10" x14ac:dyDescent="0.25">
      <c r="B33" s="12">
        <f t="shared" si="0"/>
        <v>43089</v>
      </c>
      <c r="C33" s="11">
        <v>20</v>
      </c>
      <c r="D33" s="9"/>
      <c r="E33" s="9"/>
      <c r="F33" s="6"/>
      <c r="G33" s="6"/>
      <c r="H33" s="6"/>
      <c r="I33" s="6"/>
      <c r="J33" s="6"/>
    </row>
    <row r="34" spans="2:10" x14ac:dyDescent="0.25">
      <c r="B34" s="12">
        <f t="shared" si="0"/>
        <v>43090</v>
      </c>
      <c r="C34" s="11">
        <v>21</v>
      </c>
      <c r="D34" s="9"/>
      <c r="E34" s="9"/>
      <c r="F34" s="6"/>
      <c r="G34" s="6"/>
      <c r="H34" s="6"/>
      <c r="I34" s="6"/>
      <c r="J34" s="6"/>
    </row>
    <row r="35" spans="2:10" x14ac:dyDescent="0.25">
      <c r="B35" s="12">
        <f t="shared" si="0"/>
        <v>43091</v>
      </c>
      <c r="C35" s="11">
        <v>22</v>
      </c>
      <c r="D35" s="9"/>
      <c r="E35" s="9"/>
      <c r="F35" s="6"/>
      <c r="G35" s="6"/>
      <c r="H35" s="6"/>
      <c r="I35" s="6"/>
      <c r="J35" s="6"/>
    </row>
    <row r="36" spans="2:10" x14ac:dyDescent="0.25">
      <c r="B36" s="12">
        <f t="shared" si="0"/>
        <v>43092</v>
      </c>
      <c r="C36" s="11">
        <v>23</v>
      </c>
      <c r="D36" s="5"/>
      <c r="E36" s="6"/>
      <c r="F36" s="6"/>
      <c r="G36" s="6"/>
      <c r="H36" s="6"/>
      <c r="I36" s="6"/>
      <c r="J36" s="6"/>
    </row>
    <row r="37" spans="2:10" x14ac:dyDescent="0.25">
      <c r="B37" s="12">
        <f t="shared" si="0"/>
        <v>43093</v>
      </c>
      <c r="C37" s="11">
        <v>24</v>
      </c>
      <c r="D37" s="5"/>
      <c r="E37" s="6"/>
      <c r="F37" s="6"/>
      <c r="G37" s="6"/>
      <c r="H37" s="6"/>
      <c r="I37" s="6"/>
      <c r="J37" s="6"/>
    </row>
    <row r="38" spans="2:10" x14ac:dyDescent="0.25">
      <c r="B38" s="12">
        <f t="shared" si="0"/>
        <v>43094</v>
      </c>
      <c r="C38" s="11">
        <v>25</v>
      </c>
      <c r="D38" s="9"/>
      <c r="E38" s="9"/>
      <c r="F38" s="6"/>
      <c r="G38" s="6"/>
      <c r="H38" s="6"/>
      <c r="I38" s="6"/>
      <c r="J38" s="6"/>
    </row>
    <row r="39" spans="2:10" x14ac:dyDescent="0.25">
      <c r="B39" s="12">
        <f t="shared" si="0"/>
        <v>43095</v>
      </c>
      <c r="C39" s="11">
        <v>26</v>
      </c>
      <c r="D39" s="5"/>
      <c r="E39" s="9"/>
      <c r="F39" s="6"/>
      <c r="G39" s="6"/>
      <c r="H39" s="6"/>
      <c r="I39" s="6"/>
      <c r="J39" s="6"/>
    </row>
    <row r="40" spans="2:10" x14ac:dyDescent="0.25">
      <c r="B40" s="12">
        <f t="shared" si="0"/>
        <v>43096</v>
      </c>
      <c r="C40" s="11">
        <v>27</v>
      </c>
      <c r="D40" s="5"/>
      <c r="E40" s="6"/>
      <c r="F40" s="6"/>
      <c r="G40" s="6"/>
      <c r="H40" s="6"/>
      <c r="I40" s="6"/>
      <c r="J40" s="6"/>
    </row>
    <row r="41" spans="2:10" x14ac:dyDescent="0.25">
      <c r="B41" s="12">
        <f t="shared" si="0"/>
        <v>43097</v>
      </c>
      <c r="C41" s="11">
        <v>28</v>
      </c>
      <c r="D41" s="9"/>
      <c r="E41" s="9"/>
      <c r="F41" s="6"/>
      <c r="G41" s="6"/>
      <c r="H41" s="6"/>
      <c r="I41" s="6"/>
      <c r="J41" s="6"/>
    </row>
    <row r="42" spans="2:10" x14ac:dyDescent="0.25">
      <c r="B42" s="12">
        <f t="shared" si="0"/>
        <v>43098</v>
      </c>
      <c r="C42" s="11">
        <v>29</v>
      </c>
      <c r="D42" s="9"/>
      <c r="E42" s="9"/>
      <c r="F42" s="6"/>
      <c r="G42" s="6"/>
      <c r="H42" s="6"/>
      <c r="I42" s="6"/>
      <c r="J42" s="6"/>
    </row>
    <row r="43" spans="2:10" x14ac:dyDescent="0.25">
      <c r="B43" s="12">
        <f t="shared" si="0"/>
        <v>43099</v>
      </c>
      <c r="C43" s="9">
        <v>30</v>
      </c>
      <c r="D43" s="6"/>
      <c r="E43" s="6"/>
      <c r="F43" s="6"/>
      <c r="G43" s="6"/>
      <c r="H43" s="6"/>
      <c r="I43" s="6"/>
      <c r="J43" s="6"/>
    </row>
    <row r="44" spans="2:10" x14ac:dyDescent="0.25">
      <c r="B44" s="12">
        <f t="shared" si="0"/>
        <v>43100</v>
      </c>
      <c r="C44" s="9">
        <v>31</v>
      </c>
      <c r="D44" s="6"/>
      <c r="E44" s="6"/>
      <c r="F44" s="6"/>
      <c r="G44" s="6"/>
      <c r="H44" s="6"/>
      <c r="I44" s="6"/>
      <c r="J44" s="6"/>
    </row>
    <row r="45" spans="2:10" x14ac:dyDescent="0.25">
      <c r="B45" s="20" t="s">
        <v>0</v>
      </c>
      <c r="C45" s="21"/>
      <c r="D45" s="18"/>
      <c r="E45" s="18"/>
      <c r="F45" s="18"/>
      <c r="G45" s="18"/>
      <c r="H45" s="18"/>
      <c r="I45" s="18"/>
      <c r="J45" s="18"/>
    </row>
    <row r="46" spans="2:10" x14ac:dyDescent="0.25">
      <c r="B46" s="22"/>
      <c r="C46" s="23"/>
      <c r="D46" s="19"/>
      <c r="E46" s="19"/>
      <c r="F46" s="19"/>
      <c r="G46" s="19"/>
      <c r="H46" s="19"/>
      <c r="I46" s="19"/>
      <c r="J46" s="19"/>
    </row>
    <row r="52" spans="5:5" x14ac:dyDescent="0.25">
      <c r="E52" s="2"/>
    </row>
  </sheetData>
  <mergeCells count="12">
    <mergeCell ref="C11:D11"/>
    <mergeCell ref="D9:E9"/>
    <mergeCell ref="B13:C13"/>
    <mergeCell ref="A5:J5"/>
    <mergeCell ref="D45:D46"/>
    <mergeCell ref="E45:E46"/>
    <mergeCell ref="F45:F46"/>
    <mergeCell ref="G45:G46"/>
    <mergeCell ref="H45:H46"/>
    <mergeCell ref="I45:I46"/>
    <mergeCell ref="J45:J46"/>
    <mergeCell ref="B45:C46"/>
  </mergeCells>
  <conditionalFormatting sqref="B14:C44">
    <cfRule type="expression" dxfId="2" priority="2">
      <formula>AND(MONTH($B14)=MONTH($C$11),OR(MOD($B14,7)&lt;2,COUNTIF(Fériés,$B14)&gt;0))</formula>
    </cfRule>
  </conditionalFormatting>
  <conditionalFormatting sqref="B42:C44">
    <cfRule type="expression" dxfId="3" priority="1">
      <formula>MONTH($B42)&lt;&gt;MONTH($C$11)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4"/>
  <sheetViews>
    <sheetView workbookViewId="0">
      <selection activeCell="D15" sqref="D15"/>
    </sheetView>
  </sheetViews>
  <sheetFormatPr baseColWidth="10" defaultRowHeight="15" x14ac:dyDescent="0.25"/>
  <sheetData>
    <row r="1" spans="1:2" x14ac:dyDescent="0.25">
      <c r="A1" s="25">
        <f>YEAR(Test!C11)</f>
        <v>2017</v>
      </c>
    </row>
    <row r="2" spans="1:2" x14ac:dyDescent="0.25">
      <c r="A2" s="24">
        <f>DATE($A$1,1,1)</f>
        <v>42736</v>
      </c>
      <c r="B2" t="s">
        <v>4</v>
      </c>
    </row>
    <row r="3" spans="1:2" x14ac:dyDescent="0.25">
      <c r="A3" s="24">
        <f>DATE(A1,3,29.56+0.979*MOD(204-11*MOD(A1,19),30)-WEEKDAY(DATE(A1,3,28.56+0.979*MOD(204-11*MOD(A1,19),30))))</f>
        <v>42841</v>
      </c>
      <c r="B3" t="s">
        <v>5</v>
      </c>
    </row>
    <row r="4" spans="1:2" x14ac:dyDescent="0.25">
      <c r="A4" s="24">
        <f>A3+1</f>
        <v>42842</v>
      </c>
      <c r="B4" t="s">
        <v>6</v>
      </c>
    </row>
    <row r="5" spans="1:2" x14ac:dyDescent="0.25">
      <c r="A5" s="24">
        <f>DATE($A$1,5,1)</f>
        <v>42856</v>
      </c>
      <c r="B5" t="s">
        <v>7</v>
      </c>
    </row>
    <row r="6" spans="1:2" x14ac:dyDescent="0.25">
      <c r="A6" s="24">
        <f>DATE($A$1,5,8)</f>
        <v>42863</v>
      </c>
      <c r="B6" t="s">
        <v>8</v>
      </c>
    </row>
    <row r="7" spans="1:2" x14ac:dyDescent="0.25">
      <c r="A7" s="24">
        <f>A3+39</f>
        <v>42880</v>
      </c>
      <c r="B7" t="s">
        <v>9</v>
      </c>
    </row>
    <row r="8" spans="1:2" x14ac:dyDescent="0.25">
      <c r="A8" s="24">
        <f>A3+49</f>
        <v>42890</v>
      </c>
      <c r="B8" t="s">
        <v>10</v>
      </c>
    </row>
    <row r="9" spans="1:2" x14ac:dyDescent="0.25">
      <c r="A9" s="24">
        <f>A3+50</f>
        <v>42891</v>
      </c>
      <c r="B9" t="s">
        <v>11</v>
      </c>
    </row>
    <row r="10" spans="1:2" x14ac:dyDescent="0.25">
      <c r="A10" s="24">
        <f>DATE($A$1,7,14)</f>
        <v>42930</v>
      </c>
      <c r="B10" t="s">
        <v>12</v>
      </c>
    </row>
    <row r="11" spans="1:2" x14ac:dyDescent="0.25">
      <c r="A11" s="24">
        <f>DATE($A$1,8,15)</f>
        <v>42962</v>
      </c>
      <c r="B11" t="s">
        <v>13</v>
      </c>
    </row>
    <row r="12" spans="1:2" x14ac:dyDescent="0.25">
      <c r="A12" s="24">
        <f>DATE($A$1,11,1)</f>
        <v>43040</v>
      </c>
      <c r="B12" t="s">
        <v>14</v>
      </c>
    </row>
    <row r="13" spans="1:2" x14ac:dyDescent="0.25">
      <c r="A13" s="24">
        <f>DATE($A$1,11,11)</f>
        <v>43050</v>
      </c>
      <c r="B13" t="s">
        <v>15</v>
      </c>
    </row>
    <row r="14" spans="1:2" x14ac:dyDescent="0.25">
      <c r="A14" s="24">
        <f>DATE($A$1,12,25)</f>
        <v>43094</v>
      </c>
      <c r="B14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Test</vt:lpstr>
      <vt:lpstr>Feuil1</vt:lpstr>
      <vt:lpstr>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 </cp:lastModifiedBy>
  <cp:lastPrinted>2017-08-22T15:37:42Z</cp:lastPrinted>
  <dcterms:created xsi:type="dcterms:W3CDTF">2017-01-11T12:29:44Z</dcterms:created>
  <dcterms:modified xsi:type="dcterms:W3CDTF">2017-10-24T14:00:30Z</dcterms:modified>
</cp:coreProperties>
</file>