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15135" windowHeight="8130"/>
  </bookViews>
  <sheets>
    <sheet name="BMCE 2016" sheetId="2" r:id="rId1"/>
    <sheet name="BMCE 2017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54" i="1" l="1"/>
  <c r="J151" i="2"/>
  <c r="K151" i="2"/>
  <c r="K152" i="2" s="1"/>
  <c r="J149" i="1"/>
  <c r="K149" i="1"/>
  <c r="K150" i="1" l="1"/>
</calcChain>
</file>

<file path=xl/sharedStrings.xml><?xml version="1.0" encoding="utf-8"?>
<sst xmlns="http://schemas.openxmlformats.org/spreadsheetml/2006/main" count="291" uniqueCount="36">
  <si>
    <t xml:space="preserve">ETAT DES RELEVES BANCAIRES </t>
  </si>
  <si>
    <t>ANNEE : 2017</t>
  </si>
  <si>
    <t>SOLDE AU 31/12/2016</t>
  </si>
  <si>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</si>
  <si>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</si>
  <si>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</si>
  <si>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</si>
  <si>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</si>
  <si>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</si>
  <si>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</si>
  <si>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</si>
  <si>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</si>
  <si>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</si>
  <si>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E-BANK</t>
  </si>
  <si>
    <t>VIREMENT RECU</t>
  </si>
  <si>
    <t>VERSEMENT ESP</t>
  </si>
  <si>
    <t>REMISE N°:</t>
  </si>
  <si>
    <t>PRELV LEASING</t>
  </si>
  <si>
    <t>COMMISSION</t>
  </si>
  <si>
    <t>PAIEMENT CHQ</t>
  </si>
  <si>
    <t>PRLV CNSS</t>
  </si>
  <si>
    <t>PLEV CNSS AMO</t>
  </si>
  <si>
    <t>IMPAYE</t>
  </si>
  <si>
    <t>FRAIS DE DEPASSEMENT</t>
  </si>
  <si>
    <t>MAD</t>
  </si>
  <si>
    <t>26/01/2017</t>
  </si>
  <si>
    <t>PRLV DGI</t>
  </si>
  <si>
    <t>VIRT PAIE</t>
  </si>
  <si>
    <t>TVA/COM</t>
  </si>
  <si>
    <t>DEB17000641</t>
  </si>
  <si>
    <t>XXXXX</t>
  </si>
  <si>
    <t>Etat des relevés bancaires  :  BMCE - YYYYYYYYYY</t>
  </si>
  <si>
    <r>
      <t xml:space="preserve">Compte N° :  </t>
    </r>
    <r>
      <rPr>
        <b/>
        <sz val="10"/>
        <rFont val="Bookman Old Style"/>
        <family val="1"/>
      </rPr>
      <t>XXXXXXXXXXXXXXXXXXX</t>
    </r>
  </si>
  <si>
    <t>SOLDE AU 31/12/2015</t>
  </si>
  <si>
    <t>SOLDE AU 31/01/2017</t>
  </si>
  <si>
    <t>SOLDE AU 31/01/2016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</si>
</sst>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i/>
      <sz val="11"/>
      <name val="Arial"/>
      <family val="2"/>
    </font>
    <font>
      <b/>
      <u/>
      <sz val="10"/>
      <name val="Bookman Old Style"/>
      <family val="1"/>
    </font>
    <font>
      <i/>
      <sz val="10"/>
      <name val="Trebuchet MS"/>
      <family val="2"/>
    </font>
    <font>
      <b/>
      <sz val="10"/>
      <name val="Bookman Old Style"/>
      <family val="1"/>
    </font>
    <font>
      <b/>
      <sz val="10"/>
      <name val="Arial"/>
      <family val="2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9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Fill="1"/>
    <xf numFmtId="0" fontId="2" fillId="0" borderId="0" xfId="0" applyFont="1" applyAlignment="1">
      <alignment horizontal="center"/>
    </xf>
    <xf numFmtId="0" fontId="3" fillId="0" borderId="0" xfId="0" applyFont="1" applyFill="1" applyAlignment="1">
      <alignment vertical="center"/>
    </xf>
    <xf numFmtId="0" fontId="0" fillId="0" borderId="0" xfId="0" applyFill="1"/>
    <xf numFmtId="4" fontId="6" fillId="0" borderId="3" xfId="0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14" fontId="6" fillId="0" borderId="4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/>
    </xf>
    <xf numFmtId="4" fontId="0" fillId="0" borderId="8" xfId="0" applyNumberFormat="1" applyFill="1" applyBorder="1"/>
    <xf numFmtId="0" fontId="9" fillId="0" borderId="7" xfId="0" applyFont="1" applyFill="1" applyBorder="1" applyAlignment="1">
      <alignment horizontal="left" vertical="center"/>
    </xf>
    <xf numFmtId="4" fontId="0" fillId="0" borderId="7" xfId="0" applyNumberFormat="1" applyFill="1" applyBorder="1"/>
    <xf numFmtId="0" fontId="9" fillId="0" borderId="5" xfId="0" applyFont="1" applyFill="1" applyBorder="1" applyAlignment="1" applyProtection="1">
      <alignment horizontal="left" vertical="center"/>
    </xf>
    <xf numFmtId="0" fontId="9" fillId="0" borderId="7" xfId="0" applyFont="1" applyFill="1" applyBorder="1" applyAlignment="1" applyProtection="1">
      <alignment horizontal="left" vertical="center"/>
    </xf>
    <xf numFmtId="17" fontId="9" fillId="0" borderId="5" xfId="0" applyNumberFormat="1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 wrapText="1"/>
    </xf>
    <xf numFmtId="4" fontId="11" fillId="0" borderId="7" xfId="0" applyNumberFormat="1" applyFont="1" applyFill="1" applyBorder="1"/>
    <xf numFmtId="14" fontId="6" fillId="0" borderId="9" xfId="0" applyNumberFormat="1" applyFont="1" applyFill="1" applyBorder="1" applyAlignment="1">
      <alignment horizontal="center" vertical="center"/>
    </xf>
    <xf numFmtId="4" fontId="10" fillId="0" borderId="7" xfId="0" applyNumberFormat="1" applyFont="1" applyFill="1" applyBorder="1"/>
    <xf numFmtId="4" fontId="8" fillId="2" borderId="7" xfId="0" applyNumberFormat="1" applyFont="1" applyFill="1" applyBorder="1"/>
    <xf numFmtId="0" fontId="2" fillId="0" borderId="0" xfId="0" applyFont="1" applyAlignment="1">
      <alignment horizontal="left"/>
    </xf>
    <xf numFmtId="0" fontId="2" fillId="0" borderId="0" xfId="0" applyFont="1" applyFill="1" applyAlignment="1">
      <alignment horizontal="right"/>
    </xf>
    <xf numFmtId="0" fontId="4" fillId="0" borderId="0" xfId="0" applyFont="1" applyFill="1" applyAlignment="1">
      <alignment horizontal="righ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4" fontId="0" fillId="0" borderId="0" xfId="0" applyNumberFormat="1" applyFill="1"/>
    <xf numFmtId="4" fontId="0" fillId="0" borderId="0" xfId="0" applyNumberForma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714375</xdr:colOff>
          <xdr:row>1</xdr:row>
          <xdr:rowOff>28575</xdr:rowOff>
        </xdr:from>
        <xdr:to>
          <xdr:col>6</xdr:col>
          <xdr:colOff>590550</xdr:colOff>
          <xdr:row>2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Consultation du Solde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1</xdr:row>
          <xdr:rowOff>57150</xdr:rowOff>
        </xdr:from>
        <xdr:to>
          <xdr:col>7</xdr:col>
          <xdr:colOff>542925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Consultation du Solde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52"/>
  <sheetViews>
    <sheetView tabSelected="1" topLeftCell="A139" workbookViewId="0">
      <selection activeCell="G154" sqref="G154"/>
    </sheetView>
  </sheetViews>
  <sheetFormatPr baseColWidth="10" defaultRowHeight="15" x14ac:dyDescent="0.25"/>
  <cols>
    <col min="2" max="2" width="24.140625" bestFit="1" customWidth="1"/>
    <col min="7" max="7" width="13.85546875" customWidth="1"/>
    <col min="10" max="10" width="11.85546875" style="4" bestFit="1" customWidth="1"/>
    <col min="11" max="11" width="15" style="4" bestFit="1" customWidth="1"/>
  </cols>
  <sheetData>
    <row r="1" spans="1:11" x14ac:dyDescent="0.25">
      <c r="A1" s="1" t="s">
        <v>30</v>
      </c>
      <c r="B1" s="22" t="s">
        <v>0</v>
      </c>
      <c r="C1" s="22"/>
      <c r="D1" s="22"/>
      <c r="E1" s="22"/>
      <c r="F1" s="2"/>
      <c r="G1" s="2"/>
      <c r="H1" s="2"/>
      <c r="I1" s="2"/>
      <c r="J1" s="23" t="s">
        <v>1</v>
      </c>
      <c r="K1" s="23"/>
    </row>
    <row r="2" spans="1:11" x14ac:dyDescent="0.25">
      <c r="A2" s="3" t="s">
        <v>31</v>
      </c>
      <c r="B2" s="3"/>
      <c r="C2" s="3"/>
      <c r="D2" s="3"/>
      <c r="E2" s="3"/>
      <c r="F2" s="3"/>
      <c r="G2" s="3"/>
      <c r="H2" s="3"/>
      <c r="I2" s="3"/>
      <c r="J2" s="24"/>
      <c r="K2" s="24"/>
    </row>
    <row r="3" spans="1:11" x14ac:dyDescent="0.25">
      <c r="A3" s="3" t="s">
        <v>32</v>
      </c>
      <c r="B3" s="3"/>
      <c r="C3" s="3"/>
      <c r="D3" s="3"/>
      <c r="E3" s="3"/>
      <c r="F3" s="3"/>
      <c r="G3" s="3"/>
      <c r="H3" s="3"/>
      <c r="I3" s="3"/>
    </row>
    <row r="4" spans="1:11" ht="15.75" thickBot="1" x14ac:dyDescent="0.3">
      <c r="A4" s="4"/>
    </row>
    <row r="5" spans="1:11" ht="15.75" thickBot="1" x14ac:dyDescent="0.3">
      <c r="A5" s="4"/>
      <c r="B5" s="25" t="s">
        <v>33</v>
      </c>
      <c r="C5" s="26"/>
      <c r="D5" s="26"/>
      <c r="E5" s="26"/>
      <c r="F5" s="26"/>
      <c r="G5" s="26"/>
      <c r="H5" s="26"/>
      <c r="I5" s="26"/>
      <c r="J5" s="5"/>
      <c r="K5" s="5">
        <v>-2856664.56</v>
      </c>
    </row>
    <row r="6" spans="1:11" ht="15.75" thickBot="1" x14ac:dyDescent="0.3">
      <c r="A6" s="4"/>
      <c r="B6" s="6" t="s">
        <v>3</v>
      </c>
      <c r="C6" s="6" t="s">
        <v>4</v>
      </c>
      <c r="D6" s="6" t="s">
        <v>5</v>
      </c>
      <c r="E6" s="6" t="s">
        <v>6</v>
      </c>
      <c r="F6" s="6" t="s">
        <v>7</v>
      </c>
      <c r="G6" s="6" t="s">
        <v>8</v>
      </c>
      <c r="H6" s="6" t="s">
        <v>9</v>
      </c>
      <c r="I6" s="6" t="s">
        <v>10</v>
      </c>
      <c r="J6" s="7" t="s">
        <v>11</v>
      </c>
      <c r="K6" s="7" t="s">
        <v>12</v>
      </c>
    </row>
    <row r="7" spans="1:11" x14ac:dyDescent="0.25">
      <c r="A7" s="8">
        <v>42370</v>
      </c>
      <c r="B7" s="9" t="s">
        <v>13</v>
      </c>
      <c r="C7" s="10"/>
      <c r="D7" s="10"/>
      <c r="E7" s="10"/>
      <c r="F7" s="9"/>
      <c r="G7" s="10"/>
      <c r="H7" s="10"/>
      <c r="I7" s="10"/>
      <c r="J7" s="13">
        <v>55</v>
      </c>
      <c r="K7" s="11"/>
    </row>
    <row r="8" spans="1:11" x14ac:dyDescent="0.25">
      <c r="A8" s="8">
        <v>42371</v>
      </c>
      <c r="B8" s="9" t="s">
        <v>14</v>
      </c>
      <c r="C8" s="10"/>
      <c r="D8" s="9"/>
      <c r="E8" s="9"/>
      <c r="F8" s="9"/>
      <c r="G8" s="12"/>
      <c r="H8" s="12"/>
      <c r="I8" s="12"/>
      <c r="J8" s="13"/>
      <c r="K8" s="13">
        <v>10000</v>
      </c>
    </row>
    <row r="9" spans="1:11" x14ac:dyDescent="0.25">
      <c r="A9" s="8">
        <v>42371</v>
      </c>
      <c r="B9" s="9" t="s">
        <v>15</v>
      </c>
      <c r="C9" s="10"/>
      <c r="D9" s="9"/>
      <c r="E9" s="9"/>
      <c r="F9" s="9"/>
      <c r="G9" s="12"/>
      <c r="H9" s="12"/>
      <c r="I9" s="9"/>
      <c r="J9" s="13"/>
      <c r="K9" s="13">
        <v>20000</v>
      </c>
    </row>
    <row r="10" spans="1:11" x14ac:dyDescent="0.25">
      <c r="A10" s="8">
        <v>42371</v>
      </c>
      <c r="B10" s="9" t="s">
        <v>15</v>
      </c>
      <c r="C10" s="10"/>
      <c r="D10" s="14"/>
      <c r="E10" s="9"/>
      <c r="F10" s="9"/>
      <c r="G10" s="15"/>
      <c r="H10" s="15"/>
      <c r="I10" s="14"/>
      <c r="J10" s="13"/>
      <c r="K10" s="13">
        <v>30000</v>
      </c>
    </row>
    <row r="11" spans="1:11" x14ac:dyDescent="0.25">
      <c r="A11" s="8">
        <v>42371</v>
      </c>
      <c r="B11" s="9" t="s">
        <v>16</v>
      </c>
      <c r="C11" s="10"/>
      <c r="D11" s="9"/>
      <c r="E11" s="9"/>
      <c r="F11" s="9"/>
      <c r="G11" s="12"/>
      <c r="H11" s="12"/>
      <c r="I11" s="9"/>
      <c r="J11" s="13"/>
      <c r="K11" s="13">
        <v>50000</v>
      </c>
    </row>
    <row r="12" spans="1:11" x14ac:dyDescent="0.25">
      <c r="A12" s="8">
        <v>42372</v>
      </c>
      <c r="B12" s="9" t="s">
        <v>15</v>
      </c>
      <c r="C12" s="10"/>
      <c r="D12" s="14"/>
      <c r="E12" s="9"/>
      <c r="F12" s="9"/>
      <c r="G12" s="15"/>
      <c r="H12" s="15"/>
      <c r="I12" s="14"/>
      <c r="J12" s="13"/>
      <c r="K12" s="13">
        <v>10000</v>
      </c>
    </row>
    <row r="13" spans="1:11" ht="15.75" x14ac:dyDescent="0.3">
      <c r="A13" s="8">
        <v>42372</v>
      </c>
      <c r="B13" s="9" t="s">
        <v>15</v>
      </c>
      <c r="C13" s="10"/>
      <c r="D13" s="9"/>
      <c r="E13" s="9"/>
      <c r="F13" s="9"/>
      <c r="G13" s="12"/>
      <c r="H13" s="12"/>
      <c r="I13" s="14"/>
      <c r="J13" s="13"/>
      <c r="K13" s="20">
        <v>15000</v>
      </c>
    </row>
    <row r="14" spans="1:11" x14ac:dyDescent="0.25">
      <c r="A14" s="8">
        <v>42372</v>
      </c>
      <c r="B14" s="9" t="s">
        <v>17</v>
      </c>
      <c r="C14" s="10"/>
      <c r="D14" s="14"/>
      <c r="E14" s="9"/>
      <c r="F14" s="9"/>
      <c r="G14" s="15"/>
      <c r="H14" s="15"/>
      <c r="I14" s="14"/>
      <c r="J14" s="13">
        <v>5035</v>
      </c>
      <c r="K14" s="13"/>
    </row>
    <row r="15" spans="1:11" x14ac:dyDescent="0.25">
      <c r="A15" s="8">
        <v>42372</v>
      </c>
      <c r="B15" s="9" t="s">
        <v>18</v>
      </c>
      <c r="C15" s="10"/>
      <c r="D15" s="9"/>
      <c r="E15" s="9"/>
      <c r="F15" s="9"/>
      <c r="G15" s="12"/>
      <c r="H15" s="12"/>
      <c r="I15" s="12"/>
      <c r="J15" s="13">
        <v>11</v>
      </c>
      <c r="K15" s="13"/>
    </row>
    <row r="16" spans="1:11" x14ac:dyDescent="0.25">
      <c r="A16" s="8">
        <v>42372</v>
      </c>
      <c r="B16" s="9" t="s">
        <v>18</v>
      </c>
      <c r="C16" s="10"/>
      <c r="D16" s="9"/>
      <c r="E16" s="9"/>
      <c r="F16" s="9"/>
      <c r="G16" s="12"/>
      <c r="H16" s="12"/>
      <c r="I16" s="12"/>
      <c r="J16" s="13">
        <v>11</v>
      </c>
      <c r="K16" s="13"/>
    </row>
    <row r="17" spans="1:11" x14ac:dyDescent="0.25">
      <c r="A17" s="8">
        <v>42373</v>
      </c>
      <c r="B17" s="9" t="s">
        <v>19</v>
      </c>
      <c r="C17" s="10"/>
      <c r="D17" s="9"/>
      <c r="E17" s="9"/>
      <c r="F17" s="9"/>
      <c r="G17" s="12"/>
      <c r="H17" s="12"/>
      <c r="I17" s="12"/>
      <c r="J17" s="13">
        <v>400</v>
      </c>
      <c r="K17" s="13"/>
    </row>
    <row r="18" spans="1:11" x14ac:dyDescent="0.25">
      <c r="A18" s="8">
        <v>42373</v>
      </c>
      <c r="B18" s="9" t="s">
        <v>19</v>
      </c>
      <c r="C18" s="10"/>
      <c r="D18" s="9"/>
      <c r="E18" s="9"/>
      <c r="F18" s="9"/>
      <c r="G18" s="12"/>
      <c r="H18" s="12"/>
      <c r="I18" s="12"/>
      <c r="J18" s="13">
        <v>12000</v>
      </c>
      <c r="K18" s="13"/>
    </row>
    <row r="19" spans="1:11" x14ac:dyDescent="0.25">
      <c r="A19" s="8">
        <v>42373</v>
      </c>
      <c r="B19" s="9" t="s">
        <v>19</v>
      </c>
      <c r="C19" s="10"/>
      <c r="D19" s="9"/>
      <c r="E19" s="9"/>
      <c r="F19" s="9"/>
      <c r="G19" s="12"/>
      <c r="H19" s="12"/>
      <c r="I19" s="12"/>
      <c r="J19" s="13">
        <v>13522.33</v>
      </c>
      <c r="K19" s="13"/>
    </row>
    <row r="20" spans="1:11" x14ac:dyDescent="0.25">
      <c r="A20" s="8">
        <v>42373</v>
      </c>
      <c r="B20" s="9" t="s">
        <v>15</v>
      </c>
      <c r="C20" s="10"/>
      <c r="D20" s="14"/>
      <c r="E20" s="9"/>
      <c r="F20" s="9"/>
      <c r="G20" s="15"/>
      <c r="H20" s="15"/>
      <c r="I20" s="15"/>
      <c r="J20" s="13"/>
      <c r="K20" s="13">
        <v>2000</v>
      </c>
    </row>
    <row r="21" spans="1:11" x14ac:dyDescent="0.25">
      <c r="A21" s="8">
        <v>42373</v>
      </c>
      <c r="B21" s="9" t="s">
        <v>5</v>
      </c>
      <c r="C21" s="10"/>
      <c r="D21" s="9"/>
      <c r="E21" s="9"/>
      <c r="F21" s="9"/>
      <c r="G21" s="12"/>
      <c r="H21" s="12"/>
      <c r="I21" s="12"/>
      <c r="J21" s="13"/>
      <c r="K21" s="13">
        <v>30500</v>
      </c>
    </row>
    <row r="22" spans="1:11" x14ac:dyDescent="0.25">
      <c r="A22" s="8">
        <v>42373</v>
      </c>
      <c r="B22" s="9" t="s">
        <v>5</v>
      </c>
      <c r="C22" s="10"/>
      <c r="D22" s="9"/>
      <c r="E22" s="9"/>
      <c r="F22" s="9"/>
      <c r="G22" s="12"/>
      <c r="H22" s="12"/>
      <c r="I22" s="12"/>
      <c r="J22" s="13"/>
      <c r="K22" s="13">
        <v>59000</v>
      </c>
    </row>
    <row r="23" spans="1:11" x14ac:dyDescent="0.25">
      <c r="A23" s="8">
        <v>42373</v>
      </c>
      <c r="B23" s="9" t="s">
        <v>5</v>
      </c>
      <c r="C23" s="10"/>
      <c r="D23" s="9"/>
      <c r="E23" s="9"/>
      <c r="F23" s="9"/>
      <c r="G23" s="12"/>
      <c r="H23" s="12"/>
      <c r="I23" s="12"/>
      <c r="J23" s="13"/>
      <c r="K23" s="13">
        <v>87500</v>
      </c>
    </row>
    <row r="24" spans="1:11" x14ac:dyDescent="0.25">
      <c r="A24" s="8">
        <v>42373</v>
      </c>
      <c r="B24" s="9" t="s">
        <v>5</v>
      </c>
      <c r="C24" s="10"/>
      <c r="D24" s="14"/>
      <c r="E24" s="9"/>
      <c r="F24" s="14"/>
      <c r="G24" s="12"/>
      <c r="H24" s="12"/>
      <c r="I24" s="14"/>
      <c r="J24" s="13"/>
      <c r="K24" s="13">
        <v>116000</v>
      </c>
    </row>
    <row r="25" spans="1:11" x14ac:dyDescent="0.25">
      <c r="A25" s="8">
        <v>42373</v>
      </c>
      <c r="B25" s="9" t="s">
        <v>5</v>
      </c>
      <c r="C25" s="10"/>
      <c r="D25" s="9"/>
      <c r="E25" s="9"/>
      <c r="F25" s="9"/>
      <c r="G25" s="9"/>
      <c r="H25" s="12"/>
      <c r="I25" s="9"/>
      <c r="J25" s="13"/>
      <c r="K25" s="13">
        <v>144500</v>
      </c>
    </row>
    <row r="26" spans="1:11" x14ac:dyDescent="0.25">
      <c r="A26" s="8">
        <v>42373</v>
      </c>
      <c r="B26" s="9" t="s">
        <v>5</v>
      </c>
      <c r="C26" s="10"/>
      <c r="D26" s="9"/>
      <c r="E26" s="9"/>
      <c r="F26" s="9"/>
      <c r="G26" s="9"/>
      <c r="H26" s="12"/>
      <c r="I26" s="9"/>
      <c r="J26" s="13"/>
      <c r="K26" s="13">
        <v>173000</v>
      </c>
    </row>
    <row r="27" spans="1:11" x14ac:dyDescent="0.25">
      <c r="A27" s="8">
        <v>42373</v>
      </c>
      <c r="B27" s="9" t="s">
        <v>5</v>
      </c>
      <c r="C27" s="10"/>
      <c r="D27" s="9"/>
      <c r="E27" s="9"/>
      <c r="F27" s="9"/>
      <c r="G27" s="9"/>
      <c r="H27" s="9"/>
      <c r="I27" s="9"/>
      <c r="J27" s="13"/>
      <c r="K27" s="13">
        <v>201500</v>
      </c>
    </row>
    <row r="28" spans="1:11" x14ac:dyDescent="0.25">
      <c r="A28" s="8">
        <v>42373</v>
      </c>
      <c r="B28" s="9" t="s">
        <v>5</v>
      </c>
      <c r="C28" s="10"/>
      <c r="D28" s="9"/>
      <c r="E28" s="9"/>
      <c r="F28" s="9"/>
      <c r="G28" s="9"/>
      <c r="H28" s="9"/>
      <c r="I28" s="9"/>
      <c r="J28" s="13"/>
      <c r="K28" s="13">
        <v>230000</v>
      </c>
    </row>
    <row r="29" spans="1:11" x14ac:dyDescent="0.25">
      <c r="A29" s="8">
        <v>42373</v>
      </c>
      <c r="B29" s="9" t="s">
        <v>5</v>
      </c>
      <c r="C29" s="10"/>
      <c r="D29" s="10"/>
      <c r="E29" s="9"/>
      <c r="F29" s="9"/>
      <c r="G29" s="9"/>
      <c r="H29" s="9"/>
      <c r="I29" s="9"/>
      <c r="J29" s="13"/>
      <c r="K29" s="13">
        <v>258500</v>
      </c>
    </row>
    <row r="30" spans="1:11" x14ac:dyDescent="0.25">
      <c r="A30" s="8">
        <v>42373</v>
      </c>
      <c r="B30" s="9" t="s">
        <v>5</v>
      </c>
      <c r="C30" s="10"/>
      <c r="D30" s="10"/>
      <c r="E30" s="9"/>
      <c r="F30" s="9"/>
      <c r="G30" s="9"/>
      <c r="H30" s="9"/>
      <c r="I30" s="9"/>
      <c r="J30" s="13"/>
      <c r="K30" s="13">
        <v>287000</v>
      </c>
    </row>
    <row r="31" spans="1:11" x14ac:dyDescent="0.25">
      <c r="A31" s="8">
        <v>42373</v>
      </c>
      <c r="B31" s="9" t="s">
        <v>5</v>
      </c>
      <c r="C31" s="10"/>
      <c r="D31" s="10"/>
      <c r="E31" s="9"/>
      <c r="F31" s="14"/>
      <c r="G31" s="9"/>
      <c r="H31" s="9"/>
      <c r="I31" s="9"/>
      <c r="J31" s="13"/>
      <c r="K31" s="13">
        <v>315500</v>
      </c>
    </row>
    <row r="32" spans="1:11" x14ac:dyDescent="0.25">
      <c r="A32" s="8">
        <v>42373</v>
      </c>
      <c r="B32" s="9" t="s">
        <v>5</v>
      </c>
      <c r="C32" s="10"/>
      <c r="D32" s="10"/>
      <c r="E32" s="9"/>
      <c r="F32" s="14"/>
      <c r="G32" s="9"/>
      <c r="H32" s="9"/>
      <c r="I32" s="9"/>
      <c r="J32" s="13"/>
      <c r="K32" s="13">
        <v>344000</v>
      </c>
    </row>
    <row r="33" spans="1:11" x14ac:dyDescent="0.25">
      <c r="A33" s="8">
        <v>42373</v>
      </c>
      <c r="B33" s="9" t="s">
        <v>5</v>
      </c>
      <c r="C33" s="10"/>
      <c r="D33" s="10"/>
      <c r="E33" s="9"/>
      <c r="F33" s="14"/>
      <c r="G33" s="9"/>
      <c r="H33" s="9"/>
      <c r="I33" s="9"/>
      <c r="J33" s="13"/>
      <c r="K33" s="13">
        <v>372500</v>
      </c>
    </row>
    <row r="34" spans="1:11" x14ac:dyDescent="0.25">
      <c r="A34" s="8">
        <v>42373</v>
      </c>
      <c r="B34" s="9" t="s">
        <v>5</v>
      </c>
      <c r="C34" s="10"/>
      <c r="D34" s="10"/>
      <c r="E34" s="9"/>
      <c r="F34" s="14"/>
      <c r="G34" s="9"/>
      <c r="H34" s="9"/>
      <c r="I34" s="9"/>
      <c r="J34" s="13"/>
      <c r="K34" s="13">
        <v>401000</v>
      </c>
    </row>
    <row r="35" spans="1:11" x14ac:dyDescent="0.25">
      <c r="A35" s="8">
        <v>42374</v>
      </c>
      <c r="B35" s="9" t="s">
        <v>19</v>
      </c>
      <c r="C35" s="10"/>
      <c r="D35" s="10"/>
      <c r="E35" s="9"/>
      <c r="F35" s="14"/>
      <c r="G35" s="9"/>
      <c r="H35" s="9"/>
      <c r="I35" s="9"/>
      <c r="J35" s="13">
        <v>254522.35</v>
      </c>
      <c r="K35" s="13"/>
    </row>
    <row r="36" spans="1:11" x14ac:dyDescent="0.25">
      <c r="A36" s="8">
        <v>42374</v>
      </c>
      <c r="B36" s="9" t="s">
        <v>19</v>
      </c>
      <c r="C36" s="10"/>
      <c r="D36" s="9"/>
      <c r="E36" s="9"/>
      <c r="F36" s="14"/>
      <c r="G36" s="9"/>
      <c r="H36" s="9"/>
      <c r="I36" s="9"/>
      <c r="J36" s="13">
        <v>1520</v>
      </c>
      <c r="K36" s="13"/>
    </row>
    <row r="37" spans="1:11" x14ac:dyDescent="0.25">
      <c r="A37" s="8">
        <v>42374</v>
      </c>
      <c r="B37" s="9" t="s">
        <v>19</v>
      </c>
      <c r="C37" s="10"/>
      <c r="D37" s="9"/>
      <c r="E37" s="9"/>
      <c r="F37" s="14"/>
      <c r="G37" s="9"/>
      <c r="H37" s="9"/>
      <c r="I37" s="9"/>
      <c r="J37" s="13">
        <v>1677.35</v>
      </c>
      <c r="K37" s="13"/>
    </row>
    <row r="38" spans="1:11" x14ac:dyDescent="0.25">
      <c r="A38" s="8">
        <v>42374</v>
      </c>
      <c r="B38" s="9" t="s">
        <v>19</v>
      </c>
      <c r="C38" s="10"/>
      <c r="D38" s="9"/>
      <c r="E38" s="9"/>
      <c r="F38" s="14"/>
      <c r="G38" s="9"/>
      <c r="H38" s="9"/>
      <c r="I38" s="9"/>
      <c r="J38" s="13">
        <v>1834.7</v>
      </c>
      <c r="K38" s="13"/>
    </row>
    <row r="39" spans="1:11" x14ac:dyDescent="0.25">
      <c r="A39" s="8">
        <v>42374</v>
      </c>
      <c r="B39" s="9" t="s">
        <v>19</v>
      </c>
      <c r="C39" s="10"/>
      <c r="D39" s="9"/>
      <c r="E39" s="9"/>
      <c r="F39" s="9"/>
      <c r="G39" s="9"/>
      <c r="H39" s="9"/>
      <c r="I39" s="9"/>
      <c r="J39" s="13">
        <v>1992.05</v>
      </c>
      <c r="K39" s="13"/>
    </row>
    <row r="40" spans="1:11" x14ac:dyDescent="0.25">
      <c r="A40" s="8">
        <v>42374</v>
      </c>
      <c r="B40" s="9" t="s">
        <v>19</v>
      </c>
      <c r="C40" s="10"/>
      <c r="D40" s="9"/>
      <c r="E40" s="9"/>
      <c r="F40" s="9"/>
      <c r="G40" s="9"/>
      <c r="H40" s="9"/>
      <c r="I40" s="9"/>
      <c r="J40" s="13">
        <v>2149.4</v>
      </c>
      <c r="K40" s="13"/>
    </row>
    <row r="41" spans="1:11" x14ac:dyDescent="0.25">
      <c r="A41" s="8">
        <v>42374</v>
      </c>
      <c r="B41" s="9" t="s">
        <v>19</v>
      </c>
      <c r="C41" s="10"/>
      <c r="D41" s="9"/>
      <c r="E41" s="9"/>
      <c r="F41" s="9"/>
      <c r="G41" s="9"/>
      <c r="H41" s="9"/>
      <c r="I41" s="9"/>
      <c r="J41" s="13">
        <v>2306.75</v>
      </c>
      <c r="K41" s="13"/>
    </row>
    <row r="42" spans="1:11" x14ac:dyDescent="0.25">
      <c r="A42" s="8">
        <v>42374</v>
      </c>
      <c r="B42" s="9" t="s">
        <v>19</v>
      </c>
      <c r="C42" s="10"/>
      <c r="D42" s="9"/>
      <c r="E42" s="9"/>
      <c r="F42" s="9"/>
      <c r="G42" s="9"/>
      <c r="H42" s="9"/>
      <c r="I42" s="9"/>
      <c r="J42" s="13">
        <v>2464.1</v>
      </c>
      <c r="K42" s="13"/>
    </row>
    <row r="43" spans="1:11" x14ac:dyDescent="0.25">
      <c r="A43" s="8">
        <v>42374</v>
      </c>
      <c r="B43" s="9" t="s">
        <v>19</v>
      </c>
      <c r="C43" s="10"/>
      <c r="D43" s="9"/>
      <c r="E43" s="9"/>
      <c r="F43" s="9"/>
      <c r="G43" s="9"/>
      <c r="H43" s="9"/>
      <c r="I43" s="9"/>
      <c r="J43" s="13">
        <v>2621.45</v>
      </c>
      <c r="K43" s="13"/>
    </row>
    <row r="44" spans="1:11" x14ac:dyDescent="0.25">
      <c r="A44" s="8">
        <v>42374</v>
      </c>
      <c r="B44" s="9" t="s">
        <v>19</v>
      </c>
      <c r="C44" s="10"/>
      <c r="D44" s="9"/>
      <c r="E44" s="9"/>
      <c r="F44" s="9"/>
      <c r="G44" s="9"/>
      <c r="H44" s="9"/>
      <c r="I44" s="9"/>
      <c r="J44" s="13">
        <v>2778.8</v>
      </c>
      <c r="K44" s="13"/>
    </row>
    <row r="45" spans="1:11" x14ac:dyDescent="0.25">
      <c r="A45" s="8">
        <v>42374</v>
      </c>
      <c r="B45" s="9" t="s">
        <v>19</v>
      </c>
      <c r="C45" s="10"/>
      <c r="D45" s="9"/>
      <c r="E45" s="9"/>
      <c r="F45" s="9"/>
      <c r="G45" s="9"/>
      <c r="H45" s="9"/>
      <c r="I45" s="9"/>
      <c r="J45" s="13">
        <v>2936.15</v>
      </c>
      <c r="K45" s="13"/>
    </row>
    <row r="46" spans="1:11" x14ac:dyDescent="0.25">
      <c r="A46" s="8">
        <v>42374</v>
      </c>
      <c r="B46" s="9" t="s">
        <v>19</v>
      </c>
      <c r="C46" s="10"/>
      <c r="D46" s="9"/>
      <c r="E46" s="9"/>
      <c r="F46" s="9"/>
      <c r="G46" s="9"/>
      <c r="H46" s="9"/>
      <c r="I46" s="9"/>
      <c r="J46" s="13">
        <v>3093.5</v>
      </c>
      <c r="K46" s="13"/>
    </row>
    <row r="47" spans="1:11" x14ac:dyDescent="0.25">
      <c r="A47" s="8">
        <v>42374</v>
      </c>
      <c r="B47" s="9" t="s">
        <v>19</v>
      </c>
      <c r="C47" s="10"/>
      <c r="D47" s="9"/>
      <c r="E47" s="9"/>
      <c r="F47" s="9"/>
      <c r="G47" s="9"/>
      <c r="H47" s="9"/>
      <c r="I47" s="9"/>
      <c r="J47" s="13">
        <v>3250.85</v>
      </c>
      <c r="K47" s="13"/>
    </row>
    <row r="48" spans="1:11" x14ac:dyDescent="0.25">
      <c r="A48" s="8">
        <v>42374</v>
      </c>
      <c r="B48" s="9" t="s">
        <v>19</v>
      </c>
      <c r="C48" s="10"/>
      <c r="D48" s="9"/>
      <c r="E48" s="9"/>
      <c r="F48" s="9"/>
      <c r="G48" s="9"/>
      <c r="H48" s="9"/>
      <c r="I48" s="9"/>
      <c r="J48" s="13">
        <v>3408.2</v>
      </c>
      <c r="K48" s="13"/>
    </row>
    <row r="49" spans="1:11" x14ac:dyDescent="0.25">
      <c r="A49" s="8">
        <v>42374</v>
      </c>
      <c r="B49" s="9" t="s">
        <v>15</v>
      </c>
      <c r="C49" s="10"/>
      <c r="D49" s="9"/>
      <c r="E49" s="9"/>
      <c r="F49" s="9"/>
      <c r="G49" s="9"/>
      <c r="H49" s="9"/>
      <c r="I49" s="9"/>
      <c r="J49" s="13"/>
      <c r="K49" s="13">
        <v>5000</v>
      </c>
    </row>
    <row r="50" spans="1:11" x14ac:dyDescent="0.25">
      <c r="A50" s="8">
        <v>42374</v>
      </c>
      <c r="B50" s="9" t="s">
        <v>20</v>
      </c>
      <c r="C50" s="10"/>
      <c r="D50" s="9"/>
      <c r="E50" s="9"/>
      <c r="F50" s="9"/>
      <c r="G50" s="9"/>
      <c r="H50" s="9"/>
      <c r="I50" s="9"/>
      <c r="J50" s="13">
        <v>25355.35</v>
      </c>
      <c r="K50" s="13"/>
    </row>
    <row r="51" spans="1:11" x14ac:dyDescent="0.25">
      <c r="A51" s="8">
        <v>42374</v>
      </c>
      <c r="B51" s="9" t="s">
        <v>21</v>
      </c>
      <c r="C51" s="10"/>
      <c r="D51" s="9"/>
      <c r="E51" s="9"/>
      <c r="F51" s="9"/>
      <c r="G51" s="9"/>
      <c r="H51" s="9"/>
      <c r="I51" s="9"/>
      <c r="J51" s="13">
        <v>29533.25</v>
      </c>
      <c r="K51" s="13"/>
    </row>
    <row r="52" spans="1:11" x14ac:dyDescent="0.25">
      <c r="A52" s="8">
        <v>42375</v>
      </c>
      <c r="B52" s="9" t="s">
        <v>19</v>
      </c>
      <c r="C52" s="10"/>
      <c r="D52" s="9"/>
      <c r="E52" s="9"/>
      <c r="F52" s="9"/>
      <c r="G52" s="9"/>
      <c r="H52" s="9"/>
      <c r="I52" s="9"/>
      <c r="J52" s="13">
        <v>33711.15</v>
      </c>
      <c r="K52" s="13"/>
    </row>
    <row r="53" spans="1:11" x14ac:dyDescent="0.25">
      <c r="A53" s="8">
        <v>42375</v>
      </c>
      <c r="B53" s="9" t="s">
        <v>19</v>
      </c>
      <c r="C53" s="10"/>
      <c r="D53" s="9"/>
      <c r="E53" s="9"/>
      <c r="F53" s="9"/>
      <c r="G53" s="9"/>
      <c r="H53" s="9"/>
      <c r="I53" s="9"/>
      <c r="J53" s="13">
        <v>37889.050000000003</v>
      </c>
      <c r="K53" s="13"/>
    </row>
    <row r="54" spans="1:11" x14ac:dyDescent="0.25">
      <c r="A54" s="8">
        <v>42375</v>
      </c>
      <c r="B54" s="9" t="s">
        <v>18</v>
      </c>
      <c r="C54" s="10"/>
      <c r="D54" s="9"/>
      <c r="E54" s="9"/>
      <c r="F54" s="9"/>
      <c r="G54" s="9"/>
      <c r="H54" s="9"/>
      <c r="I54" s="9"/>
      <c r="J54" s="13">
        <v>16.5</v>
      </c>
      <c r="K54" s="13"/>
    </row>
    <row r="55" spans="1:11" x14ac:dyDescent="0.25">
      <c r="A55" s="8">
        <v>42375</v>
      </c>
      <c r="B55" s="9" t="s">
        <v>22</v>
      </c>
      <c r="C55" s="10"/>
      <c r="D55" s="9"/>
      <c r="E55" s="9"/>
      <c r="F55" s="9"/>
      <c r="G55" s="9"/>
      <c r="H55" s="9"/>
      <c r="I55" s="9"/>
      <c r="J55" s="13">
        <v>170000</v>
      </c>
      <c r="K55" s="13"/>
    </row>
    <row r="56" spans="1:11" x14ac:dyDescent="0.25">
      <c r="A56" s="8">
        <v>42375</v>
      </c>
      <c r="B56" s="9" t="s">
        <v>18</v>
      </c>
      <c r="C56" s="10"/>
      <c r="D56" s="9"/>
      <c r="E56" s="9"/>
      <c r="F56" s="9"/>
      <c r="G56" s="9"/>
      <c r="H56" s="9"/>
      <c r="I56" s="9"/>
      <c r="J56" s="13">
        <v>22</v>
      </c>
      <c r="K56" s="13"/>
    </row>
    <row r="57" spans="1:11" x14ac:dyDescent="0.25">
      <c r="A57" s="8">
        <v>42376</v>
      </c>
      <c r="B57" s="9" t="s">
        <v>19</v>
      </c>
      <c r="C57" s="10"/>
      <c r="D57" s="9"/>
      <c r="E57" s="9"/>
      <c r="F57" s="9"/>
      <c r="G57" s="9"/>
      <c r="H57" s="9"/>
      <c r="I57" s="9"/>
      <c r="J57" s="13">
        <v>16500</v>
      </c>
      <c r="K57" s="13"/>
    </row>
    <row r="58" spans="1:11" x14ac:dyDescent="0.25">
      <c r="A58" s="8">
        <v>42376</v>
      </c>
      <c r="B58" s="9" t="s">
        <v>19</v>
      </c>
      <c r="C58" s="10"/>
      <c r="D58" s="14"/>
      <c r="E58" s="9"/>
      <c r="F58" s="9"/>
      <c r="G58" s="14"/>
      <c r="H58" s="14"/>
      <c r="I58" s="14"/>
      <c r="J58" s="13">
        <v>291042</v>
      </c>
      <c r="K58" s="13"/>
    </row>
    <row r="59" spans="1:11" x14ac:dyDescent="0.25">
      <c r="A59" s="8">
        <v>42379</v>
      </c>
      <c r="B59" s="9" t="s">
        <v>19</v>
      </c>
      <c r="C59" s="10"/>
      <c r="D59" s="9"/>
      <c r="E59" s="9"/>
      <c r="F59" s="9"/>
      <c r="G59" s="9"/>
      <c r="H59" s="9"/>
      <c r="I59" s="9"/>
      <c r="J59" s="13">
        <v>8852</v>
      </c>
      <c r="K59" s="13"/>
    </row>
    <row r="60" spans="1:11" x14ac:dyDescent="0.25">
      <c r="A60" s="8">
        <v>42379</v>
      </c>
      <c r="B60" s="9" t="s">
        <v>19</v>
      </c>
      <c r="C60" s="10"/>
      <c r="D60" s="9"/>
      <c r="E60" s="9"/>
      <c r="F60" s="9"/>
      <c r="G60" s="9"/>
      <c r="H60" s="9"/>
      <c r="I60" s="9"/>
      <c r="J60" s="13">
        <v>5848.5</v>
      </c>
      <c r="K60" s="13"/>
    </row>
    <row r="61" spans="1:11" x14ac:dyDescent="0.25">
      <c r="A61" s="8">
        <v>42380</v>
      </c>
      <c r="B61" s="9" t="s">
        <v>19</v>
      </c>
      <c r="C61" s="10"/>
      <c r="D61" s="9"/>
      <c r="E61" s="9"/>
      <c r="F61" s="9"/>
      <c r="G61" s="9"/>
      <c r="H61" s="9"/>
      <c r="I61" s="9"/>
      <c r="J61" s="13">
        <v>18000</v>
      </c>
      <c r="K61" s="13"/>
    </row>
    <row r="62" spans="1:11" x14ac:dyDescent="0.25">
      <c r="A62" s="8">
        <v>42380</v>
      </c>
      <c r="B62" s="9" t="s">
        <v>19</v>
      </c>
      <c r="C62" s="10"/>
      <c r="D62" s="9"/>
      <c r="E62" s="9"/>
      <c r="F62" s="9"/>
      <c r="G62" s="9"/>
      <c r="H62" s="9"/>
      <c r="I62" s="9"/>
      <c r="J62" s="13">
        <v>50000</v>
      </c>
      <c r="K62" s="13"/>
    </row>
    <row r="63" spans="1:11" x14ac:dyDescent="0.25">
      <c r="A63" s="8">
        <v>42380</v>
      </c>
      <c r="B63" s="9" t="s">
        <v>19</v>
      </c>
      <c r="C63" s="10"/>
      <c r="D63" s="9"/>
      <c r="E63" s="9"/>
      <c r="F63" s="9"/>
      <c r="G63" s="9"/>
      <c r="H63" s="9"/>
      <c r="I63" s="9"/>
      <c r="J63" s="13">
        <v>100000</v>
      </c>
      <c r="K63" s="13"/>
    </row>
    <row r="64" spans="1:11" x14ac:dyDescent="0.25">
      <c r="A64" s="8">
        <v>42380</v>
      </c>
      <c r="B64" s="9" t="s">
        <v>19</v>
      </c>
      <c r="C64" s="10"/>
      <c r="D64" s="9"/>
      <c r="E64" s="9"/>
      <c r="F64" s="9"/>
      <c r="G64" s="9"/>
      <c r="H64" s="9"/>
      <c r="I64" s="9"/>
      <c r="J64" s="13">
        <v>150000</v>
      </c>
      <c r="K64" s="13"/>
    </row>
    <row r="65" spans="1:11" x14ac:dyDescent="0.25">
      <c r="A65" s="8">
        <v>42380</v>
      </c>
      <c r="B65" s="9" t="s">
        <v>19</v>
      </c>
      <c r="C65" s="10"/>
      <c r="D65" s="9"/>
      <c r="E65" s="9"/>
      <c r="F65" s="9"/>
      <c r="G65" s="9"/>
      <c r="H65" s="9"/>
      <c r="I65" s="9"/>
      <c r="J65" s="13">
        <v>100000</v>
      </c>
      <c r="K65" s="13"/>
    </row>
    <row r="66" spans="1:11" x14ac:dyDescent="0.25">
      <c r="A66" s="8">
        <v>42380</v>
      </c>
      <c r="B66" s="9" t="s">
        <v>19</v>
      </c>
      <c r="C66" s="10"/>
      <c r="D66" s="9"/>
      <c r="E66" s="9"/>
      <c r="F66" s="9"/>
      <c r="G66" s="9"/>
      <c r="H66" s="9"/>
      <c r="I66" s="9"/>
      <c r="J66" s="13">
        <v>751768.8</v>
      </c>
      <c r="K66" s="13"/>
    </row>
    <row r="67" spans="1:11" x14ac:dyDescent="0.25">
      <c r="A67" s="8">
        <v>42380</v>
      </c>
      <c r="B67" s="9" t="s">
        <v>19</v>
      </c>
      <c r="C67" s="10"/>
      <c r="D67" s="9"/>
      <c r="E67" s="9"/>
      <c r="F67" s="9"/>
      <c r="G67" s="9"/>
      <c r="H67" s="9"/>
      <c r="I67" s="9"/>
      <c r="J67" s="13">
        <v>215680</v>
      </c>
      <c r="K67" s="13"/>
    </row>
    <row r="68" spans="1:11" x14ac:dyDescent="0.25">
      <c r="A68" s="8">
        <v>42380</v>
      </c>
      <c r="B68" s="9" t="s">
        <v>19</v>
      </c>
      <c r="C68" s="10"/>
      <c r="D68" s="9"/>
      <c r="E68" s="9"/>
      <c r="F68" s="9"/>
      <c r="G68" s="9"/>
      <c r="H68" s="9"/>
      <c r="I68" s="9"/>
      <c r="J68" s="13">
        <v>250000</v>
      </c>
      <c r="K68" s="13"/>
    </row>
    <row r="69" spans="1:11" x14ac:dyDescent="0.25">
      <c r="A69" s="8">
        <v>42387</v>
      </c>
      <c r="B69" s="9" t="s">
        <v>19</v>
      </c>
      <c r="C69" s="10"/>
      <c r="D69" s="9"/>
      <c r="E69" s="9"/>
      <c r="F69" s="9"/>
      <c r="G69" s="9"/>
      <c r="H69" s="9"/>
      <c r="I69" s="9"/>
      <c r="J69" s="13">
        <v>158400</v>
      </c>
      <c r="K69" s="13"/>
    </row>
    <row r="70" spans="1:11" x14ac:dyDescent="0.25">
      <c r="A70" s="8">
        <v>42394</v>
      </c>
      <c r="B70" s="9" t="s">
        <v>19</v>
      </c>
      <c r="C70" s="10"/>
      <c r="D70" s="9"/>
      <c r="E70" s="9"/>
      <c r="F70" s="9"/>
      <c r="G70" s="9"/>
      <c r="H70" s="9"/>
      <c r="I70" s="9"/>
      <c r="J70" s="13">
        <v>364686</v>
      </c>
      <c r="K70" s="13"/>
    </row>
    <row r="71" spans="1:11" x14ac:dyDescent="0.25">
      <c r="A71" s="8">
        <v>42394</v>
      </c>
      <c r="B71" s="9" t="s">
        <v>19</v>
      </c>
      <c r="C71" s="10"/>
      <c r="D71" s="9"/>
      <c r="E71" s="9"/>
      <c r="F71" s="9"/>
      <c r="G71" s="9"/>
      <c r="H71" s="9"/>
      <c r="I71" s="9"/>
      <c r="J71" s="13">
        <v>518238</v>
      </c>
      <c r="K71" s="13"/>
    </row>
    <row r="72" spans="1:11" x14ac:dyDescent="0.25">
      <c r="A72" s="8">
        <v>42394</v>
      </c>
      <c r="B72" s="9" t="s">
        <v>19</v>
      </c>
      <c r="C72" s="10"/>
      <c r="D72" s="9"/>
      <c r="E72" s="9"/>
      <c r="F72" s="9"/>
      <c r="G72" s="9"/>
      <c r="H72" s="9"/>
      <c r="I72" s="9"/>
      <c r="J72" s="13">
        <v>380000</v>
      </c>
      <c r="K72" s="13"/>
    </row>
    <row r="73" spans="1:11" x14ac:dyDescent="0.25">
      <c r="A73" s="8">
        <v>42394</v>
      </c>
      <c r="B73" s="9" t="s">
        <v>19</v>
      </c>
      <c r="C73" s="10"/>
      <c r="D73" s="9"/>
      <c r="E73" s="9"/>
      <c r="F73" s="9"/>
      <c r="G73" s="9"/>
      <c r="H73" s="9"/>
      <c r="I73" s="9"/>
      <c r="J73" s="13">
        <v>18000</v>
      </c>
      <c r="K73" s="13"/>
    </row>
    <row r="74" spans="1:11" x14ac:dyDescent="0.25">
      <c r="A74" s="8">
        <v>42394</v>
      </c>
      <c r="B74" s="9" t="s">
        <v>19</v>
      </c>
      <c r="C74" s="10"/>
      <c r="D74" s="9"/>
      <c r="E74" s="9"/>
      <c r="F74" s="9"/>
      <c r="G74" s="9"/>
      <c r="H74" s="9"/>
      <c r="I74" s="9"/>
      <c r="J74" s="13">
        <v>18000</v>
      </c>
      <c r="K74" s="13"/>
    </row>
    <row r="75" spans="1:11" x14ac:dyDescent="0.25">
      <c r="A75" s="8">
        <v>42394</v>
      </c>
      <c r="B75" s="9" t="s">
        <v>19</v>
      </c>
      <c r="C75" s="10"/>
      <c r="D75" s="9"/>
      <c r="E75" s="9"/>
      <c r="F75" s="9"/>
      <c r="G75" s="9"/>
      <c r="H75" s="9"/>
      <c r="I75" s="9"/>
      <c r="J75" s="13">
        <v>100000</v>
      </c>
      <c r="K75" s="13"/>
    </row>
    <row r="76" spans="1:11" x14ac:dyDescent="0.25">
      <c r="A76" s="8">
        <v>42394</v>
      </c>
      <c r="B76" s="9" t="s">
        <v>19</v>
      </c>
      <c r="C76" s="10"/>
      <c r="D76" s="9"/>
      <c r="E76" s="9"/>
      <c r="F76" s="9"/>
      <c r="G76" s="9"/>
      <c r="H76" s="9"/>
      <c r="I76" s="9"/>
      <c r="J76" s="13">
        <v>26950</v>
      </c>
      <c r="K76" s="13"/>
    </row>
    <row r="77" spans="1:11" x14ac:dyDescent="0.25">
      <c r="A77" s="8">
        <v>42394</v>
      </c>
      <c r="B77" s="9" t="s">
        <v>19</v>
      </c>
      <c r="C77" s="10"/>
      <c r="D77" s="9"/>
      <c r="E77" s="9"/>
      <c r="F77" s="9"/>
      <c r="G77" s="9"/>
      <c r="H77" s="9"/>
      <c r="I77" s="9"/>
      <c r="J77" s="13">
        <v>5500</v>
      </c>
      <c r="K77" s="13"/>
    </row>
    <row r="78" spans="1:11" x14ac:dyDescent="0.25">
      <c r="A78" s="8">
        <v>42395</v>
      </c>
      <c r="B78" s="9" t="s">
        <v>19</v>
      </c>
      <c r="C78" s="10"/>
      <c r="D78" s="9"/>
      <c r="E78" s="9"/>
      <c r="F78" s="9"/>
      <c r="G78" s="9"/>
      <c r="H78" s="9"/>
      <c r="I78" s="9"/>
      <c r="J78" s="13">
        <v>46021.2</v>
      </c>
      <c r="K78" s="13"/>
    </row>
    <row r="79" spans="1:11" x14ac:dyDescent="0.25">
      <c r="A79" s="8">
        <v>42395</v>
      </c>
      <c r="B79" s="9" t="s">
        <v>19</v>
      </c>
      <c r="C79" s="10"/>
      <c r="D79" s="9"/>
      <c r="E79" s="9"/>
      <c r="F79" s="9"/>
      <c r="G79" s="9"/>
      <c r="H79" s="9"/>
      <c r="I79" s="9"/>
      <c r="J79" s="13">
        <v>14000</v>
      </c>
      <c r="K79" s="13"/>
    </row>
    <row r="80" spans="1:11" x14ac:dyDescent="0.25">
      <c r="A80" s="8">
        <v>42395</v>
      </c>
      <c r="B80" s="9" t="s">
        <v>16</v>
      </c>
      <c r="C80" s="10"/>
      <c r="D80" s="9"/>
      <c r="E80" s="9"/>
      <c r="F80" s="9"/>
      <c r="G80" s="9"/>
      <c r="H80" s="9"/>
      <c r="I80" s="9"/>
      <c r="J80" s="13"/>
      <c r="K80" s="13">
        <v>10000</v>
      </c>
    </row>
    <row r="81" spans="1:11" x14ac:dyDescent="0.25">
      <c r="A81" s="8">
        <v>42395</v>
      </c>
      <c r="B81" s="9" t="s">
        <v>15</v>
      </c>
      <c r="C81" s="10"/>
      <c r="D81" s="9"/>
      <c r="E81" s="9"/>
      <c r="F81" s="9"/>
      <c r="G81" s="9"/>
      <c r="H81" s="9"/>
      <c r="I81" s="9"/>
      <c r="J81" s="13"/>
      <c r="K81" s="13">
        <v>2000</v>
      </c>
    </row>
    <row r="82" spans="1:11" x14ac:dyDescent="0.25">
      <c r="A82" s="8">
        <v>42395</v>
      </c>
      <c r="B82" s="9" t="s">
        <v>17</v>
      </c>
      <c r="C82" s="10"/>
      <c r="D82" s="9"/>
      <c r="E82" s="9"/>
      <c r="F82" s="9"/>
      <c r="G82" s="9"/>
      <c r="H82" s="9"/>
      <c r="I82" s="9"/>
      <c r="J82" s="13">
        <v>2702.69</v>
      </c>
      <c r="K82" s="13"/>
    </row>
    <row r="83" spans="1:11" x14ac:dyDescent="0.25">
      <c r="A83" s="8">
        <v>42395</v>
      </c>
      <c r="B83" s="9" t="s">
        <v>18</v>
      </c>
      <c r="C83" s="10"/>
      <c r="D83" s="9"/>
      <c r="E83" s="9"/>
      <c r="F83" s="9"/>
      <c r="G83" s="9"/>
      <c r="H83" s="9"/>
      <c r="I83" s="9"/>
      <c r="J83" s="13">
        <v>11</v>
      </c>
      <c r="K83" s="13"/>
    </row>
    <row r="84" spans="1:11" x14ac:dyDescent="0.25">
      <c r="A84" s="8">
        <v>42401</v>
      </c>
      <c r="B84" s="9" t="s">
        <v>26</v>
      </c>
      <c r="C84" s="10"/>
      <c r="D84" s="9"/>
      <c r="E84" s="9"/>
      <c r="F84" s="9"/>
      <c r="G84" s="9"/>
      <c r="H84" s="9"/>
      <c r="I84" s="9"/>
      <c r="J84" s="13">
        <v>12971</v>
      </c>
      <c r="K84" s="13"/>
    </row>
    <row r="85" spans="1:11" x14ac:dyDescent="0.25">
      <c r="A85" s="8">
        <v>42403</v>
      </c>
      <c r="B85" s="9" t="s">
        <v>23</v>
      </c>
      <c r="C85" s="10"/>
      <c r="D85" s="9"/>
      <c r="E85" s="9"/>
      <c r="F85" s="9"/>
      <c r="G85" s="9"/>
      <c r="H85" s="9"/>
      <c r="I85" s="9"/>
      <c r="J85" s="13">
        <v>330</v>
      </c>
      <c r="K85" s="13"/>
    </row>
    <row r="86" spans="1:11" x14ac:dyDescent="0.25">
      <c r="A86" s="8">
        <v>42405</v>
      </c>
      <c r="B86" s="9" t="s">
        <v>18</v>
      </c>
      <c r="C86" s="10"/>
      <c r="D86" s="9"/>
      <c r="E86" s="9"/>
      <c r="F86" s="9"/>
      <c r="G86" s="9"/>
      <c r="H86" s="9"/>
      <c r="I86" s="9"/>
      <c r="J86" s="13">
        <v>16.5</v>
      </c>
      <c r="K86" s="13"/>
    </row>
    <row r="87" spans="1:11" x14ac:dyDescent="0.25">
      <c r="A87" s="8">
        <v>42407</v>
      </c>
      <c r="B87" s="9" t="s">
        <v>19</v>
      </c>
      <c r="C87" s="10"/>
      <c r="D87" s="9"/>
      <c r="E87" s="9"/>
      <c r="F87" s="9"/>
      <c r="G87" s="9"/>
      <c r="H87" s="9"/>
      <c r="I87" s="9"/>
      <c r="J87" s="13">
        <v>130400</v>
      </c>
      <c r="K87" s="13"/>
    </row>
    <row r="88" spans="1:11" x14ac:dyDescent="0.25">
      <c r="A88" s="8">
        <v>42409</v>
      </c>
      <c r="B88" s="9" t="s">
        <v>19</v>
      </c>
      <c r="C88" s="10"/>
      <c r="D88" s="9"/>
      <c r="E88" s="9"/>
      <c r="F88" s="9"/>
      <c r="G88" s="9"/>
      <c r="H88" s="9"/>
      <c r="I88" s="9"/>
      <c r="J88" s="13">
        <v>39514.67</v>
      </c>
      <c r="K88" s="13"/>
    </row>
    <row r="89" spans="1:11" x14ac:dyDescent="0.25">
      <c r="A89" s="8">
        <v>42411</v>
      </c>
      <c r="B89" s="9" t="s">
        <v>19</v>
      </c>
      <c r="C89" s="10"/>
      <c r="D89" s="9"/>
      <c r="E89" s="9"/>
      <c r="F89" s="9"/>
      <c r="G89" s="9"/>
      <c r="H89" s="9"/>
      <c r="I89" s="9"/>
      <c r="J89" s="13">
        <v>1829.76</v>
      </c>
      <c r="K89" s="13"/>
    </row>
    <row r="90" spans="1:11" x14ac:dyDescent="0.25">
      <c r="A90" s="8">
        <v>42413</v>
      </c>
      <c r="B90" s="9" t="s">
        <v>19</v>
      </c>
      <c r="C90" s="10"/>
      <c r="D90" s="9"/>
      <c r="E90" s="9"/>
      <c r="F90" s="9"/>
      <c r="G90" s="9"/>
      <c r="H90" s="9"/>
      <c r="I90" s="9"/>
      <c r="J90" s="13">
        <v>1880</v>
      </c>
      <c r="K90" s="13"/>
    </row>
    <row r="91" spans="1:11" x14ac:dyDescent="0.25">
      <c r="A91" s="8">
        <v>42415</v>
      </c>
      <c r="B91" s="9" t="s">
        <v>19</v>
      </c>
      <c r="C91" s="10"/>
      <c r="D91" s="9"/>
      <c r="E91" s="9"/>
      <c r="F91" s="9"/>
      <c r="G91" s="9"/>
      <c r="H91" s="9"/>
      <c r="I91" s="9"/>
      <c r="J91" s="13">
        <v>8100</v>
      </c>
      <c r="K91" s="13"/>
    </row>
    <row r="92" spans="1:11" x14ac:dyDescent="0.25">
      <c r="A92" s="8">
        <v>42417</v>
      </c>
      <c r="B92" s="9" t="s">
        <v>19</v>
      </c>
      <c r="C92" s="10"/>
      <c r="D92" s="9"/>
      <c r="E92" s="9"/>
      <c r="F92" s="9"/>
      <c r="G92" s="9"/>
      <c r="H92" s="9"/>
      <c r="I92" s="9"/>
      <c r="J92" s="13">
        <v>5640</v>
      </c>
      <c r="K92" s="13"/>
    </row>
    <row r="93" spans="1:11" x14ac:dyDescent="0.25">
      <c r="A93" s="8">
        <v>42419</v>
      </c>
      <c r="B93" s="9" t="s">
        <v>19</v>
      </c>
      <c r="C93" s="10"/>
      <c r="D93" s="9"/>
      <c r="E93" s="9"/>
      <c r="F93" s="9"/>
      <c r="G93" s="9"/>
      <c r="H93" s="9"/>
      <c r="I93" s="9"/>
      <c r="J93" s="13">
        <v>21600</v>
      </c>
      <c r="K93" s="13"/>
    </row>
    <row r="94" spans="1:11" x14ac:dyDescent="0.25">
      <c r="A94" s="8">
        <v>42421</v>
      </c>
      <c r="B94" s="9" t="s">
        <v>19</v>
      </c>
      <c r="C94" s="10"/>
      <c r="D94" s="9"/>
      <c r="E94" s="9"/>
      <c r="F94" s="9"/>
      <c r="G94" s="9"/>
      <c r="H94" s="9"/>
      <c r="I94" s="9"/>
      <c r="J94" s="13">
        <v>40680</v>
      </c>
      <c r="K94" s="13"/>
    </row>
    <row r="95" spans="1:11" x14ac:dyDescent="0.25">
      <c r="A95" s="8">
        <v>42423</v>
      </c>
      <c r="B95" s="9" t="s">
        <v>19</v>
      </c>
      <c r="C95" s="10"/>
      <c r="D95" s="9"/>
      <c r="E95" s="9"/>
      <c r="F95" s="9"/>
      <c r="G95" s="9"/>
      <c r="H95" s="9"/>
      <c r="I95" s="9"/>
      <c r="J95" s="13">
        <v>751768.8</v>
      </c>
      <c r="K95" s="13"/>
    </row>
    <row r="96" spans="1:11" x14ac:dyDescent="0.25">
      <c r="A96" s="8">
        <v>42425</v>
      </c>
      <c r="B96" s="9" t="s">
        <v>19</v>
      </c>
      <c r="C96" s="10"/>
      <c r="D96" s="9"/>
      <c r="E96" s="9"/>
      <c r="F96" s="9"/>
      <c r="G96" s="9"/>
      <c r="H96" s="9"/>
      <c r="I96" s="9"/>
      <c r="J96" s="13">
        <v>8180</v>
      </c>
      <c r="K96" s="13"/>
    </row>
    <row r="97" spans="1:11" x14ac:dyDescent="0.25">
      <c r="A97" s="8">
        <v>42427</v>
      </c>
      <c r="B97" s="9" t="s">
        <v>19</v>
      </c>
      <c r="C97" s="10"/>
      <c r="D97" s="9"/>
      <c r="E97" s="9"/>
      <c r="F97" s="9"/>
      <c r="G97" s="9"/>
      <c r="H97" s="9"/>
      <c r="I97" s="9"/>
      <c r="J97" s="13">
        <v>489210</v>
      </c>
      <c r="K97" s="13"/>
    </row>
    <row r="98" spans="1:11" x14ac:dyDescent="0.25">
      <c r="A98" s="8">
        <v>42430</v>
      </c>
      <c r="B98" s="9" t="s">
        <v>19</v>
      </c>
      <c r="C98" s="10"/>
      <c r="D98" s="9"/>
      <c r="E98" s="9"/>
      <c r="F98" s="9"/>
      <c r="G98" s="9"/>
      <c r="H98" s="9"/>
      <c r="I98" s="9"/>
      <c r="J98" s="13">
        <v>592344</v>
      </c>
      <c r="K98" s="13"/>
    </row>
    <row r="99" spans="1:11" x14ac:dyDescent="0.25">
      <c r="A99" s="8">
        <v>42432</v>
      </c>
      <c r="B99" s="9" t="s">
        <v>19</v>
      </c>
      <c r="C99" s="10"/>
      <c r="D99" s="9"/>
      <c r="E99" s="9"/>
      <c r="F99" s="9"/>
      <c r="G99" s="9"/>
      <c r="H99" s="9"/>
      <c r="I99" s="9"/>
      <c r="J99" s="13">
        <v>1016925</v>
      </c>
      <c r="K99" s="13"/>
    </row>
    <row r="100" spans="1:11" x14ac:dyDescent="0.25">
      <c r="A100" s="8">
        <v>42434</v>
      </c>
      <c r="B100" s="9" t="s">
        <v>14</v>
      </c>
      <c r="C100" s="10"/>
      <c r="D100" s="9"/>
      <c r="E100" s="9"/>
      <c r="F100" s="9"/>
      <c r="G100" s="9"/>
      <c r="H100" s="9"/>
      <c r="I100" s="9"/>
      <c r="J100" s="13"/>
      <c r="K100" s="13">
        <v>22000</v>
      </c>
    </row>
    <row r="101" spans="1:11" x14ac:dyDescent="0.25">
      <c r="A101" s="8">
        <v>42436</v>
      </c>
      <c r="B101" s="9" t="s">
        <v>14</v>
      </c>
      <c r="C101" s="10"/>
      <c r="D101" s="9"/>
      <c r="E101" s="9"/>
      <c r="F101" s="9"/>
      <c r="G101" s="9"/>
      <c r="H101" s="9"/>
      <c r="I101" s="9"/>
      <c r="J101" s="13"/>
      <c r="K101" s="13">
        <v>229680</v>
      </c>
    </row>
    <row r="102" spans="1:11" x14ac:dyDescent="0.25">
      <c r="A102" s="8">
        <v>42438</v>
      </c>
      <c r="B102" s="9" t="s">
        <v>14</v>
      </c>
      <c r="C102" s="10"/>
      <c r="D102" s="9"/>
      <c r="E102" s="9"/>
      <c r="F102" s="9"/>
      <c r="G102" s="9"/>
      <c r="H102" s="9"/>
      <c r="I102" s="9"/>
      <c r="J102" s="13"/>
      <c r="K102" s="13">
        <v>100000</v>
      </c>
    </row>
    <row r="103" spans="1:11" x14ac:dyDescent="0.25">
      <c r="A103" s="8">
        <v>42440</v>
      </c>
      <c r="B103" s="9" t="s">
        <v>27</v>
      </c>
      <c r="C103" s="10"/>
      <c r="D103" s="9"/>
      <c r="E103" s="9"/>
      <c r="F103" s="9"/>
      <c r="G103" s="9"/>
      <c r="H103" s="9"/>
      <c r="I103" s="9"/>
      <c r="J103" s="13">
        <v>149837.09</v>
      </c>
      <c r="K103" s="13"/>
    </row>
    <row r="104" spans="1:11" x14ac:dyDescent="0.25">
      <c r="A104" s="8">
        <v>42442</v>
      </c>
      <c r="B104" s="9" t="s">
        <v>18</v>
      </c>
      <c r="C104" s="10"/>
      <c r="D104" s="9"/>
      <c r="E104" s="9"/>
      <c r="F104" s="9"/>
      <c r="G104" s="9"/>
      <c r="H104" s="9"/>
      <c r="I104" s="9"/>
      <c r="J104" s="13">
        <v>375</v>
      </c>
      <c r="K104" s="13"/>
    </row>
    <row r="105" spans="1:11" x14ac:dyDescent="0.25">
      <c r="A105" s="8">
        <v>42444</v>
      </c>
      <c r="B105" s="9" t="s">
        <v>28</v>
      </c>
      <c r="C105" s="10"/>
      <c r="D105" s="9"/>
      <c r="E105" s="9"/>
      <c r="F105" s="9"/>
      <c r="G105" s="9"/>
      <c r="H105" s="9"/>
      <c r="I105" s="9"/>
      <c r="J105" s="13">
        <v>37.5</v>
      </c>
      <c r="K105" s="13"/>
    </row>
    <row r="106" spans="1:11" x14ac:dyDescent="0.25">
      <c r="A106" s="8">
        <v>42446</v>
      </c>
      <c r="B106" s="9" t="s">
        <v>29</v>
      </c>
      <c r="C106" s="10"/>
      <c r="D106" s="9"/>
      <c r="E106" s="9"/>
      <c r="F106" s="9"/>
      <c r="G106" s="9"/>
      <c r="H106" s="9"/>
      <c r="I106" s="9"/>
      <c r="J106" s="13"/>
      <c r="K106" s="13">
        <v>60000000</v>
      </c>
    </row>
    <row r="107" spans="1:11" x14ac:dyDescent="0.25">
      <c r="A107" s="8">
        <v>42448</v>
      </c>
      <c r="B107" s="9" t="s">
        <v>15</v>
      </c>
      <c r="C107" s="10"/>
      <c r="D107" s="9"/>
      <c r="E107" s="9"/>
      <c r="F107" s="9"/>
      <c r="G107" s="9"/>
      <c r="H107" s="9"/>
      <c r="I107" s="9"/>
      <c r="J107" s="13"/>
      <c r="K107" s="13">
        <v>100000</v>
      </c>
    </row>
    <row r="108" spans="1:11" x14ac:dyDescent="0.25">
      <c r="A108" s="8">
        <v>42450</v>
      </c>
      <c r="B108" s="9" t="s">
        <v>19</v>
      </c>
      <c r="C108" s="10"/>
      <c r="D108" s="9"/>
      <c r="E108" s="9"/>
      <c r="F108" s="9"/>
      <c r="G108" s="9"/>
      <c r="H108" s="16"/>
      <c r="I108" s="9"/>
      <c r="J108" s="13">
        <v>6843.81</v>
      </c>
      <c r="K108" s="13"/>
    </row>
    <row r="109" spans="1:11" x14ac:dyDescent="0.25">
      <c r="A109" s="8">
        <v>42452</v>
      </c>
      <c r="B109" s="9" t="s">
        <v>19</v>
      </c>
      <c r="C109" s="10"/>
      <c r="D109" s="9"/>
      <c r="E109" s="9"/>
      <c r="F109" s="9"/>
      <c r="G109" s="9"/>
      <c r="H109" s="9"/>
      <c r="I109" s="9"/>
      <c r="J109" s="13">
        <v>533</v>
      </c>
      <c r="K109" s="13"/>
    </row>
    <row r="110" spans="1:11" x14ac:dyDescent="0.25">
      <c r="A110" s="8">
        <v>42454</v>
      </c>
      <c r="B110" s="9" t="s">
        <v>19</v>
      </c>
      <c r="C110" s="10"/>
      <c r="D110" s="9"/>
      <c r="E110" s="9"/>
      <c r="F110" s="9"/>
      <c r="G110" s="9"/>
      <c r="H110" s="9"/>
      <c r="I110" s="9"/>
      <c r="J110" s="13">
        <v>60000</v>
      </c>
      <c r="K110" s="13"/>
    </row>
    <row r="111" spans="1:11" x14ac:dyDescent="0.25">
      <c r="A111" s="8">
        <v>42456</v>
      </c>
      <c r="B111" s="9" t="s">
        <v>19</v>
      </c>
      <c r="C111" s="10"/>
      <c r="D111" s="9"/>
      <c r="E111" s="9"/>
      <c r="F111" s="9"/>
      <c r="G111" s="9"/>
      <c r="H111" s="9"/>
      <c r="I111" s="9"/>
      <c r="J111" s="13">
        <v>348925.56</v>
      </c>
      <c r="K111" s="13"/>
    </row>
    <row r="112" spans="1:11" x14ac:dyDescent="0.25">
      <c r="A112" s="8">
        <v>42458</v>
      </c>
      <c r="B112" s="9" t="s">
        <v>16</v>
      </c>
      <c r="C112" s="10"/>
      <c r="D112" s="9"/>
      <c r="E112" s="9"/>
      <c r="F112" s="9"/>
      <c r="G112" s="9"/>
      <c r="H112" s="9"/>
      <c r="I112" s="9"/>
      <c r="J112" s="13"/>
      <c r="K112" s="13">
        <v>50000</v>
      </c>
    </row>
    <row r="113" spans="1:11" x14ac:dyDescent="0.25">
      <c r="A113" s="8">
        <v>42460</v>
      </c>
      <c r="B113" s="9" t="s">
        <v>16</v>
      </c>
      <c r="C113" s="10"/>
      <c r="D113" s="9"/>
      <c r="E113" s="9"/>
      <c r="F113" s="9"/>
      <c r="G113" s="9"/>
      <c r="H113" s="9"/>
      <c r="I113" s="9"/>
      <c r="J113" s="13"/>
      <c r="K113" s="13">
        <v>100000</v>
      </c>
    </row>
    <row r="114" spans="1:11" x14ac:dyDescent="0.25">
      <c r="A114" s="8">
        <v>42462</v>
      </c>
      <c r="B114" s="9" t="s">
        <v>16</v>
      </c>
      <c r="C114" s="10"/>
      <c r="D114" s="9"/>
      <c r="E114" s="9"/>
      <c r="F114" s="9"/>
      <c r="G114" s="9"/>
      <c r="H114" s="9"/>
      <c r="I114" s="9"/>
      <c r="J114" s="13"/>
      <c r="K114" s="13">
        <v>20000</v>
      </c>
    </row>
    <row r="115" spans="1:11" x14ac:dyDescent="0.25">
      <c r="A115" s="8">
        <v>42464</v>
      </c>
      <c r="B115" s="9" t="s">
        <v>16</v>
      </c>
      <c r="C115" s="10"/>
      <c r="D115" s="9"/>
      <c r="E115" s="9"/>
      <c r="F115" s="9"/>
      <c r="G115" s="9"/>
      <c r="H115" s="9"/>
      <c r="I115" s="9"/>
      <c r="J115" s="13"/>
      <c r="K115" s="13">
        <v>150000</v>
      </c>
    </row>
    <row r="116" spans="1:11" x14ac:dyDescent="0.25">
      <c r="A116" s="8">
        <v>42466</v>
      </c>
      <c r="B116" s="9" t="s">
        <v>16</v>
      </c>
      <c r="C116" s="10"/>
      <c r="D116" s="9"/>
      <c r="E116" s="9"/>
      <c r="F116" s="9"/>
      <c r="G116" s="9"/>
      <c r="H116" s="9"/>
      <c r="I116" s="9"/>
      <c r="J116" s="13"/>
      <c r="K116" s="13">
        <v>150000</v>
      </c>
    </row>
    <row r="117" spans="1:11" x14ac:dyDescent="0.25">
      <c r="A117" s="8">
        <v>42468</v>
      </c>
      <c r="B117" s="9" t="s">
        <v>16</v>
      </c>
      <c r="C117" s="10"/>
      <c r="D117" s="9"/>
      <c r="E117" s="9"/>
      <c r="F117" s="9"/>
      <c r="G117" s="9"/>
      <c r="H117" s="9"/>
      <c r="I117" s="9"/>
      <c r="J117" s="13"/>
      <c r="K117" s="13">
        <v>345600</v>
      </c>
    </row>
    <row r="118" spans="1:11" x14ac:dyDescent="0.25">
      <c r="A118" s="8">
        <v>42470</v>
      </c>
      <c r="B118" s="9" t="s">
        <v>16</v>
      </c>
      <c r="C118" s="10"/>
      <c r="D118" s="9"/>
      <c r="E118" s="9"/>
      <c r="F118" s="9"/>
      <c r="G118" s="9"/>
      <c r="H118" s="9"/>
      <c r="I118" s="9"/>
      <c r="J118" s="13"/>
      <c r="K118" s="13">
        <v>100000</v>
      </c>
    </row>
    <row r="119" spans="1:11" x14ac:dyDescent="0.25">
      <c r="A119" s="8">
        <v>42472</v>
      </c>
      <c r="B119" s="9" t="s">
        <v>16</v>
      </c>
      <c r="C119" s="10"/>
      <c r="D119" s="9"/>
      <c r="E119" s="9"/>
      <c r="F119" s="9"/>
      <c r="G119" s="9"/>
      <c r="H119" s="9"/>
      <c r="I119" s="9"/>
      <c r="J119" s="13"/>
      <c r="K119" s="13">
        <v>50000</v>
      </c>
    </row>
    <row r="120" spans="1:11" x14ac:dyDescent="0.25">
      <c r="A120" s="8">
        <v>42474</v>
      </c>
      <c r="B120" s="9" t="s">
        <v>16</v>
      </c>
      <c r="C120" s="10"/>
      <c r="D120" s="9"/>
      <c r="E120" s="9"/>
      <c r="F120" s="9"/>
      <c r="G120" s="9"/>
      <c r="H120" s="9"/>
      <c r="I120" s="9"/>
      <c r="J120" s="13"/>
      <c r="K120" s="13">
        <v>100000</v>
      </c>
    </row>
    <row r="121" spans="1:11" x14ac:dyDescent="0.25">
      <c r="A121" s="8">
        <v>42476</v>
      </c>
      <c r="B121" s="9" t="s">
        <v>17</v>
      </c>
      <c r="C121" s="10"/>
      <c r="D121" s="9"/>
      <c r="E121" s="9"/>
      <c r="F121" s="9"/>
      <c r="G121" s="9"/>
      <c r="H121" s="9"/>
      <c r="I121" s="9"/>
      <c r="J121" s="13">
        <v>2836.46</v>
      </c>
      <c r="K121" s="13"/>
    </row>
    <row r="122" spans="1:11" x14ac:dyDescent="0.25">
      <c r="A122" s="8">
        <v>42478</v>
      </c>
      <c r="B122" s="9" t="s">
        <v>18</v>
      </c>
      <c r="C122" s="10"/>
      <c r="D122" s="9"/>
      <c r="E122" s="9"/>
      <c r="F122" s="9"/>
      <c r="G122" s="9"/>
      <c r="H122" s="9"/>
      <c r="I122" s="9"/>
      <c r="J122" s="13">
        <v>11</v>
      </c>
      <c r="K122" s="13"/>
    </row>
    <row r="123" spans="1:11" x14ac:dyDescent="0.25">
      <c r="A123" s="8">
        <v>42480</v>
      </c>
      <c r="B123" s="9" t="s">
        <v>18</v>
      </c>
      <c r="C123" s="10"/>
      <c r="D123" s="9"/>
      <c r="E123" s="9"/>
      <c r="F123" s="9"/>
      <c r="G123" s="9"/>
      <c r="H123" s="9"/>
      <c r="I123" s="9"/>
      <c r="J123" s="13">
        <v>11</v>
      </c>
      <c r="K123" s="13"/>
    </row>
    <row r="124" spans="1:11" x14ac:dyDescent="0.25">
      <c r="A124" s="8">
        <v>42482</v>
      </c>
      <c r="B124" s="9" t="s">
        <v>18</v>
      </c>
      <c r="C124" s="10"/>
      <c r="D124" s="9"/>
      <c r="E124" s="9"/>
      <c r="F124" s="9"/>
      <c r="G124" s="9"/>
      <c r="H124" s="9"/>
      <c r="I124" s="9"/>
      <c r="J124" s="13">
        <v>11</v>
      </c>
      <c r="K124" s="13"/>
    </row>
    <row r="125" spans="1:11" x14ac:dyDescent="0.25">
      <c r="A125" s="8">
        <v>42484</v>
      </c>
      <c r="B125" s="9" t="s">
        <v>17</v>
      </c>
      <c r="C125" s="10"/>
      <c r="D125" s="9"/>
      <c r="E125" s="9"/>
      <c r="F125" s="9"/>
      <c r="G125" s="9"/>
      <c r="H125" s="9"/>
      <c r="I125" s="9"/>
      <c r="J125" s="13">
        <v>6036.68</v>
      </c>
      <c r="K125" s="13"/>
    </row>
    <row r="126" spans="1:11" x14ac:dyDescent="0.25">
      <c r="A126" s="8">
        <v>42486</v>
      </c>
      <c r="B126" s="9" t="s">
        <v>17</v>
      </c>
      <c r="C126" s="10"/>
      <c r="D126" s="9"/>
      <c r="E126" s="9"/>
      <c r="F126" s="9"/>
      <c r="G126" s="9"/>
      <c r="H126" s="9"/>
      <c r="I126" s="9"/>
      <c r="J126" s="13">
        <v>3050.18</v>
      </c>
      <c r="K126" s="13"/>
    </row>
    <row r="127" spans="1:11" x14ac:dyDescent="0.25">
      <c r="A127" s="8">
        <v>42488</v>
      </c>
      <c r="B127" s="9" t="s">
        <v>18</v>
      </c>
      <c r="C127" s="10"/>
      <c r="D127" s="9"/>
      <c r="E127" s="9"/>
      <c r="F127" s="9"/>
      <c r="G127" s="9"/>
      <c r="H127" s="9"/>
      <c r="I127" s="9"/>
      <c r="J127" s="13">
        <v>11</v>
      </c>
      <c r="K127" s="13"/>
    </row>
    <row r="128" spans="1:11" x14ac:dyDescent="0.25">
      <c r="A128" s="8">
        <v>42490</v>
      </c>
      <c r="B128" s="9" t="s">
        <v>22</v>
      </c>
      <c r="C128" s="10"/>
      <c r="D128" s="9"/>
      <c r="E128" s="9"/>
      <c r="F128" s="9"/>
      <c r="G128" s="9"/>
      <c r="H128" s="9"/>
      <c r="I128" s="9"/>
      <c r="J128" s="13">
        <v>50000</v>
      </c>
      <c r="K128" s="13"/>
    </row>
    <row r="129" spans="1:11" x14ac:dyDescent="0.25">
      <c r="A129" s="8">
        <v>42492</v>
      </c>
      <c r="B129" s="9" t="s">
        <v>18</v>
      </c>
      <c r="C129" s="10"/>
      <c r="D129" s="9"/>
      <c r="E129" s="9"/>
      <c r="F129" s="9"/>
      <c r="G129" s="9"/>
      <c r="H129" s="9"/>
      <c r="I129" s="9"/>
      <c r="J129" s="13">
        <v>22</v>
      </c>
      <c r="K129" s="13"/>
    </row>
    <row r="130" spans="1:11" x14ac:dyDescent="0.25">
      <c r="A130" s="8">
        <v>42494</v>
      </c>
      <c r="B130" s="9" t="s">
        <v>24</v>
      </c>
      <c r="C130" s="10"/>
      <c r="D130" s="9"/>
      <c r="E130" s="9"/>
      <c r="F130" s="9"/>
      <c r="G130" s="9"/>
      <c r="H130" s="9"/>
      <c r="I130" s="9"/>
      <c r="J130" s="13">
        <v>100000</v>
      </c>
      <c r="K130" s="13"/>
    </row>
    <row r="131" spans="1:11" x14ac:dyDescent="0.25">
      <c r="A131" s="8">
        <v>42496</v>
      </c>
      <c r="B131" s="9" t="s">
        <v>18</v>
      </c>
      <c r="C131" s="10"/>
      <c r="D131" s="9"/>
      <c r="E131" s="9"/>
      <c r="F131" s="9"/>
      <c r="G131" s="9"/>
      <c r="H131" s="9"/>
      <c r="I131" s="9"/>
      <c r="J131" s="13">
        <v>33</v>
      </c>
      <c r="K131" s="13"/>
    </row>
    <row r="132" spans="1:11" x14ac:dyDescent="0.25">
      <c r="A132" s="8">
        <v>42498</v>
      </c>
      <c r="B132" s="9" t="s">
        <v>15</v>
      </c>
      <c r="C132" s="10"/>
      <c r="D132" s="17"/>
      <c r="E132" s="9"/>
      <c r="F132" s="9"/>
      <c r="G132" s="17"/>
      <c r="H132" s="17"/>
      <c r="I132" s="17"/>
      <c r="J132" s="13"/>
      <c r="K132" s="13">
        <v>30000</v>
      </c>
    </row>
    <row r="133" spans="1:11" x14ac:dyDescent="0.25">
      <c r="A133" s="8">
        <v>42500</v>
      </c>
      <c r="B133" s="9" t="s">
        <v>20</v>
      </c>
      <c r="C133" s="10"/>
      <c r="D133" s="9"/>
      <c r="E133" s="9"/>
      <c r="F133" s="9"/>
      <c r="G133" s="9"/>
      <c r="H133" s="16"/>
      <c r="I133" s="9"/>
      <c r="J133" s="13">
        <v>29600.43</v>
      </c>
      <c r="K133" s="13"/>
    </row>
    <row r="134" spans="1:11" x14ac:dyDescent="0.25">
      <c r="A134" s="8">
        <v>42502</v>
      </c>
      <c r="B134" s="9" t="s">
        <v>21</v>
      </c>
      <c r="C134" s="10"/>
      <c r="D134" s="9"/>
      <c r="E134" s="9"/>
      <c r="F134" s="9"/>
      <c r="G134" s="9"/>
      <c r="H134" s="16"/>
      <c r="I134" s="9"/>
      <c r="J134" s="13">
        <v>10972.18</v>
      </c>
      <c r="K134" s="13"/>
    </row>
    <row r="135" spans="1:11" x14ac:dyDescent="0.25">
      <c r="A135" s="8"/>
      <c r="B135" s="9"/>
      <c r="C135" s="10"/>
      <c r="D135" s="9"/>
      <c r="E135" s="9"/>
      <c r="F135" s="9"/>
      <c r="G135" s="9"/>
      <c r="H135" s="9"/>
      <c r="I135" s="9"/>
      <c r="J135" s="13"/>
      <c r="K135" s="13"/>
    </row>
    <row r="136" spans="1:11" x14ac:dyDescent="0.25">
      <c r="A136" s="8"/>
      <c r="B136" s="9"/>
      <c r="C136" s="10"/>
      <c r="D136" s="9"/>
      <c r="E136" s="9"/>
      <c r="F136" s="9"/>
      <c r="G136" s="9"/>
      <c r="H136" s="9"/>
      <c r="I136" s="9"/>
      <c r="J136" s="13"/>
      <c r="K136" s="13"/>
    </row>
    <row r="137" spans="1:11" x14ac:dyDescent="0.25">
      <c r="A137" s="8"/>
      <c r="B137" s="9"/>
      <c r="C137" s="10"/>
      <c r="D137" s="9"/>
      <c r="E137" s="9"/>
      <c r="F137" s="9"/>
      <c r="G137" s="9"/>
      <c r="H137" s="9"/>
      <c r="I137" s="9"/>
      <c r="J137" s="13"/>
      <c r="K137" s="13"/>
    </row>
    <row r="138" spans="1:11" x14ac:dyDescent="0.25">
      <c r="A138" s="8"/>
      <c r="B138" s="9"/>
      <c r="C138" s="10"/>
      <c r="D138" s="9"/>
      <c r="E138" s="9"/>
      <c r="F138" s="9"/>
      <c r="G138" s="9"/>
      <c r="H138" s="9"/>
      <c r="I138" s="9"/>
      <c r="J138" s="13"/>
      <c r="K138" s="13"/>
    </row>
    <row r="139" spans="1:11" x14ac:dyDescent="0.25">
      <c r="A139" s="8"/>
      <c r="B139" s="9"/>
      <c r="C139" s="10"/>
      <c r="D139" s="9"/>
      <c r="E139" s="9"/>
      <c r="F139" s="9"/>
      <c r="G139" s="9"/>
      <c r="H139" s="9"/>
      <c r="I139" s="9"/>
      <c r="J139" s="13"/>
      <c r="K139" s="13"/>
    </row>
    <row r="140" spans="1:11" x14ac:dyDescent="0.25">
      <c r="A140" s="8"/>
      <c r="B140" s="9"/>
      <c r="C140" s="10"/>
      <c r="D140" s="9"/>
      <c r="E140" s="9"/>
      <c r="F140" s="9"/>
      <c r="G140" s="9"/>
      <c r="H140" s="9"/>
      <c r="I140" s="9"/>
      <c r="J140" s="13"/>
      <c r="K140" s="13"/>
    </row>
    <row r="141" spans="1:11" x14ac:dyDescent="0.25">
      <c r="A141" s="8"/>
      <c r="B141" s="9"/>
      <c r="C141" s="10"/>
      <c r="D141" s="9"/>
      <c r="E141" s="9"/>
      <c r="F141" s="9"/>
      <c r="G141" s="9"/>
      <c r="H141" s="9"/>
      <c r="I141" s="9"/>
      <c r="J141" s="13"/>
      <c r="K141" s="13"/>
    </row>
    <row r="142" spans="1:11" x14ac:dyDescent="0.25">
      <c r="A142" s="8"/>
      <c r="B142" s="9"/>
      <c r="C142" s="10"/>
      <c r="D142" s="9"/>
      <c r="E142" s="9"/>
      <c r="F142" s="9"/>
      <c r="G142" s="9"/>
      <c r="H142" s="9"/>
      <c r="I142" s="9"/>
      <c r="J142" s="13"/>
      <c r="K142" s="13"/>
    </row>
    <row r="143" spans="1:11" x14ac:dyDescent="0.25">
      <c r="A143" s="8"/>
      <c r="B143" s="9"/>
      <c r="C143" s="10"/>
      <c r="D143" s="9"/>
      <c r="E143" s="9"/>
      <c r="F143" s="9"/>
      <c r="G143" s="9"/>
      <c r="H143" s="9"/>
      <c r="I143" s="9"/>
      <c r="J143" s="13"/>
      <c r="K143" s="13"/>
    </row>
    <row r="144" spans="1:11" x14ac:dyDescent="0.25">
      <c r="A144" s="8"/>
      <c r="B144" s="9"/>
      <c r="C144" s="10"/>
      <c r="D144" s="9"/>
      <c r="E144" s="9"/>
      <c r="F144" s="9"/>
      <c r="G144" s="9"/>
      <c r="H144" s="9"/>
      <c r="I144" s="9"/>
      <c r="J144" s="13"/>
      <c r="K144" s="13"/>
    </row>
    <row r="145" spans="1:11" ht="15.75" x14ac:dyDescent="0.3">
      <c r="A145" s="8"/>
      <c r="B145" s="9"/>
      <c r="C145" s="10"/>
      <c r="D145" s="9"/>
      <c r="E145" s="9"/>
      <c r="F145" s="9"/>
      <c r="G145" s="9"/>
      <c r="H145" s="9"/>
      <c r="I145" s="9"/>
      <c r="J145" s="13"/>
      <c r="K145" s="18"/>
    </row>
    <row r="146" spans="1:11" x14ac:dyDescent="0.25">
      <c r="A146" s="8"/>
      <c r="B146" s="9"/>
      <c r="C146" s="10"/>
      <c r="D146" s="9"/>
      <c r="E146" s="9"/>
      <c r="F146" s="9"/>
      <c r="G146" s="9"/>
      <c r="H146" s="9"/>
      <c r="I146" s="9"/>
      <c r="J146" s="13"/>
      <c r="K146" s="13"/>
    </row>
    <row r="147" spans="1:11" x14ac:dyDescent="0.25">
      <c r="A147" s="8"/>
      <c r="B147" s="9"/>
      <c r="C147" s="10"/>
      <c r="D147" s="9"/>
      <c r="E147" s="9"/>
      <c r="F147" s="9"/>
      <c r="G147" s="9"/>
      <c r="H147" s="9"/>
      <c r="I147" s="9"/>
      <c r="J147" s="13"/>
      <c r="K147" s="13"/>
    </row>
    <row r="148" spans="1:11" x14ac:dyDescent="0.25">
      <c r="A148" s="8"/>
      <c r="B148" s="9"/>
      <c r="C148" s="10"/>
      <c r="D148" s="9"/>
      <c r="E148" s="9"/>
      <c r="F148" s="9"/>
      <c r="G148" s="9"/>
      <c r="H148" s="9"/>
      <c r="I148" s="9"/>
      <c r="J148" s="13"/>
      <c r="K148" s="13"/>
    </row>
    <row r="149" spans="1:11" x14ac:dyDescent="0.25">
      <c r="A149" s="8"/>
      <c r="B149" s="9"/>
      <c r="C149" s="10"/>
      <c r="D149" s="9"/>
      <c r="E149" s="9"/>
      <c r="F149" s="9"/>
      <c r="G149" s="9"/>
      <c r="H149" s="9"/>
      <c r="I149" s="9"/>
      <c r="J149" s="13"/>
      <c r="K149" s="13"/>
    </row>
    <row r="150" spans="1:11" x14ac:dyDescent="0.25">
      <c r="A150" s="8"/>
      <c r="B150" s="9"/>
      <c r="C150" s="10"/>
      <c r="D150" s="9"/>
      <c r="E150" s="9"/>
      <c r="F150" s="9"/>
      <c r="G150" s="9"/>
      <c r="H150" s="9"/>
      <c r="I150" s="9"/>
      <c r="J150" s="13"/>
      <c r="K150" s="13"/>
    </row>
    <row r="151" spans="1:11" ht="15.75" x14ac:dyDescent="0.3">
      <c r="A151" s="8"/>
      <c r="J151" s="20">
        <f>SUM(J7:J150)</f>
        <v>8114854.089999998</v>
      </c>
      <c r="K151" s="20">
        <f>SUM(K5:K150)</f>
        <v>61865115.439999998</v>
      </c>
    </row>
    <row r="152" spans="1:11" ht="15.75" x14ac:dyDescent="0.3">
      <c r="A152" s="19"/>
      <c r="B152" s="27" t="s">
        <v>35</v>
      </c>
      <c r="C152" s="28"/>
      <c r="D152" s="28"/>
      <c r="E152" s="28"/>
      <c r="F152" s="28"/>
      <c r="G152" s="28"/>
      <c r="H152" s="28"/>
      <c r="I152" s="28"/>
      <c r="J152" s="29"/>
      <c r="K152" s="21">
        <f>K151-J151</f>
        <v>53750261.350000001</v>
      </c>
    </row>
  </sheetData>
  <mergeCells count="5">
    <mergeCell ref="B1:E1"/>
    <mergeCell ref="J1:K1"/>
    <mergeCell ref="J2:K2"/>
    <mergeCell ref="B5:I5"/>
    <mergeCell ref="B152:J152"/>
  </mergeCells>
  <conditionalFormatting sqref="B7:B150">
    <cfRule type="cellIs" dxfId="3" priority="2" operator="equal">
      <formula>"IMPAYE"</formula>
    </cfRule>
  </conditionalFormatting>
  <conditionalFormatting sqref="J7:J32 J34 J57 J59 J63 J74:J150 J36:J54 J66:J72">
    <cfRule type="expression" dxfId="2" priority="1">
      <formula>B7="IMPAYE"</formula>
    </cfRule>
  </conditionalFormatting>
  <dataValidations count="9">
    <dataValidation errorStyle="warning" showErrorMessage="1" sqref="J63:J150"/>
    <dataValidation type="custom" errorStyle="warning" allowBlank="1" showInputMessage="1" showErrorMessage="1" errorTitle="DOUBLON" error="Attention ! _x000a__x000a_Numéro de chèque déja utilisé." sqref="C34 D34:D35">
      <formula1>COUNTIF($C$7:$C$150,C1048383)=1</formula1>
    </dataValidation>
    <dataValidation type="list" allowBlank="1" showInputMessage="1" sqref="D7 I24:I25 I9:I12 D9:D12 G7:I7">
      <formula1>#REF!</formula1>
    </dataValidation>
    <dataValidation allowBlank="1" showErrorMessage="1" sqref="A7:A137"/>
    <dataValidation allowBlank="1" showInputMessage="1" sqref="B7:B150 E7:E150"/>
    <dataValidation type="custom" errorStyle="warning" allowBlank="1" showInputMessage="1" showErrorMessage="1" errorTitle="DOUBLON" error="Attention ! _x000a__x000a_Numéro de chèque déja utilisé." sqref="C36:C54 C56:C150 C7:C28">
      <formula1>COUNTIF($C$7:$C$150,C7)=1</formula1>
    </dataValidation>
    <dataValidation type="custom" errorStyle="warning" allowBlank="1" showInputMessage="1" showErrorMessage="1" errorTitle="DOUBLON" error="Attention ! _x000a__x000a_Numéro de chèque déja utilisé.Veuillez vérifier à nouveau" sqref="C55">
      <formula1>COUNTIF($C$7:$C$150,C55)=1</formula1>
    </dataValidation>
    <dataValidation type="custom" errorStyle="warning" allowBlank="1" showInputMessage="1" showErrorMessage="1" errorTitle="DOUBLON" error="Attention ! _x000a__x000a_Numéro de chèque déja utilisé." sqref="C35 C29:D33">
      <formula1>COUNTIF($C$7:$C$150,C1048379)=1</formula1>
    </dataValidation>
    <dataValidation type="list" allowBlank="1" showInputMessage="1" showErrorMessage="1" sqref="A151:A152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c">
                <anchor moveWithCells="1" sizeWithCells="1">
                  <from>
                    <xdr:col>4</xdr:col>
                    <xdr:colOff>714375</xdr:colOff>
                    <xdr:row>1</xdr:row>
                    <xdr:rowOff>28575</xdr:rowOff>
                  </from>
                  <to>
                    <xdr:col>6</xdr:col>
                    <xdr:colOff>590550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54"/>
  <sheetViews>
    <sheetView topLeftCell="B139" workbookViewId="0">
      <selection activeCell="K154" sqref="K154"/>
    </sheetView>
  </sheetViews>
  <sheetFormatPr baseColWidth="10" defaultRowHeight="15" x14ac:dyDescent="0.25"/>
  <cols>
    <col min="2" max="2" width="24.140625" bestFit="1" customWidth="1"/>
    <col min="7" max="7" width="13.85546875" customWidth="1"/>
    <col min="10" max="10" width="11.85546875" style="4" bestFit="1" customWidth="1"/>
    <col min="11" max="11" width="15" style="4" bestFit="1" customWidth="1"/>
    <col min="13" max="13" width="13.42578125" bestFit="1" customWidth="1"/>
  </cols>
  <sheetData>
    <row r="1" spans="1:11" x14ac:dyDescent="0.25">
      <c r="A1" s="1" t="s">
        <v>30</v>
      </c>
      <c r="B1" s="22" t="s">
        <v>0</v>
      </c>
      <c r="C1" s="22"/>
      <c r="D1" s="22"/>
      <c r="E1" s="22"/>
      <c r="F1" s="2"/>
      <c r="G1" s="2"/>
      <c r="H1" s="2"/>
      <c r="I1" s="2"/>
      <c r="J1" s="23" t="s">
        <v>1</v>
      </c>
      <c r="K1" s="23"/>
    </row>
    <row r="2" spans="1:11" x14ac:dyDescent="0.25">
      <c r="A2" s="3" t="s">
        <v>31</v>
      </c>
      <c r="B2" s="3"/>
      <c r="C2" s="3"/>
      <c r="D2" s="3"/>
      <c r="E2" s="3"/>
      <c r="F2" s="3"/>
      <c r="G2" s="3"/>
      <c r="H2" s="3"/>
      <c r="I2" s="3"/>
      <c r="J2" s="24"/>
      <c r="K2" s="24"/>
    </row>
    <row r="3" spans="1:11" x14ac:dyDescent="0.25">
      <c r="A3" s="3" t="s">
        <v>32</v>
      </c>
      <c r="B3" s="3"/>
      <c r="C3" s="3"/>
      <c r="D3" s="3"/>
      <c r="E3" s="3"/>
      <c r="F3" s="3"/>
      <c r="G3" s="3"/>
      <c r="H3" s="3"/>
      <c r="I3" s="3"/>
    </row>
    <row r="4" spans="1:11" ht="15.75" thickBot="1" x14ac:dyDescent="0.3">
      <c r="A4" s="4"/>
    </row>
    <row r="5" spans="1:11" ht="15.75" thickBot="1" x14ac:dyDescent="0.3">
      <c r="A5" s="4"/>
      <c r="B5" s="25" t="s">
        <v>2</v>
      </c>
      <c r="C5" s="26"/>
      <c r="D5" s="26"/>
      <c r="E5" s="26"/>
      <c r="F5" s="26"/>
      <c r="G5" s="26"/>
      <c r="H5" s="26"/>
      <c r="I5" s="26"/>
      <c r="J5" s="5"/>
      <c r="K5" s="5">
        <v>120000</v>
      </c>
    </row>
    <row r="6" spans="1:11" ht="15.75" thickBot="1" x14ac:dyDescent="0.3">
      <c r="A6" s="4"/>
      <c r="B6" s="6" t="s">
        <v>3</v>
      </c>
      <c r="C6" s="6" t="s">
        <v>4</v>
      </c>
      <c r="D6" s="6" t="s">
        <v>5</v>
      </c>
      <c r="E6" s="6" t="s">
        <v>6</v>
      </c>
      <c r="F6" s="6" t="s">
        <v>7</v>
      </c>
      <c r="G6" s="6" t="s">
        <v>8</v>
      </c>
      <c r="H6" s="6" t="s">
        <v>9</v>
      </c>
      <c r="I6" s="6" t="s">
        <v>10</v>
      </c>
      <c r="J6" s="7" t="s">
        <v>11</v>
      </c>
      <c r="K6" s="7" t="s">
        <v>12</v>
      </c>
    </row>
    <row r="7" spans="1:11" x14ac:dyDescent="0.25">
      <c r="A7" s="8">
        <v>42736</v>
      </c>
      <c r="B7" s="9" t="s">
        <v>13</v>
      </c>
      <c r="C7" s="10"/>
      <c r="D7" s="10"/>
      <c r="E7" s="10"/>
      <c r="F7" s="9"/>
      <c r="G7" s="10"/>
      <c r="H7" s="10"/>
      <c r="I7" s="10"/>
      <c r="J7" s="13">
        <v>55</v>
      </c>
      <c r="K7" s="11"/>
    </row>
    <row r="8" spans="1:11" x14ac:dyDescent="0.25">
      <c r="A8" s="8">
        <v>42737</v>
      </c>
      <c r="B8" s="9" t="s">
        <v>14</v>
      </c>
      <c r="C8" s="10"/>
      <c r="D8" s="9"/>
      <c r="E8" s="9"/>
      <c r="F8" s="9"/>
      <c r="G8" s="12"/>
      <c r="H8" s="12"/>
      <c r="I8" s="12"/>
      <c r="J8" s="13"/>
      <c r="K8" s="13">
        <v>10000</v>
      </c>
    </row>
    <row r="9" spans="1:11" x14ac:dyDescent="0.25">
      <c r="A9" s="8">
        <v>42737</v>
      </c>
      <c r="B9" s="9" t="s">
        <v>15</v>
      </c>
      <c r="C9" s="10"/>
      <c r="D9" s="9"/>
      <c r="E9" s="9"/>
      <c r="F9" s="9"/>
      <c r="G9" s="12"/>
      <c r="H9" s="12"/>
      <c r="I9" s="9"/>
      <c r="J9" s="13"/>
      <c r="K9" s="13">
        <v>20000</v>
      </c>
    </row>
    <row r="10" spans="1:11" x14ac:dyDescent="0.25">
      <c r="A10" s="8">
        <v>42737</v>
      </c>
      <c r="B10" s="9" t="s">
        <v>15</v>
      </c>
      <c r="C10" s="10"/>
      <c r="D10" s="14"/>
      <c r="E10" s="9"/>
      <c r="F10" s="9"/>
      <c r="G10" s="15"/>
      <c r="H10" s="15"/>
      <c r="I10" s="14"/>
      <c r="J10" s="13"/>
      <c r="K10" s="13">
        <v>30000</v>
      </c>
    </row>
    <row r="11" spans="1:11" x14ac:dyDescent="0.25">
      <c r="A11" s="8">
        <v>42737</v>
      </c>
      <c r="B11" s="9" t="s">
        <v>16</v>
      </c>
      <c r="C11" s="10"/>
      <c r="D11" s="9"/>
      <c r="E11" s="9"/>
      <c r="F11" s="9"/>
      <c r="G11" s="12"/>
      <c r="H11" s="12"/>
      <c r="I11" s="9"/>
      <c r="J11" s="13"/>
      <c r="K11" s="13">
        <v>50000</v>
      </c>
    </row>
    <row r="12" spans="1:11" x14ac:dyDescent="0.25">
      <c r="A12" s="8">
        <v>42738</v>
      </c>
      <c r="B12" s="9" t="s">
        <v>15</v>
      </c>
      <c r="C12" s="10"/>
      <c r="D12" s="14"/>
      <c r="E12" s="9"/>
      <c r="F12" s="9"/>
      <c r="G12" s="15"/>
      <c r="H12" s="15"/>
      <c r="I12" s="14"/>
      <c r="J12" s="13"/>
      <c r="K12" s="13">
        <v>10000</v>
      </c>
    </row>
    <row r="13" spans="1:11" ht="15.75" x14ac:dyDescent="0.3">
      <c r="A13" s="8">
        <v>42738</v>
      </c>
      <c r="B13" s="9" t="s">
        <v>15</v>
      </c>
      <c r="C13" s="10"/>
      <c r="D13" s="9"/>
      <c r="E13" s="9"/>
      <c r="F13" s="9"/>
      <c r="G13" s="12"/>
      <c r="H13" s="12"/>
      <c r="I13" s="14"/>
      <c r="J13" s="13"/>
      <c r="K13" s="20">
        <v>15000</v>
      </c>
    </row>
    <row r="14" spans="1:11" x14ac:dyDescent="0.25">
      <c r="A14" s="8">
        <v>42738</v>
      </c>
      <c r="B14" s="9" t="s">
        <v>17</v>
      </c>
      <c r="C14" s="10"/>
      <c r="D14" s="14"/>
      <c r="E14" s="9"/>
      <c r="F14" s="9"/>
      <c r="G14" s="15"/>
      <c r="H14" s="15"/>
      <c r="I14" s="14"/>
      <c r="J14" s="13">
        <v>5035</v>
      </c>
      <c r="K14" s="13"/>
    </row>
    <row r="15" spans="1:11" x14ac:dyDescent="0.25">
      <c r="A15" s="8">
        <v>42738</v>
      </c>
      <c r="B15" s="9" t="s">
        <v>18</v>
      </c>
      <c r="C15" s="10"/>
      <c r="D15" s="9"/>
      <c r="E15" s="9"/>
      <c r="F15" s="9"/>
      <c r="G15" s="12"/>
      <c r="H15" s="12"/>
      <c r="I15" s="12"/>
      <c r="J15" s="13">
        <v>11</v>
      </c>
      <c r="K15" s="13"/>
    </row>
    <row r="16" spans="1:11" x14ac:dyDescent="0.25">
      <c r="A16" s="8">
        <v>42738</v>
      </c>
      <c r="B16" s="9" t="s">
        <v>18</v>
      </c>
      <c r="C16" s="10"/>
      <c r="D16" s="9"/>
      <c r="E16" s="9"/>
      <c r="F16" s="9"/>
      <c r="G16" s="12"/>
      <c r="H16" s="12"/>
      <c r="I16" s="12"/>
      <c r="J16" s="13">
        <v>11</v>
      </c>
      <c r="K16" s="13"/>
    </row>
    <row r="17" spans="1:11" x14ac:dyDescent="0.25">
      <c r="A17" s="8">
        <v>42739</v>
      </c>
      <c r="B17" s="9" t="s">
        <v>19</v>
      </c>
      <c r="C17" s="10"/>
      <c r="D17" s="9"/>
      <c r="E17" s="9"/>
      <c r="F17" s="9"/>
      <c r="G17" s="12"/>
      <c r="H17" s="12"/>
      <c r="I17" s="12"/>
      <c r="J17" s="13">
        <v>400</v>
      </c>
      <c r="K17" s="13"/>
    </row>
    <row r="18" spans="1:11" x14ac:dyDescent="0.25">
      <c r="A18" s="8">
        <v>42739</v>
      </c>
      <c r="B18" s="9" t="s">
        <v>19</v>
      </c>
      <c r="C18" s="10"/>
      <c r="D18" s="9"/>
      <c r="E18" s="9"/>
      <c r="F18" s="9"/>
      <c r="G18" s="12"/>
      <c r="H18" s="12"/>
      <c r="I18" s="12"/>
      <c r="J18" s="13">
        <v>12000</v>
      </c>
      <c r="K18" s="13"/>
    </row>
    <row r="19" spans="1:11" x14ac:dyDescent="0.25">
      <c r="A19" s="8">
        <v>42739</v>
      </c>
      <c r="B19" s="9" t="s">
        <v>19</v>
      </c>
      <c r="C19" s="10"/>
      <c r="D19" s="9"/>
      <c r="E19" s="9"/>
      <c r="F19" s="9"/>
      <c r="G19" s="12"/>
      <c r="H19" s="12"/>
      <c r="I19" s="12"/>
      <c r="J19" s="13">
        <v>13522.33</v>
      </c>
      <c r="K19" s="13"/>
    </row>
    <row r="20" spans="1:11" x14ac:dyDescent="0.25">
      <c r="A20" s="8">
        <v>42739</v>
      </c>
      <c r="B20" s="9" t="s">
        <v>15</v>
      </c>
      <c r="C20" s="10"/>
      <c r="D20" s="14"/>
      <c r="E20" s="9"/>
      <c r="F20" s="9"/>
      <c r="G20" s="15"/>
      <c r="H20" s="15"/>
      <c r="I20" s="15"/>
      <c r="J20" s="13"/>
      <c r="K20" s="13">
        <v>2000</v>
      </c>
    </row>
    <row r="21" spans="1:11" x14ac:dyDescent="0.25">
      <c r="A21" s="8">
        <v>42739</v>
      </c>
      <c r="B21" s="9" t="s">
        <v>5</v>
      </c>
      <c r="C21" s="10"/>
      <c r="D21" s="9"/>
      <c r="E21" s="9"/>
      <c r="F21" s="9"/>
      <c r="G21" s="12"/>
      <c r="H21" s="12"/>
      <c r="I21" s="12"/>
      <c r="J21" s="13"/>
      <c r="K21" s="13">
        <v>30500</v>
      </c>
    </row>
    <row r="22" spans="1:11" x14ac:dyDescent="0.25">
      <c r="A22" s="8">
        <v>42739</v>
      </c>
      <c r="B22" s="9" t="s">
        <v>5</v>
      </c>
      <c r="C22" s="10"/>
      <c r="D22" s="9"/>
      <c r="E22" s="9"/>
      <c r="F22" s="9"/>
      <c r="G22" s="12"/>
      <c r="H22" s="12"/>
      <c r="I22" s="12"/>
      <c r="J22" s="13"/>
      <c r="K22" s="13">
        <v>59000</v>
      </c>
    </row>
    <row r="23" spans="1:11" x14ac:dyDescent="0.25">
      <c r="A23" s="8">
        <v>42739</v>
      </c>
      <c r="B23" s="9" t="s">
        <v>5</v>
      </c>
      <c r="C23" s="10"/>
      <c r="D23" s="9"/>
      <c r="E23" s="9"/>
      <c r="F23" s="9"/>
      <c r="G23" s="12"/>
      <c r="H23" s="12"/>
      <c r="I23" s="12"/>
      <c r="J23" s="13"/>
      <c r="K23" s="13">
        <v>87500</v>
      </c>
    </row>
    <row r="24" spans="1:11" x14ac:dyDescent="0.25">
      <c r="A24" s="8">
        <v>42739</v>
      </c>
      <c r="B24" s="9" t="s">
        <v>5</v>
      </c>
      <c r="C24" s="10"/>
      <c r="D24" s="14"/>
      <c r="E24" s="9"/>
      <c r="F24" s="14"/>
      <c r="G24" s="12"/>
      <c r="H24" s="12"/>
      <c r="I24" s="14"/>
      <c r="J24" s="13"/>
      <c r="K24" s="13">
        <v>116000</v>
      </c>
    </row>
    <row r="25" spans="1:11" x14ac:dyDescent="0.25">
      <c r="A25" s="8">
        <v>42739</v>
      </c>
      <c r="B25" s="9" t="s">
        <v>5</v>
      </c>
      <c r="C25" s="10"/>
      <c r="D25" s="9"/>
      <c r="E25" s="9"/>
      <c r="F25" s="9"/>
      <c r="G25" s="9"/>
      <c r="H25" s="12"/>
      <c r="I25" s="9"/>
      <c r="J25" s="13"/>
      <c r="K25" s="13">
        <v>144500</v>
      </c>
    </row>
    <row r="26" spans="1:11" x14ac:dyDescent="0.25">
      <c r="A26" s="8">
        <v>42739</v>
      </c>
      <c r="B26" s="9" t="s">
        <v>5</v>
      </c>
      <c r="C26" s="10"/>
      <c r="D26" s="9"/>
      <c r="E26" s="9"/>
      <c r="F26" s="9"/>
      <c r="G26" s="9"/>
      <c r="H26" s="12"/>
      <c r="I26" s="9"/>
      <c r="J26" s="13"/>
      <c r="K26" s="13">
        <v>173000</v>
      </c>
    </row>
    <row r="27" spans="1:11" x14ac:dyDescent="0.25">
      <c r="A27" s="8">
        <v>42739</v>
      </c>
      <c r="B27" s="9" t="s">
        <v>5</v>
      </c>
      <c r="C27" s="10"/>
      <c r="D27" s="9"/>
      <c r="E27" s="9"/>
      <c r="F27" s="9"/>
      <c r="G27" s="9"/>
      <c r="H27" s="9"/>
      <c r="I27" s="9"/>
      <c r="J27" s="13"/>
      <c r="K27" s="13">
        <v>201500</v>
      </c>
    </row>
    <row r="28" spans="1:11" x14ac:dyDescent="0.25">
      <c r="A28" s="8">
        <v>42739</v>
      </c>
      <c r="B28" s="9" t="s">
        <v>5</v>
      </c>
      <c r="C28" s="10"/>
      <c r="D28" s="9"/>
      <c r="E28" s="9"/>
      <c r="F28" s="9"/>
      <c r="G28" s="9"/>
      <c r="H28" s="9"/>
      <c r="I28" s="9"/>
      <c r="J28" s="13"/>
      <c r="K28" s="13">
        <v>230000</v>
      </c>
    </row>
    <row r="29" spans="1:11" x14ac:dyDescent="0.25">
      <c r="A29" s="8">
        <v>42739</v>
      </c>
      <c r="B29" s="9" t="s">
        <v>5</v>
      </c>
      <c r="C29" s="10"/>
      <c r="D29" s="10"/>
      <c r="E29" s="9"/>
      <c r="F29" s="9"/>
      <c r="G29" s="9"/>
      <c r="H29" s="9"/>
      <c r="I29" s="9"/>
      <c r="J29" s="13"/>
      <c r="K29" s="13">
        <v>258500</v>
      </c>
    </row>
    <row r="30" spans="1:11" x14ac:dyDescent="0.25">
      <c r="A30" s="8">
        <v>42739</v>
      </c>
      <c r="B30" s="9" t="s">
        <v>5</v>
      </c>
      <c r="C30" s="10"/>
      <c r="D30" s="10"/>
      <c r="E30" s="9"/>
      <c r="F30" s="9"/>
      <c r="G30" s="9"/>
      <c r="H30" s="9"/>
      <c r="I30" s="9"/>
      <c r="J30" s="13"/>
      <c r="K30" s="13">
        <v>287000</v>
      </c>
    </row>
    <row r="31" spans="1:11" x14ac:dyDescent="0.25">
      <c r="A31" s="8">
        <v>42739</v>
      </c>
      <c r="B31" s="9" t="s">
        <v>5</v>
      </c>
      <c r="C31" s="10"/>
      <c r="D31" s="10"/>
      <c r="E31" s="9"/>
      <c r="F31" s="14"/>
      <c r="G31" s="9"/>
      <c r="H31" s="9"/>
      <c r="I31" s="9"/>
      <c r="J31" s="13"/>
      <c r="K31" s="13">
        <v>315500</v>
      </c>
    </row>
    <row r="32" spans="1:11" x14ac:dyDescent="0.25">
      <c r="A32" s="8">
        <v>42739</v>
      </c>
      <c r="B32" s="9" t="s">
        <v>5</v>
      </c>
      <c r="C32" s="10"/>
      <c r="D32" s="10"/>
      <c r="E32" s="9"/>
      <c r="F32" s="14"/>
      <c r="G32" s="9"/>
      <c r="H32" s="9"/>
      <c r="I32" s="9"/>
      <c r="J32" s="13"/>
      <c r="K32" s="13">
        <v>344000</v>
      </c>
    </row>
    <row r="33" spans="1:11" x14ac:dyDescent="0.25">
      <c r="A33" s="8">
        <v>42739</v>
      </c>
      <c r="B33" s="9" t="s">
        <v>5</v>
      </c>
      <c r="C33" s="10"/>
      <c r="D33" s="10"/>
      <c r="E33" s="9"/>
      <c r="F33" s="14"/>
      <c r="G33" s="9"/>
      <c r="H33" s="9"/>
      <c r="I33" s="9"/>
      <c r="J33" s="13"/>
      <c r="K33" s="13">
        <v>372500</v>
      </c>
    </row>
    <row r="34" spans="1:11" x14ac:dyDescent="0.25">
      <c r="A34" s="8">
        <v>42739</v>
      </c>
      <c r="B34" s="9" t="s">
        <v>5</v>
      </c>
      <c r="C34" s="10"/>
      <c r="D34" s="10"/>
      <c r="E34" s="9"/>
      <c r="F34" s="14"/>
      <c r="G34" s="9"/>
      <c r="H34" s="9"/>
      <c r="I34" s="9"/>
      <c r="J34" s="13"/>
      <c r="K34" s="13">
        <v>401000</v>
      </c>
    </row>
    <row r="35" spans="1:11" x14ac:dyDescent="0.25">
      <c r="A35" s="8">
        <v>42740</v>
      </c>
      <c r="B35" s="9" t="s">
        <v>19</v>
      </c>
      <c r="C35" s="10"/>
      <c r="D35" s="10"/>
      <c r="E35" s="9"/>
      <c r="F35" s="14"/>
      <c r="G35" s="9"/>
      <c r="H35" s="9"/>
      <c r="I35" s="9"/>
      <c r="J35" s="13">
        <v>254522.35</v>
      </c>
      <c r="K35" s="13"/>
    </row>
    <row r="36" spans="1:11" x14ac:dyDescent="0.25">
      <c r="A36" s="8">
        <v>42740</v>
      </c>
      <c r="B36" s="9" t="s">
        <v>19</v>
      </c>
      <c r="C36" s="10"/>
      <c r="D36" s="9"/>
      <c r="E36" s="9"/>
      <c r="F36" s="14"/>
      <c r="G36" s="9"/>
      <c r="H36" s="9"/>
      <c r="I36" s="9"/>
      <c r="J36" s="13">
        <v>1520</v>
      </c>
      <c r="K36" s="13"/>
    </row>
    <row r="37" spans="1:11" x14ac:dyDescent="0.25">
      <c r="A37" s="8">
        <v>42740</v>
      </c>
      <c r="B37" s="9" t="s">
        <v>19</v>
      </c>
      <c r="C37" s="10"/>
      <c r="D37" s="9"/>
      <c r="E37" s="9"/>
      <c r="F37" s="14"/>
      <c r="G37" s="9"/>
      <c r="H37" s="9"/>
      <c r="I37" s="9"/>
      <c r="J37" s="13">
        <v>1677.35</v>
      </c>
      <c r="K37" s="13"/>
    </row>
    <row r="38" spans="1:11" x14ac:dyDescent="0.25">
      <c r="A38" s="8">
        <v>42740</v>
      </c>
      <c r="B38" s="9" t="s">
        <v>19</v>
      </c>
      <c r="C38" s="10"/>
      <c r="D38" s="9"/>
      <c r="E38" s="9"/>
      <c r="F38" s="14"/>
      <c r="G38" s="9"/>
      <c r="H38" s="9"/>
      <c r="I38" s="9"/>
      <c r="J38" s="13">
        <v>1834.7</v>
      </c>
      <c r="K38" s="13"/>
    </row>
    <row r="39" spans="1:11" x14ac:dyDescent="0.25">
      <c r="A39" s="8">
        <v>42740</v>
      </c>
      <c r="B39" s="9" t="s">
        <v>19</v>
      </c>
      <c r="C39" s="10"/>
      <c r="D39" s="9"/>
      <c r="E39" s="9"/>
      <c r="F39" s="9"/>
      <c r="G39" s="9"/>
      <c r="H39" s="9"/>
      <c r="I39" s="9"/>
      <c r="J39" s="13">
        <v>1992.05</v>
      </c>
      <c r="K39" s="13"/>
    </row>
    <row r="40" spans="1:11" x14ac:dyDescent="0.25">
      <c r="A40" s="8">
        <v>42740</v>
      </c>
      <c r="B40" s="9" t="s">
        <v>19</v>
      </c>
      <c r="C40" s="10"/>
      <c r="D40" s="9"/>
      <c r="E40" s="9"/>
      <c r="F40" s="9"/>
      <c r="G40" s="9"/>
      <c r="H40" s="9"/>
      <c r="I40" s="9"/>
      <c r="J40" s="13">
        <v>2149.4</v>
      </c>
      <c r="K40" s="13"/>
    </row>
    <row r="41" spans="1:11" x14ac:dyDescent="0.25">
      <c r="A41" s="8">
        <v>42740</v>
      </c>
      <c r="B41" s="9" t="s">
        <v>19</v>
      </c>
      <c r="C41" s="10"/>
      <c r="D41" s="9"/>
      <c r="E41" s="9"/>
      <c r="F41" s="9"/>
      <c r="G41" s="9"/>
      <c r="H41" s="9"/>
      <c r="I41" s="9"/>
      <c r="J41" s="13">
        <v>2306.75</v>
      </c>
      <c r="K41" s="13"/>
    </row>
    <row r="42" spans="1:11" x14ac:dyDescent="0.25">
      <c r="A42" s="8">
        <v>42740</v>
      </c>
      <c r="B42" s="9" t="s">
        <v>19</v>
      </c>
      <c r="C42" s="10"/>
      <c r="D42" s="9"/>
      <c r="E42" s="9"/>
      <c r="F42" s="9"/>
      <c r="G42" s="9"/>
      <c r="H42" s="9"/>
      <c r="I42" s="9"/>
      <c r="J42" s="13">
        <v>2464.1</v>
      </c>
      <c r="K42" s="13"/>
    </row>
    <row r="43" spans="1:11" x14ac:dyDescent="0.25">
      <c r="A43" s="8">
        <v>42740</v>
      </c>
      <c r="B43" s="9" t="s">
        <v>19</v>
      </c>
      <c r="C43" s="10"/>
      <c r="D43" s="9"/>
      <c r="E43" s="9"/>
      <c r="F43" s="9"/>
      <c r="G43" s="9"/>
      <c r="H43" s="9"/>
      <c r="I43" s="9"/>
      <c r="J43" s="13">
        <v>2621.45</v>
      </c>
      <c r="K43" s="13"/>
    </row>
    <row r="44" spans="1:11" x14ac:dyDescent="0.25">
      <c r="A44" s="8">
        <v>42740</v>
      </c>
      <c r="B44" s="9" t="s">
        <v>19</v>
      </c>
      <c r="C44" s="10"/>
      <c r="D44" s="9"/>
      <c r="E44" s="9"/>
      <c r="F44" s="9"/>
      <c r="G44" s="9"/>
      <c r="H44" s="9"/>
      <c r="I44" s="9"/>
      <c r="J44" s="13">
        <v>2778.8</v>
      </c>
      <c r="K44" s="13"/>
    </row>
    <row r="45" spans="1:11" x14ac:dyDescent="0.25">
      <c r="A45" s="8">
        <v>42740</v>
      </c>
      <c r="B45" s="9" t="s">
        <v>19</v>
      </c>
      <c r="C45" s="10"/>
      <c r="D45" s="9"/>
      <c r="E45" s="9"/>
      <c r="F45" s="9"/>
      <c r="G45" s="9"/>
      <c r="H45" s="9"/>
      <c r="I45" s="9"/>
      <c r="J45" s="13">
        <v>2936.15</v>
      </c>
      <c r="K45" s="13"/>
    </row>
    <row r="46" spans="1:11" x14ac:dyDescent="0.25">
      <c r="A46" s="8">
        <v>42740</v>
      </c>
      <c r="B46" s="9" t="s">
        <v>19</v>
      </c>
      <c r="C46" s="10"/>
      <c r="D46" s="9"/>
      <c r="E46" s="9"/>
      <c r="F46" s="9"/>
      <c r="G46" s="9"/>
      <c r="H46" s="9"/>
      <c r="I46" s="9"/>
      <c r="J46" s="13">
        <v>3093.5</v>
      </c>
      <c r="K46" s="13"/>
    </row>
    <row r="47" spans="1:11" x14ac:dyDescent="0.25">
      <c r="A47" s="8">
        <v>42740</v>
      </c>
      <c r="B47" s="9" t="s">
        <v>19</v>
      </c>
      <c r="C47" s="10"/>
      <c r="D47" s="9"/>
      <c r="E47" s="9"/>
      <c r="F47" s="9"/>
      <c r="G47" s="9"/>
      <c r="H47" s="9"/>
      <c r="I47" s="9"/>
      <c r="J47" s="13">
        <v>3250.85</v>
      </c>
      <c r="K47" s="13"/>
    </row>
    <row r="48" spans="1:11" x14ac:dyDescent="0.25">
      <c r="A48" s="8">
        <v>42740</v>
      </c>
      <c r="B48" s="9" t="s">
        <v>19</v>
      </c>
      <c r="C48" s="10"/>
      <c r="D48" s="9"/>
      <c r="E48" s="9"/>
      <c r="F48" s="9"/>
      <c r="G48" s="9"/>
      <c r="H48" s="9"/>
      <c r="I48" s="9"/>
      <c r="J48" s="13">
        <v>3408.2</v>
      </c>
      <c r="K48" s="13"/>
    </row>
    <row r="49" spans="1:11" x14ac:dyDescent="0.25">
      <c r="A49" s="8">
        <v>42740</v>
      </c>
      <c r="B49" s="9" t="s">
        <v>15</v>
      </c>
      <c r="C49" s="10"/>
      <c r="D49" s="9"/>
      <c r="E49" s="9"/>
      <c r="F49" s="9"/>
      <c r="G49" s="9"/>
      <c r="H49" s="9"/>
      <c r="I49" s="9"/>
      <c r="J49" s="13"/>
      <c r="K49" s="13">
        <v>5000</v>
      </c>
    </row>
    <row r="50" spans="1:11" x14ac:dyDescent="0.25">
      <c r="A50" s="8">
        <v>42740</v>
      </c>
      <c r="B50" s="9" t="s">
        <v>20</v>
      </c>
      <c r="C50" s="10"/>
      <c r="D50" s="9"/>
      <c r="E50" s="9"/>
      <c r="F50" s="9"/>
      <c r="G50" s="9"/>
      <c r="H50" s="9"/>
      <c r="I50" s="9"/>
      <c r="J50" s="13">
        <v>25355.35</v>
      </c>
      <c r="K50" s="13"/>
    </row>
    <row r="51" spans="1:11" x14ac:dyDescent="0.25">
      <c r="A51" s="8">
        <v>42740</v>
      </c>
      <c r="B51" s="9" t="s">
        <v>21</v>
      </c>
      <c r="C51" s="10"/>
      <c r="D51" s="9"/>
      <c r="E51" s="9"/>
      <c r="F51" s="9"/>
      <c r="G51" s="9"/>
      <c r="H51" s="9"/>
      <c r="I51" s="9"/>
      <c r="J51" s="13">
        <v>29533.25</v>
      </c>
      <c r="K51" s="13"/>
    </row>
    <row r="52" spans="1:11" x14ac:dyDescent="0.25">
      <c r="A52" s="8">
        <v>42741</v>
      </c>
      <c r="B52" s="9" t="s">
        <v>19</v>
      </c>
      <c r="C52" s="10"/>
      <c r="D52" s="9"/>
      <c r="E52" s="9"/>
      <c r="F52" s="9"/>
      <c r="G52" s="9"/>
      <c r="H52" s="9"/>
      <c r="I52" s="9"/>
      <c r="J52" s="13">
        <v>33711.15</v>
      </c>
      <c r="K52" s="13"/>
    </row>
    <row r="53" spans="1:11" x14ac:dyDescent="0.25">
      <c r="A53" s="8">
        <v>42741</v>
      </c>
      <c r="B53" s="9" t="s">
        <v>19</v>
      </c>
      <c r="C53" s="10"/>
      <c r="D53" s="9"/>
      <c r="E53" s="9"/>
      <c r="F53" s="9"/>
      <c r="G53" s="9"/>
      <c r="H53" s="9"/>
      <c r="I53" s="9"/>
      <c r="J53" s="13">
        <v>37889.050000000003</v>
      </c>
      <c r="K53" s="13"/>
    </row>
    <row r="54" spans="1:11" x14ac:dyDescent="0.25">
      <c r="A54" s="8">
        <v>42741</v>
      </c>
      <c r="B54" s="9" t="s">
        <v>18</v>
      </c>
      <c r="C54" s="10"/>
      <c r="D54" s="9"/>
      <c r="E54" s="9"/>
      <c r="F54" s="9"/>
      <c r="G54" s="9"/>
      <c r="H54" s="9"/>
      <c r="I54" s="9"/>
      <c r="J54" s="13">
        <v>16.5</v>
      </c>
      <c r="K54" s="13"/>
    </row>
    <row r="55" spans="1:11" x14ac:dyDescent="0.25">
      <c r="A55" s="8">
        <v>42741</v>
      </c>
      <c r="B55" s="9" t="s">
        <v>22</v>
      </c>
      <c r="C55" s="10"/>
      <c r="D55" s="9"/>
      <c r="E55" s="9"/>
      <c r="F55" s="9"/>
      <c r="G55" s="9"/>
      <c r="H55" s="9"/>
      <c r="I55" s="9"/>
      <c r="J55" s="13">
        <v>170000</v>
      </c>
      <c r="K55" s="13"/>
    </row>
    <row r="56" spans="1:11" x14ac:dyDescent="0.25">
      <c r="A56" s="8">
        <v>42741</v>
      </c>
      <c r="B56" s="9" t="s">
        <v>18</v>
      </c>
      <c r="C56" s="10"/>
      <c r="D56" s="9"/>
      <c r="E56" s="9"/>
      <c r="F56" s="9"/>
      <c r="G56" s="9"/>
      <c r="H56" s="9"/>
      <c r="I56" s="9"/>
      <c r="J56" s="13">
        <v>22</v>
      </c>
      <c r="K56" s="13"/>
    </row>
    <row r="57" spans="1:11" x14ac:dyDescent="0.25">
      <c r="A57" s="8">
        <v>42742</v>
      </c>
      <c r="B57" s="9" t="s">
        <v>19</v>
      </c>
      <c r="C57" s="10"/>
      <c r="D57" s="9"/>
      <c r="E57" s="9"/>
      <c r="F57" s="9"/>
      <c r="G57" s="9"/>
      <c r="H57" s="9"/>
      <c r="I57" s="9"/>
      <c r="J57" s="13">
        <v>16500</v>
      </c>
      <c r="K57" s="13"/>
    </row>
    <row r="58" spans="1:11" x14ac:dyDescent="0.25">
      <c r="A58" s="8">
        <v>42742</v>
      </c>
      <c r="B58" s="9" t="s">
        <v>19</v>
      </c>
      <c r="C58" s="10"/>
      <c r="D58" s="14"/>
      <c r="E58" s="9"/>
      <c r="F58" s="9"/>
      <c r="G58" s="14"/>
      <c r="H58" s="14"/>
      <c r="I58" s="14"/>
      <c r="J58" s="13">
        <v>291042</v>
      </c>
      <c r="K58" s="13"/>
    </row>
    <row r="59" spans="1:11" x14ac:dyDescent="0.25">
      <c r="A59" s="8">
        <v>42745</v>
      </c>
      <c r="B59" s="9" t="s">
        <v>19</v>
      </c>
      <c r="C59" s="10"/>
      <c r="D59" s="9"/>
      <c r="E59" s="9"/>
      <c r="F59" s="9"/>
      <c r="G59" s="9"/>
      <c r="H59" s="9"/>
      <c r="I59" s="9"/>
      <c r="J59" s="13">
        <v>8852</v>
      </c>
      <c r="K59" s="13"/>
    </row>
    <row r="60" spans="1:11" x14ac:dyDescent="0.25">
      <c r="A60" s="8">
        <v>42745</v>
      </c>
      <c r="B60" s="9" t="s">
        <v>19</v>
      </c>
      <c r="C60" s="10"/>
      <c r="D60" s="9"/>
      <c r="E60" s="9"/>
      <c r="F60" s="9"/>
      <c r="G60" s="9"/>
      <c r="H60" s="9"/>
      <c r="I60" s="9"/>
      <c r="J60" s="13">
        <v>5848.5</v>
      </c>
      <c r="K60" s="13"/>
    </row>
    <row r="61" spans="1:11" x14ac:dyDescent="0.25">
      <c r="A61" s="8">
        <v>42746</v>
      </c>
      <c r="B61" s="9" t="s">
        <v>19</v>
      </c>
      <c r="C61" s="10"/>
      <c r="D61" s="9"/>
      <c r="E61" s="9"/>
      <c r="F61" s="9"/>
      <c r="G61" s="9"/>
      <c r="H61" s="9"/>
      <c r="I61" s="9"/>
      <c r="J61" s="13">
        <v>18000</v>
      </c>
      <c r="K61" s="13"/>
    </row>
    <row r="62" spans="1:11" x14ac:dyDescent="0.25">
      <c r="A62" s="8">
        <v>42746</v>
      </c>
      <c r="B62" s="9" t="s">
        <v>19</v>
      </c>
      <c r="C62" s="10"/>
      <c r="D62" s="9"/>
      <c r="E62" s="9"/>
      <c r="F62" s="9"/>
      <c r="G62" s="9"/>
      <c r="H62" s="9"/>
      <c r="I62" s="9"/>
      <c r="J62" s="13">
        <v>50000</v>
      </c>
      <c r="K62" s="13"/>
    </row>
    <row r="63" spans="1:11" x14ac:dyDescent="0.25">
      <c r="A63" s="8">
        <v>42746</v>
      </c>
      <c r="B63" s="9" t="s">
        <v>19</v>
      </c>
      <c r="C63" s="10"/>
      <c r="D63" s="9"/>
      <c r="E63" s="9"/>
      <c r="F63" s="9"/>
      <c r="G63" s="9"/>
      <c r="H63" s="9"/>
      <c r="I63" s="9"/>
      <c r="J63" s="13">
        <v>100000</v>
      </c>
      <c r="K63" s="13"/>
    </row>
    <row r="64" spans="1:11" x14ac:dyDescent="0.25">
      <c r="A64" s="8">
        <v>42746</v>
      </c>
      <c r="B64" s="9" t="s">
        <v>19</v>
      </c>
      <c r="C64" s="10"/>
      <c r="D64" s="9"/>
      <c r="E64" s="9"/>
      <c r="F64" s="9"/>
      <c r="G64" s="9"/>
      <c r="H64" s="9"/>
      <c r="I64" s="9"/>
      <c r="J64" s="13">
        <v>150000</v>
      </c>
      <c r="K64" s="13"/>
    </row>
    <row r="65" spans="1:11" x14ac:dyDescent="0.25">
      <c r="A65" s="8">
        <v>42746</v>
      </c>
      <c r="B65" s="9" t="s">
        <v>19</v>
      </c>
      <c r="C65" s="10"/>
      <c r="D65" s="9"/>
      <c r="E65" s="9"/>
      <c r="F65" s="9"/>
      <c r="G65" s="9"/>
      <c r="H65" s="9"/>
      <c r="I65" s="9"/>
      <c r="J65" s="13">
        <v>100000</v>
      </c>
      <c r="K65" s="13"/>
    </row>
    <row r="66" spans="1:11" x14ac:dyDescent="0.25">
      <c r="A66" s="8">
        <v>42746</v>
      </c>
      <c r="B66" s="9" t="s">
        <v>19</v>
      </c>
      <c r="C66" s="10"/>
      <c r="D66" s="9"/>
      <c r="E66" s="9"/>
      <c r="F66" s="9"/>
      <c r="G66" s="9"/>
      <c r="H66" s="9"/>
      <c r="I66" s="9"/>
      <c r="J66" s="13">
        <v>751768.8</v>
      </c>
      <c r="K66" s="13"/>
    </row>
    <row r="67" spans="1:11" x14ac:dyDescent="0.25">
      <c r="A67" s="8">
        <v>42746</v>
      </c>
      <c r="B67" s="9" t="s">
        <v>19</v>
      </c>
      <c r="C67" s="10"/>
      <c r="D67" s="9"/>
      <c r="E67" s="9"/>
      <c r="F67" s="9"/>
      <c r="G67" s="9"/>
      <c r="H67" s="9"/>
      <c r="I67" s="9"/>
      <c r="J67" s="13">
        <v>215680</v>
      </c>
      <c r="K67" s="13"/>
    </row>
    <row r="68" spans="1:11" x14ac:dyDescent="0.25">
      <c r="A68" s="8">
        <v>42746</v>
      </c>
      <c r="B68" s="9" t="s">
        <v>19</v>
      </c>
      <c r="C68" s="10"/>
      <c r="D68" s="9"/>
      <c r="E68" s="9"/>
      <c r="F68" s="9"/>
      <c r="G68" s="9"/>
      <c r="H68" s="9"/>
      <c r="I68" s="9"/>
      <c r="J68" s="13">
        <v>250000</v>
      </c>
      <c r="K68" s="13"/>
    </row>
    <row r="69" spans="1:11" x14ac:dyDescent="0.25">
      <c r="A69" s="8">
        <v>42753</v>
      </c>
      <c r="B69" s="9" t="s">
        <v>19</v>
      </c>
      <c r="C69" s="10"/>
      <c r="D69" s="9"/>
      <c r="E69" s="9"/>
      <c r="F69" s="9"/>
      <c r="G69" s="9"/>
      <c r="H69" s="9"/>
      <c r="I69" s="9"/>
      <c r="J69" s="13">
        <v>158400</v>
      </c>
      <c r="K69" s="13"/>
    </row>
    <row r="70" spans="1:11" x14ac:dyDescent="0.25">
      <c r="A70" s="8">
        <v>42760</v>
      </c>
      <c r="B70" s="9" t="s">
        <v>19</v>
      </c>
      <c r="C70" s="10"/>
      <c r="D70" s="9"/>
      <c r="E70" s="9"/>
      <c r="F70" s="9"/>
      <c r="G70" s="9"/>
      <c r="H70" s="9"/>
      <c r="I70" s="9"/>
      <c r="J70" s="13">
        <v>364686</v>
      </c>
      <c r="K70" s="13"/>
    </row>
    <row r="71" spans="1:11" x14ac:dyDescent="0.25">
      <c r="A71" s="8">
        <v>42760</v>
      </c>
      <c r="B71" s="9" t="s">
        <v>19</v>
      </c>
      <c r="C71" s="10"/>
      <c r="D71" s="9"/>
      <c r="E71" s="9"/>
      <c r="F71" s="9"/>
      <c r="G71" s="9"/>
      <c r="H71" s="9"/>
      <c r="I71" s="9"/>
      <c r="J71" s="13">
        <v>518238</v>
      </c>
      <c r="K71" s="13"/>
    </row>
    <row r="72" spans="1:11" x14ac:dyDescent="0.25">
      <c r="A72" s="8">
        <v>42760</v>
      </c>
      <c r="B72" s="9" t="s">
        <v>19</v>
      </c>
      <c r="C72" s="10"/>
      <c r="D72" s="9"/>
      <c r="E72" s="9"/>
      <c r="F72" s="9"/>
      <c r="G72" s="9"/>
      <c r="H72" s="9"/>
      <c r="I72" s="9"/>
      <c r="J72" s="13">
        <v>380000</v>
      </c>
      <c r="K72" s="13"/>
    </row>
    <row r="73" spans="1:11" x14ac:dyDescent="0.25">
      <c r="A73" s="8">
        <v>42760</v>
      </c>
      <c r="B73" s="9" t="s">
        <v>19</v>
      </c>
      <c r="C73" s="10"/>
      <c r="D73" s="9"/>
      <c r="E73" s="9"/>
      <c r="F73" s="9"/>
      <c r="G73" s="9"/>
      <c r="H73" s="9"/>
      <c r="I73" s="9"/>
      <c r="J73" s="13">
        <v>18000</v>
      </c>
      <c r="K73" s="13"/>
    </row>
    <row r="74" spans="1:11" x14ac:dyDescent="0.25">
      <c r="A74" s="8">
        <v>42760</v>
      </c>
      <c r="B74" s="9" t="s">
        <v>19</v>
      </c>
      <c r="C74" s="10"/>
      <c r="D74" s="9"/>
      <c r="E74" s="9"/>
      <c r="F74" s="9"/>
      <c r="G74" s="9"/>
      <c r="H74" s="9"/>
      <c r="I74" s="9"/>
      <c r="J74" s="13">
        <v>18000</v>
      </c>
      <c r="K74" s="13"/>
    </row>
    <row r="75" spans="1:11" x14ac:dyDescent="0.25">
      <c r="A75" s="8">
        <v>42760</v>
      </c>
      <c r="B75" s="9" t="s">
        <v>19</v>
      </c>
      <c r="C75" s="10"/>
      <c r="D75" s="9"/>
      <c r="E75" s="9"/>
      <c r="F75" s="9"/>
      <c r="G75" s="9"/>
      <c r="H75" s="9"/>
      <c r="I75" s="9"/>
      <c r="J75" s="13">
        <v>100000</v>
      </c>
      <c r="K75" s="13"/>
    </row>
    <row r="76" spans="1:11" x14ac:dyDescent="0.25">
      <c r="A76" s="8">
        <v>42760</v>
      </c>
      <c r="B76" s="9" t="s">
        <v>19</v>
      </c>
      <c r="C76" s="10"/>
      <c r="D76" s="9"/>
      <c r="E76" s="9"/>
      <c r="F76" s="9"/>
      <c r="G76" s="9"/>
      <c r="H76" s="9"/>
      <c r="I76" s="9"/>
      <c r="J76" s="13">
        <v>26950</v>
      </c>
      <c r="K76" s="13"/>
    </row>
    <row r="77" spans="1:11" x14ac:dyDescent="0.25">
      <c r="A77" s="8">
        <v>42760</v>
      </c>
      <c r="B77" s="9" t="s">
        <v>19</v>
      </c>
      <c r="C77" s="10"/>
      <c r="D77" s="9"/>
      <c r="E77" s="9"/>
      <c r="F77" s="9"/>
      <c r="G77" s="9"/>
      <c r="H77" s="9"/>
      <c r="I77" s="9"/>
      <c r="J77" s="13">
        <v>5500</v>
      </c>
      <c r="K77" s="13"/>
    </row>
    <row r="78" spans="1:11" x14ac:dyDescent="0.25">
      <c r="A78" s="8">
        <v>42761</v>
      </c>
      <c r="B78" s="9" t="s">
        <v>19</v>
      </c>
      <c r="C78" s="10"/>
      <c r="D78" s="9"/>
      <c r="E78" s="9"/>
      <c r="F78" s="9"/>
      <c r="G78" s="9"/>
      <c r="H78" s="9"/>
      <c r="I78" s="9"/>
      <c r="J78" s="13">
        <v>46021.2</v>
      </c>
      <c r="K78" s="13"/>
    </row>
    <row r="79" spans="1:11" x14ac:dyDescent="0.25">
      <c r="A79" s="8">
        <v>42761</v>
      </c>
      <c r="B79" s="9" t="s">
        <v>19</v>
      </c>
      <c r="C79" s="10"/>
      <c r="D79" s="9"/>
      <c r="E79" s="9"/>
      <c r="F79" s="9"/>
      <c r="G79" s="9"/>
      <c r="H79" s="9"/>
      <c r="I79" s="9"/>
      <c r="J79" s="13">
        <v>14000</v>
      </c>
      <c r="K79" s="13"/>
    </row>
    <row r="80" spans="1:11" x14ac:dyDescent="0.25">
      <c r="A80" s="8" t="s">
        <v>25</v>
      </c>
      <c r="B80" s="9" t="s">
        <v>16</v>
      </c>
      <c r="C80" s="10"/>
      <c r="D80" s="9"/>
      <c r="E80" s="9"/>
      <c r="F80" s="9"/>
      <c r="G80" s="9"/>
      <c r="H80" s="9"/>
      <c r="I80" s="9"/>
      <c r="J80" s="13"/>
      <c r="K80" s="13">
        <v>10000</v>
      </c>
    </row>
    <row r="81" spans="1:11" x14ac:dyDescent="0.25">
      <c r="A81" s="8">
        <v>42761</v>
      </c>
      <c r="B81" s="9" t="s">
        <v>15</v>
      </c>
      <c r="C81" s="10"/>
      <c r="D81" s="9"/>
      <c r="E81" s="9"/>
      <c r="F81" s="9"/>
      <c r="G81" s="9"/>
      <c r="H81" s="9"/>
      <c r="I81" s="9"/>
      <c r="J81" s="13"/>
      <c r="K81" s="13">
        <v>2000</v>
      </c>
    </row>
    <row r="82" spans="1:11" x14ac:dyDescent="0.25">
      <c r="A82" s="8">
        <v>42761</v>
      </c>
      <c r="B82" s="9" t="s">
        <v>17</v>
      </c>
      <c r="C82" s="10"/>
      <c r="D82" s="9"/>
      <c r="E82" s="9"/>
      <c r="F82" s="9"/>
      <c r="G82" s="9"/>
      <c r="H82" s="9"/>
      <c r="I82" s="9"/>
      <c r="J82" s="13">
        <v>2702.69</v>
      </c>
      <c r="K82" s="13"/>
    </row>
    <row r="83" spans="1:11" x14ac:dyDescent="0.25">
      <c r="A83" s="8">
        <v>42761</v>
      </c>
      <c r="B83" s="9" t="s">
        <v>18</v>
      </c>
      <c r="C83" s="10"/>
      <c r="D83" s="9"/>
      <c r="E83" s="9"/>
      <c r="F83" s="9"/>
      <c r="G83" s="9"/>
      <c r="H83" s="9"/>
      <c r="I83" s="9"/>
      <c r="J83" s="13">
        <v>11</v>
      </c>
      <c r="K83" s="13"/>
    </row>
    <row r="84" spans="1:11" x14ac:dyDescent="0.25">
      <c r="A84" s="8">
        <v>42767</v>
      </c>
      <c r="B84" s="9" t="s">
        <v>26</v>
      </c>
      <c r="C84" s="10"/>
      <c r="D84" s="9"/>
      <c r="E84" s="9"/>
      <c r="F84" s="9"/>
      <c r="G84" s="9"/>
      <c r="H84" s="9"/>
      <c r="I84" s="9"/>
      <c r="J84" s="13">
        <v>12971</v>
      </c>
      <c r="K84" s="13"/>
    </row>
    <row r="85" spans="1:11" x14ac:dyDescent="0.25">
      <c r="A85" s="8">
        <v>42769</v>
      </c>
      <c r="B85" s="9" t="s">
        <v>23</v>
      </c>
      <c r="C85" s="10"/>
      <c r="D85" s="9"/>
      <c r="E85" s="9"/>
      <c r="F85" s="9"/>
      <c r="G85" s="9"/>
      <c r="H85" s="9"/>
      <c r="I85" s="9"/>
      <c r="J85" s="13">
        <v>330</v>
      </c>
      <c r="K85" s="13"/>
    </row>
    <row r="86" spans="1:11" x14ac:dyDescent="0.25">
      <c r="A86" s="8">
        <v>42771</v>
      </c>
      <c r="B86" s="9" t="s">
        <v>18</v>
      </c>
      <c r="C86" s="10"/>
      <c r="D86" s="9"/>
      <c r="E86" s="9"/>
      <c r="F86" s="9"/>
      <c r="G86" s="9"/>
      <c r="H86" s="9"/>
      <c r="I86" s="9"/>
      <c r="J86" s="13">
        <v>16.5</v>
      </c>
      <c r="K86" s="13"/>
    </row>
    <row r="87" spans="1:11" x14ac:dyDescent="0.25">
      <c r="A87" s="8">
        <v>42773</v>
      </c>
      <c r="B87" s="9" t="s">
        <v>19</v>
      </c>
      <c r="C87" s="10"/>
      <c r="D87" s="9"/>
      <c r="E87" s="9"/>
      <c r="F87" s="9"/>
      <c r="G87" s="9"/>
      <c r="H87" s="9"/>
      <c r="I87" s="9"/>
      <c r="J87" s="13">
        <v>130400</v>
      </c>
      <c r="K87" s="13"/>
    </row>
    <row r="88" spans="1:11" x14ac:dyDescent="0.25">
      <c r="A88" s="8">
        <v>42775</v>
      </c>
      <c r="B88" s="9" t="s">
        <v>19</v>
      </c>
      <c r="C88" s="10"/>
      <c r="D88" s="9"/>
      <c r="E88" s="9"/>
      <c r="F88" s="9"/>
      <c r="G88" s="9"/>
      <c r="H88" s="9"/>
      <c r="I88" s="9"/>
      <c r="J88" s="13">
        <v>39514.67</v>
      </c>
      <c r="K88" s="13"/>
    </row>
    <row r="89" spans="1:11" x14ac:dyDescent="0.25">
      <c r="A89" s="8">
        <v>42777</v>
      </c>
      <c r="B89" s="9" t="s">
        <v>19</v>
      </c>
      <c r="C89" s="10"/>
      <c r="D89" s="9"/>
      <c r="E89" s="9"/>
      <c r="F89" s="9"/>
      <c r="G89" s="9"/>
      <c r="H89" s="9"/>
      <c r="I89" s="9"/>
      <c r="J89" s="13">
        <v>1829.76</v>
      </c>
      <c r="K89" s="13"/>
    </row>
    <row r="90" spans="1:11" x14ac:dyDescent="0.25">
      <c r="A90" s="8">
        <v>42779</v>
      </c>
      <c r="B90" s="9" t="s">
        <v>19</v>
      </c>
      <c r="C90" s="10"/>
      <c r="D90" s="9"/>
      <c r="E90" s="9"/>
      <c r="F90" s="9"/>
      <c r="G90" s="9"/>
      <c r="H90" s="9"/>
      <c r="I90" s="9"/>
      <c r="J90" s="13">
        <v>1880</v>
      </c>
      <c r="K90" s="13"/>
    </row>
    <row r="91" spans="1:11" x14ac:dyDescent="0.25">
      <c r="A91" s="8">
        <v>42781</v>
      </c>
      <c r="B91" s="9" t="s">
        <v>19</v>
      </c>
      <c r="C91" s="10"/>
      <c r="D91" s="9"/>
      <c r="E91" s="9"/>
      <c r="F91" s="9"/>
      <c r="G91" s="9"/>
      <c r="H91" s="9"/>
      <c r="I91" s="9"/>
      <c r="J91" s="13">
        <v>8100</v>
      </c>
      <c r="K91" s="13"/>
    </row>
    <row r="92" spans="1:11" x14ac:dyDescent="0.25">
      <c r="A92" s="8">
        <v>42783</v>
      </c>
      <c r="B92" s="9" t="s">
        <v>19</v>
      </c>
      <c r="C92" s="10"/>
      <c r="D92" s="9"/>
      <c r="E92" s="9"/>
      <c r="F92" s="9"/>
      <c r="G92" s="9"/>
      <c r="H92" s="9"/>
      <c r="I92" s="9"/>
      <c r="J92" s="13">
        <v>5640</v>
      </c>
      <c r="K92" s="13"/>
    </row>
    <row r="93" spans="1:11" x14ac:dyDescent="0.25">
      <c r="A93" s="8">
        <v>42785</v>
      </c>
      <c r="B93" s="9" t="s">
        <v>19</v>
      </c>
      <c r="C93" s="10"/>
      <c r="D93" s="9"/>
      <c r="E93" s="9"/>
      <c r="F93" s="9"/>
      <c r="G93" s="9"/>
      <c r="H93" s="9"/>
      <c r="I93" s="9"/>
      <c r="J93" s="13">
        <v>21600</v>
      </c>
      <c r="K93" s="13"/>
    </row>
    <row r="94" spans="1:11" x14ac:dyDescent="0.25">
      <c r="A94" s="8">
        <v>42787</v>
      </c>
      <c r="B94" s="9" t="s">
        <v>19</v>
      </c>
      <c r="C94" s="10"/>
      <c r="D94" s="9"/>
      <c r="E94" s="9"/>
      <c r="F94" s="9"/>
      <c r="G94" s="9"/>
      <c r="H94" s="9"/>
      <c r="I94" s="9"/>
      <c r="J94" s="13">
        <v>40680</v>
      </c>
      <c r="K94" s="13"/>
    </row>
    <row r="95" spans="1:11" x14ac:dyDescent="0.25">
      <c r="A95" s="8">
        <v>42789</v>
      </c>
      <c r="B95" s="9" t="s">
        <v>19</v>
      </c>
      <c r="C95" s="10"/>
      <c r="D95" s="9"/>
      <c r="E95" s="9"/>
      <c r="F95" s="9"/>
      <c r="G95" s="9"/>
      <c r="H95" s="9"/>
      <c r="I95" s="9"/>
      <c r="J95" s="13">
        <v>751768.8</v>
      </c>
      <c r="K95" s="13"/>
    </row>
    <row r="96" spans="1:11" x14ac:dyDescent="0.25">
      <c r="A96" s="8">
        <v>42791</v>
      </c>
      <c r="B96" s="9" t="s">
        <v>19</v>
      </c>
      <c r="C96" s="10"/>
      <c r="D96" s="9"/>
      <c r="E96" s="9"/>
      <c r="F96" s="9"/>
      <c r="G96" s="9"/>
      <c r="H96" s="9"/>
      <c r="I96" s="9"/>
      <c r="J96" s="13">
        <v>8180</v>
      </c>
      <c r="K96" s="13"/>
    </row>
    <row r="97" spans="1:11" x14ac:dyDescent="0.25">
      <c r="A97" s="8">
        <v>42793</v>
      </c>
      <c r="B97" s="9" t="s">
        <v>19</v>
      </c>
      <c r="C97" s="10"/>
      <c r="D97" s="9"/>
      <c r="E97" s="9"/>
      <c r="F97" s="9"/>
      <c r="G97" s="9"/>
      <c r="H97" s="9"/>
      <c r="I97" s="9"/>
      <c r="J97" s="13">
        <v>489210</v>
      </c>
      <c r="K97" s="13"/>
    </row>
    <row r="98" spans="1:11" x14ac:dyDescent="0.25">
      <c r="A98" s="8">
        <v>42795</v>
      </c>
      <c r="B98" s="9" t="s">
        <v>19</v>
      </c>
      <c r="C98" s="10"/>
      <c r="D98" s="9"/>
      <c r="E98" s="9"/>
      <c r="F98" s="9"/>
      <c r="G98" s="9"/>
      <c r="H98" s="9"/>
      <c r="I98" s="9"/>
      <c r="J98" s="13">
        <v>592344</v>
      </c>
      <c r="K98" s="13"/>
    </row>
    <row r="99" spans="1:11" x14ac:dyDescent="0.25">
      <c r="A99" s="8">
        <v>42797</v>
      </c>
      <c r="B99" s="9" t="s">
        <v>19</v>
      </c>
      <c r="C99" s="10"/>
      <c r="D99" s="9"/>
      <c r="E99" s="9"/>
      <c r="F99" s="9"/>
      <c r="G99" s="9"/>
      <c r="H99" s="9"/>
      <c r="I99" s="9"/>
      <c r="J99" s="13">
        <v>1016925</v>
      </c>
      <c r="K99" s="13"/>
    </row>
    <row r="100" spans="1:11" x14ac:dyDescent="0.25">
      <c r="A100" s="8">
        <v>42799</v>
      </c>
      <c r="B100" s="9" t="s">
        <v>14</v>
      </c>
      <c r="C100" s="10"/>
      <c r="D100" s="9"/>
      <c r="E100" s="9"/>
      <c r="F100" s="9"/>
      <c r="G100" s="9"/>
      <c r="H100" s="9"/>
      <c r="I100" s="9"/>
      <c r="J100" s="13"/>
      <c r="K100" s="13">
        <v>22000</v>
      </c>
    </row>
    <row r="101" spans="1:11" x14ac:dyDescent="0.25">
      <c r="A101" s="8">
        <v>42801</v>
      </c>
      <c r="B101" s="9" t="s">
        <v>14</v>
      </c>
      <c r="C101" s="10"/>
      <c r="D101" s="9"/>
      <c r="E101" s="9"/>
      <c r="F101" s="9"/>
      <c r="G101" s="9"/>
      <c r="H101" s="9"/>
      <c r="I101" s="9"/>
      <c r="J101" s="13"/>
      <c r="K101" s="13">
        <v>229680</v>
      </c>
    </row>
    <row r="102" spans="1:11" x14ac:dyDescent="0.25">
      <c r="A102" s="8">
        <v>42803</v>
      </c>
      <c r="B102" s="9" t="s">
        <v>14</v>
      </c>
      <c r="C102" s="10"/>
      <c r="D102" s="9"/>
      <c r="E102" s="9"/>
      <c r="F102" s="9"/>
      <c r="G102" s="9"/>
      <c r="H102" s="9"/>
      <c r="I102" s="9"/>
      <c r="J102" s="13"/>
      <c r="K102" s="13">
        <v>100000</v>
      </c>
    </row>
    <row r="103" spans="1:11" x14ac:dyDescent="0.25">
      <c r="A103" s="8">
        <v>42805</v>
      </c>
      <c r="B103" s="9" t="s">
        <v>27</v>
      </c>
      <c r="C103" s="10"/>
      <c r="D103" s="9"/>
      <c r="E103" s="9"/>
      <c r="F103" s="9"/>
      <c r="G103" s="9"/>
      <c r="H103" s="9"/>
      <c r="I103" s="9"/>
      <c r="J103" s="13">
        <v>149837.09</v>
      </c>
      <c r="K103" s="13"/>
    </row>
    <row r="104" spans="1:11" x14ac:dyDescent="0.25">
      <c r="A104" s="8">
        <v>42807</v>
      </c>
      <c r="B104" s="9" t="s">
        <v>18</v>
      </c>
      <c r="C104" s="10"/>
      <c r="D104" s="9"/>
      <c r="E104" s="9"/>
      <c r="F104" s="9"/>
      <c r="G104" s="9"/>
      <c r="H104" s="9"/>
      <c r="I104" s="9"/>
      <c r="J104" s="13">
        <v>375</v>
      </c>
      <c r="K104" s="13"/>
    </row>
    <row r="105" spans="1:11" x14ac:dyDescent="0.25">
      <c r="A105" s="8">
        <v>42809</v>
      </c>
      <c r="B105" s="9" t="s">
        <v>28</v>
      </c>
      <c r="C105" s="10"/>
      <c r="D105" s="9"/>
      <c r="E105" s="9"/>
      <c r="F105" s="9"/>
      <c r="G105" s="9"/>
      <c r="H105" s="9"/>
      <c r="I105" s="9"/>
      <c r="J105" s="13">
        <v>37.5</v>
      </c>
      <c r="K105" s="13"/>
    </row>
    <row r="106" spans="1:11" x14ac:dyDescent="0.25">
      <c r="A106" s="8">
        <v>42811</v>
      </c>
      <c r="B106" s="9" t="s">
        <v>29</v>
      </c>
      <c r="C106" s="10"/>
      <c r="D106" s="9"/>
      <c r="E106" s="9"/>
      <c r="F106" s="9"/>
      <c r="G106" s="9"/>
      <c r="H106" s="9"/>
      <c r="I106" s="9"/>
      <c r="J106" s="13"/>
      <c r="K106" s="13">
        <v>60000000</v>
      </c>
    </row>
    <row r="107" spans="1:11" x14ac:dyDescent="0.25">
      <c r="A107" s="8">
        <v>42813</v>
      </c>
      <c r="B107" s="9" t="s">
        <v>15</v>
      </c>
      <c r="C107" s="10"/>
      <c r="D107" s="9"/>
      <c r="E107" s="9"/>
      <c r="F107" s="9"/>
      <c r="G107" s="9"/>
      <c r="H107" s="9"/>
      <c r="I107" s="9"/>
      <c r="J107" s="13"/>
      <c r="K107" s="13">
        <v>100000</v>
      </c>
    </row>
    <row r="108" spans="1:11" x14ac:dyDescent="0.25">
      <c r="A108" s="8">
        <v>42815</v>
      </c>
      <c r="B108" s="9" t="s">
        <v>19</v>
      </c>
      <c r="C108" s="10"/>
      <c r="D108" s="9"/>
      <c r="E108" s="9"/>
      <c r="F108" s="9"/>
      <c r="G108" s="9"/>
      <c r="H108" s="16"/>
      <c r="I108" s="9"/>
      <c r="J108" s="13">
        <v>6843.81</v>
      </c>
      <c r="K108" s="13"/>
    </row>
    <row r="109" spans="1:11" x14ac:dyDescent="0.25">
      <c r="A109" s="8">
        <v>42817</v>
      </c>
      <c r="B109" s="9" t="s">
        <v>19</v>
      </c>
      <c r="C109" s="10"/>
      <c r="D109" s="9"/>
      <c r="E109" s="9"/>
      <c r="F109" s="9"/>
      <c r="G109" s="9"/>
      <c r="H109" s="9"/>
      <c r="I109" s="9"/>
      <c r="J109" s="13">
        <v>533</v>
      </c>
      <c r="K109" s="13"/>
    </row>
    <row r="110" spans="1:11" x14ac:dyDescent="0.25">
      <c r="A110" s="8">
        <v>42819</v>
      </c>
      <c r="B110" s="9" t="s">
        <v>19</v>
      </c>
      <c r="C110" s="10"/>
      <c r="D110" s="9"/>
      <c r="E110" s="9"/>
      <c r="F110" s="9"/>
      <c r="G110" s="9"/>
      <c r="H110" s="9"/>
      <c r="I110" s="9"/>
      <c r="J110" s="13">
        <v>60000</v>
      </c>
      <c r="K110" s="13"/>
    </row>
    <row r="111" spans="1:11" x14ac:dyDescent="0.25">
      <c r="A111" s="8">
        <v>42821</v>
      </c>
      <c r="B111" s="9" t="s">
        <v>19</v>
      </c>
      <c r="C111" s="10"/>
      <c r="D111" s="9"/>
      <c r="E111" s="9"/>
      <c r="F111" s="9"/>
      <c r="G111" s="9"/>
      <c r="H111" s="9"/>
      <c r="I111" s="9"/>
      <c r="J111" s="13">
        <v>348925.56</v>
      </c>
      <c r="K111" s="13"/>
    </row>
    <row r="112" spans="1:11" x14ac:dyDescent="0.25">
      <c r="A112" s="8">
        <v>42823</v>
      </c>
      <c r="B112" s="9" t="s">
        <v>16</v>
      </c>
      <c r="C112" s="10"/>
      <c r="D112" s="9"/>
      <c r="E112" s="9"/>
      <c r="F112" s="9"/>
      <c r="G112" s="9"/>
      <c r="H112" s="9"/>
      <c r="I112" s="9"/>
      <c r="J112" s="13"/>
      <c r="K112" s="13">
        <v>50000</v>
      </c>
    </row>
    <row r="113" spans="1:11" x14ac:dyDescent="0.25">
      <c r="A113" s="8">
        <v>42825</v>
      </c>
      <c r="B113" s="9" t="s">
        <v>16</v>
      </c>
      <c r="C113" s="10"/>
      <c r="D113" s="9"/>
      <c r="E113" s="9"/>
      <c r="F113" s="9"/>
      <c r="G113" s="9"/>
      <c r="H113" s="9"/>
      <c r="I113" s="9"/>
      <c r="J113" s="13"/>
      <c r="K113" s="13">
        <v>100000</v>
      </c>
    </row>
    <row r="114" spans="1:11" x14ac:dyDescent="0.25">
      <c r="A114" s="8">
        <v>42827</v>
      </c>
      <c r="B114" s="9" t="s">
        <v>16</v>
      </c>
      <c r="C114" s="10"/>
      <c r="D114" s="9"/>
      <c r="E114" s="9"/>
      <c r="F114" s="9"/>
      <c r="G114" s="9"/>
      <c r="H114" s="9"/>
      <c r="I114" s="9"/>
      <c r="J114" s="13"/>
      <c r="K114" s="13">
        <v>20000</v>
      </c>
    </row>
    <row r="115" spans="1:11" x14ac:dyDescent="0.25">
      <c r="A115" s="8">
        <v>42829</v>
      </c>
      <c r="B115" s="9" t="s">
        <v>16</v>
      </c>
      <c r="C115" s="10"/>
      <c r="D115" s="9"/>
      <c r="E115" s="9"/>
      <c r="F115" s="9"/>
      <c r="G115" s="9"/>
      <c r="H115" s="9"/>
      <c r="I115" s="9"/>
      <c r="J115" s="13"/>
      <c r="K115" s="13">
        <v>150000</v>
      </c>
    </row>
    <row r="116" spans="1:11" x14ac:dyDescent="0.25">
      <c r="A116" s="8">
        <v>42831</v>
      </c>
      <c r="B116" s="9" t="s">
        <v>16</v>
      </c>
      <c r="C116" s="10"/>
      <c r="D116" s="9"/>
      <c r="E116" s="9"/>
      <c r="F116" s="9"/>
      <c r="G116" s="9"/>
      <c r="H116" s="9"/>
      <c r="I116" s="9"/>
      <c r="J116" s="13"/>
      <c r="K116" s="13">
        <v>150000</v>
      </c>
    </row>
    <row r="117" spans="1:11" x14ac:dyDescent="0.25">
      <c r="A117" s="8">
        <v>42833</v>
      </c>
      <c r="B117" s="9" t="s">
        <v>16</v>
      </c>
      <c r="C117" s="10"/>
      <c r="D117" s="9"/>
      <c r="E117" s="9"/>
      <c r="F117" s="9"/>
      <c r="G117" s="9"/>
      <c r="H117" s="9"/>
      <c r="I117" s="9"/>
      <c r="J117" s="13"/>
      <c r="K117" s="13">
        <v>345600</v>
      </c>
    </row>
    <row r="118" spans="1:11" x14ac:dyDescent="0.25">
      <c r="A118" s="8">
        <v>42835</v>
      </c>
      <c r="B118" s="9" t="s">
        <v>16</v>
      </c>
      <c r="C118" s="10"/>
      <c r="D118" s="9"/>
      <c r="E118" s="9"/>
      <c r="F118" s="9"/>
      <c r="G118" s="9"/>
      <c r="H118" s="9"/>
      <c r="I118" s="9"/>
      <c r="J118" s="13"/>
      <c r="K118" s="13">
        <v>100000</v>
      </c>
    </row>
    <row r="119" spans="1:11" x14ac:dyDescent="0.25">
      <c r="A119" s="8">
        <v>42837</v>
      </c>
      <c r="B119" s="9" t="s">
        <v>16</v>
      </c>
      <c r="C119" s="10"/>
      <c r="D119" s="9"/>
      <c r="E119" s="9"/>
      <c r="F119" s="9"/>
      <c r="G119" s="9"/>
      <c r="H119" s="9"/>
      <c r="I119" s="9"/>
      <c r="J119" s="13"/>
      <c r="K119" s="13">
        <v>50000</v>
      </c>
    </row>
    <row r="120" spans="1:11" x14ac:dyDescent="0.25">
      <c r="A120" s="8">
        <v>42839</v>
      </c>
      <c r="B120" s="9" t="s">
        <v>16</v>
      </c>
      <c r="C120" s="10"/>
      <c r="D120" s="9"/>
      <c r="E120" s="9"/>
      <c r="F120" s="9"/>
      <c r="G120" s="9"/>
      <c r="H120" s="9"/>
      <c r="I120" s="9"/>
      <c r="J120" s="13"/>
      <c r="K120" s="13">
        <v>100000</v>
      </c>
    </row>
    <row r="121" spans="1:11" x14ac:dyDescent="0.25">
      <c r="A121" s="8">
        <v>42841</v>
      </c>
      <c r="B121" s="9" t="s">
        <v>17</v>
      </c>
      <c r="C121" s="10"/>
      <c r="D121" s="9"/>
      <c r="E121" s="9"/>
      <c r="F121" s="9"/>
      <c r="G121" s="9"/>
      <c r="H121" s="9"/>
      <c r="I121" s="9"/>
      <c r="J121" s="13">
        <v>2836.46</v>
      </c>
      <c r="K121" s="13"/>
    </row>
    <row r="122" spans="1:11" x14ac:dyDescent="0.25">
      <c r="A122" s="8">
        <v>42843</v>
      </c>
      <c r="B122" s="9" t="s">
        <v>18</v>
      </c>
      <c r="C122" s="10"/>
      <c r="D122" s="9"/>
      <c r="E122" s="9"/>
      <c r="F122" s="9"/>
      <c r="G122" s="9"/>
      <c r="H122" s="9"/>
      <c r="I122" s="9"/>
      <c r="J122" s="13">
        <v>11</v>
      </c>
      <c r="K122" s="13"/>
    </row>
    <row r="123" spans="1:11" x14ac:dyDescent="0.25">
      <c r="A123" s="8">
        <v>42845</v>
      </c>
      <c r="B123" s="9" t="s">
        <v>18</v>
      </c>
      <c r="C123" s="10"/>
      <c r="D123" s="9"/>
      <c r="E123" s="9"/>
      <c r="F123" s="9"/>
      <c r="G123" s="9"/>
      <c r="H123" s="9"/>
      <c r="I123" s="9"/>
      <c r="J123" s="13">
        <v>11</v>
      </c>
      <c r="K123" s="13"/>
    </row>
    <row r="124" spans="1:11" x14ac:dyDescent="0.25">
      <c r="A124" s="8">
        <v>42847</v>
      </c>
      <c r="B124" s="9" t="s">
        <v>18</v>
      </c>
      <c r="C124" s="10"/>
      <c r="D124" s="9"/>
      <c r="E124" s="9"/>
      <c r="F124" s="9"/>
      <c r="G124" s="9"/>
      <c r="H124" s="9"/>
      <c r="I124" s="9"/>
      <c r="J124" s="13">
        <v>11</v>
      </c>
      <c r="K124" s="13"/>
    </row>
    <row r="125" spans="1:11" x14ac:dyDescent="0.25">
      <c r="A125" s="8">
        <v>42849</v>
      </c>
      <c r="B125" s="9" t="s">
        <v>17</v>
      </c>
      <c r="C125" s="10"/>
      <c r="D125" s="9"/>
      <c r="E125" s="9"/>
      <c r="F125" s="9"/>
      <c r="G125" s="9"/>
      <c r="H125" s="9"/>
      <c r="I125" s="9"/>
      <c r="J125" s="13">
        <v>6036.68</v>
      </c>
      <c r="K125" s="13"/>
    </row>
    <row r="126" spans="1:11" x14ac:dyDescent="0.25">
      <c r="A126" s="8">
        <v>42851</v>
      </c>
      <c r="B126" s="9" t="s">
        <v>17</v>
      </c>
      <c r="C126" s="10"/>
      <c r="D126" s="9"/>
      <c r="E126" s="9"/>
      <c r="F126" s="9"/>
      <c r="G126" s="9"/>
      <c r="H126" s="9"/>
      <c r="I126" s="9"/>
      <c r="J126" s="13">
        <v>3050.18</v>
      </c>
      <c r="K126" s="13"/>
    </row>
    <row r="127" spans="1:11" x14ac:dyDescent="0.25">
      <c r="A127" s="8">
        <v>42853</v>
      </c>
      <c r="B127" s="9" t="s">
        <v>18</v>
      </c>
      <c r="C127" s="10"/>
      <c r="D127" s="9"/>
      <c r="E127" s="9"/>
      <c r="F127" s="9"/>
      <c r="G127" s="9"/>
      <c r="H127" s="9"/>
      <c r="I127" s="9"/>
      <c r="J127" s="13">
        <v>11</v>
      </c>
      <c r="K127" s="13"/>
    </row>
    <row r="128" spans="1:11" x14ac:dyDescent="0.25">
      <c r="A128" s="8">
        <v>42855</v>
      </c>
      <c r="B128" s="9" t="s">
        <v>22</v>
      </c>
      <c r="C128" s="10"/>
      <c r="D128" s="9"/>
      <c r="E128" s="9"/>
      <c r="F128" s="9"/>
      <c r="G128" s="9"/>
      <c r="H128" s="9"/>
      <c r="I128" s="9"/>
      <c r="J128" s="13">
        <v>50000</v>
      </c>
      <c r="K128" s="13"/>
    </row>
    <row r="129" spans="1:11" x14ac:dyDescent="0.25">
      <c r="A129" s="8">
        <v>42857</v>
      </c>
      <c r="B129" s="9" t="s">
        <v>18</v>
      </c>
      <c r="C129" s="10"/>
      <c r="D129" s="9"/>
      <c r="E129" s="9"/>
      <c r="F129" s="9"/>
      <c r="G129" s="9"/>
      <c r="H129" s="9"/>
      <c r="I129" s="9"/>
      <c r="J129" s="13">
        <v>22</v>
      </c>
      <c r="K129" s="13"/>
    </row>
    <row r="130" spans="1:11" x14ac:dyDescent="0.25">
      <c r="A130" s="8">
        <v>42859</v>
      </c>
      <c r="B130" s="9" t="s">
        <v>24</v>
      </c>
      <c r="C130" s="10"/>
      <c r="D130" s="9"/>
      <c r="E130" s="9"/>
      <c r="F130" s="9"/>
      <c r="G130" s="9"/>
      <c r="H130" s="9"/>
      <c r="I130" s="9"/>
      <c r="J130" s="13">
        <v>100000</v>
      </c>
      <c r="K130" s="13"/>
    </row>
    <row r="131" spans="1:11" x14ac:dyDescent="0.25">
      <c r="A131" s="8">
        <v>42861</v>
      </c>
      <c r="B131" s="9" t="s">
        <v>18</v>
      </c>
      <c r="C131" s="10"/>
      <c r="D131" s="9"/>
      <c r="E131" s="9"/>
      <c r="F131" s="9"/>
      <c r="G131" s="9"/>
      <c r="H131" s="9"/>
      <c r="I131" s="9"/>
      <c r="J131" s="13">
        <v>33</v>
      </c>
      <c r="K131" s="13"/>
    </row>
    <row r="132" spans="1:11" x14ac:dyDescent="0.25">
      <c r="A132" s="8">
        <v>42863</v>
      </c>
      <c r="B132" s="9" t="s">
        <v>15</v>
      </c>
      <c r="C132" s="10"/>
      <c r="D132" s="17"/>
      <c r="E132" s="9"/>
      <c r="F132" s="9"/>
      <c r="G132" s="17"/>
      <c r="H132" s="17"/>
      <c r="I132" s="17"/>
      <c r="J132" s="13"/>
      <c r="K132" s="13">
        <v>30000</v>
      </c>
    </row>
    <row r="133" spans="1:11" x14ac:dyDescent="0.25">
      <c r="A133" s="8">
        <v>42865</v>
      </c>
      <c r="B133" s="9" t="s">
        <v>20</v>
      </c>
      <c r="C133" s="10"/>
      <c r="D133" s="9"/>
      <c r="E133" s="9"/>
      <c r="F133" s="9"/>
      <c r="G133" s="9"/>
      <c r="H133" s="16"/>
      <c r="I133" s="9"/>
      <c r="J133" s="13">
        <v>29600.43</v>
      </c>
      <c r="K133" s="13"/>
    </row>
    <row r="134" spans="1:11" x14ac:dyDescent="0.25">
      <c r="A134" s="8">
        <v>42867</v>
      </c>
      <c r="B134" s="9" t="s">
        <v>21</v>
      </c>
      <c r="C134" s="10"/>
      <c r="D134" s="9"/>
      <c r="E134" s="9"/>
      <c r="F134" s="9"/>
      <c r="G134" s="9"/>
      <c r="H134" s="16"/>
      <c r="I134" s="9"/>
      <c r="J134" s="13">
        <v>10972.18</v>
      </c>
      <c r="K134" s="13"/>
    </row>
    <row r="135" spans="1:11" x14ac:dyDescent="0.25">
      <c r="A135" s="8"/>
      <c r="B135" s="9"/>
      <c r="C135" s="10"/>
      <c r="D135" s="9"/>
      <c r="E135" s="9"/>
      <c r="F135" s="9"/>
      <c r="G135" s="9"/>
      <c r="H135" s="9"/>
      <c r="I135" s="9"/>
      <c r="J135" s="13"/>
      <c r="K135" s="13"/>
    </row>
    <row r="136" spans="1:11" x14ac:dyDescent="0.25">
      <c r="A136" s="8"/>
      <c r="B136" s="9"/>
      <c r="C136" s="10"/>
      <c r="D136" s="9"/>
      <c r="E136" s="9"/>
      <c r="F136" s="9"/>
      <c r="G136" s="9"/>
      <c r="H136" s="9"/>
      <c r="I136" s="9"/>
      <c r="J136" s="13"/>
      <c r="K136" s="13"/>
    </row>
    <row r="137" spans="1:11" x14ac:dyDescent="0.25">
      <c r="A137" s="8"/>
      <c r="B137" s="9"/>
      <c r="C137" s="10"/>
      <c r="D137" s="9"/>
      <c r="E137" s="9"/>
      <c r="F137" s="9"/>
      <c r="G137" s="9"/>
      <c r="H137" s="9"/>
      <c r="I137" s="9"/>
      <c r="J137" s="13"/>
      <c r="K137" s="13"/>
    </row>
    <row r="138" spans="1:11" x14ac:dyDescent="0.25">
      <c r="A138" s="8"/>
      <c r="B138" s="9"/>
      <c r="C138" s="10"/>
      <c r="D138" s="9"/>
      <c r="E138" s="9"/>
      <c r="F138" s="9"/>
      <c r="G138" s="9"/>
      <c r="H138" s="9"/>
      <c r="I138" s="9"/>
      <c r="J138" s="13"/>
      <c r="K138" s="13"/>
    </row>
    <row r="139" spans="1:11" x14ac:dyDescent="0.25">
      <c r="A139" s="8"/>
      <c r="B139" s="9"/>
      <c r="C139" s="10"/>
      <c r="D139" s="9"/>
      <c r="E139" s="9"/>
      <c r="F139" s="9"/>
      <c r="G139" s="9"/>
      <c r="H139" s="9"/>
      <c r="I139" s="9"/>
      <c r="J139" s="13"/>
      <c r="K139" s="13"/>
    </row>
    <row r="140" spans="1:11" x14ac:dyDescent="0.25">
      <c r="A140" s="8"/>
      <c r="B140" s="9"/>
      <c r="C140" s="10"/>
      <c r="D140" s="9"/>
      <c r="E140" s="9"/>
      <c r="F140" s="9"/>
      <c r="G140" s="9"/>
      <c r="H140" s="9"/>
      <c r="I140" s="9"/>
      <c r="J140" s="13"/>
      <c r="K140" s="13"/>
    </row>
    <row r="141" spans="1:11" x14ac:dyDescent="0.25">
      <c r="A141" s="8"/>
      <c r="B141" s="9"/>
      <c r="C141" s="10"/>
      <c r="D141" s="9"/>
      <c r="E141" s="9"/>
      <c r="F141" s="9"/>
      <c r="G141" s="9"/>
      <c r="H141" s="9"/>
      <c r="I141" s="9"/>
      <c r="J141" s="13"/>
      <c r="K141" s="13"/>
    </row>
    <row r="142" spans="1:11" x14ac:dyDescent="0.25">
      <c r="A142" s="8"/>
      <c r="B142" s="9"/>
      <c r="C142" s="10"/>
      <c r="D142" s="9"/>
      <c r="E142" s="9"/>
      <c r="F142" s="9"/>
      <c r="G142" s="9"/>
      <c r="H142" s="9"/>
      <c r="I142" s="9"/>
      <c r="J142" s="13"/>
      <c r="K142" s="13"/>
    </row>
    <row r="143" spans="1:11" x14ac:dyDescent="0.25">
      <c r="A143" s="8"/>
      <c r="B143" s="9"/>
      <c r="C143" s="10"/>
      <c r="D143" s="9"/>
      <c r="E143" s="9"/>
      <c r="F143" s="9"/>
      <c r="G143" s="9"/>
      <c r="H143" s="9"/>
      <c r="I143" s="9"/>
      <c r="J143" s="13"/>
      <c r="K143" s="13"/>
    </row>
    <row r="144" spans="1:11" x14ac:dyDescent="0.25">
      <c r="A144" s="8"/>
      <c r="B144" s="9"/>
      <c r="C144" s="10"/>
      <c r="D144" s="9"/>
      <c r="E144" s="9"/>
      <c r="F144" s="9"/>
      <c r="G144" s="9"/>
      <c r="H144" s="9"/>
      <c r="I144" s="9"/>
      <c r="J144" s="13"/>
      <c r="K144" s="13"/>
    </row>
    <row r="145" spans="1:13" x14ac:dyDescent="0.25">
      <c r="A145" s="8"/>
      <c r="B145" s="9"/>
      <c r="C145" s="10"/>
      <c r="D145" s="9"/>
      <c r="E145" s="9"/>
      <c r="F145" s="9"/>
      <c r="G145" s="9"/>
      <c r="H145" s="9"/>
      <c r="I145" s="9"/>
      <c r="J145" s="13"/>
      <c r="K145" s="13"/>
    </row>
    <row r="146" spans="1:13" x14ac:dyDescent="0.25">
      <c r="A146" s="8"/>
      <c r="B146" s="9"/>
      <c r="C146" s="10"/>
      <c r="D146" s="9"/>
      <c r="E146" s="9"/>
      <c r="F146" s="9"/>
      <c r="G146" s="9"/>
      <c r="H146" s="9"/>
      <c r="I146" s="9"/>
      <c r="J146" s="13"/>
      <c r="K146" s="13"/>
    </row>
    <row r="147" spans="1:13" x14ac:dyDescent="0.25">
      <c r="A147" s="8"/>
      <c r="B147" s="9"/>
      <c r="C147" s="10"/>
      <c r="D147" s="9"/>
      <c r="E147" s="9"/>
      <c r="F147" s="9"/>
      <c r="G147" s="9"/>
      <c r="H147" s="9"/>
      <c r="I147" s="9"/>
      <c r="J147" s="13"/>
      <c r="K147" s="13"/>
    </row>
    <row r="148" spans="1:13" x14ac:dyDescent="0.25">
      <c r="A148" s="8"/>
      <c r="B148" s="9"/>
      <c r="C148" s="10"/>
      <c r="D148" s="9"/>
      <c r="E148" s="9"/>
      <c r="F148" s="9"/>
      <c r="G148" s="9"/>
      <c r="H148" s="9"/>
      <c r="I148" s="9"/>
      <c r="J148" s="13"/>
      <c r="K148" s="13"/>
    </row>
    <row r="149" spans="1:13" ht="15.75" x14ac:dyDescent="0.3">
      <c r="A149" s="8"/>
      <c r="J149" s="20">
        <f>SUM(J7:J148)</f>
        <v>8114854.089999998</v>
      </c>
      <c r="K149" s="20">
        <f>SUM(K5:K148)</f>
        <v>64841780</v>
      </c>
    </row>
    <row r="150" spans="1:13" ht="15.75" x14ac:dyDescent="0.3">
      <c r="A150" s="19"/>
      <c r="B150" s="27" t="s">
        <v>34</v>
      </c>
      <c r="C150" s="28"/>
      <c r="D150" s="28"/>
      <c r="E150" s="28"/>
      <c r="F150" s="28"/>
      <c r="G150" s="28"/>
      <c r="H150" s="28"/>
      <c r="I150" s="28"/>
      <c r="J150" s="29"/>
      <c r="K150" s="21">
        <f>K149-J149</f>
        <v>56726925.910000004</v>
      </c>
    </row>
    <row r="153" spans="1:13" x14ac:dyDescent="0.25">
      <c r="M153" s="31"/>
    </row>
    <row r="154" spans="1:13" x14ac:dyDescent="0.25">
      <c r="K154" s="30">
        <f>K150-K5</f>
        <v>56606925.910000004</v>
      </c>
    </row>
  </sheetData>
  <mergeCells count="5">
    <mergeCell ref="B1:E1"/>
    <mergeCell ref="J1:K1"/>
    <mergeCell ref="J2:K2"/>
    <mergeCell ref="B5:I5"/>
    <mergeCell ref="B150:J150"/>
  </mergeCells>
  <conditionalFormatting sqref="B7:B148">
    <cfRule type="cellIs" dxfId="1" priority="3" operator="equal">
      <formula>"IMPAYE"</formula>
    </cfRule>
  </conditionalFormatting>
  <conditionalFormatting sqref="J7:J32 J34 J57 J59 J63 J36:J54 J66:J72 J74:J148">
    <cfRule type="expression" dxfId="0" priority="2">
      <formula>B7="IMPAYE"</formula>
    </cfRule>
  </conditionalFormatting>
  <dataValidations count="9">
    <dataValidation type="list" allowBlank="1" showInputMessage="1" showErrorMessage="1" sqref="A149:A150">
      <formula1>#REF!</formula1>
    </dataValidation>
    <dataValidation type="custom" errorStyle="warning" allowBlank="1" showInputMessage="1" showErrorMessage="1" errorTitle="DOUBLON" error="Attention ! _x000a__x000a_Numéro de chèque déja utilisé." sqref="C35 C29:D33">
      <formula1>COUNTIF($C$7:$C$148,C1048377)=1</formula1>
    </dataValidation>
    <dataValidation type="custom" errorStyle="warning" allowBlank="1" showInputMessage="1" showErrorMessage="1" errorTitle="DOUBLON" error="Attention ! _x000a__x000a_Numéro de chèque déja utilisé.Veuillez vérifier à nouveau" sqref="C55">
      <formula1>COUNTIF($C$7:$C$148,C55)=1</formula1>
    </dataValidation>
    <dataValidation type="custom" errorStyle="warning" allowBlank="1" showInputMessage="1" showErrorMessage="1" errorTitle="DOUBLON" error="Attention ! _x000a__x000a_Numéro de chèque déja utilisé." sqref="C36:C54 C7:C28 C56:C148">
      <formula1>COUNTIF($C$7:$C$148,C7)=1</formula1>
    </dataValidation>
    <dataValidation allowBlank="1" showInputMessage="1" sqref="E7:E148 B7:B148"/>
    <dataValidation allowBlank="1" showErrorMessage="1" sqref="A7:A137"/>
    <dataValidation type="list" allowBlank="1" showInputMessage="1" sqref="D7 G7:I7 D9:D12 I9:I12 I24:I25">
      <formula1>#REF!</formula1>
    </dataValidation>
    <dataValidation type="custom" errorStyle="warning" allowBlank="1" showInputMessage="1" showErrorMessage="1" errorTitle="DOUBLON" error="Attention ! _x000a__x000a_Numéro de chèque déja utilisé." sqref="C34 D34:D35">
      <formula1>COUNTIF($C$7:$C$148,C1048381)=1</formula1>
    </dataValidation>
    <dataValidation errorStyle="warning" showErrorMessage="1" sqref="J63:J148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6</xdr:col>
                    <xdr:colOff>66675</xdr:colOff>
                    <xdr:row>1</xdr:row>
                    <xdr:rowOff>57150</xdr:rowOff>
                  </from>
                  <to>
                    <xdr:col>7</xdr:col>
                    <xdr:colOff>542925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BMCE 2016</vt:lpstr>
      <vt:lpstr>BMCE 2017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 </cp:lastModifiedBy>
  <dcterms:created xsi:type="dcterms:W3CDTF">2017-02-07T08:41:31Z</dcterms:created>
  <dcterms:modified xsi:type="dcterms:W3CDTF">2017-02-07T14:16:03Z</dcterms:modified>
</cp:coreProperties>
</file>